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085" tabRatio="792" activeTab="0"/>
  </bookViews>
  <sheets>
    <sheet name="PIECZYWO, WYROBY PIEKARSKIE" sheetId="1" r:id="rId1"/>
    <sheet name="MROŻONE WARZYWA, OWOCE ORAZ RYB" sheetId="2" r:id="rId2"/>
    <sheet name="RAZEM FORMULARZ CENOWY" sheetId="3" r:id="rId3"/>
  </sheets>
  <definedNames/>
  <calcPr fullCalcOnLoad="1"/>
</workbook>
</file>

<file path=xl/sharedStrings.xml><?xml version="1.0" encoding="utf-8"?>
<sst xmlns="http://schemas.openxmlformats.org/spreadsheetml/2006/main" count="136" uniqueCount="78">
  <si>
    <t>Lp.</t>
  </si>
  <si>
    <t>Nazwa produktu spożywczego</t>
  </si>
  <si>
    <t>Jednostka miary</t>
  </si>
  <si>
    <t>Ilość szacunkowa</t>
  </si>
  <si>
    <t>kg</t>
  </si>
  <si>
    <t>Cena jednostkowa netto</t>
  </si>
  <si>
    <t>Wartość netto</t>
  </si>
  <si>
    <t>Podatek VAT</t>
  </si>
  <si>
    <t>Wartość brutto</t>
  </si>
  <si>
    <t>FORMULARZ CENOWY</t>
  </si>
  <si>
    <t>szt.</t>
  </si>
  <si>
    <t>razem</t>
  </si>
  <si>
    <t>Bułka grahamka, ok. 70 g</t>
  </si>
  <si>
    <t>Bułka tarta, op. papierowe 0,5 kg</t>
  </si>
  <si>
    <t>CZĘŚĆ V- PIECZYWO, WYROBY PIEKARSKIE</t>
  </si>
  <si>
    <t>Fasola szparagowa zielona, op. 2,5 kg</t>
  </si>
  <si>
    <t>Groszek zielony mrożony, op. 2,5 kg</t>
  </si>
  <si>
    <t>Ziemniaki półksiężyce op. 2,5 kg.</t>
  </si>
  <si>
    <t>CZĘŚĆ VI- MROŻONE WARZYWA, OWOCE ORAZ RYBY MROŻONE</t>
  </si>
  <si>
    <t>Pieczywo, wyroby piekarskie</t>
  </si>
  <si>
    <t>Mrożone warzywa, owoce oraz ryby</t>
  </si>
  <si>
    <t>Razem</t>
  </si>
  <si>
    <t>Brokuł mrożony, op. 2,5 kg</t>
  </si>
  <si>
    <t>Nr części</t>
  </si>
  <si>
    <t>Część V</t>
  </si>
  <si>
    <t>Część VI</t>
  </si>
  <si>
    <t>Rodzaj dostawy</t>
  </si>
  <si>
    <t>Kwota netto</t>
  </si>
  <si>
    <t>Kwota brutto</t>
  </si>
  <si>
    <t>Tabela oszacowania wartości</t>
  </si>
  <si>
    <t>RAZEM</t>
  </si>
  <si>
    <t>Barszcz ukraiński mrożonka, op. 2,5 kg</t>
  </si>
  <si>
    <t>Dynia kostka mrożona, op. 2,5 kg</t>
  </si>
  <si>
    <t>Mieszanka cateringowa op. 2,5 kg</t>
  </si>
  <si>
    <t>Porzeczka czerwona mrożona, op. 2,5 kg</t>
  </si>
  <si>
    <t>Truskawka mrożona, op. 2,5 kg</t>
  </si>
  <si>
    <t>Brokuł mrożony, op. 450g</t>
  </si>
  <si>
    <t>Marchewki kostka op.2,5kg</t>
  </si>
  <si>
    <t>Paluszki rybne mrożone</t>
  </si>
  <si>
    <t>Jagoda mrożona op. 2,5 kg</t>
  </si>
  <si>
    <t>Malina mrożona op. 2,5 kg</t>
  </si>
  <si>
    <t>Chleb orkiszowy krojony 500 g</t>
  </si>
  <si>
    <t>Pączek z różą</t>
  </si>
  <si>
    <t>Bułka z ziarnami ok.70g</t>
  </si>
  <si>
    <t>Chleb graham  500 g</t>
  </si>
  <si>
    <t>Chleb wieloziarnisty 500 g</t>
  </si>
  <si>
    <t>Chleb ze słonecznikiem 500 g</t>
  </si>
  <si>
    <t>Bułka drożdżowa z serem/dżemem</t>
  </si>
  <si>
    <t>Rogale maślane, ok 70 g</t>
  </si>
  <si>
    <t>Muffinki czekoladowe/śmietankowe, ok. 80g</t>
  </si>
  <si>
    <t>Bukiet warzyw kwiatowych, op. 450g</t>
  </si>
  <si>
    <t>Bułka kajzerka pszenna, ok. 50-55 g</t>
  </si>
  <si>
    <t>Bułka maślana, ok 70g</t>
  </si>
  <si>
    <t>Bułka wrocławska "weka" 350g</t>
  </si>
  <si>
    <t>Chałka 350g</t>
  </si>
  <si>
    <t>Chleb krajan 350g</t>
  </si>
  <si>
    <t>Chleb krojony, wiejski 600 g</t>
  </si>
  <si>
    <t>Chleb żytni 450g</t>
  </si>
  <si>
    <t>Aronia mrożona op. 2,5kg</t>
  </si>
  <si>
    <t>Brukselka mrożona op. 2,5 kg</t>
  </si>
  <si>
    <t>Bukiet warzyw kwiatowych, op. 2,5 kg</t>
  </si>
  <si>
    <t>Dorsz filet mrożony bez skóry, do 10 % lodu, op. 6,8 kg</t>
  </si>
  <si>
    <t>Kalafior mrożony op. 450g</t>
  </si>
  <si>
    <t>Łosoś filet mrożony, do 10% lodu</t>
  </si>
  <si>
    <t>Marchewki mini op. 2,5 kg</t>
  </si>
  <si>
    <t>Miruna  filet mrożony bez skóry, do 10 % lodu, op. 6,8 kg</t>
  </si>
  <si>
    <t>Porzeczka czarna mrożona op.2,5 kg</t>
  </si>
  <si>
    <t>Szpinak mrożony w kulkach op. 2,5 kg</t>
  </si>
  <si>
    <t>Warzywa na patelnię premium op. 2,5 kg</t>
  </si>
  <si>
    <t>Wiśnia bez pestki op 2,5kg</t>
  </si>
  <si>
    <t>Zupa pieczarkowa, op.2,5 kg</t>
  </si>
  <si>
    <r>
      <t xml:space="preserve">Fasola szparagowa żółta, op.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</si>
  <si>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Kalafior mrożony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</si>
  <si>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Mieszanka kompotowa – z aronią, śliwką, truskawką, jabłkiem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</si>
  <si>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r>
      <t>Marchewka z groszkiem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2,5 </t>
    </r>
    <r>
      <rPr>
        <sz val="12"/>
        <color indexed="8"/>
        <rFont val="Calibri"/>
        <family val="2"/>
      </rPr>
      <t>kg</t>
    </r>
  </si>
  <si>
    <r>
      <t>Mrożona mieszanka różnych warzyw (zupa jarzynowa lub wiosenna),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kg </t>
    </r>
  </si>
  <si>
    <r>
      <t>Włoszczyzna op.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2,5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kg</t>
    </r>
  </si>
  <si>
    <t>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</si>
</sst>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4" fontId="20" fillId="0" borderId="10" xfId="0" applyNumberFormat="1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/>
    </xf>
    <xf numFmtId="4" fontId="42" fillId="0" borderId="19" xfId="0" applyNumberFormat="1" applyFont="1" applyBorder="1" applyAlignment="1">
      <alignment/>
    </xf>
    <xf numFmtId="4" fontId="42" fillId="0" borderId="14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36" fillId="0" borderId="23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right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29" xfId="0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41" fillId="0" borderId="30" xfId="0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41" fillId="0" borderId="11" xfId="0" applyFont="1" applyBorder="1" applyAlignment="1">
      <alignment vertical="center" wrapText="1"/>
    </xf>
    <xf numFmtId="4" fontId="0" fillId="0" borderId="35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29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6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  <col min="11" max="11" width="9.140625" style="68" customWidth="1"/>
  </cols>
  <sheetData>
    <row r="3" spans="4:9" ht="15">
      <c r="D3" s="90" t="s">
        <v>9</v>
      </c>
      <c r="E3" s="90"/>
      <c r="F3" s="90"/>
      <c r="G3" s="90"/>
      <c r="H3" s="90"/>
      <c r="I3" s="90"/>
    </row>
    <row r="4" spans="4:9" ht="15">
      <c r="D4" s="90" t="s">
        <v>14</v>
      </c>
      <c r="E4" s="90"/>
      <c r="F4" s="90"/>
      <c r="G4" s="90"/>
      <c r="H4" s="90"/>
      <c r="I4" s="90"/>
    </row>
    <row r="5" ht="15.75" thickBot="1"/>
    <row r="6" spans="3:10" ht="45.75" thickBot="1">
      <c r="C6" s="12" t="s">
        <v>0</v>
      </c>
      <c r="D6" s="13" t="s">
        <v>1</v>
      </c>
      <c r="E6" s="14" t="s">
        <v>2</v>
      </c>
      <c r="F6" s="15" t="s">
        <v>3</v>
      </c>
      <c r="G6" s="16" t="s">
        <v>5</v>
      </c>
      <c r="H6" s="16" t="s">
        <v>6</v>
      </c>
      <c r="I6" s="16" t="s">
        <v>7</v>
      </c>
      <c r="J6" s="17" t="s">
        <v>8</v>
      </c>
    </row>
    <row r="7" spans="3:10" ht="24.75" customHeight="1" thickBot="1">
      <c r="C7" s="25">
        <v>1</v>
      </c>
      <c r="D7" s="26">
        <v>2</v>
      </c>
      <c r="E7" s="26">
        <v>3</v>
      </c>
      <c r="F7" s="26">
        <v>4</v>
      </c>
      <c r="G7" s="45">
        <v>5</v>
      </c>
      <c r="H7" s="8">
        <v>6</v>
      </c>
      <c r="I7" s="8">
        <v>7</v>
      </c>
      <c r="J7" s="46">
        <v>8</v>
      </c>
    </row>
    <row r="8" spans="3:11" ht="24.75" customHeight="1" thickBot="1">
      <c r="C8" s="76">
        <v>1</v>
      </c>
      <c r="D8" s="66" t="s">
        <v>12</v>
      </c>
      <c r="E8" s="77" t="s">
        <v>10</v>
      </c>
      <c r="F8" s="26">
        <v>250</v>
      </c>
      <c r="G8" s="45"/>
      <c r="H8" s="57">
        <f>G8*F8</f>
        <v>0</v>
      </c>
      <c r="I8" s="57">
        <f>H8*K8</f>
        <v>0</v>
      </c>
      <c r="J8" s="58">
        <f>H8+I8</f>
        <v>0</v>
      </c>
      <c r="K8" s="67">
        <v>0.05</v>
      </c>
    </row>
    <row r="9" spans="3:11" ht="24.75" customHeight="1">
      <c r="C9" s="62">
        <v>2</v>
      </c>
      <c r="D9" s="78" t="s">
        <v>51</v>
      </c>
      <c r="E9" s="64" t="s">
        <v>10</v>
      </c>
      <c r="F9" s="38">
        <v>2500</v>
      </c>
      <c r="G9" s="37"/>
      <c r="H9" s="57">
        <f>G9*F9</f>
        <v>0</v>
      </c>
      <c r="I9" s="57">
        <f>H9*K9</f>
        <v>0</v>
      </c>
      <c r="J9" s="58">
        <f>H9+I9</f>
        <v>0</v>
      </c>
      <c r="K9" s="67">
        <v>0.05</v>
      </c>
    </row>
    <row r="10" spans="2:11" ht="24.75" customHeight="1">
      <c r="B10" s="54"/>
      <c r="C10" s="63">
        <v>3</v>
      </c>
      <c r="D10" s="66" t="s">
        <v>47</v>
      </c>
      <c r="E10" s="65" t="s">
        <v>10</v>
      </c>
      <c r="F10" s="39">
        <v>330</v>
      </c>
      <c r="G10" s="40"/>
      <c r="H10" s="48">
        <f aca="true" t="shared" si="0" ref="H10:H25">G10*F10</f>
        <v>0</v>
      </c>
      <c r="I10" s="57">
        <f aca="true" t="shared" si="1" ref="I10:I25">H10*K10</f>
        <v>0</v>
      </c>
      <c r="J10" s="49">
        <f aca="true" t="shared" si="2" ref="J10:J25">SUM(H10:I10)</f>
        <v>0</v>
      </c>
      <c r="K10" s="67">
        <v>0.05</v>
      </c>
    </row>
    <row r="11" spans="2:11" ht="24.75" customHeight="1">
      <c r="B11" s="54"/>
      <c r="C11" s="63">
        <v>4</v>
      </c>
      <c r="D11" s="79" t="s">
        <v>52</v>
      </c>
      <c r="E11" s="65" t="s">
        <v>10</v>
      </c>
      <c r="F11" s="39">
        <v>240</v>
      </c>
      <c r="G11" s="40"/>
      <c r="H11" s="48">
        <f t="shared" si="0"/>
        <v>0</v>
      </c>
      <c r="I11" s="57">
        <f t="shared" si="1"/>
        <v>0</v>
      </c>
      <c r="J11" s="49">
        <f t="shared" si="2"/>
        <v>0</v>
      </c>
      <c r="K11" s="67">
        <v>0.05</v>
      </c>
    </row>
    <row r="12" spans="3:11" ht="24.75" customHeight="1">
      <c r="C12" s="63">
        <v>5</v>
      </c>
      <c r="D12" s="66" t="s">
        <v>43</v>
      </c>
      <c r="E12" s="65" t="s">
        <v>10</v>
      </c>
      <c r="F12" s="39">
        <v>235</v>
      </c>
      <c r="G12" s="40"/>
      <c r="H12" s="48">
        <f t="shared" si="0"/>
        <v>0</v>
      </c>
      <c r="I12" s="57">
        <f t="shared" si="1"/>
        <v>0</v>
      </c>
      <c r="J12" s="49">
        <f t="shared" si="2"/>
        <v>0</v>
      </c>
      <c r="K12" s="67">
        <v>0.05</v>
      </c>
    </row>
    <row r="13" spans="3:11" ht="24.75" customHeight="1">
      <c r="C13" s="63">
        <v>6</v>
      </c>
      <c r="D13" s="66" t="s">
        <v>13</v>
      </c>
      <c r="E13" s="65" t="s">
        <v>10</v>
      </c>
      <c r="F13" s="39">
        <v>358</v>
      </c>
      <c r="G13" s="40"/>
      <c r="H13" s="48">
        <f t="shared" si="0"/>
        <v>0</v>
      </c>
      <c r="I13" s="57">
        <f t="shared" si="1"/>
        <v>0</v>
      </c>
      <c r="J13" s="49">
        <f t="shared" si="2"/>
        <v>0</v>
      </c>
      <c r="K13" s="67">
        <v>0.05</v>
      </c>
    </row>
    <row r="14" spans="3:11" ht="24.75" customHeight="1">
      <c r="C14" s="63">
        <v>7</v>
      </c>
      <c r="D14" s="74" t="s">
        <v>53</v>
      </c>
      <c r="E14" s="65" t="s">
        <v>10</v>
      </c>
      <c r="F14" s="39">
        <v>60</v>
      </c>
      <c r="G14" s="40"/>
      <c r="H14" s="48">
        <f t="shared" si="0"/>
        <v>0</v>
      </c>
      <c r="I14" s="57">
        <f t="shared" si="1"/>
        <v>0</v>
      </c>
      <c r="J14" s="49">
        <f t="shared" si="2"/>
        <v>0</v>
      </c>
      <c r="K14" s="67">
        <v>0.05</v>
      </c>
    </row>
    <row r="15" spans="3:11" ht="24.75" customHeight="1">
      <c r="C15" s="63">
        <v>8</v>
      </c>
      <c r="D15" s="74" t="s">
        <v>54</v>
      </c>
      <c r="E15" s="65" t="s">
        <v>10</v>
      </c>
      <c r="F15" s="39">
        <v>60</v>
      </c>
      <c r="G15" s="40"/>
      <c r="H15" s="48">
        <f t="shared" si="0"/>
        <v>0</v>
      </c>
      <c r="I15" s="57">
        <f t="shared" si="1"/>
        <v>0</v>
      </c>
      <c r="J15" s="49">
        <f t="shared" si="2"/>
        <v>0</v>
      </c>
      <c r="K15" s="67">
        <v>0.05</v>
      </c>
    </row>
    <row r="16" spans="3:11" ht="24.75" customHeight="1">
      <c r="C16" s="63">
        <v>9</v>
      </c>
      <c r="D16" s="66" t="s">
        <v>44</v>
      </c>
      <c r="E16" s="65" t="s">
        <v>10</v>
      </c>
      <c r="F16" s="39">
        <v>270</v>
      </c>
      <c r="G16" s="40"/>
      <c r="H16" s="48">
        <f t="shared" si="0"/>
        <v>0</v>
      </c>
      <c r="I16" s="57">
        <f t="shared" si="1"/>
        <v>0</v>
      </c>
      <c r="J16" s="49">
        <f t="shared" si="2"/>
        <v>0</v>
      </c>
      <c r="K16" s="67">
        <v>0.05</v>
      </c>
    </row>
    <row r="17" spans="3:11" ht="24.75" customHeight="1">
      <c r="C17" s="63">
        <v>10</v>
      </c>
      <c r="D17" s="78" t="s">
        <v>55</v>
      </c>
      <c r="E17" s="65" t="s">
        <v>10</v>
      </c>
      <c r="F17" s="39">
        <v>180</v>
      </c>
      <c r="G17" s="40"/>
      <c r="H17" s="48">
        <f t="shared" si="0"/>
        <v>0</v>
      </c>
      <c r="I17" s="57">
        <f t="shared" si="1"/>
        <v>0</v>
      </c>
      <c r="J17" s="49">
        <f t="shared" si="2"/>
        <v>0</v>
      </c>
      <c r="K17" s="67">
        <v>0.05</v>
      </c>
    </row>
    <row r="18" spans="3:11" ht="24.75" customHeight="1">
      <c r="C18" s="63">
        <v>11</v>
      </c>
      <c r="D18" s="78" t="s">
        <v>56</v>
      </c>
      <c r="E18" s="65" t="s">
        <v>10</v>
      </c>
      <c r="F18" s="39">
        <v>810</v>
      </c>
      <c r="G18" s="40"/>
      <c r="H18" s="48">
        <f t="shared" si="0"/>
        <v>0</v>
      </c>
      <c r="I18" s="57">
        <f t="shared" si="1"/>
        <v>0</v>
      </c>
      <c r="J18" s="49">
        <f t="shared" si="2"/>
        <v>0</v>
      </c>
      <c r="K18" s="67">
        <v>0.05</v>
      </c>
    </row>
    <row r="19" spans="3:11" ht="24.75" customHeight="1">
      <c r="C19" s="63">
        <v>12</v>
      </c>
      <c r="D19" s="66" t="s">
        <v>41</v>
      </c>
      <c r="E19" s="65" t="s">
        <v>10</v>
      </c>
      <c r="F19" s="39">
        <v>150</v>
      </c>
      <c r="G19" s="40"/>
      <c r="H19" s="48">
        <f t="shared" si="0"/>
        <v>0</v>
      </c>
      <c r="I19" s="57">
        <f t="shared" si="1"/>
        <v>0</v>
      </c>
      <c r="J19" s="49">
        <f>SUM(H19:I19)</f>
        <v>0</v>
      </c>
      <c r="K19" s="67">
        <v>0.05</v>
      </c>
    </row>
    <row r="20" spans="3:11" ht="24.75" customHeight="1">
      <c r="C20" s="63">
        <v>13</v>
      </c>
      <c r="D20" s="66" t="s">
        <v>45</v>
      </c>
      <c r="E20" s="65" t="s">
        <v>10</v>
      </c>
      <c r="F20" s="39">
        <v>150</v>
      </c>
      <c r="G20" s="40"/>
      <c r="H20" s="48">
        <f t="shared" si="0"/>
        <v>0</v>
      </c>
      <c r="I20" s="57">
        <f t="shared" si="1"/>
        <v>0</v>
      </c>
      <c r="J20" s="49">
        <f t="shared" si="2"/>
        <v>0</v>
      </c>
      <c r="K20" s="67">
        <v>0.05</v>
      </c>
    </row>
    <row r="21" spans="3:11" ht="24.75" customHeight="1">
      <c r="C21" s="63">
        <v>14</v>
      </c>
      <c r="D21" s="66" t="s">
        <v>46</v>
      </c>
      <c r="E21" s="65" t="s">
        <v>10</v>
      </c>
      <c r="F21" s="39">
        <v>200</v>
      </c>
      <c r="G21" s="40"/>
      <c r="H21" s="48">
        <f t="shared" si="0"/>
        <v>0</v>
      </c>
      <c r="I21" s="57">
        <f t="shared" si="1"/>
        <v>0</v>
      </c>
      <c r="J21" s="49">
        <f t="shared" si="2"/>
        <v>0</v>
      </c>
      <c r="K21" s="67">
        <v>0.05</v>
      </c>
    </row>
    <row r="22" spans="2:11" ht="24.75" customHeight="1">
      <c r="B22" s="54"/>
      <c r="C22" s="63">
        <v>15</v>
      </c>
      <c r="D22" s="80" t="s">
        <v>57</v>
      </c>
      <c r="E22" s="65" t="s">
        <v>10</v>
      </c>
      <c r="F22" s="39">
        <v>180</v>
      </c>
      <c r="G22" s="40"/>
      <c r="H22" s="48">
        <f t="shared" si="0"/>
        <v>0</v>
      </c>
      <c r="I22" s="57">
        <f t="shared" si="1"/>
        <v>0</v>
      </c>
      <c r="J22" s="49">
        <f t="shared" si="2"/>
        <v>0</v>
      </c>
      <c r="K22" s="67">
        <v>0.05</v>
      </c>
    </row>
    <row r="23" spans="2:11" ht="24.75" customHeight="1">
      <c r="B23" s="54"/>
      <c r="C23" s="63">
        <v>16</v>
      </c>
      <c r="D23" s="69" t="s">
        <v>49</v>
      </c>
      <c r="E23" s="65" t="s">
        <v>10</v>
      </c>
      <c r="F23" s="39">
        <v>495</v>
      </c>
      <c r="G23" s="40"/>
      <c r="H23" s="48">
        <f t="shared" si="0"/>
        <v>0</v>
      </c>
      <c r="I23" s="57">
        <f t="shared" si="1"/>
        <v>0</v>
      </c>
      <c r="J23" s="49">
        <f t="shared" si="2"/>
        <v>0</v>
      </c>
      <c r="K23" s="67">
        <v>0.05</v>
      </c>
    </row>
    <row r="24" spans="2:11" ht="24.75" customHeight="1">
      <c r="B24" s="54"/>
      <c r="C24" s="63">
        <v>17</v>
      </c>
      <c r="D24" s="66" t="s">
        <v>42</v>
      </c>
      <c r="E24" s="65" t="s">
        <v>10</v>
      </c>
      <c r="F24" s="39">
        <v>280</v>
      </c>
      <c r="G24" s="40"/>
      <c r="H24" s="48">
        <f t="shared" si="0"/>
        <v>0</v>
      </c>
      <c r="I24" s="57">
        <f t="shared" si="1"/>
        <v>0</v>
      </c>
      <c r="J24" s="49">
        <f t="shared" si="2"/>
        <v>0</v>
      </c>
      <c r="K24" s="67">
        <v>0.05</v>
      </c>
    </row>
    <row r="25" spans="2:11" ht="24.75" customHeight="1" thickBot="1">
      <c r="B25" s="54"/>
      <c r="C25" s="63">
        <v>18</v>
      </c>
      <c r="D25" s="66" t="s">
        <v>48</v>
      </c>
      <c r="E25" s="65" t="s">
        <v>10</v>
      </c>
      <c r="F25" s="39">
        <v>350</v>
      </c>
      <c r="G25" s="40"/>
      <c r="H25" s="48">
        <f t="shared" si="0"/>
        <v>0</v>
      </c>
      <c r="I25" s="57">
        <f t="shared" si="1"/>
        <v>0</v>
      </c>
      <c r="J25" s="49">
        <f t="shared" si="2"/>
        <v>0</v>
      </c>
      <c r="K25" s="67">
        <v>0.05</v>
      </c>
    </row>
    <row r="26" spans="3:10" ht="15.75" thickBot="1">
      <c r="C26" s="91" t="s">
        <v>30</v>
      </c>
      <c r="D26" s="92"/>
      <c r="E26" s="92"/>
      <c r="F26" s="92"/>
      <c r="G26" s="93"/>
      <c r="H26" s="50">
        <f>SUM(H8:H25)</f>
        <v>0</v>
      </c>
      <c r="I26" s="50">
        <f>SUM(I8:I25)</f>
        <v>0</v>
      </c>
      <c r="J26" s="50">
        <f>SUM(J8:J25)</f>
        <v>0</v>
      </c>
    </row>
  </sheetData>
  <sheetProtection/>
  <mergeCells count="3">
    <mergeCell ref="D3:I3"/>
    <mergeCell ref="D4:I4"/>
    <mergeCell ref="C26:G26"/>
  </mergeCells>
  <printOptions/>
  <pageMargins left="0.7" right="0.7" top="0.75" bottom="0.75" header="0.3" footer="0.3"/>
  <pageSetup fitToHeight="0" fitToWidth="1" horizontalDpi="300" verticalDpi="3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42"/>
  <sheetViews>
    <sheetView zoomScalePageLayoutView="0" workbookViewId="0" topLeftCell="A28">
      <selection activeCell="D26" sqref="D26"/>
    </sheetView>
  </sheetViews>
  <sheetFormatPr defaultColWidth="9.140625" defaultRowHeight="15"/>
  <cols>
    <col min="4" max="4" width="35.8515625" style="0" customWidth="1"/>
    <col min="5" max="5" width="12.28125" style="0" customWidth="1"/>
    <col min="6" max="6" width="13.140625" style="0" customWidth="1"/>
    <col min="7" max="7" width="12.2812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3" spans="4:9" ht="15">
      <c r="D3" s="90" t="s">
        <v>9</v>
      </c>
      <c r="E3" s="90"/>
      <c r="F3" s="90"/>
      <c r="G3" s="90"/>
      <c r="H3" s="90"/>
      <c r="I3" s="90"/>
    </row>
    <row r="4" spans="4:9" ht="15">
      <c r="D4" s="90" t="s">
        <v>18</v>
      </c>
      <c r="E4" s="90"/>
      <c r="F4" s="90"/>
      <c r="G4" s="90"/>
      <c r="H4" s="90"/>
      <c r="I4" s="90"/>
    </row>
    <row r="5" ht="15.75" thickBot="1"/>
    <row r="6" spans="3:10" ht="45.75" thickBot="1">
      <c r="C6" s="19" t="s">
        <v>0</v>
      </c>
      <c r="D6" s="20" t="s">
        <v>1</v>
      </c>
      <c r="E6" s="21" t="s">
        <v>2</v>
      </c>
      <c r="F6" s="22" t="s">
        <v>3</v>
      </c>
      <c r="G6" s="23" t="s">
        <v>5</v>
      </c>
      <c r="H6" s="23" t="s">
        <v>6</v>
      </c>
      <c r="I6" s="23" t="s">
        <v>7</v>
      </c>
      <c r="J6" s="24" t="s">
        <v>8</v>
      </c>
    </row>
    <row r="7" spans="3:10" ht="26.25" customHeight="1" thickBot="1">
      <c r="C7" s="10">
        <v>1</v>
      </c>
      <c r="D7" s="11">
        <v>2</v>
      </c>
      <c r="E7" s="11">
        <v>3</v>
      </c>
      <c r="F7" s="11">
        <v>4</v>
      </c>
      <c r="G7" s="8">
        <v>5</v>
      </c>
      <c r="H7" s="8">
        <v>6</v>
      </c>
      <c r="I7" s="8">
        <v>7</v>
      </c>
      <c r="J7" s="9">
        <v>8</v>
      </c>
    </row>
    <row r="8" spans="3:11" ht="24.75" customHeight="1">
      <c r="C8" s="47">
        <v>1</v>
      </c>
      <c r="D8" s="73" t="s">
        <v>58</v>
      </c>
      <c r="E8" s="88" t="s">
        <v>10</v>
      </c>
      <c r="F8" s="32">
        <v>13</v>
      </c>
      <c r="G8" s="33"/>
      <c r="H8" s="60">
        <f>G8*F8</f>
        <v>0</v>
      </c>
      <c r="I8" s="34">
        <f>H8*K8</f>
        <v>0</v>
      </c>
      <c r="J8" s="35">
        <f>SUM(H8:I8)</f>
        <v>0</v>
      </c>
      <c r="K8" s="54">
        <v>0.05</v>
      </c>
    </row>
    <row r="9" spans="3:11" ht="24.75" customHeight="1">
      <c r="C9" s="51">
        <v>2</v>
      </c>
      <c r="D9" s="73" t="s">
        <v>31</v>
      </c>
      <c r="E9" s="88" t="s">
        <v>10</v>
      </c>
      <c r="F9" s="31">
        <v>45</v>
      </c>
      <c r="G9" s="2"/>
      <c r="H9" s="4">
        <f aca="true" t="shared" si="0" ref="H9:H26">G9*F9</f>
        <v>0</v>
      </c>
      <c r="I9" s="70">
        <f aca="true" t="shared" si="1" ref="I9:I41">H9*K9</f>
        <v>0</v>
      </c>
      <c r="J9" s="7">
        <f aca="true" t="shared" si="2" ref="J9:J23">SUM(H9:I9)</f>
        <v>0</v>
      </c>
      <c r="K9" s="54">
        <v>0.05</v>
      </c>
    </row>
    <row r="10" spans="3:11" ht="15.75">
      <c r="C10" s="51">
        <v>3</v>
      </c>
      <c r="D10" s="75" t="s">
        <v>22</v>
      </c>
      <c r="E10" s="84" t="s">
        <v>10</v>
      </c>
      <c r="F10" s="31">
        <v>55</v>
      </c>
      <c r="G10" s="2"/>
      <c r="H10" s="4">
        <f t="shared" si="0"/>
        <v>0</v>
      </c>
      <c r="I10" s="6">
        <f t="shared" si="1"/>
        <v>0</v>
      </c>
      <c r="J10" s="7">
        <f t="shared" si="2"/>
        <v>0</v>
      </c>
      <c r="K10" s="54">
        <v>0.05</v>
      </c>
    </row>
    <row r="11" spans="3:11" ht="24.75" customHeight="1">
      <c r="C11" s="51">
        <v>4</v>
      </c>
      <c r="D11" s="82" t="s">
        <v>36</v>
      </c>
      <c r="E11" s="85" t="s">
        <v>10</v>
      </c>
      <c r="F11" s="31">
        <v>40</v>
      </c>
      <c r="G11" s="2"/>
      <c r="H11" s="4">
        <f t="shared" si="0"/>
        <v>0</v>
      </c>
      <c r="I11" s="4">
        <f t="shared" si="1"/>
        <v>0</v>
      </c>
      <c r="J11" s="7">
        <f t="shared" si="2"/>
        <v>0</v>
      </c>
      <c r="K11" s="54">
        <v>0.05</v>
      </c>
    </row>
    <row r="12" spans="3:11" ht="24.75" customHeight="1">
      <c r="C12" s="51">
        <v>5</v>
      </c>
      <c r="D12" s="82" t="s">
        <v>59</v>
      </c>
      <c r="E12" s="85" t="s">
        <v>10</v>
      </c>
      <c r="F12" s="31">
        <v>25</v>
      </c>
      <c r="G12" s="2"/>
      <c r="H12" s="4">
        <f t="shared" si="0"/>
        <v>0</v>
      </c>
      <c r="I12" s="70">
        <f t="shared" si="1"/>
        <v>0</v>
      </c>
      <c r="J12" s="7">
        <f t="shared" si="2"/>
        <v>0</v>
      </c>
      <c r="K12" s="54">
        <v>0.05</v>
      </c>
    </row>
    <row r="13" spans="3:11" ht="15.75">
      <c r="C13" s="51">
        <v>6</v>
      </c>
      <c r="D13" s="72" t="s">
        <v>50</v>
      </c>
      <c r="E13" s="85" t="s">
        <v>10</v>
      </c>
      <c r="F13" s="31">
        <v>30</v>
      </c>
      <c r="G13" s="2"/>
      <c r="H13" s="4">
        <f t="shared" si="0"/>
        <v>0</v>
      </c>
      <c r="I13" s="6">
        <f t="shared" si="1"/>
        <v>0</v>
      </c>
      <c r="J13" s="7">
        <f t="shared" si="2"/>
        <v>0</v>
      </c>
      <c r="K13" s="54">
        <v>0.05</v>
      </c>
    </row>
    <row r="14" spans="3:11" ht="24.75" customHeight="1">
      <c r="C14" s="51">
        <v>7</v>
      </c>
      <c r="D14" s="72" t="s">
        <v>60</v>
      </c>
      <c r="E14" s="88" t="s">
        <v>10</v>
      </c>
      <c r="F14" s="1">
        <v>95</v>
      </c>
      <c r="G14" s="2"/>
      <c r="H14" s="4">
        <f t="shared" si="0"/>
        <v>0</v>
      </c>
      <c r="I14" s="6">
        <f t="shared" si="1"/>
        <v>0</v>
      </c>
      <c r="J14" s="7">
        <f t="shared" si="2"/>
        <v>0</v>
      </c>
      <c r="K14" s="54">
        <v>0.05</v>
      </c>
    </row>
    <row r="15" spans="3:11" ht="32.25" customHeight="1">
      <c r="C15" s="52">
        <v>8</v>
      </c>
      <c r="D15" s="75" t="s">
        <v>61</v>
      </c>
      <c r="E15" s="84" t="s">
        <v>4</v>
      </c>
      <c r="F15" s="31">
        <v>280</v>
      </c>
      <c r="G15" s="2"/>
      <c r="H15" s="4">
        <f t="shared" si="0"/>
        <v>0</v>
      </c>
      <c r="I15" s="6">
        <f t="shared" si="1"/>
        <v>0</v>
      </c>
      <c r="J15" s="7">
        <f t="shared" si="2"/>
        <v>0</v>
      </c>
      <c r="K15" s="54">
        <v>0.05</v>
      </c>
    </row>
    <row r="16" spans="3:11" ht="24.75" customHeight="1">
      <c r="C16" s="51">
        <v>9</v>
      </c>
      <c r="D16" s="75" t="s">
        <v>32</v>
      </c>
      <c r="E16" s="84" t="s">
        <v>10</v>
      </c>
      <c r="F16" s="1">
        <v>65</v>
      </c>
      <c r="G16" s="2"/>
      <c r="H16" s="4">
        <f t="shared" si="0"/>
        <v>0</v>
      </c>
      <c r="I16" s="6">
        <f t="shared" si="1"/>
        <v>0</v>
      </c>
      <c r="J16" s="7">
        <f t="shared" si="2"/>
        <v>0</v>
      </c>
      <c r="K16" s="54">
        <v>0.05</v>
      </c>
    </row>
    <row r="17" spans="3:11" ht="24.75" customHeight="1">
      <c r="C17" s="51">
        <v>10</v>
      </c>
      <c r="D17" s="75" t="s">
        <v>15</v>
      </c>
      <c r="E17" s="84" t="s">
        <v>10</v>
      </c>
      <c r="F17" s="31">
        <v>78</v>
      </c>
      <c r="G17" s="2"/>
      <c r="H17" s="4">
        <f t="shared" si="0"/>
        <v>0</v>
      </c>
      <c r="I17" s="4">
        <f t="shared" si="1"/>
        <v>0</v>
      </c>
      <c r="J17" s="7">
        <f t="shared" si="2"/>
        <v>0</v>
      </c>
      <c r="K17" s="54">
        <v>0.05</v>
      </c>
    </row>
    <row r="18" spans="3:11" ht="24.75" customHeight="1">
      <c r="C18" s="51">
        <v>11</v>
      </c>
      <c r="D18" s="75" t="s">
        <v>71</v>
      </c>
      <c r="E18" s="84" t="s">
        <v>10</v>
      </c>
      <c r="F18" s="31">
        <v>15</v>
      </c>
      <c r="G18" s="2"/>
      <c r="H18" s="4">
        <f t="shared" si="0"/>
        <v>0</v>
      </c>
      <c r="I18" s="70">
        <f t="shared" si="1"/>
        <v>0</v>
      </c>
      <c r="J18" s="7">
        <f t="shared" si="2"/>
        <v>0</v>
      </c>
      <c r="K18" s="54">
        <v>0.05</v>
      </c>
    </row>
    <row r="19" spans="3:11" ht="15.75">
      <c r="C19" s="51">
        <v>12</v>
      </c>
      <c r="D19" s="73" t="s">
        <v>16</v>
      </c>
      <c r="E19" s="88" t="s">
        <v>10</v>
      </c>
      <c r="F19" s="31">
        <v>16</v>
      </c>
      <c r="G19" s="2"/>
      <c r="H19" s="4">
        <f t="shared" si="0"/>
        <v>0</v>
      </c>
      <c r="I19" s="6">
        <f t="shared" si="1"/>
        <v>0</v>
      </c>
      <c r="J19" s="7">
        <f t="shared" si="2"/>
        <v>0</v>
      </c>
      <c r="K19" s="54">
        <v>0.05</v>
      </c>
    </row>
    <row r="20" spans="3:11" ht="15.75">
      <c r="C20" s="51">
        <v>13</v>
      </c>
      <c r="D20" s="86" t="s">
        <v>39</v>
      </c>
      <c r="E20" s="89" t="s">
        <v>10</v>
      </c>
      <c r="F20" s="31">
        <v>18</v>
      </c>
      <c r="G20" s="2"/>
      <c r="H20" s="4">
        <f t="shared" si="0"/>
        <v>0</v>
      </c>
      <c r="I20" s="6">
        <f t="shared" si="1"/>
        <v>0</v>
      </c>
      <c r="J20" s="7">
        <f t="shared" si="2"/>
        <v>0</v>
      </c>
      <c r="K20" s="54">
        <v>0.05</v>
      </c>
    </row>
    <row r="21" spans="3:11" ht="15.75">
      <c r="C21" s="51">
        <v>14</v>
      </c>
      <c r="D21" s="75" t="s">
        <v>72</v>
      </c>
      <c r="E21" s="84" t="s">
        <v>10</v>
      </c>
      <c r="F21" s="31">
        <v>50</v>
      </c>
      <c r="G21" s="2"/>
      <c r="H21" s="4">
        <f t="shared" si="0"/>
        <v>0</v>
      </c>
      <c r="I21" s="6">
        <f t="shared" si="1"/>
        <v>0</v>
      </c>
      <c r="J21" s="7">
        <f t="shared" si="2"/>
        <v>0</v>
      </c>
      <c r="K21" s="54">
        <v>0.05</v>
      </c>
    </row>
    <row r="22" spans="3:11" ht="24.75" customHeight="1">
      <c r="C22" s="51">
        <v>15</v>
      </c>
      <c r="D22" s="72" t="s">
        <v>62</v>
      </c>
      <c r="E22" s="84" t="s">
        <v>77</v>
      </c>
      <c r="F22" s="1">
        <v>30</v>
      </c>
      <c r="G22" s="2"/>
      <c r="H22" s="4">
        <f t="shared" si="0"/>
        <v>0</v>
      </c>
      <c r="I22" s="6">
        <f t="shared" si="1"/>
        <v>0</v>
      </c>
      <c r="J22" s="7">
        <f t="shared" si="2"/>
        <v>0</v>
      </c>
      <c r="K22" s="54">
        <v>0.05</v>
      </c>
    </row>
    <row r="23" spans="3:11" ht="24.75" customHeight="1">
      <c r="C23" s="51">
        <v>16</v>
      </c>
      <c r="D23" s="82" t="s">
        <v>63</v>
      </c>
      <c r="E23" s="85" t="s">
        <v>4</v>
      </c>
      <c r="F23" s="1">
        <v>31</v>
      </c>
      <c r="G23" s="2"/>
      <c r="H23" s="4">
        <f t="shared" si="0"/>
        <v>0</v>
      </c>
      <c r="I23" s="4">
        <f t="shared" si="1"/>
        <v>0</v>
      </c>
      <c r="J23" s="7">
        <f t="shared" si="2"/>
        <v>0</v>
      </c>
      <c r="K23" s="54">
        <v>0.05</v>
      </c>
    </row>
    <row r="24" spans="3:11" ht="24.75" customHeight="1">
      <c r="C24" s="59">
        <v>17</v>
      </c>
      <c r="D24" s="86" t="s">
        <v>40</v>
      </c>
      <c r="E24" s="89" t="s">
        <v>10</v>
      </c>
      <c r="F24" s="1">
        <v>4</v>
      </c>
      <c r="G24" s="2"/>
      <c r="H24" s="4">
        <f t="shared" si="0"/>
        <v>0</v>
      </c>
      <c r="I24" s="70">
        <f t="shared" si="1"/>
        <v>0</v>
      </c>
      <c r="J24" s="7">
        <f>SUM(H24:I24)</f>
        <v>0</v>
      </c>
      <c r="K24" s="54">
        <v>0.05</v>
      </c>
    </row>
    <row r="25" spans="3:11" ht="24.75" customHeight="1">
      <c r="C25" s="51">
        <v>18</v>
      </c>
      <c r="D25" s="73" t="s">
        <v>33</v>
      </c>
      <c r="E25" s="88" t="s">
        <v>10</v>
      </c>
      <c r="F25" s="53">
        <v>75</v>
      </c>
      <c r="G25" s="5"/>
      <c r="H25" s="4">
        <f t="shared" si="0"/>
        <v>0</v>
      </c>
      <c r="I25" s="4">
        <f t="shared" si="1"/>
        <v>0</v>
      </c>
      <c r="J25" s="36">
        <f>SUM(H25:I25)</f>
        <v>0</v>
      </c>
      <c r="K25" s="54">
        <v>0.05</v>
      </c>
    </row>
    <row r="26" spans="3:11" ht="39.75" customHeight="1">
      <c r="C26" s="51">
        <v>19</v>
      </c>
      <c r="D26" s="75" t="s">
        <v>73</v>
      </c>
      <c r="E26" s="84" t="s">
        <v>10</v>
      </c>
      <c r="F26" s="1">
        <v>325</v>
      </c>
      <c r="G26" s="2"/>
      <c r="H26" s="4">
        <f t="shared" si="0"/>
        <v>0</v>
      </c>
      <c r="I26" s="70">
        <f t="shared" si="1"/>
        <v>0</v>
      </c>
      <c r="J26" s="7">
        <f>SUM(H26:I26)</f>
        <v>0</v>
      </c>
      <c r="K26" s="54">
        <v>0.05</v>
      </c>
    </row>
    <row r="27" spans="3:11" ht="15.75">
      <c r="C27" s="51">
        <v>20</v>
      </c>
      <c r="D27" s="73" t="s">
        <v>64</v>
      </c>
      <c r="E27" s="88" t="s">
        <v>10</v>
      </c>
      <c r="F27" s="55">
        <v>43</v>
      </c>
      <c r="G27" s="56"/>
      <c r="H27" s="4">
        <f>G27*F27</f>
        <v>0</v>
      </c>
      <c r="I27" s="6">
        <f t="shared" si="1"/>
        <v>0</v>
      </c>
      <c r="J27" s="61">
        <f>SUM(H27:I27)</f>
        <v>0</v>
      </c>
      <c r="K27" s="54">
        <v>0.05</v>
      </c>
    </row>
    <row r="28" spans="3:11" ht="24.75" customHeight="1">
      <c r="C28" s="51">
        <v>21</v>
      </c>
      <c r="D28" s="87" t="s">
        <v>37</v>
      </c>
      <c r="E28" s="83" t="s">
        <v>77</v>
      </c>
      <c r="F28" s="31">
        <v>10</v>
      </c>
      <c r="G28" s="2"/>
      <c r="H28" s="4">
        <f aca="true" t="shared" si="3" ref="H28:H41">G28*F28</f>
        <v>0</v>
      </c>
      <c r="I28" s="6">
        <f t="shared" si="1"/>
        <v>0</v>
      </c>
      <c r="J28" s="7">
        <f aca="true" t="shared" si="4" ref="J28:J41">SUM(H28:I28)</f>
        <v>0</v>
      </c>
      <c r="K28" s="54">
        <v>0.05</v>
      </c>
    </row>
    <row r="29" spans="3:11" ht="24.75" customHeight="1">
      <c r="C29" s="51">
        <v>22</v>
      </c>
      <c r="D29" s="75" t="s">
        <v>74</v>
      </c>
      <c r="E29" s="84" t="s">
        <v>10</v>
      </c>
      <c r="F29" s="31">
        <v>25</v>
      </c>
      <c r="G29" s="2"/>
      <c r="H29" s="4">
        <f t="shared" si="3"/>
        <v>0</v>
      </c>
      <c r="I29" s="6">
        <f t="shared" si="1"/>
        <v>0</v>
      </c>
      <c r="J29" s="7">
        <f t="shared" si="4"/>
        <v>0</v>
      </c>
      <c r="K29" s="54">
        <v>0.05</v>
      </c>
    </row>
    <row r="30" spans="3:11" ht="40.5" customHeight="1">
      <c r="C30" s="51">
        <v>23</v>
      </c>
      <c r="D30" s="75" t="s">
        <v>65</v>
      </c>
      <c r="E30" s="84" t="s">
        <v>4</v>
      </c>
      <c r="F30" s="31">
        <v>410</v>
      </c>
      <c r="G30" s="2"/>
      <c r="H30" s="4">
        <f t="shared" si="3"/>
        <v>0</v>
      </c>
      <c r="I30" s="6">
        <f t="shared" si="1"/>
        <v>0</v>
      </c>
      <c r="J30" s="7">
        <f t="shared" si="4"/>
        <v>0</v>
      </c>
      <c r="K30" s="54">
        <v>0.05</v>
      </c>
    </row>
    <row r="31" spans="3:11" ht="24.75" customHeight="1">
      <c r="C31" s="52">
        <v>24</v>
      </c>
      <c r="D31" s="75" t="s">
        <v>75</v>
      </c>
      <c r="E31" s="84" t="s">
        <v>10</v>
      </c>
      <c r="F31" s="31">
        <v>64</v>
      </c>
      <c r="G31" s="2"/>
      <c r="H31" s="4">
        <f t="shared" si="3"/>
        <v>0</v>
      </c>
      <c r="I31" s="6">
        <f t="shared" si="1"/>
        <v>0</v>
      </c>
      <c r="J31" s="7">
        <f t="shared" si="4"/>
        <v>0</v>
      </c>
      <c r="K31" s="54">
        <v>0.05</v>
      </c>
    </row>
    <row r="32" spans="3:11" ht="24.75" customHeight="1">
      <c r="C32" s="51">
        <v>25</v>
      </c>
      <c r="D32" s="82" t="s">
        <v>38</v>
      </c>
      <c r="E32" s="85" t="s">
        <v>4</v>
      </c>
      <c r="F32" s="31">
        <v>72</v>
      </c>
      <c r="G32" s="2"/>
      <c r="H32" s="4">
        <f t="shared" si="3"/>
        <v>0</v>
      </c>
      <c r="I32" s="4">
        <f t="shared" si="1"/>
        <v>0</v>
      </c>
      <c r="J32" s="7">
        <f t="shared" si="4"/>
        <v>0</v>
      </c>
      <c r="K32" s="54">
        <v>0.05</v>
      </c>
    </row>
    <row r="33" spans="3:11" ht="24.75" customHeight="1">
      <c r="C33" s="51">
        <v>26</v>
      </c>
      <c r="D33" s="73" t="s">
        <v>34</v>
      </c>
      <c r="E33" s="88" t="s">
        <v>10</v>
      </c>
      <c r="F33" s="1">
        <v>20</v>
      </c>
      <c r="G33" s="2"/>
      <c r="H33" s="4">
        <f t="shared" si="3"/>
        <v>0</v>
      </c>
      <c r="I33" s="4">
        <f t="shared" si="1"/>
        <v>0</v>
      </c>
      <c r="J33" s="7">
        <f t="shared" si="4"/>
        <v>0</v>
      </c>
      <c r="K33" s="54">
        <v>0.05</v>
      </c>
    </row>
    <row r="34" spans="3:11" ht="24.75" customHeight="1">
      <c r="C34" s="51">
        <v>27</v>
      </c>
      <c r="D34" s="73" t="s">
        <v>66</v>
      </c>
      <c r="E34" s="88" t="s">
        <v>10</v>
      </c>
      <c r="F34" s="31">
        <v>40</v>
      </c>
      <c r="G34" s="2"/>
      <c r="H34" s="4">
        <f t="shared" si="3"/>
        <v>0</v>
      </c>
      <c r="I34" s="4">
        <f t="shared" si="1"/>
        <v>0</v>
      </c>
      <c r="J34" s="7">
        <f t="shared" si="4"/>
        <v>0</v>
      </c>
      <c r="K34" s="54">
        <v>0.05</v>
      </c>
    </row>
    <row r="35" spans="3:11" ht="24.75" customHeight="1">
      <c r="C35" s="51">
        <v>28</v>
      </c>
      <c r="D35" s="73" t="s">
        <v>67</v>
      </c>
      <c r="E35" s="88" t="s">
        <v>10</v>
      </c>
      <c r="F35" s="1">
        <v>55</v>
      </c>
      <c r="G35" s="2"/>
      <c r="H35" s="4">
        <f t="shared" si="3"/>
        <v>0</v>
      </c>
      <c r="I35" s="4">
        <f t="shared" si="1"/>
        <v>0</v>
      </c>
      <c r="J35" s="7">
        <f t="shared" si="4"/>
        <v>0</v>
      </c>
      <c r="K35" s="54">
        <v>0.05</v>
      </c>
    </row>
    <row r="36" spans="3:11" ht="24.75" customHeight="1">
      <c r="C36" s="51">
        <v>29</v>
      </c>
      <c r="D36" s="73" t="s">
        <v>35</v>
      </c>
      <c r="E36" s="88" t="s">
        <v>10</v>
      </c>
      <c r="F36" s="31">
        <v>125</v>
      </c>
      <c r="G36" s="2"/>
      <c r="H36" s="4">
        <f t="shared" si="3"/>
        <v>0</v>
      </c>
      <c r="I36" s="4">
        <f t="shared" si="1"/>
        <v>0</v>
      </c>
      <c r="J36" s="7">
        <f t="shared" si="4"/>
        <v>0</v>
      </c>
      <c r="K36" s="54">
        <v>0.05</v>
      </c>
    </row>
    <row r="37" spans="3:11" ht="24.75" customHeight="1">
      <c r="C37" s="51">
        <v>30</v>
      </c>
      <c r="D37" s="81" t="s">
        <v>68</v>
      </c>
      <c r="E37" s="84" t="s">
        <v>77</v>
      </c>
      <c r="F37" s="31">
        <v>58</v>
      </c>
      <c r="G37" s="2"/>
      <c r="H37" s="4">
        <f t="shared" si="3"/>
        <v>0</v>
      </c>
      <c r="I37" s="70">
        <f t="shared" si="1"/>
        <v>0</v>
      </c>
      <c r="J37" s="7">
        <f t="shared" si="4"/>
        <v>0</v>
      </c>
      <c r="K37" s="54">
        <v>0.05</v>
      </c>
    </row>
    <row r="38" spans="3:11" ht="24.75" customHeight="1">
      <c r="C38" s="51">
        <v>31</v>
      </c>
      <c r="D38" s="75" t="s">
        <v>69</v>
      </c>
      <c r="E38" s="84" t="s">
        <v>77</v>
      </c>
      <c r="F38" s="31">
        <v>37</v>
      </c>
      <c r="G38" s="2"/>
      <c r="H38" s="4">
        <f t="shared" si="3"/>
        <v>0</v>
      </c>
      <c r="I38" s="6">
        <f t="shared" si="1"/>
        <v>0</v>
      </c>
      <c r="J38" s="7">
        <f t="shared" si="4"/>
        <v>0</v>
      </c>
      <c r="K38" s="54">
        <v>0.05</v>
      </c>
    </row>
    <row r="39" spans="3:11" ht="24.75" customHeight="1">
      <c r="C39" s="52">
        <v>32</v>
      </c>
      <c r="D39" s="75" t="s">
        <v>76</v>
      </c>
      <c r="E39" s="84" t="s">
        <v>77</v>
      </c>
      <c r="F39" s="31">
        <v>130</v>
      </c>
      <c r="G39" s="2"/>
      <c r="H39" s="4">
        <f t="shared" si="3"/>
        <v>0</v>
      </c>
      <c r="I39" s="6">
        <f t="shared" si="1"/>
        <v>0</v>
      </c>
      <c r="J39" s="7">
        <f t="shared" si="4"/>
        <v>0</v>
      </c>
      <c r="K39" s="54">
        <v>0.05</v>
      </c>
    </row>
    <row r="40" spans="3:11" ht="24.75" customHeight="1">
      <c r="C40" s="52">
        <v>33</v>
      </c>
      <c r="D40" s="73" t="s">
        <v>17</v>
      </c>
      <c r="E40" s="84" t="s">
        <v>77</v>
      </c>
      <c r="F40" s="31">
        <v>16</v>
      </c>
      <c r="G40" s="2"/>
      <c r="H40" s="4">
        <f t="shared" si="3"/>
        <v>0</v>
      </c>
      <c r="I40" s="6">
        <f t="shared" si="1"/>
        <v>0</v>
      </c>
      <c r="J40" s="7">
        <f t="shared" si="4"/>
        <v>0</v>
      </c>
      <c r="K40" s="54">
        <v>0.05</v>
      </c>
    </row>
    <row r="41" spans="3:11" ht="24.75" customHeight="1" thickBot="1">
      <c r="C41" s="51">
        <v>34</v>
      </c>
      <c r="D41" s="87" t="s">
        <v>70</v>
      </c>
      <c r="E41" s="84" t="s">
        <v>77</v>
      </c>
      <c r="F41" s="31">
        <v>10</v>
      </c>
      <c r="G41" s="2"/>
      <c r="H41" s="4">
        <f t="shared" si="3"/>
        <v>0</v>
      </c>
      <c r="I41" s="71">
        <f t="shared" si="1"/>
        <v>0</v>
      </c>
      <c r="J41" s="7">
        <f t="shared" si="4"/>
        <v>0</v>
      </c>
      <c r="K41" s="54">
        <v>0.05</v>
      </c>
    </row>
    <row r="42" spans="3:10" ht="24.75" customHeight="1" thickBot="1">
      <c r="C42" s="94" t="s">
        <v>11</v>
      </c>
      <c r="D42" s="95"/>
      <c r="E42" s="95"/>
      <c r="F42" s="95"/>
      <c r="G42" s="96"/>
      <c r="H42" s="27">
        <f>SUM(H8:H41)</f>
        <v>0</v>
      </c>
      <c r="I42" s="28">
        <f>SUM(I8:I41)</f>
        <v>0</v>
      </c>
      <c r="J42" s="29">
        <f>SUM(J8:J41)</f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</sheetData>
  <sheetProtection/>
  <mergeCells count="3">
    <mergeCell ref="D3:I3"/>
    <mergeCell ref="D4:I4"/>
    <mergeCell ref="C42:G42"/>
  </mergeCells>
  <printOptions/>
  <pageMargins left="0.7" right="0.7" top="0.75" bottom="0.75" header="0.3" footer="0.3"/>
  <pageSetup fitToHeight="0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G8"/>
  <sheetViews>
    <sheetView zoomScalePageLayoutView="0" workbookViewId="0" topLeftCell="A1">
      <selection activeCell="E17" sqref="E17"/>
    </sheetView>
  </sheetViews>
  <sheetFormatPr defaultColWidth="9.140625" defaultRowHeight="15"/>
  <cols>
    <col min="4" max="4" width="12.57421875" style="0" customWidth="1"/>
    <col min="5" max="5" width="35.57421875" style="0" customWidth="1"/>
    <col min="6" max="6" width="19.8515625" style="0" customWidth="1"/>
    <col min="7" max="7" width="16.421875" style="0" customWidth="1"/>
  </cols>
  <sheetData>
    <row r="2" spans="4:7" ht="18.75">
      <c r="D2" s="99" t="s">
        <v>29</v>
      </c>
      <c r="E2" s="99"/>
      <c r="F2" s="99"/>
      <c r="G2" s="99"/>
    </row>
    <row r="5" spans="4:7" ht="24.75" customHeight="1">
      <c r="D5" s="30" t="s">
        <v>23</v>
      </c>
      <c r="E5" s="30" t="s">
        <v>26</v>
      </c>
      <c r="F5" s="30" t="s">
        <v>27</v>
      </c>
      <c r="G5" s="30" t="s">
        <v>28</v>
      </c>
    </row>
    <row r="6" spans="4:7" ht="24.75" customHeight="1">
      <c r="D6" s="41" t="s">
        <v>24</v>
      </c>
      <c r="E6" s="42" t="s">
        <v>19</v>
      </c>
      <c r="F6" s="43"/>
      <c r="G6" s="18"/>
    </row>
    <row r="7" spans="4:7" ht="24.75" customHeight="1">
      <c r="D7" s="41" t="s">
        <v>25</v>
      </c>
      <c r="E7" s="42" t="s">
        <v>20</v>
      </c>
      <c r="F7" s="43"/>
      <c r="G7" s="3"/>
    </row>
    <row r="8" spans="4:7" ht="24.75" customHeight="1">
      <c r="D8" s="97" t="s">
        <v>21</v>
      </c>
      <c r="E8" s="98"/>
      <c r="F8" s="44"/>
      <c r="G8" s="3"/>
    </row>
  </sheetData>
  <sheetProtection/>
  <mergeCells count="2">
    <mergeCell ref="D8:E8"/>
    <mergeCell ref="D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2023-11-14T12:09:16Z</dcterms:modified>
  <cp:category/>
  <cp:version/>
  <cp:contentType/>
  <cp:contentStatus/>
</cp:coreProperties>
</file>