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zad. 1" sheetId="1" r:id="rId1"/>
    <sheet name="zad. 2-3" sheetId="2" r:id="rId2"/>
    <sheet name="zad. 4" sheetId="3" r:id="rId3"/>
    <sheet name="zad. 5-7" sheetId="4" r:id="rId4"/>
    <sheet name="zad. 8-12" sheetId="5" r:id="rId5"/>
    <sheet name="zad. 13-14" sheetId="6" r:id="rId6"/>
    <sheet name="zad. 15" sheetId="7" r:id="rId7"/>
    <sheet name="zad 16" sheetId="8" r:id="rId8"/>
    <sheet name="zad. 17-18" sheetId="9" r:id="rId9"/>
    <sheet name="zad. 19-20" sheetId="10" r:id="rId10"/>
    <sheet name="zad. 21" sheetId="11" r:id="rId11"/>
    <sheet name="podsumowanie" sheetId="12" r:id="rId12"/>
  </sheets>
  <definedNames>
    <definedName name="_xlnm.Print_Area" localSheetId="0">'zad. 1'!$A$1:$L$15</definedName>
  </definedNames>
  <calcPr fullCalcOnLoad="1"/>
</workbook>
</file>

<file path=xl/sharedStrings.xml><?xml version="1.0" encoding="utf-8"?>
<sst xmlns="http://schemas.openxmlformats.org/spreadsheetml/2006/main" count="516" uniqueCount="165">
  <si>
    <t>Zadanie 1</t>
  </si>
  <si>
    <t>L.p</t>
  </si>
  <si>
    <t>Opis i parametry produktu</t>
  </si>
  <si>
    <t>Pojemność/ objętość/ rozmiar</t>
  </si>
  <si>
    <t>Jednostka miary</t>
  </si>
  <si>
    <t>Ilość</t>
  </si>
  <si>
    <t>Cena jednostkowa netto</t>
  </si>
  <si>
    <t>Wartość netto</t>
  </si>
  <si>
    <t>Vat %</t>
  </si>
  <si>
    <t>Kwota Vat</t>
  </si>
  <si>
    <t>Wartość brutto</t>
  </si>
  <si>
    <t>Producent/ nazwa handlowa/ numer katalogowy lub kod EAN</t>
  </si>
  <si>
    <t>Rodzaj dokumentu dopuszczającego do obrotu</t>
  </si>
  <si>
    <t>Analiza potrzeb</t>
  </si>
  <si>
    <t>Silikonowy, jednoświatłowy cewnik przeciwbakteryjny, inkorpowany aktywnym srebrem na całej długości, z otoczką dakronową - do długotrwałego stosowania - typu Broviac, zakończony wielofunkcyjnym bezigłowym konektorem typu Autoflush lub równoważnym, z zestawem do wprowadzania, długość całkowita 90cm, długość użytkowa 55cm, przepływ 18-27ml/min, objętość 1,1ml</t>
  </si>
  <si>
    <t>6,5-6,6 Fr    (śr.wewn/zewn 1.1/2.2mm)</t>
  </si>
  <si>
    <t>szt.</t>
  </si>
  <si>
    <r>
      <rPr>
        <sz val="12"/>
        <rFont val="Times New Roman"/>
        <family val="1"/>
      </rPr>
      <t xml:space="preserve">-Silikonowy, jednoświatłowy cewnik przeciwbakteryjny, inkorpowany aktywnym srebrem na całej długości, z otoczką dakronową - do długotrwałego stosowania - typu Broviac, objętość 1,1ml. Produkt wskazany dla osób dorosłych. 
</t>
    </r>
    <r>
      <rPr>
        <sz val="12"/>
        <color indexed="8"/>
        <rFont val="Times New Roman"/>
        <family val="1"/>
      </rPr>
      <t xml:space="preserve">-Produkt przeznaczony dla: oddziałów dla dorosłych i Ośrodka Żywienia Klinicznego. 
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Wycena dokonana na podstawie ostatniej ceny przetargowej. 
-Ilość określona na podstawie rocznego zużycia oddziału.</t>
    </r>
  </si>
  <si>
    <t>Zestaw naprawczy kompatybilny do cewnika powyżej.</t>
  </si>
  <si>
    <r>
      <rPr>
        <sz val="12"/>
        <rFont val="Times New Roman"/>
        <family val="1"/>
      </rPr>
      <t xml:space="preserve">-Zestaw naprawczy kompatybilny do cewnika powyżej. 
</t>
    </r>
    <r>
      <rPr>
        <sz val="12"/>
        <color indexed="8"/>
        <rFont val="Times New Roman"/>
        <family val="1"/>
      </rPr>
      <t xml:space="preserve">-Produkt przeznaczony dla: oddziałów dla dorosłych i Ośrodka Żywienia Klinicznego. 
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Wycena dokonana na podstawie ostatniej ceny przetargowej. 
-Ilość określona na podstawie rocznego zużycia oddziału.</t>
    </r>
  </si>
  <si>
    <t>Silikonowy, jednoświatłowy cewnik do długotrwałego stosowania typu Broviac z otoczką dakronową, z zestawem wprowadzającym, długość całkowita 90cm, długość użytkowa 55cm, przepływ 18ml/min, rozdzieralna osłonka, objętość 1,1ml</t>
  </si>
  <si>
    <t>6,5-6,6 F           (śr. wewn/zewn 1.1/2.2mm)</t>
  </si>
  <si>
    <r>
      <rPr>
        <sz val="12"/>
        <rFont val="Times New Roman"/>
        <family val="1"/>
      </rPr>
      <t xml:space="preserve">-Silikonowy, jednoświatłowy cewnik do długotrwałego stosowania typu Broviac z otoczką dakronową, z zestawem wprowadzającym, rozdzieralna osłonka, objętość 1,1ml. 
</t>
    </r>
    <r>
      <rPr>
        <sz val="12"/>
        <color indexed="8"/>
        <rFont val="Times New Roman"/>
        <family val="1"/>
      </rPr>
      <t xml:space="preserve">-Produkt przeznaczony dla: oddziałów dla dorosłych i Ośrodka Żywienia Klinicznego. 
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Wycena dokonana na podstawie ostatniej ceny przetargowej. 
-Ilość określona na podstawie rocznego zużycia oddziału.</t>
    </r>
  </si>
  <si>
    <t>Silikonowy, dwuświatłowy cewnik do długotrwałego stosowania typu Broviac z otoczką dakronową, kontrastujący w RTG, z zestawem wprowadzającym, długość całkowita 90cm, długość użytkowa 55cm, dwie igły do tworzenia tunelu plastikowa i metalowa, skalpel</t>
  </si>
  <si>
    <t>7Fr                     (śr. zewn 2,4mm, śr. wewn. świateł  0,6 i 1,0mm)</t>
  </si>
  <si>
    <r>
      <rPr>
        <sz val="12"/>
        <rFont val="Times New Roman"/>
        <family val="1"/>
      </rPr>
      <t xml:space="preserve">-Silikonowy, dwuświatłowy cewnik do długotrwałego stosowania typu Broviac z otoczką dakronową, kontrastujący w RTG, z zestawem wprowadzającym. 
</t>
    </r>
    <r>
      <rPr>
        <sz val="12"/>
        <color indexed="8"/>
        <rFont val="Times New Roman"/>
        <family val="1"/>
      </rPr>
      <t xml:space="preserve">-Produkt przeznaczony dla: oddziałów dla dorosłych i Ośrodka Żywienia Klinicznego. 
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Wycena dokonana na podstawie ostatniej ceny przetargowej. 
-Ilość określona na podstawie rocznego zużycia oddziału.</t>
    </r>
  </si>
  <si>
    <t>Zestaw naprawczy do cewnika typu Broviak dwuświatłowego, kompatybilny do cewnika powyżej.</t>
  </si>
  <si>
    <r>
      <rPr>
        <sz val="12"/>
        <rFont val="Times New Roman"/>
        <family val="1"/>
      </rPr>
      <t>-Zestaw naprawczy do cewnika typu Broviak dwuświatłowego, kompatybilny do cewnika powyżej. 
-Produkt przeznaczony dla osób dorosłych i Ośrodka Żywienia Klinicznego. 
-</t>
    </r>
    <r>
      <rPr>
        <sz val="12"/>
        <color indexed="8"/>
        <rFont val="Times New Roman"/>
        <family val="1"/>
      </rPr>
      <t>Wycena dokonana na podstawie ostatniej ceny przetargowej. 
-Ilość określona na podstawie rocznego zużycia oddziału.</t>
    </r>
  </si>
  <si>
    <t>Silikonowy, jednoświatłowy cewnik do długotrwałego stosowania typu Broviac z otoczką dakronową, z zestawem wprowadzającym, długość całkowita 90cm, długość użytkowa 55cm, przepływ 60ml/min, rozdzieralna osłonka, objętość 1,65ml</t>
  </si>
  <si>
    <t>9,6Fr                (śr. wewn/zewn 1.6/3.2mm)</t>
  </si>
  <si>
    <r>
      <rPr>
        <sz val="12"/>
        <rFont val="Times New Roman"/>
        <family val="1"/>
      </rPr>
      <t>-Silikonowy, jednoświatłowy cewnik do długotrwałego stosowania typu Broviac z otoczką dakronową, objętość 1,65ml. 
-Produkt przeznaczony dla osób dorosłych. 
-</t>
    </r>
    <r>
      <rPr>
        <sz val="12"/>
        <color indexed="8"/>
        <rFont val="Times New Roman"/>
        <family val="1"/>
      </rPr>
      <t>Wycena dokonana na podstawie ostatniej ceny przetargowej. 
-Ilość określona na podstawie rocznego zużycia oddziału.</t>
    </r>
  </si>
  <si>
    <t>Klej do zestawów naprawczych do cewników typu Broviac w tubce.</t>
  </si>
  <si>
    <t>-Klej do zestawów naprawczych do cewników typu Broviac w tubce. 
-Produkt przeznaczony dla: oddziałów dla dorosłych i Ośrodka Żywienia Klinicznego. 
-Wycena dokonana na podstawie ostatniej ceny przetargowej. 
-Ilość określona na podstawie rocznego zużycia oddziału.</t>
  </si>
  <si>
    <t>Poliuretanowy cewnik dwuświatłowy 4,5/1,5mm do żyły centralnej, wprowadzany z dostępu obwodowego (PICC) za pomocą rozdzieralnej kaniuli 14G.</t>
  </si>
  <si>
    <t>-Poliuretanowy cewnik dwuświatłowy do żyły centralnej, wprowadzany z dostępu obwodowego (PICC) za pomocą rozdzieralnej kaniuli 14G. 
-Produkt przeznaczony dla: oddziałów dla dorosłych i Ośrodka Żywienia Klinicznego. 
-Wycena dokonana na podstawie ostatniej ceny przetargowej. 
-Ilość określona na podstawie rocznego zużycia oddziału.</t>
  </si>
  <si>
    <t>Cewnik jednoświatłowy do żyły centralnej, wykonany z całkowicie nieprzepuszczalnego dla promieni rentgenowskich biostabilnego poliuretanu, wprowadzany z dostępu obwodowego (PICC). Stosowany średnio i długookresowo. Rozmiar 4F, śr. 1,3mm i długość 60cm, o przepływie 6 ml/min, oznaczniki co 5cm. Wprowadzany za pomocą rozdzieralnej kaniuli 15G. W wyposażeniu taśma mierząca i opatrunek stabilizujący cewnik.</t>
  </si>
  <si>
    <t>4F śr.1,3mm</t>
  </si>
  <si>
    <t>-Cewnik jednoświatłowy do żyły centralnej, wykonany z całkowicie nieprzepuszczalnego dla promieni rentgenowskich biostabilnego poliuretanu, wprowadzany z dostępu obwodowego (PICC). Stosowany średnio i długookresowo. 
-Produkt przeznaczony dla: oddziałów dla dorosłych i Ośrodka Żywienia Klinicznego.  
-Wycena dokonana na podstawie ostatniej ceny przetargowej. 
-Ilość określona na podstawie rocznego zużycia oddziału.</t>
  </si>
  <si>
    <t>Cewnik jednoświatłowy do żyły centralnej, wykonany z całkowicie nieprzepuszczalnego dla promieni rentgenowskich biostabilnego poliuretanu, wprowadzany z dostępu obwodowego (PICC). Stosowany średnio i długookresowo. Rozmiar 5F, śr. 1,7mm i długość 60cm, o przepływie 20 ml/min, oznaczniki co 5cm. Wprowadzany za pomocą rozdzieralnej kaniuli 14G. W wyposażeniu taśma mierząca i opatrunek stabilizujący cewnik.</t>
  </si>
  <si>
    <t>5F śr.1,7mm</t>
  </si>
  <si>
    <t xml:space="preserve">Nieinwazyjny, uniwersalny plaster stabilizujący do mocowania sondy do żywienia enteralnego, o anatomicznym, eliptycznym kształcie, ze zwężeniem w środkowej jego części. Długość 8,9 cm. Posiada  adhezyjną część stabilizującą i dwuwarstwowe zabezpieczenie rzepowe, hypoalergiczny, sterylny, zapewniający optymalny okres utrzymania i stabilizacji sondy. Pakowany w opakowanie typu folia/papier.
</t>
  </si>
  <si>
    <t>RAZEM</t>
  </si>
  <si>
    <t>Zadanie 2</t>
  </si>
  <si>
    <t>Bezigłowy zawór dostępu żylnego z wbudowanym mechanizmem zapewniającym po użyciu automatyczne, szczelne zamknięcie membrany, przepływ min.170ml/min, objętość do 0,02 ml, bezpieczne użycie do 7 dni lub do 720 aktywacji, możliwość podawania lipidów, uniwersalne zakończenie umożliwiające podłączenie strzykawek z końcówką luer oraz luer-lock, kompatybilny ze środowiskiem RM, TK, sztywny plastikowy, wygodny w użyciu aplikator ochronny.</t>
  </si>
  <si>
    <r>
      <rPr>
        <sz val="12"/>
        <color indexed="8"/>
        <rFont val="Times New Roman"/>
        <family val="1"/>
      </rPr>
      <t>-Bezigłowy zawór dostępu żylnego z wbudowanym mechanizmem zapewniającym po użyciu automatyczne, szczelne zamknięcie membrany, możliwość podawania lipidów, uniwersalne zakończenie umożliwiające podłączenie strzykawek z końcówką luer oraz luer-lock.</t>
    </r>
    <r>
      <rPr>
        <sz val="12"/>
        <rFont val="Times New Roman"/>
        <family val="1"/>
      </rPr>
      <t xml:space="preserve"> 
-Produkt przeznaczony dla oddziałów pediatrycznych i osób dorosłych. 
-</t>
    </r>
    <r>
      <rPr>
        <sz val="12"/>
        <color indexed="8"/>
        <rFont val="Times New Roman"/>
        <family val="1"/>
      </rPr>
      <t>Ilość określona na podstawie rocznego zużycia oddziałów. 
-Cena ustalona na podstawie ostatniej ceny przetargowej.</t>
    </r>
  </si>
  <si>
    <t>Zadanie 3</t>
  </si>
  <si>
    <t>Strzykawka trzyczęściowa do żywienia enteralnego, zakończona systemem zamkniętym innym niż Luer, zakończenie położone centryczne, przeźroczysty cylinder z wyraźną skalą pomiarową, fioletowy kontrastujący kolorystycznie tłok z uszczelnieniem w postaci oringu, kompatybilna z sondami do żywienia enteralnego stosowanymi w szpitalu - opakowanie zbiorcze do 100szt.</t>
  </si>
  <si>
    <t>10 ml</t>
  </si>
  <si>
    <r>
      <rPr>
        <sz val="12"/>
        <rFont val="Times New Roman"/>
        <family val="1"/>
      </rPr>
      <t xml:space="preserve">-Strzykawka trzyczęściowa do żywienia enteralnego, zakończona systemem zamkniętym innym niż Luer, kompatybilna z sondami do żywienia enteralnego stosowanymi w szpitalu. 
</t>
    </r>
    <r>
      <rPr>
        <sz val="12"/>
        <color indexed="8"/>
        <rFont val="Times New Roman"/>
        <family val="1"/>
      </rPr>
      <t xml:space="preserve">-Produkt przeznaczony dla: oddziałów pediatrycznych, oddziałów dla dorosłych i Ośrodka Żywienia Klinicznego. 
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Ilość określona na podstawie rocznego zużycia oddziałów. 
-Cena ustalona na podstawie ostatniej ceny przetargowej.</t>
    </r>
  </si>
  <si>
    <t>20 ml</t>
  </si>
  <si>
    <t>60 ml</t>
  </si>
  <si>
    <t>Bezpieczna sonda do żywienia enteralnego zakończona łącznikiem (wkręcany, nie kompatybilny z zakończeniem luer), wykonana z wysokiej jakości medycznej PVC /wolna od ftalanów DEHP/, pasek kontrastujący w RTG, kolorowy, kontrastujący fioletowy konektor z zatyczkami w kolorach określający poszczególne rozmiary zgodnie z ISO - do stosowania do tygodnia, długość - 125cm</t>
  </si>
  <si>
    <t>Rozm. 4, 5, 6, 8 Fr</t>
  </si>
  <si>
    <r>
      <rPr>
        <sz val="12"/>
        <rFont val="Times New Roman"/>
        <family val="1"/>
      </rPr>
      <t xml:space="preserve">-Bezpieczna sonda do żywienia enteralnego zakończona łącznikiem (wkręcany, nie kompatybilny z zakończeniem luer), pasek kontrastujący w RTG. 
</t>
    </r>
    <r>
      <rPr>
        <sz val="12"/>
        <color indexed="8"/>
        <rFont val="Times New Roman"/>
        <family val="1"/>
      </rPr>
      <t xml:space="preserve">-Produkt przeznaczony dla: oddziałów pediatrycznych, oddziałów dla dorosłych i Ośrodka Żywienia Klinicznego. 
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Ilość określona na podstawie rocznego zużycia oddziałów. 
-Cena ustalona na podstawie ostatniej ceny przetargowej.</t>
    </r>
  </si>
  <si>
    <t>Sonda do karmienia pediatryczna, do długotrwałego utrzymania, wykonana z medycznej odmiany PCV /wolna od ftalanów DEHP/ - kolorowy konektor typu luer z zatyczką lub kolorowy konektor typu lejek z zatyczką, pasek kontrastowy RTG, skalowanie od 5-25 cm lub skalowanie od 5 do 35cm od części proksymalnej sondy</t>
  </si>
  <si>
    <t>CH 04-07- dł. 40cm 
CH 08-12 dł. 50cm</t>
  </si>
  <si>
    <t>-Sonda do karmienia pediatryczna, do długotrwałego utrzymania, wykonana z medycznej odmiany PCV /wolna od ftalanów DEHP/ - kolorowy konektor typu luer z zatyczką lub kolorowy konektor typu lejek z zatyczką. 
-Produkt przeznaczony dla: oddziałów pediatrycznych, Ośrodka Żywienia Klinicznego. 
-Ilość określona na podstawie rocznego zużycia oddziałów. 
-Cena ustalona na podstawie ostatniej ceny przetargowej.</t>
  </si>
  <si>
    <t>Zadanie 4</t>
  </si>
  <si>
    <t>Postać/ rodzaj opak.</t>
  </si>
  <si>
    <t>Pojemność/ objętość</t>
  </si>
  <si>
    <t>Dieta kompletna pod względem odżywczym, bogatobiałkowa (100g/1000ml, 1.26kcal/ml), normokaloryczna, bezbłonnikowa. Dieta polimeryczna oparta o cztery źródła białka, wzbogacona w MCT. Stosowana u ciężko chorych pacjentów.</t>
  </si>
  <si>
    <t>butelka</t>
  </si>
  <si>
    <t>500 ml</t>
  </si>
  <si>
    <t>Zadanie 5</t>
  </si>
  <si>
    <t>1.</t>
  </si>
  <si>
    <t>50 % roztwór glukozy, płyn infuzyjny*</t>
  </si>
  <si>
    <t>2.</t>
  </si>
  <si>
    <t>3000 ml</t>
  </si>
  <si>
    <t>*Zamawiający dopuszcza lek sprowadzany w ramach importu.</t>
  </si>
  <si>
    <t>Zadanie 6</t>
  </si>
  <si>
    <t>10% chlorek sodu, koncentrat do sporządzania roztworu do infuzji.</t>
  </si>
  <si>
    <t>200 ml</t>
  </si>
  <si>
    <t>Zadanie 7</t>
  </si>
  <si>
    <t>11% chlorek wapnia, koncentrat do sporządzania roztworu do infuzji.</t>
  </si>
  <si>
    <t>100 ml</t>
  </si>
  <si>
    <t>Zadanie 8</t>
  </si>
  <si>
    <t xml:space="preserve">Środek spożywczy specjalnego przeznaczenia żywieniowego,
mleko początkowe dla niemowląt 0-6 miesięcy. Wzbogacone w mieszankę kwasów tłuszczowych DHA 0,3% i ARA 0,6%). Wartość energetyczna 505-515 kcal/100g. </t>
  </si>
  <si>
    <t>800g</t>
  </si>
  <si>
    <t>op.</t>
  </si>
  <si>
    <t>proszek</t>
  </si>
  <si>
    <t>-Produkt w proszku przeznaczony jest dla niemowląt od urodzenia do 6. miesiąca życia, które nie są karmione piersią i dla których mleko modyfikowane może stanowić jedyne źródło pożywienia.
-Produkt przeznaczony dla oddziałów pediatrycznych.  
-Wycena dokonana na podstawie ostatniej ceny przetargowej. 
-Ilość określona na podstawie rocznego zużycia oddziałów.</t>
  </si>
  <si>
    <t>Zadanie 9</t>
  </si>
  <si>
    <t xml:space="preserve">Środek spożywczy specjalnego przeznaczenia żywieniowego,
mleko następcze dla niemowląt 6-12 miesięcy. Wzbogacone w mieszankę kwasów tłuszczowych DHA 0,3% i ARA 0,6%).
</t>
  </si>
  <si>
    <t>-Produkt w proszku przeznaczony jest dla niemowląt powyżej 6. miesiąca życia, może stanowić podstawę żywienia podczas wprowadzania produktów uzupełniających do diety dziecka. -
-Produkt przeznaczony dla oddziałów pediatrycznych. 
-Wycena dokonana na podstawie ostatniej ceny przetargowej. 
-Ilość określona na podstawie rocznego zużycia oddziałów.</t>
  </si>
  <si>
    <t>Zadanie 10</t>
  </si>
  <si>
    <t>Preparat mlekozastępczy dla niemowląt od urodzenia do 6 m.ż. z alergią na białka mleka krowiego. Hydrolizat kazeiny o wysokim stopniu hydrolizy, hipoalergiczny preparat stosowany w leczeniu i profilaktyce alergii na białka mleka krowiego, nie zawiera laktozy, zawierający bakterie probiotyczne Lactobacillus GG</t>
  </si>
  <si>
    <t>400g</t>
  </si>
  <si>
    <t>-Produkt w proszku, hipoalergiczny, do stosowania u niemowląt z alergią na białko mleka krowiego od urodzenia do 6 miesiąca życia. Może być stosowany jako wyłączne źródło żywienia. 
-Produkt przeznaczony dla oddziałów pediatrycznych. 
-Wycena dokonana na podstawie ostatniej ceny przetargowej. 
-Ilość określona na podstawie rocznego zużycia oddziałów.</t>
  </si>
  <si>
    <t>Zadanie 11</t>
  </si>
  <si>
    <t>Preparat mlekozastępczy dla niemowląt od 6 m.ż. i dzieci z alergią na białka mleka krowiego. Hydrolizat kazeiny o wysokim stopniu hydrolizy, hipoalergiczny preparat stosowany w leczeniu alergii na białka mleka krowiego, nie zawiera laktozy, zawierający bakterie probiotyczne Lactobacillus GG</t>
  </si>
  <si>
    <t>-Produkt w proszku, hipoalergiczny, do stosowania u dzieci z alergią na białko mleka krowiego od 6 miesiąca życia. Może być stosowany jako wyłączne źródło żywienia. 
-Produkt przeznaczony dla oddziałów pediatrycznych. 
-Wycena dokonana na podstawie ostatniej ceny przetargowej. 
-Ilość określona na podstawie rocznego zużycia oddziałów.</t>
  </si>
  <si>
    <t>Zadanie 12</t>
  </si>
  <si>
    <t>Dietetyczny środek spożywczy specjalnego przeznaczenia medycznego -hipoalergiczny preparat zawierający wolne aminokwasy dla niemowląt od urodzenia i dzieci w ciężkiej alergii na białko mleka krowiego, alergii na białko soi, alergii wielopokarmowej oraz gdy wskazana jest dieta elementarna, nie zawiera laktozy, wzbogacony w DHA, witaminy, składniki mineralne, taurynę, cholinę, inozytol. Wartość energetyczna 500kcal/100g proszku</t>
  </si>
  <si>
    <t>-Dietetyczny środek spożywczy specjalnego przeznaczenia medycznego dla niemowląt od urodzenia, które cierpią na ciężką alergię na białka mleka krowiego, nietolerancję innych białek i schorzenia, przy których należy stosować dietę elementarną.
-Produkt przeznaczony dla oddziałów pediatrycznych.  
-Wycena dokonana na podstawie ostatniej ceny przetargowej. 
-Ilość określona na podstawie rocznego zużycia oddziałów.</t>
  </si>
  <si>
    <t>Zadanie 13</t>
  </si>
  <si>
    <t xml:space="preserve">Higieniczny pojemnik na odpady medyczne z otworem wrzutowym pozwalającym na bezpieczne, bezdotykowe usuwanie igieł. </t>
  </si>
  <si>
    <t>2000ml</t>
  </si>
  <si>
    <t>szt</t>
  </si>
  <si>
    <t>1000ml</t>
  </si>
  <si>
    <t>Zadanie 14</t>
  </si>
  <si>
    <t>Pojemnik na mocz jałowy o pojemności 60ml.</t>
  </si>
  <si>
    <t>60ml</t>
  </si>
  <si>
    <t>Zadanie 15</t>
  </si>
  <si>
    <t>250ml</t>
  </si>
  <si>
    <t>500ml</t>
  </si>
  <si>
    <t>3.</t>
  </si>
  <si>
    <t>4.</t>
  </si>
  <si>
    <t>5.</t>
  </si>
  <si>
    <t>6.</t>
  </si>
  <si>
    <t>Zadanie 16</t>
  </si>
  <si>
    <t>Niskoprofilowy zestaw do gastrostomii zakończony koszem mocującym w kształcie gwiazdy, wykonany z poliuretanu, posiadający zacisk zabezpieczający stomię oraz zastawkę antyrefluksową, dostępny w rozmiarach 12, 16, 20, długość rurki od 1,2 do 5,0cm. Zestaw zawiera 1 zgłębnik niskoprofilowy, 1 uchwyt zewnętrzny, 1 urządzenie do wprowadzania i usuwania rurki, 1 obturator, 1 przyrząd do pomiaru stomii, 1 przewód do karmienia bolusowego, 1 przewód do karmienia ciągłego wokół stomii. Rozmiar i długość rurki do wyboru przez zamawiającego.</t>
  </si>
  <si>
    <t>komplet</t>
  </si>
  <si>
    <t>-Niskoprofilowy zestaw do gastrostomii zakończony koszem mocującym w kształcie gwiazdy, wykonany z poliuretanu, posiadający zacisk zabezpieczający stomię oraz zastawkę antyrefluksową. 
-Produkt przeznaczony na oddziały pediatryczne, dla osób dorosłych i Ośrodka Żywienia Klinicznego. 
-Wycena dokonana na podstawie ostatniej ceny przetargowej. 
-Ilość określona na podstawie rocznego zużycia oddziału.</t>
  </si>
  <si>
    <t>-Niskoprofilowy zestaw do gastrostomii z balonem silikonowym. 
-Produkt przeznaczony na oddziały pediatryczne, dla osób dorosłych i Ośrodka Żywienia Klinicznego. 
-Wycena dokonana na podstawie ostatniej ceny przetargowej. 
-Ilość określona na podstawie rocznego zużycia oddziału.</t>
  </si>
  <si>
    <r>
      <rPr>
        <sz val="12"/>
        <rFont val="Times New Roman"/>
        <family val="1"/>
      </rPr>
      <t>-Przewód do karmienia ciągłego, jałowy, kompatybilny z niskoprofilowym zgłębnikiem gastrostomijnym silikonowym lub poliuretanowym z poz. 1 i 2. 
-</t>
    </r>
    <r>
      <rPr>
        <sz val="12"/>
        <color indexed="8"/>
        <rFont val="Times New Roman"/>
        <family val="1"/>
      </rPr>
      <t>Produkt przeznaczony na oddziały pediatryczne, dla osób dorosłych i Ośrodka Żywienia Klinicznego. 
-Wycena dokonana na podstawie ostatniej ceny przetargowej. 
-Ilość określona na podstawie rocznego zużycia oddziału.</t>
    </r>
  </si>
  <si>
    <r>
      <rPr>
        <sz val="12"/>
        <rFont val="Times New Roman"/>
        <family val="1"/>
      </rPr>
      <t>-Przewód do karmienia bolusowego, niejałowy kompatybilny z niskoprofilowym zgłębnikiem gastrostomijnym silikonowym lub poliuretanowym jałowym z pozycji 1 i 2. 
-</t>
    </r>
    <r>
      <rPr>
        <sz val="12"/>
        <color indexed="8"/>
        <rFont val="Times New Roman"/>
        <family val="1"/>
      </rPr>
      <t>Produkt przeznaczony na oddziały pediatryczne, dla osób dorosłych i Ośrodka Żywienia Klinicznego. 
-Wycena dokonana na podstawie ostatniej ceny przetargowej. 
-Ilość określona na podstawie rocznego zużycia oddziału.</t>
    </r>
  </si>
  <si>
    <r>
      <rPr>
        <sz val="12"/>
        <rFont val="Times New Roman"/>
        <family val="1"/>
      </rPr>
      <t>-Przewód do karmienia ciągłego, niejałowy kompatybilny z niskoprofilowym zgłębnikiem gastrostomijnym silikonowym lub poliuretanowym z pozycji 1 i 2. 
-</t>
    </r>
    <r>
      <rPr>
        <sz val="12"/>
        <color indexed="8"/>
        <rFont val="Times New Roman"/>
        <family val="1"/>
      </rPr>
      <t>Produkt przeznaczony na oddziały pediatryczne, dla osób dorosłych i Ośrodka Żywienia Klinicznego. 
-Wycena dokonana na podstawie ostatniej ceny przetargowej. 
-Ilość określona na podstawie rocznego zużycia oddziału.</t>
    </r>
  </si>
  <si>
    <r>
      <rPr>
        <sz val="12"/>
        <rFont val="Times New Roman"/>
        <family val="1"/>
      </rPr>
      <t>-Przyrząd do pomiaru stomii, jałowy.  
-</t>
    </r>
    <r>
      <rPr>
        <sz val="12"/>
        <color indexed="8"/>
        <rFont val="Times New Roman"/>
        <family val="1"/>
      </rPr>
      <t>Produkt przeznaczony na oddziały pediatryczne, dla osób dorosłych i Ośrodka Żywienia Klinicznego. 
-Wycena dokonana na podstawie ostatniej ceny przetargowej. 
-Ilość określona na podstawie rocznego zużycia oddziału.</t>
    </r>
  </si>
  <si>
    <t xml:space="preserve">-Wymienny port Y do sond gastromijnych.  
-Produkt przeznaczony na oddziały pediatryczne, dla osób dorosłych i Ośrodka Żywienia Klinicznego. 
-Wycena dokonana na podstawie ostatniej ceny przetargowej. 
-Ilość określona na podstawie rocznego zużycia oddziału. </t>
  </si>
  <si>
    <t>-Sonda gastromijna typu G-Tube z wymiennym portem Y, wykonana z silikonu z balonem mocującym. 
-Produkt przeznaczony na oddziały pediatryczne, dla osób dorosłych i Ośrodka Żywienia Klinicznego. 
-Wycena dokonana na podstawie ostatniej ceny przetargowej. 
-Ilość określona na podstawie rocznego zużycia oddziału.</t>
  </si>
  <si>
    <t>-Sonda gastromijna do podawania pokarmu typu Kangaroo, z przezroczystego silikonu. 
-Produkt przeznaczony na oddziały pediatryczne, dla osób dorosłych i Ośrodka Żywienia Klinicznego. 
-Wycena dokonana na podstawie ostatniej ceny przetargowej. 
-Ilość określona na podstawie rocznego zużycia oddziału.</t>
  </si>
  <si>
    <r>
      <rPr>
        <sz val="12"/>
        <rFont val="Times New Roman"/>
        <family val="1"/>
      </rPr>
      <t>-Nieinwazyjny, uniwersalny plaster stabilizujący do mocowania sondy do żywienia enteralnego, o anatomicznym, eliptycznym kształcie, ze zwężeniem w środkowej jego części. 
-</t>
    </r>
    <r>
      <rPr>
        <sz val="12"/>
        <color indexed="8"/>
        <rFont val="Times New Roman"/>
        <family val="1"/>
      </rPr>
      <t>Produkt przeznaczony na oddziały pediatryczne, dla osób dorosłych i Ośrodka Żywienia Klinicznego. 
-Wycena dokonana na podstawie ostatniej ceny przetargowej. 
-Ilość określona na podstawie rocznego zużycia oddziału.</t>
    </r>
  </si>
  <si>
    <t>Zadanie 17</t>
  </si>
  <si>
    <t xml:space="preserve">Sterylny zestaw do przezskórnej gastrostomii wprowadzany endoskopowo. Zgłębnik PEG wykonany z przezroczystego silikonu medycznego, z paskiem cieniującym w RTG dla uwidocznienia cewnika, zaopatrzony w miękka kopułkę umożliwiająca jego usunięcie bez konieczności wykonania endoskopii, skalowany co 1 cm od strony powłok brzusznych. Zestaw zawiera cewnik PEG o średnicy 16Fr/18Fr/20Fr/24Fr,pętla do przeciągania drutu, drut do przeciągania cewnika, igła z koszulką do przełożenia drutu, uniwersalny łącznik „Y” do żywienia, z końcówką stożkową, uniwersalny łącznik ‘Y’  z końcówką EnFit, ograniczniki do mocowania cewnika przy skórze – okrągły i półwalcowaty, zacisk do cewnika, igła 19 G, igła 25 G, strzykawka 10 ml,1 skalpel nr 11, gaziki 10 x 10,  gaziki 5 x 5 z otworem, obłożenie z otworem i taśmą przylepną, nożyczki, pean.
</t>
  </si>
  <si>
    <t>-Sterylny zestaw do przezskórnej gastrostomii wprowadzany endoskopowo w celu uzyskania zewnętrznego dostępu do karmienia, podawania leków, drenażu gastrycznego i dekompresji
-Produkt przeznaczony na oddziały pediatryczne, dla osób dorosłych i Ośrodka Żywienia Klinicznego. 
-Wycena dokonana na podstawie szacunkowej wyceny. 
-Ilość określona na podstawie szacowanego zużycia oddziałów.</t>
  </si>
  <si>
    <t>Razem</t>
  </si>
  <si>
    <t>Zadanie 18</t>
  </si>
  <si>
    <r>
      <rPr>
        <sz val="12"/>
        <color indexed="8"/>
        <rFont val="Times New Roman"/>
        <family val="1"/>
      </rPr>
      <t>-</t>
    </r>
    <r>
      <rPr>
        <sz val="11"/>
        <color indexed="8"/>
        <rFont val="Arial"/>
        <family val="2"/>
      </rPr>
      <t xml:space="preserve">Sterylny zestaw do przezskórnej gastrostomii wprowadzany endoskopowo w celu uzyskania zewnętrznego dostępu do karmienia, podawania leków, drenażu gastrycznego i dekompresji
</t>
    </r>
    <r>
      <rPr>
        <sz val="12"/>
        <color indexed="8"/>
        <rFont val="Times New Roman"/>
        <family val="1"/>
      </rPr>
      <t>-Produkt przeznaczony na oddziały pediatryczne, dla osób dorosłych i Ośrodka Żywienia Klinicznego. 
-Wycena dokonana na podstawie szacunkowej wyceny. 
-Ilość określona na podstawie szacowanego zużycia oddziałów.</t>
    </r>
  </si>
  <si>
    <t>Zadanie 19</t>
  </si>
  <si>
    <t xml:space="preserve">Przeciwbakteryjny opatrunek z otworem na kaniulę lub cewnik, pokryty powłoką ze srebrem, do zabezpieczenia wkłuć centralnych, cewników dożylnych, drenów i miejsc umieszczenia drutów ortopedycznych. Średnica wewnętrzna, otwór na cewnik, kaniulę 4,0mm i 7,0mm. </t>
  </si>
  <si>
    <t>Średnica 2,5cm z otworem 4,0mm oraz 7,0mm</t>
  </si>
  <si>
    <t>Zadanie 20</t>
  </si>
  <si>
    <t xml:space="preserve">Opatrunek foliowy z nieprzywierającym wkładem chłonnym do ran pooperacyjnych i urazowych, antybakteryjny, wodoodporny, z paroprzepuszczalnej folii z wkładem chłonnym, który nie przywiera do rany, sterylny.
 </t>
  </si>
  <si>
    <t>6,5 cm x 5,0 cm</t>
  </si>
  <si>
    <t>Zadanie 21</t>
  </si>
  <si>
    <t xml:space="preserve">
 Mikrocewnik wprowadzany obwodowo za pomocą rozłamywalnej igły 20G. Poliuretanowy, cieniujący w RTG, w rozmiarze 2Fr/15cm do przewlekłego dostępu żylnego z drenem przedłużającym o długości 10 cm, stosowany u wcześniaków, noworodków o niskiej masie ciała powyżej 1000g (żywienie pozajelitowe oraz podawanie leków). Znaczniki odległości co 1 cm. W zestawie strzykawka 10 ml.</t>
  </si>
  <si>
    <t>KONTROLNA</t>
  </si>
  <si>
    <t>Zad.1</t>
  </si>
  <si>
    <t>Zad.2</t>
  </si>
  <si>
    <t>Zad.3</t>
  </si>
  <si>
    <t>Zad.4</t>
  </si>
  <si>
    <t>Zad.5</t>
  </si>
  <si>
    <t>Zad.6</t>
  </si>
  <si>
    <t>Zad.7</t>
  </si>
  <si>
    <t>Zad.8</t>
  </si>
  <si>
    <t>Zad.9</t>
  </si>
  <si>
    <t>Zad.10</t>
  </si>
  <si>
    <t>Zad.11</t>
  </si>
  <si>
    <t>Zad.12</t>
  </si>
  <si>
    <t>Zad.13</t>
  </si>
  <si>
    <t>Zad.14</t>
  </si>
  <si>
    <t>Zad.15</t>
  </si>
  <si>
    <t>Zad.16</t>
  </si>
  <si>
    <t>Zad.17</t>
  </si>
  <si>
    <t>Zad.18</t>
  </si>
  <si>
    <t>Zad.19</t>
  </si>
  <si>
    <t>Zad.20</t>
  </si>
  <si>
    <t>Zad.21</t>
  </si>
  <si>
    <r>
      <t>Jednorazowy, jałowy, apirogenny worek do żywienia pozajelitowego jednokomorowy, wykonany z plastycznego tworzywa- kopolimer etylenu i octanu winylu bez zawartości ftalanów i lateksu, z barierą UV. Końcówka luer lock. Pojemność 250ml z możliwością zwiększenia objętości o 10%. Jedna z końcówek zakończona silikonem z możliwością podawania leków, posiada zacisk jednorazowego otwarcia. Produkt pojedynczo pakowany w torebkę PE/papier</t>
    </r>
    <r>
      <rPr>
        <sz val="10"/>
        <color indexed="8"/>
        <rFont val="Times New Roman"/>
        <family val="1"/>
      </rPr>
      <t xml:space="preserve"> z etykietą w języku polskim, widoczną serią i datą.</t>
    </r>
  </si>
  <si>
    <r>
      <t>Jednorazowy, jałowy, apirogenny worek do żywienia pozajelitowego jednokomorowy , wykonany z plastycznego tworzywa- kopolimer etylenu i octanu winylu bez zawartości ftalanów i lateksu, z barierą UV. Końcówka luer lock Pojemność 500ml z możliwością zwiększenia objętości o 10%. Jedna z końcówek zakończona silikonem z możliwością podawania leków, posiada zacisk jednorazowego otwarcia. Produkt pojedynczo pakowany w torebkę PE/papier</t>
    </r>
    <r>
      <rPr>
        <sz val="10"/>
        <color indexed="8"/>
        <rFont val="Times New Roman"/>
        <family val="1"/>
      </rPr>
      <t xml:space="preserve"> z etykietą w języku polskim, widoczną serią i datą.</t>
    </r>
  </si>
  <si>
    <r>
      <t xml:space="preserve">Jednorazowy, jałowy, apirogenny worek do żywienia pozajelitowego jednokomorowy, wykonany z plastycznego tworzywa- kopolimer etylenu i octanu winylu bez zawartości ftalanów i lateksu, z barierą UV. Końcówka luer lock. Pojemność 1000ml z możliwością zwiększenia objętości o 10%. Jedna z końcówek zakończona silikonem z możliwością podawania leków, posiada zacisk jednorazowego otwarcia. Produkt pojedynczo pakowany w torebkę PE/papier </t>
    </r>
    <r>
      <rPr>
        <sz val="10"/>
        <color indexed="8"/>
        <rFont val="Times New Roman"/>
        <family val="1"/>
      </rPr>
      <t xml:space="preserve"> z etykietą w języku polskim, widoczną serią i datą.</t>
    </r>
  </si>
  <si>
    <r>
      <t>Jednorazowy, jałowy, apirogenny worek do żywienia pozajelitowego jednokomorowy, wykonany z plastycznego tworzywa- kopolimer etylenu i octanu winylu bez zawartości ftalanów i lateksu. Końcówka luer lock. Pojemność 250ml z możliwością zwiększenia objętości o 10%. Jedna z końcówek zakończona silikonem z możliwością podawania leków, posiada zacisk jednorazowego otwarcia. Produkt pojedynczo pakowany w torebkę PE/papier</t>
    </r>
    <r>
      <rPr>
        <sz val="10"/>
        <color indexed="8"/>
        <rFont val="Times New Roman"/>
        <family val="1"/>
      </rPr>
      <t xml:space="preserve"> z etykietą w języku polskim, widoczną serią i datą.</t>
    </r>
  </si>
  <si>
    <r>
      <t>Jednorazowy, jałowy, apirogenny worek do żywienia pozajelitowego jednokomorowy , wykonany z plastycznego tworzywa- kopolimer etylenu i octanu winylu bez zawartości ftalanów i lateksu. Końcówka luer lock Pojemność 500ml z możliwością zwiększenia objętości o 10%. Jedna z końcówek zakończona silikonem z możliwością podawania leków, posiada zacisk jednorazowego otwarcia. Produkt pojedynczo pakowany w torebkę PE/papier</t>
    </r>
    <r>
      <rPr>
        <sz val="10"/>
        <color indexed="8"/>
        <rFont val="Times New Roman"/>
        <family val="1"/>
      </rPr>
      <t xml:space="preserve"> z etykietą w języku polskim, widoczną serią i datą.</t>
    </r>
  </si>
  <si>
    <r>
      <t xml:space="preserve">Jednorazowy, jałowy, apirogenny worek do żywienia pozajelitowego jednokomorowy, wykonany z plastycznego tworzywa- kopolimer etylenu i octanu winylu bez zawartości ftalanów i lateksu. Końcówka luer lock. Pojemność 1000ml z możliwością zwiększenia objętości o 10%. Jedna z końcówek zakończona silikonem z możliwością podawania leków, posiada zacisk jednorazowego otwarcia. Produkt pojedynczo pakowany w torebkę PE/papier </t>
    </r>
    <r>
      <rPr>
        <sz val="10"/>
        <color indexed="8"/>
        <rFont val="Times New Roman"/>
        <family val="1"/>
      </rPr>
      <t xml:space="preserve"> z etykietą w języku polskim, widoczną serią i datą.</t>
    </r>
  </si>
  <si>
    <r>
      <t xml:space="preserve">Zgłębniki sterylne do wymiany gastrostomii, wykonane z silikonu, z balonem mocującym od strony żołądka, zakładane przez istniejący otwór gastrostomijny, </t>
    </r>
    <r>
      <rPr>
        <sz val="10"/>
        <color indexed="8"/>
        <rFont val="Times New Roman"/>
        <family val="1"/>
      </rPr>
      <t xml:space="preserve">z paskiem cieniującym w RTG na całej długości, ze skalą odległości (co 2 cm) oraz oznaczeniem średnicy cewnika i pojemności balonu, balon klejony do cewnika od wewnętrznej strony, dystalny koniec z portem do żywienia z łącznikiem EnFit, portem do podawania leków i portem do napełniania balonów, średnice zgłębników: 12Fr, 14FR, 16Fr, 18FR, 20Fr,22FR i 24Fr, długość zgłębników 24 cm, pojemność balonu 5 ml (dla średnicy 12 Fr i 14 Fr) oraz 20 ml (dla pozostałych), średnice zgłębników oznaczone kolorem końcówki, w zestawie ruchoma płytka silikonowa do mocowania zgłębnik przy skórze.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</si>
</sst>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\ #,##0.00&quot; zł &quot;;\-#,##0.00&quot; zł &quot;;\-00&quot; zł &quot;;@\ "/>
  </numFmts>
  <fonts count="82">
    <font>
      <sz val="12"/>
      <name val="Times New Roman"/>
      <family val="1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Cambria"/>
      <family val="1"/>
    </font>
    <font>
      <sz val="8"/>
      <name val="Times New Roman CE"/>
      <family val="1"/>
    </font>
    <font>
      <sz val="10"/>
      <color indexed="8"/>
      <name val="Cambria"/>
      <family val="1"/>
    </font>
    <font>
      <sz val="12"/>
      <color indexed="8"/>
      <name val="Times New Roman"/>
      <family val="1"/>
    </font>
    <font>
      <b/>
      <sz val="10"/>
      <color indexed="60"/>
      <name val="Cambria"/>
      <family val="1"/>
    </font>
    <font>
      <sz val="10"/>
      <color indexed="60"/>
      <name val="Cambria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30"/>
      <name val="Times New Roman"/>
      <family val="1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2" borderId="1">
      <alignment horizontal="left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2" fillId="21" borderId="1" applyNumberFormat="0" applyProtection="0">
      <alignment horizontal="left" vertical="center" wrapText="1"/>
    </xf>
    <xf numFmtId="0" fontId="2" fillId="21" borderId="1" applyNumberFormat="0" applyProtection="0">
      <alignment horizontal="left" vertical="center" wrapText="1"/>
    </xf>
    <xf numFmtId="0" fontId="2" fillId="22" borderId="1" applyNumberFormat="0" applyProtection="0">
      <alignment horizontal="left" vertical="center" wrapText="1"/>
    </xf>
    <xf numFmtId="0" fontId="2" fillId="22" borderId="1" applyNumberFormat="0" applyProtection="0">
      <alignment horizontal="left" vertical="center" wrapText="1"/>
    </xf>
    <xf numFmtId="0" fontId="3" fillId="23" borderId="1" applyNumberFormat="0" applyProtection="0">
      <alignment horizontal="left" vertical="center" wrapText="1"/>
    </xf>
    <xf numFmtId="0" fontId="3" fillId="23" borderId="1" applyNumberFormat="0" applyProtection="0">
      <alignment horizontal="left" vertical="center" wrapText="1"/>
    </xf>
    <xf numFmtId="0" fontId="3" fillId="2" borderId="1" applyNumberFormat="0" applyProtection="0">
      <alignment horizontal="left" vertical="center" wrapText="1"/>
    </xf>
    <xf numFmtId="0" fontId="3" fillId="2" borderId="1" applyNumberFormat="0" applyProtection="0">
      <alignment horizontal="left" vertical="center" wrapText="1"/>
    </xf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4" fillId="30" borderId="1" applyNumberFormat="0" applyProtection="0">
      <alignment horizontal="left" vertical="center" wrapText="1"/>
    </xf>
    <xf numFmtId="0" fontId="4" fillId="30" borderId="1" applyNumberFormat="0" applyProtection="0">
      <alignment horizontal="left" vertical="center" wrapText="1"/>
    </xf>
    <xf numFmtId="0" fontId="67" fillId="31" borderId="2" applyNumberFormat="0" applyAlignment="0" applyProtection="0"/>
    <xf numFmtId="0" fontId="68" fillId="32" borderId="3" applyNumberFormat="0" applyAlignment="0" applyProtection="0"/>
    <xf numFmtId="0" fontId="69" fillId="3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4" borderId="1" applyNumberFormat="0" applyProtection="0">
      <alignment horizontal="left" vertical="center" wrapText="1"/>
    </xf>
    <xf numFmtId="0" fontId="5" fillId="34" borderId="1" applyNumberFormat="0" applyProtection="0">
      <alignment horizontal="left" vertical="center" wrapText="1"/>
    </xf>
    <xf numFmtId="0" fontId="6" fillId="2" borderId="1" applyNumberFormat="0" applyProtection="0">
      <alignment horizontal="left" vertical="center" wrapText="1"/>
    </xf>
    <xf numFmtId="0" fontId="6" fillId="2" borderId="1" applyNumberFormat="0" applyProtection="0">
      <alignment horizontal="left" vertical="center" wrapText="1"/>
    </xf>
    <xf numFmtId="0" fontId="7" fillId="35" borderId="1" applyNumberFormat="0" applyProtection="0">
      <alignment horizontal="left" vertical="center" wrapText="1"/>
    </xf>
    <xf numFmtId="0" fontId="7" fillId="35" borderId="1" applyNumberFormat="0" applyProtection="0">
      <alignment horizontal="left" vertical="center" wrapText="1"/>
    </xf>
    <xf numFmtId="0" fontId="8" fillId="2" borderId="1" applyNumberFormat="0" applyProtection="0">
      <alignment horizontal="left" vertical="center" wrapText="1"/>
    </xf>
    <xf numFmtId="0" fontId="8" fillId="2" borderId="1" applyNumberFormat="0" applyProtection="0">
      <alignment horizontal="left" vertical="center" wrapText="1"/>
    </xf>
    <xf numFmtId="0" fontId="9" fillId="2" borderId="1" applyNumberFormat="0" applyProtection="0">
      <alignment horizontal="left" vertical="center" wrapText="1"/>
    </xf>
    <xf numFmtId="0" fontId="9" fillId="2" borderId="1" applyNumberFormat="0" applyProtection="0">
      <alignment horizontal="left" vertical="center" wrapText="1"/>
    </xf>
    <xf numFmtId="0" fontId="10" fillId="2" borderId="1" applyNumberFormat="0" applyProtection="0">
      <alignment horizontal="left" vertical="center" wrapText="1"/>
    </xf>
    <xf numFmtId="0" fontId="10" fillId="2" borderId="1" applyNumberFormat="0" applyProtection="0">
      <alignment horizontal="left" vertical="center" wrapText="1"/>
    </xf>
    <xf numFmtId="0" fontId="11" fillId="2" borderId="1" applyNumberFormat="0" applyProtection="0">
      <alignment horizontal="left" vertical="center" wrapText="1"/>
    </xf>
    <xf numFmtId="0" fontId="11" fillId="2" borderId="1" applyNumberFormat="0" applyProtection="0">
      <alignment horizontal="left" vertical="center" wrapText="1"/>
    </xf>
    <xf numFmtId="0" fontId="1" fillId="0" borderId="1" applyProtection="0">
      <alignment horizontal="left"/>
    </xf>
    <xf numFmtId="0" fontId="70" fillId="0" borderId="4" applyNumberFormat="0" applyFill="0" applyAlignment="0" applyProtection="0"/>
    <xf numFmtId="0" fontId="71" fillId="36" borderId="5" applyNumberForma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12" fillId="2" borderId="1" applyNumberFormat="0" applyProtection="0">
      <alignment horizontal="center" textRotation="90"/>
    </xf>
    <xf numFmtId="0" fontId="13" fillId="37" borderId="1" applyNumberFormat="0" applyProtection="0">
      <alignment horizontal="left" vertical="center" wrapText="1"/>
    </xf>
    <xf numFmtId="0" fontId="13" fillId="37" borderId="1" applyNumberFormat="0" applyProtection="0">
      <alignment horizontal="left" vertical="center" wrapText="1"/>
    </xf>
    <xf numFmtId="0" fontId="75" fillId="38" borderId="0" applyNumberFormat="0" applyBorder="0" applyAlignment="0" applyProtection="0"/>
    <xf numFmtId="0" fontId="14" fillId="37" borderId="9" applyNumberFormat="0" applyProtection="0">
      <alignment horizontal="left" vertical="center" wrapText="1"/>
    </xf>
    <xf numFmtId="0" fontId="14" fillId="37" borderId="9" applyNumberFormat="0" applyProtection="0">
      <alignment horizontal="left" vertical="center" wrapText="1"/>
    </xf>
    <xf numFmtId="0" fontId="76" fillId="32" borderId="2" applyNumberFormat="0" applyAlignment="0" applyProtection="0"/>
    <xf numFmtId="9" fontId="1" fillId="0" borderId="0" applyFill="0" applyBorder="0" applyAlignment="0" applyProtection="0"/>
    <xf numFmtId="0" fontId="1" fillId="2" borderId="1" applyNumberFormat="0" applyProtection="0">
      <alignment horizontal="left" vertical="center" wrapText="1"/>
    </xf>
    <xf numFmtId="0" fontId="1" fillId="2" borderId="1" applyNumberFormat="0" applyProtection="0">
      <alignment horizontal="left" vertical="center" wrapText="1"/>
    </xf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2" borderId="1" applyNumberFormat="0" applyProtection="0">
      <alignment horizontal="left" vertical="center" wrapText="1"/>
    </xf>
    <xf numFmtId="0" fontId="1" fillId="2" borderId="1" applyNumberFormat="0" applyProtection="0">
      <alignment horizontal="left" vertical="center" wrapText="1"/>
    </xf>
    <xf numFmtId="0" fontId="80" fillId="0" borderId="0" applyNumberFormat="0" applyFill="0" applyBorder="0" applyAlignment="0" applyProtection="0"/>
    <xf numFmtId="0" fontId="0" fillId="39" borderId="11" applyNumberFormat="0" applyFont="0" applyAlignment="0" applyProtection="0"/>
    <xf numFmtId="165" fontId="20" fillId="0" borderId="1" applyProtection="0">
      <alignment/>
    </xf>
    <xf numFmtId="42" fontId="1" fillId="0" borderId="0" applyFill="0" applyBorder="0" applyAlignment="0" applyProtection="0"/>
    <xf numFmtId="0" fontId="4" fillId="2" borderId="1" applyNumberFormat="0" applyProtection="0">
      <alignment horizontal="left" vertical="center" wrapText="1"/>
    </xf>
    <xf numFmtId="0" fontId="4" fillId="2" borderId="1" applyNumberFormat="0" applyProtection="0">
      <alignment horizontal="left" vertical="center" wrapText="1"/>
    </xf>
    <xf numFmtId="0" fontId="15" fillId="2" borderId="1" applyNumberFormat="0" applyProtection="0">
      <alignment horizontal="left" vertical="center" wrapText="1"/>
    </xf>
    <xf numFmtId="164" fontId="15" fillId="2" borderId="1" applyProtection="0">
      <alignment horizontal="left" vertical="center" wrapText="1"/>
    </xf>
    <xf numFmtId="0" fontId="81" fillId="40" borderId="0" applyNumberFormat="0" applyBorder="0" applyAlignment="0" applyProtection="0"/>
  </cellStyleXfs>
  <cellXfs count="278">
    <xf numFmtId="0" fontId="0" fillId="2" borderId="1" xfId="0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0" fillId="41" borderId="1" xfId="0" applyFill="1" applyBorder="1" applyAlignment="1">
      <alignment horizontal="center" vertical="center" wrapText="1"/>
    </xf>
    <xf numFmtId="0" fontId="16" fillId="41" borderId="1" xfId="0" applyFont="1" applyFill="1" applyBorder="1" applyAlignment="1">
      <alignment horizontal="center" vertical="center" wrapText="1"/>
    </xf>
    <xf numFmtId="0" fontId="16" fillId="41" borderId="1" xfId="0" applyFont="1" applyFill="1" applyBorder="1" applyAlignment="1">
      <alignment horizontal="left" vertical="center" wrapText="1"/>
    </xf>
    <xf numFmtId="4" fontId="16" fillId="41" borderId="1" xfId="0" applyNumberFormat="1" applyFont="1" applyFill="1" applyBorder="1" applyAlignment="1">
      <alignment horizontal="center" vertical="center" wrapText="1"/>
    </xf>
    <xf numFmtId="0" fontId="16" fillId="41" borderId="1" xfId="0" applyFont="1" applyFill="1" applyBorder="1" applyAlignment="1">
      <alignment vertical="center" wrapText="1"/>
    </xf>
    <xf numFmtId="0" fontId="16" fillId="41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19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92" applyNumberFormat="1" applyFont="1" applyFill="1" applyBorder="1" applyAlignment="1" applyProtection="1">
      <alignment horizontal="center" vertical="center" wrapText="1"/>
      <protection/>
    </xf>
    <xf numFmtId="4" fontId="21" fillId="2" borderId="1" xfId="0" applyNumberFormat="1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  <protection/>
    </xf>
    <xf numFmtId="3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1" xfId="92" applyNumberFormat="1" applyFont="1" applyFill="1" applyBorder="1" applyAlignment="1" applyProtection="1">
      <alignment horizontal="center" vertical="center" wrapText="1"/>
      <protection/>
    </xf>
    <xf numFmtId="4" fontId="22" fillId="2" borderId="1" xfId="0" applyNumberFormat="1" applyFont="1" applyFill="1" applyBorder="1" applyAlignment="1">
      <alignment horizontal="center" vertical="center" wrapText="1"/>
    </xf>
    <xf numFmtId="9" fontId="22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6" fillId="41" borderId="1" xfId="0" applyFont="1" applyFill="1" applyBorder="1" applyAlignment="1">
      <alignment horizontal="center" vertical="center"/>
    </xf>
    <xf numFmtId="0" fontId="16" fillId="41" borderId="1" xfId="0" applyFont="1" applyFill="1" applyBorder="1" applyAlignment="1">
      <alignment horizontal="left" vertical="center" wrapText="1"/>
    </xf>
    <xf numFmtId="4" fontId="16" fillId="41" borderId="1" xfId="0" applyNumberFormat="1" applyFont="1" applyFill="1" applyBorder="1" applyAlignment="1">
      <alignment horizontal="left" vertical="center" wrapText="1"/>
    </xf>
    <xf numFmtId="0" fontId="16" fillId="41" borderId="1" xfId="0" applyFont="1" applyFill="1" applyBorder="1" applyAlignment="1">
      <alignment horizontal="left" wrapText="1"/>
    </xf>
    <xf numFmtId="3" fontId="22" fillId="2" borderId="1" xfId="0" applyNumberFormat="1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left" vertical="center"/>
    </xf>
    <xf numFmtId="0" fontId="0" fillId="41" borderId="1" xfId="0" applyFill="1" applyAlignment="1">
      <alignment horizontal="center" vertical="center"/>
    </xf>
    <xf numFmtId="0" fontId="0" fillId="41" borderId="1" xfId="0" applyFill="1" applyAlignment="1">
      <alignment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10" fontId="0" fillId="2" borderId="0" xfId="0" applyNumberFormat="1" applyFont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horizontal="center" vertical="center" wrapText="1"/>
    </xf>
    <xf numFmtId="0" fontId="0" fillId="41" borderId="1" xfId="0" applyFont="1" applyFill="1" applyBorder="1" applyAlignment="1">
      <alignment horizontal="center" vertical="center" wrapText="1"/>
    </xf>
    <xf numFmtId="4" fontId="0" fillId="41" borderId="1" xfId="0" applyNumberFormat="1" applyFont="1" applyFill="1" applyBorder="1" applyAlignment="1">
      <alignment horizontal="center" vertical="center" wrapText="1"/>
    </xf>
    <xf numFmtId="0" fontId="0" fillId="41" borderId="1" xfId="0" applyFont="1" applyFill="1" applyBorder="1" applyAlignment="1">
      <alignment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41" borderId="1" xfId="0" applyFill="1" applyBorder="1" applyAlignment="1">
      <alignment horizontal="center" vertical="center"/>
    </xf>
    <xf numFmtId="4" fontId="16" fillId="41" borderId="1" xfId="0" applyNumberFormat="1" applyFont="1" applyFill="1" applyBorder="1" applyAlignment="1">
      <alignment horizontal="center" vertical="center"/>
    </xf>
    <xf numFmtId="0" fontId="16" fillId="41" borderId="1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9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" fontId="0" fillId="2" borderId="0" xfId="0" applyNumberFormat="1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vertical="center" wrapText="1"/>
    </xf>
    <xf numFmtId="3" fontId="0" fillId="41" borderId="1" xfId="0" applyNumberFormat="1" applyFont="1" applyFill="1" applyBorder="1" applyAlignment="1">
      <alignment horizontal="center" vertical="center" wrapText="1"/>
    </xf>
    <xf numFmtId="9" fontId="0" fillId="41" borderId="1" xfId="0" applyNumberFormat="1" applyFont="1" applyFill="1" applyBorder="1" applyAlignment="1">
      <alignment horizontal="center" vertical="center" wrapText="1"/>
    </xf>
    <xf numFmtId="0" fontId="0" fillId="41" borderId="1" xfId="0" applyNumberFormat="1" applyFont="1" applyFill="1" applyBorder="1" applyAlignment="1">
      <alignment horizontal="left" vertical="center" wrapText="1"/>
    </xf>
    <xf numFmtId="4" fontId="0" fillId="41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4" fontId="28" fillId="2" borderId="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4" fontId="18" fillId="2" borderId="0" xfId="0" applyNumberFormat="1" applyFont="1" applyFill="1" applyBorder="1" applyAlignment="1">
      <alignment vertical="center" wrapText="1"/>
    </xf>
    <xf numFmtId="4" fontId="29" fillId="2" borderId="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0" fillId="2" borderId="0" xfId="0" applyNumberFormat="1" applyFont="1" applyFill="1" applyBorder="1" applyAlignment="1">
      <alignment horizontal="left" vertical="center" wrapText="1"/>
    </xf>
    <xf numFmtId="4" fontId="0" fillId="41" borderId="0" xfId="0" applyNumberFormat="1" applyFont="1" applyFill="1" applyBorder="1" applyAlignment="1">
      <alignment horizontal="left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4" fontId="22" fillId="2" borderId="0" xfId="0" applyNumberFormat="1" applyFont="1" applyFill="1" applyBorder="1" applyAlignment="1">
      <alignment vertical="center" wrapText="1"/>
    </xf>
    <xf numFmtId="4" fontId="31" fillId="2" borderId="0" xfId="0" applyNumberFormat="1" applyFont="1" applyFill="1" applyBorder="1" applyAlignment="1">
      <alignment vertical="center" wrapText="1"/>
    </xf>
    <xf numFmtId="4" fontId="18" fillId="2" borderId="0" xfId="0" applyNumberFormat="1" applyFont="1" applyFill="1" applyBorder="1" applyAlignment="1">
      <alignment horizontal="left" vertical="center" wrapText="1"/>
    </xf>
    <xf numFmtId="0" fontId="18" fillId="2" borderId="0" xfId="0" applyFont="1" applyBorder="1" applyAlignment="1">
      <alignment horizontal="left" vertical="center" wrapText="1"/>
    </xf>
    <xf numFmtId="4" fontId="0" fillId="41" borderId="0" xfId="0" applyNumberFormat="1" applyFont="1" applyFill="1" applyBorder="1" applyAlignment="1">
      <alignment horizontal="center" vertical="center" wrapText="1"/>
    </xf>
    <xf numFmtId="0" fontId="1" fillId="2" borderId="0" xfId="0" applyFont="1" applyBorder="1" applyAlignment="1">
      <alignment horizontal="center"/>
    </xf>
    <xf numFmtId="0" fontId="25" fillId="2" borderId="0" xfId="0" applyFont="1" applyBorder="1" applyAlignment="1">
      <alignment horizontal="center" wrapText="1"/>
    </xf>
    <xf numFmtId="4" fontId="22" fillId="2" borderId="0" xfId="0" applyNumberFormat="1" applyFont="1" applyFill="1" applyBorder="1" applyAlignment="1">
      <alignment horizontal="left" vertical="center" wrapText="1"/>
    </xf>
    <xf numFmtId="4" fontId="16" fillId="41" borderId="0" xfId="0" applyNumberFormat="1" applyFont="1" applyFill="1" applyBorder="1" applyAlignment="1">
      <alignment vertical="center" wrapText="1"/>
    </xf>
    <xf numFmtId="4" fontId="16" fillId="2" borderId="0" xfId="0" applyNumberFormat="1" applyFont="1" applyFill="1" applyBorder="1" applyAlignment="1">
      <alignment vertical="center" wrapText="1"/>
    </xf>
    <xf numFmtId="4" fontId="17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0" fillId="41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7" fillId="2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2" borderId="1" xfId="0" applyBorder="1" applyAlignment="1">
      <alignment horizontal="left" vertical="center" wrapText="1"/>
    </xf>
    <xf numFmtId="4" fontId="0" fillId="2" borderId="0" xfId="0" applyNumberFormat="1" applyBorder="1" applyAlignment="1">
      <alignment horizontal="left" vertical="center" wrapText="1"/>
    </xf>
    <xf numFmtId="4" fontId="0" fillId="2" borderId="1" xfId="0" applyNumberFormat="1" applyFont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top" wrapText="1"/>
    </xf>
    <xf numFmtId="4" fontId="0" fillId="42" borderId="1" xfId="0" applyNumberFormat="1" applyFill="1" applyBorder="1" applyAlignment="1">
      <alignment horizontal="left" vertical="center" wrapText="1"/>
    </xf>
    <xf numFmtId="4" fontId="17" fillId="2" borderId="0" xfId="0" applyNumberFormat="1" applyFont="1" applyFill="1" applyBorder="1" applyAlignment="1">
      <alignment horizontal="left" vertical="top" wrapText="1"/>
    </xf>
    <xf numFmtId="4" fontId="18" fillId="2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" fontId="0" fillId="43" borderId="1" xfId="0" applyNumberFormat="1" applyFill="1" applyBorder="1" applyAlignment="1">
      <alignment horizontal="left" vertical="center" wrapText="1"/>
    </xf>
    <xf numFmtId="4" fontId="0" fillId="2" borderId="0" xfId="0" applyNumberFormat="1" applyFill="1" applyBorder="1" applyAlignment="1">
      <alignment horizontal="left" vertical="center" wrapText="1"/>
    </xf>
    <xf numFmtId="0" fontId="26" fillId="2" borderId="1" xfId="0" applyFont="1" applyBorder="1" applyAlignment="1">
      <alignment horizontal="left" vertical="center" wrapText="1"/>
    </xf>
    <xf numFmtId="4" fontId="26" fillId="2" borderId="1" xfId="0" applyNumberFormat="1" applyFont="1" applyBorder="1" applyAlignment="1">
      <alignment horizontal="right" vertical="center"/>
    </xf>
    <xf numFmtId="4" fontId="33" fillId="2" borderId="1" xfId="0" applyNumberFormat="1" applyFont="1" applyBorder="1" applyAlignment="1">
      <alignment horizontal="left" vertical="center" wrapText="1"/>
    </xf>
    <xf numFmtId="0" fontId="34" fillId="2" borderId="1" xfId="0" applyNumberFormat="1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 vertical="center" wrapText="1"/>
    </xf>
    <xf numFmtId="9" fontId="35" fillId="2" borderId="1" xfId="0" applyNumberFormat="1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center" vertical="top" wrapText="1"/>
    </xf>
    <xf numFmtId="0" fontId="37" fillId="2" borderId="1" xfId="0" applyNumberFormat="1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 applyProtection="1">
      <alignment horizontal="center" vertical="center" wrapText="1"/>
      <protection/>
    </xf>
    <xf numFmtId="0" fontId="3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9" fontId="39" fillId="2" borderId="1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0" fontId="41" fillId="2" borderId="1" xfId="0" applyNumberFormat="1" applyFont="1" applyFill="1" applyBorder="1" applyAlignment="1" applyProtection="1">
      <alignment horizontal="left" vertical="center" wrapText="1"/>
      <protection/>
    </xf>
    <xf numFmtId="0" fontId="33" fillId="2" borderId="1" xfId="0" applyNumberFormat="1" applyFont="1" applyFill="1" applyBorder="1" applyAlignment="1" applyProtection="1">
      <alignment horizontal="left" vertical="center" wrapText="1"/>
      <protection/>
    </xf>
    <xf numFmtId="0" fontId="42" fillId="2" borderId="1" xfId="0" applyNumberFormat="1" applyFont="1" applyFill="1" applyBorder="1" applyAlignment="1" applyProtection="1">
      <alignment horizontal="left" vertical="center" wrapText="1"/>
      <protection/>
    </xf>
    <xf numFmtId="0" fontId="40" fillId="2" borderId="1" xfId="0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 wrapText="1"/>
    </xf>
    <xf numFmtId="1" fontId="4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wrapText="1"/>
    </xf>
    <xf numFmtId="4" fontId="42" fillId="2" borderId="1" xfId="0" applyNumberFormat="1" applyFont="1" applyFill="1" applyBorder="1" applyAlignment="1">
      <alignment horizontal="left" vertical="top" wrapText="1"/>
    </xf>
    <xf numFmtId="4" fontId="42" fillId="2" borderId="1" xfId="0" applyNumberFormat="1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4" fontId="34" fillId="2" borderId="1" xfId="0" applyNumberFormat="1" applyFont="1" applyFill="1" applyBorder="1" applyAlignment="1">
      <alignment horizontal="center" vertical="center" wrapText="1"/>
    </xf>
    <xf numFmtId="0" fontId="44" fillId="2" borderId="1" xfId="0" applyNumberFormat="1" applyFont="1" applyFill="1" applyBorder="1" applyAlignment="1">
      <alignment horizontal="center" vertical="center" wrapText="1"/>
    </xf>
    <xf numFmtId="0" fontId="45" fillId="2" borderId="1" xfId="0" applyFont="1" applyAlignment="1">
      <alignment horizontal="left" vertical="center" wrapText="1"/>
    </xf>
    <xf numFmtId="1" fontId="44" fillId="2" borderId="1" xfId="0" applyNumberFormat="1" applyFont="1" applyFill="1" applyBorder="1" applyAlignment="1">
      <alignment horizontal="center" vertical="center" wrapText="1"/>
    </xf>
    <xf numFmtId="2" fontId="44" fillId="2" borderId="1" xfId="0" applyNumberFormat="1" applyFont="1" applyFill="1" applyBorder="1" applyAlignment="1">
      <alignment horizontal="center" vertical="center" wrapText="1"/>
    </xf>
    <xf numFmtId="4" fontId="44" fillId="2" borderId="1" xfId="0" applyNumberFormat="1" applyFont="1" applyFill="1" applyBorder="1" applyAlignment="1">
      <alignment horizontal="center" vertical="center" wrapText="1"/>
    </xf>
    <xf numFmtId="9" fontId="44" fillId="2" borderId="1" xfId="0" applyNumberFormat="1" applyFont="1" applyFill="1" applyBorder="1" applyAlignment="1">
      <alignment horizontal="center" vertical="center" wrapText="1"/>
    </xf>
    <xf numFmtId="0" fontId="44" fillId="2" borderId="1" xfId="0" applyNumberFormat="1" applyFont="1" applyFill="1" applyBorder="1" applyAlignment="1">
      <alignment horizontal="left" vertical="center" wrapText="1"/>
    </xf>
    <xf numFmtId="0" fontId="44" fillId="2" borderId="1" xfId="0" applyNumberFormat="1" applyFont="1" applyFill="1" applyBorder="1" applyAlignment="1">
      <alignment horizontal="left" vertical="center"/>
    </xf>
    <xf numFmtId="0" fontId="45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/>
    </xf>
    <xf numFmtId="0" fontId="45" fillId="2" borderId="1" xfId="0" applyFont="1" applyFill="1" applyBorder="1" applyAlignment="1">
      <alignment vertical="center"/>
    </xf>
    <xf numFmtId="4" fontId="34" fillId="2" borderId="1" xfId="0" applyNumberFormat="1" applyFont="1" applyFill="1" applyBorder="1" applyAlignment="1">
      <alignment horizontal="left" vertical="center" wrapText="1"/>
    </xf>
    <xf numFmtId="0" fontId="42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Alignment="1">
      <alignment horizontal="left" vertical="center" wrapText="1"/>
    </xf>
    <xf numFmtId="1" fontId="42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Alignment="1">
      <alignment horizontal="left" vertical="center" wrapText="1"/>
    </xf>
    <xf numFmtId="2" fontId="42" fillId="2" borderId="1" xfId="0" applyNumberFormat="1" applyFont="1" applyFill="1" applyBorder="1" applyAlignment="1">
      <alignment horizontal="center" vertical="center" wrapText="1"/>
    </xf>
    <xf numFmtId="4" fontId="42" fillId="2" borderId="1" xfId="0" applyNumberFormat="1" applyFont="1" applyFill="1" applyBorder="1" applyAlignment="1">
      <alignment horizontal="center" vertical="center" wrapText="1"/>
    </xf>
    <xf numFmtId="9" fontId="42" fillId="2" borderId="1" xfId="0" applyNumberFormat="1" applyFont="1" applyFill="1" applyBorder="1" applyAlignment="1">
      <alignment horizontal="center" vertical="center" wrapText="1"/>
    </xf>
    <xf numFmtId="0" fontId="42" fillId="2" borderId="1" xfId="0" applyNumberFormat="1" applyFont="1" applyFill="1" applyBorder="1" applyAlignment="1">
      <alignment horizontal="left" vertical="center" wrapText="1"/>
    </xf>
    <xf numFmtId="0" fontId="42" fillId="2" borderId="1" xfId="0" applyNumberFormat="1" applyFont="1" applyFill="1" applyBorder="1" applyAlignment="1">
      <alignment horizontal="left" vertical="center"/>
    </xf>
    <xf numFmtId="4" fontId="39" fillId="2" borderId="1" xfId="0" applyNumberFormat="1" applyFont="1" applyFill="1" applyBorder="1" applyAlignment="1">
      <alignment horizontal="left" vertical="center" wrapText="1"/>
    </xf>
    <xf numFmtId="0" fontId="19" fillId="41" borderId="1" xfId="0" applyFont="1" applyFill="1" applyBorder="1" applyAlignment="1">
      <alignment horizontal="center" vertical="center" wrapText="1"/>
    </xf>
    <xf numFmtId="4" fontId="19" fillId="41" borderId="1" xfId="0" applyNumberFormat="1" applyFont="1" applyFill="1" applyBorder="1" applyAlignment="1">
      <alignment horizontal="center" vertical="center" wrapText="1"/>
    </xf>
    <xf numFmtId="0" fontId="19" fillId="41" borderId="1" xfId="0" applyFont="1" applyFill="1" applyBorder="1" applyAlignment="1">
      <alignment vertical="center" wrapText="1"/>
    </xf>
    <xf numFmtId="0" fontId="63" fillId="2" borderId="1" xfId="0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2" fontId="63" fillId="2" borderId="1" xfId="0" applyNumberFormat="1" applyFont="1" applyFill="1" applyBorder="1" applyAlignment="1">
      <alignment horizontal="center" vertical="center" wrapText="1"/>
    </xf>
    <xf numFmtId="9" fontId="63" fillId="2" borderId="1" xfId="0" applyNumberFormat="1" applyFont="1" applyFill="1" applyBorder="1" applyAlignment="1">
      <alignment horizontal="center" vertical="center" wrapText="1"/>
    </xf>
    <xf numFmtId="4" fontId="63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vertical="center" wrapText="1"/>
    </xf>
    <xf numFmtId="0" fontId="64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63" fillId="2" borderId="1" xfId="0" applyNumberFormat="1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9" fontId="34" fillId="2" borderId="1" xfId="0" applyNumberFormat="1" applyFont="1" applyFill="1" applyBorder="1" applyAlignment="1">
      <alignment horizontal="center" vertical="center" wrapText="1"/>
    </xf>
    <xf numFmtId="0" fontId="45" fillId="2" borderId="1" xfId="0" applyNumberFormat="1" applyFont="1" applyFill="1" applyBorder="1" applyAlignment="1" applyProtection="1">
      <alignment horizontal="left" vertical="center" wrapText="1"/>
      <protection/>
    </xf>
    <xf numFmtId="0" fontId="44" fillId="2" borderId="1" xfId="0" applyNumberFormat="1" applyFont="1" applyFill="1" applyBorder="1" applyAlignment="1" applyProtection="1">
      <alignment horizontal="left" vertical="center" wrapText="1"/>
      <protection/>
    </xf>
    <xf numFmtId="0" fontId="45" fillId="2" borderId="1" xfId="0" applyNumberFormat="1" applyFont="1" applyFill="1" applyBorder="1" applyAlignment="1">
      <alignment horizontal="center" vertical="center" wrapText="1"/>
    </xf>
    <xf numFmtId="3" fontId="45" fillId="2" borderId="1" xfId="0" applyNumberFormat="1" applyFont="1" applyFill="1" applyBorder="1" applyAlignment="1">
      <alignment horizontal="center" vertical="center" wrapText="1"/>
    </xf>
    <xf numFmtId="0" fontId="45" fillId="2" borderId="1" xfId="0" applyNumberFormat="1" applyFont="1" applyFill="1" applyBorder="1" applyAlignment="1" applyProtection="1">
      <alignment horizontal="center" vertical="center" wrapText="1"/>
      <protection/>
    </xf>
    <xf numFmtId="0" fontId="46" fillId="2" borderId="1" xfId="0" applyNumberFormat="1" applyFont="1" applyFill="1" applyBorder="1" applyAlignment="1">
      <alignment horizontal="center" vertical="center" wrapText="1"/>
    </xf>
    <xf numFmtId="0" fontId="46" fillId="2" borderId="1" xfId="0" applyNumberFormat="1" applyFont="1" applyFill="1" applyBorder="1" applyAlignment="1" applyProtection="1">
      <alignment horizontal="center" vertical="center" wrapText="1"/>
      <protection/>
    </xf>
    <xf numFmtId="0" fontId="45" fillId="2" borderId="1" xfId="0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 wrapText="1"/>
    </xf>
    <xf numFmtId="0" fontId="33" fillId="2" borderId="0" xfId="0" applyFont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1" fillId="41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39" fillId="2" borderId="1" xfId="0" applyNumberFormat="1" applyFont="1" applyFill="1" applyBorder="1" applyAlignment="1">
      <alignment horizontal="left" vertical="center" wrapText="1"/>
    </xf>
    <xf numFmtId="3" fontId="40" fillId="0" borderId="1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3" fontId="43" fillId="0" borderId="1" xfId="0" applyNumberFormat="1" applyFont="1" applyFill="1" applyBorder="1" applyAlignment="1">
      <alignment horizontal="center" vertical="center" wrapText="1"/>
    </xf>
    <xf numFmtId="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left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left" vertical="center" wrapText="1"/>
    </xf>
    <xf numFmtId="9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left" vertical="center" wrapText="1"/>
    </xf>
    <xf numFmtId="0" fontId="33" fillId="41" borderId="1" xfId="0" applyFont="1" applyFill="1" applyBorder="1" applyAlignment="1">
      <alignment horizontal="center"/>
    </xf>
    <xf numFmtId="0" fontId="33" fillId="41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4" fontId="40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40" fillId="2" borderId="1" xfId="0" applyNumberFormat="1" applyFont="1" applyFill="1" applyBorder="1" applyAlignment="1">
      <alignment horizontal="left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41" borderId="1" xfId="0" applyFont="1" applyFill="1" applyBorder="1" applyAlignment="1">
      <alignment horizontal="center" vertical="center" wrapText="1"/>
    </xf>
    <xf numFmtId="0" fontId="1" fillId="41" borderId="1" xfId="0" applyFont="1" applyFill="1" applyBorder="1" applyAlignment="1">
      <alignment horizontal="center" vertical="center" wrapText="1"/>
    </xf>
    <xf numFmtId="4" fontId="1" fillId="41" borderId="1" xfId="0" applyNumberFormat="1" applyFont="1" applyFill="1" applyBorder="1" applyAlignment="1">
      <alignment horizontal="center" vertical="center" wrapText="1"/>
    </xf>
    <xf numFmtId="0" fontId="1" fillId="41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 wrapText="1"/>
    </xf>
    <xf numFmtId="1" fontId="33" fillId="2" borderId="1" xfId="0" applyNumberFormat="1" applyFont="1" applyFill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33" fillId="41" borderId="1" xfId="0" applyFont="1" applyFill="1" applyBorder="1" applyAlignment="1">
      <alignment vertical="center"/>
    </xf>
    <xf numFmtId="0" fontId="33" fillId="2" borderId="1" xfId="0" applyFont="1" applyBorder="1" applyAlignment="1">
      <alignment horizontal="left" vertical="center" wrapText="1"/>
    </xf>
  </cellXfs>
  <cellStyles count="8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Bad 1" xfId="47"/>
    <cellStyle name="Bad 2" xfId="48"/>
    <cellStyle name="Dane wejściowe" xfId="49"/>
    <cellStyle name="Dane wyjściowe" xfId="50"/>
    <cellStyle name="Dobre" xfId="51"/>
    <cellStyle name="Comma" xfId="52"/>
    <cellStyle name="Comma [0]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Hyperlink 1" xfId="66"/>
    <cellStyle name="Hyperlink 2" xfId="67"/>
    <cellStyle name="Kategoria tabeli przestawnej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agłówek1" xfId="75"/>
    <cellStyle name="Neutral 1" xfId="76"/>
    <cellStyle name="Neutral 2" xfId="77"/>
    <cellStyle name="Neutralne" xfId="78"/>
    <cellStyle name="Note 1" xfId="79"/>
    <cellStyle name="Note 2" xfId="80"/>
    <cellStyle name="Obliczenia" xfId="81"/>
    <cellStyle name="Percent" xfId="82"/>
    <cellStyle name="Status 1" xfId="83"/>
    <cellStyle name="Status 2" xfId="84"/>
    <cellStyle name="Suma" xfId="85"/>
    <cellStyle name="Tekst objaśnienia" xfId="86"/>
    <cellStyle name="Tekst ostrzeżenia" xfId="87"/>
    <cellStyle name="Text 1" xfId="88"/>
    <cellStyle name="Text 2" xfId="89"/>
    <cellStyle name="Tytuł" xfId="90"/>
    <cellStyle name="Uwaga" xfId="91"/>
    <cellStyle name="Currency" xfId="92"/>
    <cellStyle name="Currency [0]" xfId="93"/>
    <cellStyle name="Warning 1" xfId="94"/>
    <cellStyle name="Warning 2" xfId="95"/>
    <cellStyle name="Wynik 1" xfId="96"/>
    <cellStyle name="Wynik2" xfId="97"/>
    <cellStyle name="Złe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860D"/>
      <rgbColor rgb="00FF6600"/>
      <rgbColor rgb="003465A4"/>
      <rgbColor rgb="0077BC65"/>
      <rgbColor rgb="00003366"/>
      <rgbColor rgb="00069A2E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IV15"/>
  <sheetViews>
    <sheetView zoomScalePageLayoutView="0" workbookViewId="0" topLeftCell="A16">
      <selection activeCell="C5" sqref="C5"/>
    </sheetView>
  </sheetViews>
  <sheetFormatPr defaultColWidth="10.625" defaultRowHeight="14.25" customHeight="1"/>
  <cols>
    <col min="1" max="1" width="3.875" style="1" customWidth="1"/>
    <col min="2" max="2" width="24.75390625" style="2" customWidth="1"/>
    <col min="3" max="3" width="10.375" style="3" customWidth="1"/>
    <col min="4" max="4" width="6.125" style="1" customWidth="1"/>
    <col min="5" max="5" width="6.75390625" style="1" customWidth="1"/>
    <col min="6" max="6" width="9.125" style="1" customWidth="1"/>
    <col min="7" max="7" width="8.00390625" style="1" customWidth="1"/>
    <col min="8" max="8" width="7.375" style="1" customWidth="1"/>
    <col min="9" max="9" width="9.25390625" style="1" customWidth="1"/>
    <col min="10" max="10" width="8.625" style="1" customWidth="1"/>
    <col min="11" max="11" width="9.375" style="2" customWidth="1"/>
    <col min="12" max="12" width="7.125" style="2" customWidth="1"/>
    <col min="13" max="13" width="42.625" style="2" hidden="1" customWidth="1"/>
    <col min="14" max="16384" width="10.625" style="2" customWidth="1"/>
  </cols>
  <sheetData>
    <row r="1" spans="1:13" s="10" customFormat="1" ht="12.75" customHeight="1">
      <c r="A1" s="4"/>
      <c r="B1" s="5" t="s">
        <v>0</v>
      </c>
      <c r="C1" s="6"/>
      <c r="D1" s="5"/>
      <c r="E1" s="5"/>
      <c r="F1" s="5"/>
      <c r="G1" s="5"/>
      <c r="H1" s="5"/>
      <c r="I1" s="7"/>
      <c r="J1" s="5"/>
      <c r="K1" s="8"/>
      <c r="L1" s="8"/>
      <c r="M1" s="9"/>
    </row>
    <row r="2" spans="1:256" s="11" customFormat="1" ht="63.75" customHeight="1">
      <c r="A2" s="144" t="s">
        <v>1</v>
      </c>
      <c r="B2" s="145" t="s">
        <v>2</v>
      </c>
      <c r="C2" s="145" t="s">
        <v>3</v>
      </c>
      <c r="D2" s="145" t="s">
        <v>4</v>
      </c>
      <c r="E2" s="146" t="s">
        <v>5</v>
      </c>
      <c r="F2" s="147" t="s">
        <v>6</v>
      </c>
      <c r="G2" s="147" t="s">
        <v>7</v>
      </c>
      <c r="H2" s="148" t="s">
        <v>8</v>
      </c>
      <c r="I2" s="149" t="s">
        <v>9</v>
      </c>
      <c r="J2" s="147" t="s">
        <v>10</v>
      </c>
      <c r="K2" s="145" t="s">
        <v>11</v>
      </c>
      <c r="L2" s="145" t="s">
        <v>12</v>
      </c>
      <c r="M2" s="11" t="s">
        <v>13</v>
      </c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13" s="19" customFormat="1" ht="147.75" customHeight="1">
      <c r="A3" s="13">
        <v>1</v>
      </c>
      <c r="B3" s="150" t="s">
        <v>14</v>
      </c>
      <c r="C3" s="229" t="s">
        <v>15</v>
      </c>
      <c r="D3" s="229" t="s">
        <v>16</v>
      </c>
      <c r="E3" s="15">
        <v>5</v>
      </c>
      <c r="F3" s="16"/>
      <c r="G3" s="17"/>
      <c r="H3" s="18"/>
      <c r="I3" s="17"/>
      <c r="J3" s="17"/>
      <c r="K3" s="14"/>
      <c r="L3" s="14"/>
      <c r="M3" s="19" t="s">
        <v>17</v>
      </c>
    </row>
    <row r="4" spans="1:13" s="19" customFormat="1" ht="27" customHeight="1">
      <c r="A4" s="20">
        <v>2</v>
      </c>
      <c r="B4" s="150" t="s">
        <v>18</v>
      </c>
      <c r="C4" s="229"/>
      <c r="D4" s="229" t="s">
        <v>16</v>
      </c>
      <c r="E4" s="15">
        <v>1</v>
      </c>
      <c r="F4" s="16"/>
      <c r="G4" s="17"/>
      <c r="H4" s="18"/>
      <c r="I4" s="17"/>
      <c r="J4" s="17"/>
      <c r="K4" s="21"/>
      <c r="L4" s="14"/>
      <c r="M4" s="19" t="s">
        <v>19</v>
      </c>
    </row>
    <row r="5" spans="1:13" s="19" customFormat="1" ht="102" customHeight="1">
      <c r="A5" s="13">
        <v>3</v>
      </c>
      <c r="B5" s="151" t="s">
        <v>20</v>
      </c>
      <c r="C5" s="229" t="s">
        <v>21</v>
      </c>
      <c r="D5" s="229" t="s">
        <v>16</v>
      </c>
      <c r="E5" s="15">
        <v>40</v>
      </c>
      <c r="F5" s="16"/>
      <c r="G5" s="17"/>
      <c r="H5" s="18"/>
      <c r="I5" s="17"/>
      <c r="J5" s="17"/>
      <c r="K5" s="22"/>
      <c r="L5" s="14"/>
      <c r="M5" s="19" t="s">
        <v>22</v>
      </c>
    </row>
    <row r="6" spans="1:13" s="19" customFormat="1" ht="28.5" customHeight="1">
      <c r="A6" s="20">
        <v>4</v>
      </c>
      <c r="B6" s="151" t="s">
        <v>18</v>
      </c>
      <c r="C6" s="229"/>
      <c r="D6" s="229" t="s">
        <v>16</v>
      </c>
      <c r="E6" s="15">
        <v>5</v>
      </c>
      <c r="F6" s="16"/>
      <c r="G6" s="17"/>
      <c r="H6" s="18"/>
      <c r="I6" s="17"/>
      <c r="J6" s="17"/>
      <c r="K6" s="23"/>
      <c r="L6" s="14"/>
      <c r="M6" s="19" t="s">
        <v>19</v>
      </c>
    </row>
    <row r="7" spans="1:13" s="19" customFormat="1" ht="114" customHeight="1">
      <c r="A7" s="13">
        <v>5</v>
      </c>
      <c r="B7" s="151" t="s">
        <v>23</v>
      </c>
      <c r="C7" s="229" t="s">
        <v>24</v>
      </c>
      <c r="D7" s="229" t="s">
        <v>16</v>
      </c>
      <c r="E7" s="15">
        <v>6</v>
      </c>
      <c r="F7" s="16"/>
      <c r="G7" s="17"/>
      <c r="H7" s="18"/>
      <c r="I7" s="17"/>
      <c r="J7" s="17"/>
      <c r="K7" s="14"/>
      <c r="L7" s="14"/>
      <c r="M7" s="19" t="s">
        <v>25</v>
      </c>
    </row>
    <row r="8" spans="1:13" s="19" customFormat="1" ht="54" customHeight="1">
      <c r="A8" s="20">
        <v>6</v>
      </c>
      <c r="B8" s="152" t="s">
        <v>26</v>
      </c>
      <c r="C8" s="230"/>
      <c r="D8" s="230" t="s">
        <v>16</v>
      </c>
      <c r="E8" s="15">
        <v>1</v>
      </c>
      <c r="F8" s="16"/>
      <c r="G8" s="17"/>
      <c r="H8" s="18"/>
      <c r="I8" s="17"/>
      <c r="J8" s="17"/>
      <c r="K8" s="22"/>
      <c r="L8" s="14"/>
      <c r="M8" s="19" t="s">
        <v>27</v>
      </c>
    </row>
    <row r="9" spans="1:13" s="19" customFormat="1" ht="99.75" customHeight="1">
      <c r="A9" s="13">
        <v>7</v>
      </c>
      <c r="B9" s="151" t="s">
        <v>28</v>
      </c>
      <c r="C9" s="229" t="s">
        <v>29</v>
      </c>
      <c r="D9" s="229" t="s">
        <v>16</v>
      </c>
      <c r="E9" s="15">
        <v>2</v>
      </c>
      <c r="F9" s="16"/>
      <c r="G9" s="17"/>
      <c r="H9" s="18"/>
      <c r="I9" s="17"/>
      <c r="J9" s="17"/>
      <c r="K9" s="14"/>
      <c r="L9" s="14"/>
      <c r="M9" s="19" t="s">
        <v>30</v>
      </c>
    </row>
    <row r="10" spans="1:13" s="19" customFormat="1" ht="38.25" customHeight="1">
      <c r="A10" s="20">
        <v>8</v>
      </c>
      <c r="B10" s="151" t="s">
        <v>31</v>
      </c>
      <c r="C10" s="229"/>
      <c r="D10" s="229" t="s">
        <v>16</v>
      </c>
      <c r="E10" s="15">
        <v>8</v>
      </c>
      <c r="F10" s="16"/>
      <c r="G10" s="17"/>
      <c r="H10" s="18"/>
      <c r="I10" s="17"/>
      <c r="J10" s="17"/>
      <c r="K10" s="14"/>
      <c r="L10" s="14"/>
      <c r="M10" s="24" t="s">
        <v>32</v>
      </c>
    </row>
    <row r="11" spans="1:13" s="19" customFormat="1" ht="65.25" customHeight="1">
      <c r="A11" s="13">
        <v>9</v>
      </c>
      <c r="B11" s="151" t="s">
        <v>33</v>
      </c>
      <c r="C11" s="230"/>
      <c r="D11" s="230" t="s">
        <v>16</v>
      </c>
      <c r="E11" s="25">
        <v>2</v>
      </c>
      <c r="F11" s="16"/>
      <c r="G11" s="17"/>
      <c r="H11" s="18"/>
      <c r="I11" s="17"/>
      <c r="J11" s="17"/>
      <c r="K11" s="14"/>
      <c r="L11" s="14"/>
      <c r="M11" s="24" t="s">
        <v>34</v>
      </c>
    </row>
    <row r="12" spans="1:13" s="19" customFormat="1" ht="150.75" customHeight="1">
      <c r="A12" s="13">
        <v>10</v>
      </c>
      <c r="B12" s="153" t="s">
        <v>35</v>
      </c>
      <c r="C12" s="230" t="s">
        <v>36</v>
      </c>
      <c r="D12" s="230" t="s">
        <v>16</v>
      </c>
      <c r="E12" s="25">
        <v>2</v>
      </c>
      <c r="F12" s="16"/>
      <c r="G12" s="17"/>
      <c r="H12" s="18"/>
      <c r="I12" s="17"/>
      <c r="J12" s="17"/>
      <c r="K12" s="14"/>
      <c r="L12" s="14"/>
      <c r="M12" s="262" t="s">
        <v>37</v>
      </c>
    </row>
    <row r="13" spans="1:13" s="19" customFormat="1" ht="152.25" customHeight="1">
      <c r="A13" s="13">
        <v>11</v>
      </c>
      <c r="B13" s="153" t="s">
        <v>38</v>
      </c>
      <c r="C13" s="229" t="s">
        <v>39</v>
      </c>
      <c r="D13" s="230" t="s">
        <v>16</v>
      </c>
      <c r="E13" s="25">
        <v>2</v>
      </c>
      <c r="F13" s="16"/>
      <c r="G13" s="17"/>
      <c r="H13" s="18"/>
      <c r="I13" s="17"/>
      <c r="J13" s="17"/>
      <c r="K13" s="14"/>
      <c r="L13" s="14"/>
      <c r="M13" s="262"/>
    </row>
    <row r="14" spans="1:13" s="19" customFormat="1" ht="152.25" customHeight="1">
      <c r="A14" s="13">
        <v>12</v>
      </c>
      <c r="B14" s="152" t="s">
        <v>40</v>
      </c>
      <c r="C14" s="230"/>
      <c r="D14" s="230" t="s">
        <v>16</v>
      </c>
      <c r="E14" s="15">
        <v>500</v>
      </c>
      <c r="F14" s="16"/>
      <c r="G14" s="17"/>
      <c r="H14" s="18"/>
      <c r="I14" s="17"/>
      <c r="J14" s="17"/>
      <c r="K14" s="27"/>
      <c r="L14" s="26"/>
      <c r="M14" s="24"/>
    </row>
    <row r="15" spans="1:12" ht="16.5" customHeight="1">
      <c r="A15" s="28"/>
      <c r="B15" s="154" t="s">
        <v>41</v>
      </c>
      <c r="C15" s="231"/>
      <c r="D15" s="232"/>
      <c r="E15" s="28"/>
      <c r="F15" s="28"/>
      <c r="G15" s="30"/>
      <c r="H15" s="31"/>
      <c r="I15" s="30"/>
      <c r="J15" s="30"/>
      <c r="K15" s="32"/>
      <c r="L15" s="32"/>
    </row>
  </sheetData>
  <sheetProtection selectLockedCells="1" selectUnlockedCells="1"/>
  <mergeCells count="1">
    <mergeCell ref="M12:M13"/>
  </mergeCells>
  <printOptions horizontalCentered="1"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1:CS34"/>
  <sheetViews>
    <sheetView zoomScalePageLayoutView="0" workbookViewId="0" topLeftCell="A1">
      <selection activeCell="B10" sqref="B10"/>
    </sheetView>
  </sheetViews>
  <sheetFormatPr defaultColWidth="10.625" defaultRowHeight="15.75"/>
  <cols>
    <col min="1" max="1" width="5.75390625" style="33" customWidth="1"/>
    <col min="2" max="2" width="24.375" style="33" customWidth="1"/>
    <col min="3" max="3" width="8.875" style="33" customWidth="1"/>
    <col min="4" max="4" width="8.125" style="33" customWidth="1"/>
    <col min="5" max="5" width="5.75390625" style="33" customWidth="1"/>
    <col min="6" max="6" width="9.375" style="33" customWidth="1"/>
    <col min="7" max="7" width="7.375" style="33" customWidth="1"/>
    <col min="8" max="8" width="6.875" style="33" customWidth="1"/>
    <col min="9" max="9" width="6.25390625" style="33" customWidth="1"/>
    <col min="10" max="10" width="6.625" style="33" customWidth="1"/>
    <col min="11" max="11" width="10.00390625" style="33" customWidth="1"/>
    <col min="12" max="12" width="9.125" style="33" customWidth="1"/>
    <col min="13" max="13" width="44.25390625" style="33" hidden="1" customWidth="1"/>
    <col min="14" max="14" width="14.875" style="33" customWidth="1"/>
    <col min="15" max="16384" width="10.625" style="33" customWidth="1"/>
  </cols>
  <sheetData>
    <row r="1" spans="1:65" ht="28.5" customHeight="1">
      <c r="A1" s="266"/>
      <c r="B1" s="267" t="s">
        <v>128</v>
      </c>
      <c r="C1" s="267"/>
      <c r="D1" s="267"/>
      <c r="E1" s="267"/>
      <c r="F1" s="267"/>
      <c r="G1" s="267"/>
      <c r="H1" s="267"/>
      <c r="I1" s="268"/>
      <c r="J1" s="267"/>
      <c r="K1" s="269"/>
      <c r="L1" s="26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</row>
    <row r="2" spans="1:65" ht="52.5" customHeight="1">
      <c r="A2" s="144" t="s">
        <v>1</v>
      </c>
      <c r="B2" s="144" t="s">
        <v>2</v>
      </c>
      <c r="C2" s="144" t="s">
        <v>3</v>
      </c>
      <c r="D2" s="144" t="s">
        <v>4</v>
      </c>
      <c r="E2" s="221" t="s">
        <v>5</v>
      </c>
      <c r="F2" s="222" t="s">
        <v>6</v>
      </c>
      <c r="G2" s="222" t="s">
        <v>7</v>
      </c>
      <c r="H2" s="223" t="s">
        <v>8</v>
      </c>
      <c r="I2" s="172" t="s">
        <v>9</v>
      </c>
      <c r="J2" s="222" t="s">
        <v>10</v>
      </c>
      <c r="K2" s="144" t="s">
        <v>11</v>
      </c>
      <c r="L2" s="144" t="s">
        <v>12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ht="168" customHeight="1">
      <c r="A3" s="166" t="s">
        <v>64</v>
      </c>
      <c r="B3" s="270" t="s">
        <v>129</v>
      </c>
      <c r="C3" s="270" t="s">
        <v>130</v>
      </c>
      <c r="D3" s="166" t="s">
        <v>16</v>
      </c>
      <c r="E3" s="271">
        <v>20</v>
      </c>
      <c r="F3" s="272"/>
      <c r="G3" s="193"/>
      <c r="H3" s="194"/>
      <c r="I3" s="193"/>
      <c r="J3" s="193"/>
      <c r="K3" s="270"/>
      <c r="L3" s="270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</row>
    <row r="4" spans="1:65" ht="16.5" customHeight="1">
      <c r="A4" s="166"/>
      <c r="B4" s="167" t="s">
        <v>41</v>
      </c>
      <c r="C4" s="167"/>
      <c r="D4" s="166"/>
      <c r="E4" s="272"/>
      <c r="F4" s="272"/>
      <c r="G4" s="258"/>
      <c r="H4" s="272"/>
      <c r="I4" s="258"/>
      <c r="J4" s="258"/>
      <c r="K4" s="270"/>
      <c r="L4" s="270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</row>
    <row r="5" spans="1:97" s="99" customFormat="1" ht="15.75">
      <c r="A5" s="273"/>
      <c r="B5" s="274"/>
      <c r="C5" s="274"/>
      <c r="D5" s="275"/>
      <c r="E5" s="275"/>
      <c r="F5" s="275"/>
      <c r="G5" s="275"/>
      <c r="H5" s="275"/>
      <c r="I5" s="275"/>
      <c r="J5" s="275"/>
      <c r="K5" s="275"/>
      <c r="L5" s="275"/>
      <c r="M5" s="130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</row>
    <row r="6" spans="1:97" s="99" customFormat="1" ht="15.75">
      <c r="A6" s="273"/>
      <c r="B6" s="274"/>
      <c r="C6" s="274"/>
      <c r="D6" s="275"/>
      <c r="E6" s="275"/>
      <c r="F6" s="275"/>
      <c r="G6" s="275"/>
      <c r="H6" s="275"/>
      <c r="I6" s="275"/>
      <c r="J6" s="275"/>
      <c r="K6" s="275"/>
      <c r="L6" s="275"/>
      <c r="M6" s="130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</row>
    <row r="7" spans="1:97" s="99" customFormat="1" ht="15.75">
      <c r="A7" s="273"/>
      <c r="B7" s="274"/>
      <c r="C7" s="274"/>
      <c r="D7" s="275"/>
      <c r="E7" s="275"/>
      <c r="F7" s="275"/>
      <c r="G7" s="275"/>
      <c r="H7" s="275"/>
      <c r="I7" s="275"/>
      <c r="J7" s="275"/>
      <c r="K7" s="275"/>
      <c r="L7" s="275"/>
      <c r="M7" s="130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</row>
    <row r="8" spans="1:97" ht="27.75" customHeight="1">
      <c r="A8" s="256"/>
      <c r="B8" s="237" t="s">
        <v>131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</row>
    <row r="9" spans="1:97" ht="31.5">
      <c r="A9" s="144" t="s">
        <v>1</v>
      </c>
      <c r="B9" s="144" t="s">
        <v>2</v>
      </c>
      <c r="C9" s="144" t="s">
        <v>3</v>
      </c>
      <c r="D9" s="144" t="s">
        <v>4</v>
      </c>
      <c r="E9" s="233" t="s">
        <v>5</v>
      </c>
      <c r="F9" s="222" t="s">
        <v>6</v>
      </c>
      <c r="G9" s="222" t="s">
        <v>7</v>
      </c>
      <c r="H9" s="223" t="s">
        <v>8</v>
      </c>
      <c r="I9" s="172" t="s">
        <v>9</v>
      </c>
      <c r="J9" s="222" t="s">
        <v>10</v>
      </c>
      <c r="K9" s="144" t="s">
        <v>11</v>
      </c>
      <c r="L9" s="144" t="s">
        <v>12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</row>
    <row r="10" spans="1:14" ht="111.75" customHeight="1">
      <c r="A10" s="185" t="s">
        <v>64</v>
      </c>
      <c r="B10" s="195" t="s">
        <v>132</v>
      </c>
      <c r="C10" s="185" t="s">
        <v>133</v>
      </c>
      <c r="D10" s="185" t="s">
        <v>16</v>
      </c>
      <c r="E10" s="187">
        <v>200</v>
      </c>
      <c r="F10" s="192"/>
      <c r="G10" s="193"/>
      <c r="H10" s="194"/>
      <c r="I10" s="193"/>
      <c r="J10" s="193"/>
      <c r="K10" s="277"/>
      <c r="L10" s="196"/>
      <c r="N10" s="24"/>
    </row>
    <row r="11" spans="1:13" ht="15.75">
      <c r="A11" s="188"/>
      <c r="B11" s="189" t="s">
        <v>41</v>
      </c>
      <c r="C11" s="189"/>
      <c r="D11" s="190"/>
      <c r="E11" s="190"/>
      <c r="F11" s="190"/>
      <c r="G11" s="159"/>
      <c r="H11" s="159"/>
      <c r="I11" s="159"/>
      <c r="J11" s="159"/>
      <c r="K11" s="197"/>
      <c r="L11" s="190"/>
      <c r="M11" s="76"/>
    </row>
    <row r="12" spans="1:12" ht="15.7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</row>
    <row r="13" spans="1:12" ht="15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</row>
    <row r="14" spans="1:12" ht="15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</row>
    <row r="15" spans="1:12" ht="15.7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</row>
    <row r="16" spans="1:12" ht="15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</row>
    <row r="17" spans="1:12" ht="15.7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</row>
    <row r="18" spans="1:12" ht="15.75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</row>
    <row r="19" spans="1:12" ht="15.75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</row>
    <row r="20" spans="1:12" ht="15.75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</row>
    <row r="21" spans="1:12" ht="15.75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</row>
    <row r="22" spans="1:12" ht="15.7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</row>
    <row r="23" spans="1:12" ht="15.75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</row>
    <row r="24" spans="1:12" ht="15.75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</row>
    <row r="25" spans="1:12" ht="15.75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</row>
    <row r="26" spans="1:12" ht="15.75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</row>
    <row r="27" spans="1:12" ht="15.7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</row>
    <row r="28" spans="1:12" ht="15.75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</row>
    <row r="29" spans="1:12" ht="15.75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2" ht="15.7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2" ht="15.7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</row>
    <row r="32" spans="1:12" ht="15.7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</row>
    <row r="33" spans="1:12" ht="15.7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</row>
    <row r="34" spans="1:12" ht="15.7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A1:L4"/>
  <sheetViews>
    <sheetView zoomScalePageLayoutView="0" workbookViewId="0" topLeftCell="A1">
      <selection activeCell="A9" sqref="A9"/>
    </sheetView>
  </sheetViews>
  <sheetFormatPr defaultColWidth="10.625" defaultRowHeight="15.75"/>
  <cols>
    <col min="1" max="1" width="5.25390625" style="33" customWidth="1"/>
    <col min="2" max="2" width="30.375" style="33" customWidth="1"/>
    <col min="3" max="3" width="7.75390625" style="33" customWidth="1"/>
    <col min="4" max="4" width="8.75390625" style="33" customWidth="1"/>
    <col min="5" max="5" width="6.50390625" style="33" customWidth="1"/>
    <col min="6" max="6" width="9.00390625" style="33" customWidth="1"/>
    <col min="7" max="7" width="8.875" style="33" customWidth="1"/>
    <col min="8" max="8" width="5.50390625" style="33" customWidth="1"/>
    <col min="9" max="9" width="6.625" style="33" customWidth="1"/>
    <col min="10" max="10" width="7.75390625" style="33" customWidth="1"/>
    <col min="11" max="11" width="10.50390625" style="33" customWidth="1"/>
    <col min="12" max="12" width="8.25390625" style="33" customWidth="1"/>
    <col min="13" max="16384" width="10.625" style="33" customWidth="1"/>
  </cols>
  <sheetData>
    <row r="1" spans="1:12" ht="27.75" customHeight="1">
      <c r="A1" s="256"/>
      <c r="B1" s="237" t="s">
        <v>134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64.5" customHeight="1">
      <c r="A2" s="144" t="s">
        <v>1</v>
      </c>
      <c r="B2" s="144" t="s">
        <v>2</v>
      </c>
      <c r="C2" s="144" t="s">
        <v>3</v>
      </c>
      <c r="D2" s="144" t="s">
        <v>4</v>
      </c>
      <c r="E2" s="233" t="s">
        <v>5</v>
      </c>
      <c r="F2" s="222" t="s">
        <v>6</v>
      </c>
      <c r="G2" s="222" t="s">
        <v>7</v>
      </c>
      <c r="H2" s="223" t="s">
        <v>8</v>
      </c>
      <c r="I2" s="172" t="s">
        <v>9</v>
      </c>
      <c r="J2" s="222" t="s">
        <v>10</v>
      </c>
      <c r="K2" s="144" t="s">
        <v>11</v>
      </c>
      <c r="L2" s="144" t="s">
        <v>12</v>
      </c>
    </row>
    <row r="3" spans="1:12" ht="160.5" customHeight="1">
      <c r="A3" s="185" t="s">
        <v>64</v>
      </c>
      <c r="B3" s="185" t="s">
        <v>135</v>
      </c>
      <c r="C3" s="185"/>
      <c r="D3" s="185" t="s">
        <v>16</v>
      </c>
      <c r="E3" s="187">
        <v>10</v>
      </c>
      <c r="F3" s="192"/>
      <c r="G3" s="193"/>
      <c r="H3" s="194"/>
      <c r="I3" s="193"/>
      <c r="J3" s="193"/>
      <c r="K3" s="195"/>
      <c r="L3" s="196"/>
    </row>
    <row r="4" spans="1:12" ht="15.75">
      <c r="A4" s="188"/>
      <c r="B4" s="189" t="s">
        <v>41</v>
      </c>
      <c r="C4" s="190"/>
      <c r="D4" s="190"/>
      <c r="E4" s="190"/>
      <c r="F4" s="190"/>
      <c r="G4" s="197"/>
      <c r="H4" s="197"/>
      <c r="I4" s="197"/>
      <c r="J4" s="159"/>
      <c r="K4" s="190"/>
      <c r="L4" s="1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BL26"/>
  <sheetViews>
    <sheetView tabSelected="1" zoomScalePageLayoutView="0" workbookViewId="0" topLeftCell="A1">
      <selection activeCell="B2" sqref="B2"/>
    </sheetView>
  </sheetViews>
  <sheetFormatPr defaultColWidth="10.625" defaultRowHeight="12.75" customHeight="1"/>
  <cols>
    <col min="1" max="1" width="11.375" style="33" customWidth="1"/>
    <col min="2" max="2" width="14.125" style="33" customWidth="1"/>
    <col min="3" max="3" width="13.50390625" style="33" customWidth="1"/>
    <col min="4" max="4" width="10.875" style="33" customWidth="1"/>
    <col min="5" max="5" width="6.625" style="33" customWidth="1"/>
    <col min="6" max="6" width="10.75390625" style="132" customWidth="1"/>
    <col min="7" max="7" width="25.25390625" style="33" customWidth="1"/>
    <col min="8" max="16384" width="10.625" style="33" customWidth="1"/>
  </cols>
  <sheetData>
    <row r="1" ht="26.25" customHeight="1">
      <c r="F1" s="143" t="s">
        <v>136</v>
      </c>
    </row>
    <row r="2" spans="1:6" ht="15" customHeight="1">
      <c r="A2" s="131"/>
      <c r="B2" s="35" t="s">
        <v>7</v>
      </c>
      <c r="C2" s="30" t="s">
        <v>9</v>
      </c>
      <c r="D2" s="35" t="s">
        <v>10</v>
      </c>
      <c r="F2" s="133"/>
    </row>
    <row r="3" spans="1:6" ht="15" customHeight="1">
      <c r="A3" s="131" t="s">
        <v>137</v>
      </c>
      <c r="B3" s="64">
        <f>'zad. 1'!G15</f>
        <v>0</v>
      </c>
      <c r="C3" s="134">
        <f>'zad. 1'!I15</f>
        <v>0</v>
      </c>
      <c r="D3" s="134">
        <f>'zad. 1'!J15</f>
        <v>0</v>
      </c>
      <c r="F3" s="135">
        <f aca="true" t="shared" si="0" ref="F3:F23">B3+C3</f>
        <v>0</v>
      </c>
    </row>
    <row r="4" spans="1:6" ht="15" customHeight="1">
      <c r="A4" s="131" t="s">
        <v>138</v>
      </c>
      <c r="B4" s="134">
        <f>'zad. 2-3'!G4</f>
        <v>0</v>
      </c>
      <c r="C4" s="134">
        <f>'zad. 2-3'!I4</f>
        <v>0</v>
      </c>
      <c r="D4" s="134">
        <f>'zad. 2-3'!J4</f>
        <v>0</v>
      </c>
      <c r="F4" s="135">
        <f t="shared" si="0"/>
        <v>0</v>
      </c>
    </row>
    <row r="5" spans="1:6" ht="16.5" customHeight="1">
      <c r="A5" s="131" t="s">
        <v>139</v>
      </c>
      <c r="B5" s="134">
        <f>'zad. 2-3'!G13</f>
        <v>0</v>
      </c>
      <c r="C5" s="134">
        <f>'zad. 2-3'!I13</f>
        <v>0</v>
      </c>
      <c r="D5" s="134">
        <f>'zad. 2-3'!J13</f>
        <v>0</v>
      </c>
      <c r="F5" s="135">
        <f t="shared" si="0"/>
        <v>0</v>
      </c>
    </row>
    <row r="6" spans="1:6" ht="15" customHeight="1">
      <c r="A6" s="131" t="s">
        <v>140</v>
      </c>
      <c r="B6" s="134">
        <f>'zad. 4'!H4</f>
        <v>0</v>
      </c>
      <c r="C6" s="134">
        <f>'zad. 4'!J4</f>
        <v>0</v>
      </c>
      <c r="D6" s="134">
        <f>'zad. 4'!K4</f>
        <v>0</v>
      </c>
      <c r="F6" s="135">
        <f t="shared" si="0"/>
        <v>0</v>
      </c>
    </row>
    <row r="7" spans="1:6" ht="16.5" customHeight="1">
      <c r="A7" s="131" t="s">
        <v>141</v>
      </c>
      <c r="B7" s="134">
        <f>'zad. 5-7'!G5</f>
        <v>0</v>
      </c>
      <c r="C7" s="134">
        <f>'zad. 5-7'!I5</f>
        <v>0</v>
      </c>
      <c r="D7" s="134">
        <f>'zad. 5-7'!J5</f>
        <v>0</v>
      </c>
      <c r="F7" s="135">
        <f t="shared" si="0"/>
        <v>0</v>
      </c>
    </row>
    <row r="8" spans="1:6" ht="15" customHeight="1">
      <c r="A8" s="131" t="s">
        <v>142</v>
      </c>
      <c r="B8" s="134">
        <f>'zad. 5-7'!G11</f>
        <v>0</v>
      </c>
      <c r="C8" s="134">
        <f>'zad. 5-7'!I11</f>
        <v>0</v>
      </c>
      <c r="D8" s="134">
        <f>'zad. 5-7'!J11</f>
        <v>0</v>
      </c>
      <c r="F8" s="135">
        <f t="shared" si="0"/>
        <v>0</v>
      </c>
    </row>
    <row r="9" spans="1:6" ht="15" customHeight="1">
      <c r="A9" s="131" t="s">
        <v>143</v>
      </c>
      <c r="B9" s="134">
        <f>'zad. 5-7'!G17</f>
        <v>0</v>
      </c>
      <c r="C9" s="134">
        <f>'zad. 5-7'!I17</f>
        <v>0</v>
      </c>
      <c r="D9" s="134">
        <f>'zad. 5-7'!J17</f>
        <v>0</v>
      </c>
      <c r="F9" s="135">
        <f t="shared" si="0"/>
        <v>0</v>
      </c>
    </row>
    <row r="10" spans="1:10" ht="15" customHeight="1">
      <c r="A10" s="131" t="s">
        <v>144</v>
      </c>
      <c r="B10" s="134">
        <f>'zad. 8-12'!H4</f>
        <v>0</v>
      </c>
      <c r="C10" s="134">
        <f>'zad. 8-12'!J4</f>
        <v>0</v>
      </c>
      <c r="D10" s="134">
        <f>'zad. 8-12'!K4</f>
        <v>0</v>
      </c>
      <c r="F10" s="135">
        <f t="shared" si="0"/>
        <v>0</v>
      </c>
      <c r="J10" s="136"/>
    </row>
    <row r="11" spans="1:6" ht="15" customHeight="1">
      <c r="A11" s="131" t="s">
        <v>145</v>
      </c>
      <c r="B11" s="134">
        <f>'zad. 8-12'!H9</f>
        <v>0</v>
      </c>
      <c r="C11" s="134">
        <f>'zad. 8-12'!J9</f>
        <v>0</v>
      </c>
      <c r="D11" s="134">
        <f>'zad. 8-12'!K9</f>
        <v>0</v>
      </c>
      <c r="F11" s="135">
        <f t="shared" si="0"/>
        <v>0</v>
      </c>
    </row>
    <row r="12" spans="1:6" ht="15" customHeight="1">
      <c r="A12" s="131" t="s">
        <v>146</v>
      </c>
      <c r="B12" s="134">
        <f>'zad. 8-12'!H14</f>
        <v>0</v>
      </c>
      <c r="C12" s="134">
        <f>'zad. 8-12'!J14</f>
        <v>0</v>
      </c>
      <c r="D12" s="134">
        <f>'zad. 8-12'!K14</f>
        <v>0</v>
      </c>
      <c r="F12" s="135">
        <f t="shared" si="0"/>
        <v>0</v>
      </c>
    </row>
    <row r="13" spans="1:6" ht="15" customHeight="1">
      <c r="A13" s="131" t="s">
        <v>147</v>
      </c>
      <c r="B13" s="134">
        <f>'zad. 8-12'!H19</f>
        <v>0</v>
      </c>
      <c r="C13" s="134">
        <f>'zad. 8-12'!J19</f>
        <v>0</v>
      </c>
      <c r="D13" s="134">
        <f>'zad. 8-12'!K19</f>
        <v>0</v>
      </c>
      <c r="F13" s="135">
        <f t="shared" si="0"/>
        <v>0</v>
      </c>
    </row>
    <row r="14" spans="1:6" ht="15" customHeight="1">
      <c r="A14" s="131" t="s">
        <v>148</v>
      </c>
      <c r="B14" s="134">
        <f>'zad. 8-12'!H25</f>
        <v>0</v>
      </c>
      <c r="C14" s="134">
        <f>'zad. 8-12'!J25</f>
        <v>0</v>
      </c>
      <c r="D14" s="134">
        <f>'zad. 8-12'!K25</f>
        <v>0</v>
      </c>
      <c r="F14" s="135">
        <f t="shared" si="0"/>
        <v>0</v>
      </c>
    </row>
    <row r="15" spans="1:6" ht="15" customHeight="1">
      <c r="A15" s="131" t="s">
        <v>149</v>
      </c>
      <c r="B15" s="134">
        <f>'zad. 13-14'!G5</f>
        <v>0</v>
      </c>
      <c r="C15" s="134">
        <f>'zad. 13-14'!I5</f>
        <v>0</v>
      </c>
      <c r="D15" s="134">
        <f>'zad. 13-14'!J5</f>
        <v>0</v>
      </c>
      <c r="F15" s="135">
        <f t="shared" si="0"/>
        <v>0</v>
      </c>
    </row>
    <row r="16" spans="1:6" ht="15" customHeight="1">
      <c r="A16" s="131" t="s">
        <v>150</v>
      </c>
      <c r="B16" s="134">
        <f>'zad. 13-14'!G11</f>
        <v>0</v>
      </c>
      <c r="C16" s="134">
        <f>'zad. 13-14'!I11</f>
        <v>0</v>
      </c>
      <c r="D16" s="134">
        <f>'zad. 13-14'!J11</f>
        <v>0</v>
      </c>
      <c r="F16" s="135">
        <f t="shared" si="0"/>
        <v>0</v>
      </c>
    </row>
    <row r="17" spans="1:6" ht="15" customHeight="1">
      <c r="A17" s="131" t="s">
        <v>151</v>
      </c>
      <c r="B17" s="134">
        <f>'zad. 15'!G9</f>
        <v>0</v>
      </c>
      <c r="C17" s="134">
        <f>'zad. 15'!I9</f>
        <v>0</v>
      </c>
      <c r="D17" s="134">
        <f>'zad. 15'!J9</f>
        <v>0</v>
      </c>
      <c r="F17" s="135">
        <f t="shared" si="0"/>
        <v>0</v>
      </c>
    </row>
    <row r="18" spans="1:6" ht="15" customHeight="1">
      <c r="A18" s="131" t="s">
        <v>152</v>
      </c>
      <c r="B18" s="134">
        <f>'zad 16'!G4</f>
        <v>0</v>
      </c>
      <c r="C18" s="134">
        <f>'zad 16'!I4</f>
        <v>0</v>
      </c>
      <c r="D18" s="134">
        <f>'zad 16'!J4</f>
        <v>0</v>
      </c>
      <c r="F18" s="135">
        <f t="shared" si="0"/>
        <v>0</v>
      </c>
    </row>
    <row r="19" spans="1:6" ht="15" customHeight="1">
      <c r="A19" s="131" t="s">
        <v>153</v>
      </c>
      <c r="B19" s="134">
        <f>'zad. 17-18'!G4</f>
        <v>0</v>
      </c>
      <c r="C19" s="134">
        <f>'zad. 17-18'!I4</f>
        <v>0</v>
      </c>
      <c r="D19" s="134">
        <f>'zad. 17-18'!J4</f>
        <v>0</v>
      </c>
      <c r="F19" s="135">
        <f t="shared" si="0"/>
        <v>0</v>
      </c>
    </row>
    <row r="20" spans="1:6" ht="15" customHeight="1">
      <c r="A20" s="131" t="s">
        <v>154</v>
      </c>
      <c r="B20" s="134">
        <f>'zad. 17-18'!G10</f>
        <v>0</v>
      </c>
      <c r="C20" s="134">
        <f>'zad. 17-18'!I10</f>
        <v>0</v>
      </c>
      <c r="D20" s="134">
        <f>'zad. 17-18'!J10</f>
        <v>0</v>
      </c>
      <c r="F20" s="135">
        <f t="shared" si="0"/>
        <v>0</v>
      </c>
    </row>
    <row r="21" spans="1:6" ht="15" customHeight="1">
      <c r="A21" s="131" t="s">
        <v>155</v>
      </c>
      <c r="B21" s="134">
        <f>'zad. 19-20'!G4</f>
        <v>0</v>
      </c>
      <c r="C21" s="134">
        <f>'zad. 19-20'!I4</f>
        <v>0</v>
      </c>
      <c r="D21" s="134">
        <f>'zad. 19-20'!J4</f>
        <v>0</v>
      </c>
      <c r="F21" s="135">
        <f t="shared" si="0"/>
        <v>0</v>
      </c>
    </row>
    <row r="22" spans="1:64" s="128" customFormat="1" ht="15" customHeight="1">
      <c r="A22" s="65" t="s">
        <v>156</v>
      </c>
      <c r="B22" s="137">
        <f>'zad. 19-20'!G11</f>
        <v>0</v>
      </c>
      <c r="C22" s="137">
        <f>'zad. 19-20'!I11</f>
        <v>0</v>
      </c>
      <c r="D22" s="137">
        <f>'zad. 19-20'!J11</f>
        <v>0</v>
      </c>
      <c r="E22" s="138"/>
      <c r="F22" s="135">
        <f t="shared" si="0"/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</row>
    <row r="23" spans="1:64" s="128" customFormat="1" ht="15" customHeight="1">
      <c r="A23" s="65" t="s">
        <v>157</v>
      </c>
      <c r="B23" s="137">
        <f>'zad. 21'!G4</f>
        <v>0</v>
      </c>
      <c r="C23" s="137">
        <f>'zad. 21'!I4</f>
        <v>0</v>
      </c>
      <c r="D23" s="137">
        <f>'zad. 21'!J4</f>
        <v>0</v>
      </c>
      <c r="E23" s="138"/>
      <c r="F23" s="135">
        <f t="shared" si="0"/>
        <v>0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</row>
    <row r="24" spans="1:6" ht="15" customHeight="1">
      <c r="A24" s="131"/>
      <c r="B24" s="134"/>
      <c r="C24" s="134"/>
      <c r="D24" s="134"/>
      <c r="F24" s="139">
        <f>SUM(F3:F23)</f>
        <v>0</v>
      </c>
    </row>
    <row r="25" spans="1:6" ht="15" customHeight="1">
      <c r="A25" s="131"/>
      <c r="B25" s="134"/>
      <c r="C25" s="134"/>
      <c r="D25" s="134"/>
      <c r="F25" s="140"/>
    </row>
    <row r="26" spans="1:6" ht="27" customHeight="1">
      <c r="A26" s="141" t="s">
        <v>41</v>
      </c>
      <c r="B26" s="142">
        <f>SUM(B3:B23)</f>
        <v>0</v>
      </c>
      <c r="C26" s="142">
        <f>SUM(C3:C23)</f>
        <v>0</v>
      </c>
      <c r="D26" s="142">
        <f>SUM(D3:D23)</f>
        <v>0</v>
      </c>
      <c r="F26" s="1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&amp;C&amp;"Arial,Normalny"&amp;10&amp;A</oddHeader>
    <oddFooter>&amp;C&amp;"Arial,Normalny"&amp;10Page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IV13"/>
  <sheetViews>
    <sheetView zoomScalePageLayoutView="0" workbookViewId="0" topLeftCell="A7">
      <selection activeCell="E16" sqref="E16"/>
    </sheetView>
  </sheetViews>
  <sheetFormatPr defaultColWidth="10.625" defaultRowHeight="14.25" customHeight="1"/>
  <cols>
    <col min="1" max="1" width="3.75390625" style="1" customWidth="1"/>
    <col min="2" max="2" width="37.75390625" style="2" customWidth="1"/>
    <col min="3" max="3" width="8.875" style="1" customWidth="1"/>
    <col min="4" max="4" width="8.00390625" style="1" customWidth="1"/>
    <col min="5" max="5" width="6.125" style="1" customWidth="1"/>
    <col min="6" max="6" width="9.625" style="1" customWidth="1"/>
    <col min="7" max="7" width="8.625" style="1" customWidth="1"/>
    <col min="8" max="8" width="5.75390625" style="1" customWidth="1"/>
    <col min="9" max="9" width="6.25390625" style="1" customWidth="1"/>
    <col min="10" max="10" width="8.125" style="1" customWidth="1"/>
    <col min="11" max="11" width="10.875" style="2" customWidth="1"/>
    <col min="12" max="12" width="9.875" style="2" customWidth="1"/>
    <col min="13" max="13" width="43.25390625" style="2" hidden="1" customWidth="1"/>
    <col min="14" max="64" width="10.625" style="2" customWidth="1"/>
    <col min="65" max="16384" width="10.625" style="33" customWidth="1"/>
  </cols>
  <sheetData>
    <row r="1" spans="1:64" s="34" customFormat="1" ht="23.25" customHeight="1">
      <c r="A1" s="4"/>
      <c r="B1" s="5" t="s">
        <v>42</v>
      </c>
      <c r="C1" s="5"/>
      <c r="D1" s="5"/>
      <c r="E1" s="5"/>
      <c r="F1" s="5"/>
      <c r="G1" s="5"/>
      <c r="H1" s="5"/>
      <c r="I1" s="7"/>
      <c r="J1" s="5"/>
      <c r="K1" s="8"/>
      <c r="L1" s="8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64" ht="93.75" customHeight="1">
      <c r="A2" s="155" t="s">
        <v>1</v>
      </c>
      <c r="B2" s="155" t="s">
        <v>2</v>
      </c>
      <c r="C2" s="155" t="s">
        <v>3</v>
      </c>
      <c r="D2" s="155" t="s">
        <v>4</v>
      </c>
      <c r="E2" s="156" t="s">
        <v>5</v>
      </c>
      <c r="F2" s="157" t="s">
        <v>6</v>
      </c>
      <c r="G2" s="157" t="s">
        <v>7</v>
      </c>
      <c r="H2" s="158" t="s">
        <v>8</v>
      </c>
      <c r="I2" s="159" t="s">
        <v>9</v>
      </c>
      <c r="J2" s="157" t="s">
        <v>10</v>
      </c>
      <c r="K2" s="155" t="s">
        <v>11</v>
      </c>
      <c r="L2" s="155" t="s">
        <v>12</v>
      </c>
      <c r="M2" s="11" t="s">
        <v>13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13" ht="102" customHeight="1">
      <c r="A3" s="13">
        <v>1</v>
      </c>
      <c r="B3" s="160" t="s">
        <v>43</v>
      </c>
      <c r="C3" s="13"/>
      <c r="D3" s="13" t="s">
        <v>16</v>
      </c>
      <c r="E3" s="38">
        <v>14500</v>
      </c>
      <c r="F3" s="39"/>
      <c r="G3" s="40"/>
      <c r="H3" s="41"/>
      <c r="I3" s="40"/>
      <c r="J3" s="40"/>
      <c r="K3" s="37"/>
      <c r="L3" s="32"/>
      <c r="M3" s="42" t="s">
        <v>44</v>
      </c>
    </row>
    <row r="4" spans="1:12" ht="12.75" customHeight="1">
      <c r="A4" s="28"/>
      <c r="B4" s="29" t="s">
        <v>41</v>
      </c>
      <c r="C4" s="43"/>
      <c r="D4" s="43"/>
      <c r="E4" s="44"/>
      <c r="F4" s="44"/>
      <c r="G4" s="45"/>
      <c r="H4" s="45"/>
      <c r="I4" s="45"/>
      <c r="J4" s="45"/>
      <c r="K4" s="45"/>
      <c r="L4" s="32"/>
    </row>
    <row r="5" spans="2:64" ht="12.75" customHeight="1">
      <c r="B5" s="46"/>
      <c r="C5" s="46"/>
      <c r="D5" s="46"/>
      <c r="E5" s="46"/>
      <c r="F5" s="46"/>
      <c r="G5" s="46"/>
      <c r="H5" s="46"/>
      <c r="I5" s="47"/>
      <c r="J5" s="46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s="34" customFormat="1" ht="20.25" customHeight="1">
      <c r="A6" s="4"/>
      <c r="B6" s="5" t="s">
        <v>45</v>
      </c>
      <c r="C6" s="5"/>
      <c r="D6" s="5"/>
      <c r="E6" s="5"/>
      <c r="F6" s="5"/>
      <c r="G6" s="5"/>
      <c r="H6" s="5"/>
      <c r="I6" s="7"/>
      <c r="J6" s="5"/>
      <c r="K6" s="8"/>
      <c r="L6" s="8"/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256" ht="77.25" customHeight="1">
      <c r="A7" s="144" t="s">
        <v>1</v>
      </c>
      <c r="B7" s="144" t="s">
        <v>2</v>
      </c>
      <c r="C7" s="144" t="s">
        <v>3</v>
      </c>
      <c r="D7" s="144" t="s">
        <v>4</v>
      </c>
      <c r="E7" s="221" t="s">
        <v>5</v>
      </c>
      <c r="F7" s="222" t="s">
        <v>6</v>
      </c>
      <c r="G7" s="222" t="s">
        <v>7</v>
      </c>
      <c r="H7" s="223" t="s">
        <v>8</v>
      </c>
      <c r="I7" s="172" t="s">
        <v>9</v>
      </c>
      <c r="J7" s="222" t="s">
        <v>10</v>
      </c>
      <c r="K7" s="144" t="s">
        <v>11</v>
      </c>
      <c r="L7" s="144" t="s">
        <v>12</v>
      </c>
      <c r="M7" s="11" t="s">
        <v>13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13" ht="33" customHeight="1">
      <c r="A8" s="20">
        <v>1</v>
      </c>
      <c r="B8" s="263" t="s">
        <v>46</v>
      </c>
      <c r="C8" s="226" t="s">
        <v>47</v>
      </c>
      <c r="D8" s="226" t="s">
        <v>16</v>
      </c>
      <c r="E8" s="227">
        <v>500</v>
      </c>
      <c r="F8" s="44"/>
      <c r="G8" s="40"/>
      <c r="H8" s="41"/>
      <c r="I8" s="40"/>
      <c r="J8" s="40"/>
      <c r="K8" s="48"/>
      <c r="L8" s="32"/>
      <c r="M8" s="264" t="s">
        <v>48</v>
      </c>
    </row>
    <row r="9" spans="1:13" ht="36" customHeight="1">
      <c r="A9" s="20">
        <v>2</v>
      </c>
      <c r="B9" s="263"/>
      <c r="C9" s="226" t="s">
        <v>49</v>
      </c>
      <c r="D9" s="226" t="s">
        <v>16</v>
      </c>
      <c r="E9" s="227">
        <v>500</v>
      </c>
      <c r="F9" s="44"/>
      <c r="G9" s="40"/>
      <c r="H9" s="41"/>
      <c r="I9" s="40"/>
      <c r="J9" s="40"/>
      <c r="K9" s="48"/>
      <c r="L9" s="32"/>
      <c r="M9" s="264"/>
    </row>
    <row r="10" spans="1:13" ht="34.5" customHeight="1">
      <c r="A10" s="13">
        <v>3</v>
      </c>
      <c r="B10" s="263"/>
      <c r="C10" s="226" t="s">
        <v>50</v>
      </c>
      <c r="D10" s="226" t="s">
        <v>16</v>
      </c>
      <c r="E10" s="227">
        <v>1000</v>
      </c>
      <c r="F10" s="44"/>
      <c r="G10" s="40"/>
      <c r="H10" s="41"/>
      <c r="I10" s="40"/>
      <c r="J10" s="40"/>
      <c r="K10" s="48"/>
      <c r="L10" s="32"/>
      <c r="M10" s="264"/>
    </row>
    <row r="11" spans="1:13" ht="100.5" customHeight="1">
      <c r="A11" s="13">
        <v>4</v>
      </c>
      <c r="B11" s="161" t="s">
        <v>51</v>
      </c>
      <c r="C11" s="224" t="s">
        <v>52</v>
      </c>
      <c r="D11" s="228" t="s">
        <v>16</v>
      </c>
      <c r="E11" s="227">
        <v>80</v>
      </c>
      <c r="F11" s="39"/>
      <c r="G11" s="40"/>
      <c r="H11" s="41"/>
      <c r="I11" s="40"/>
      <c r="J11" s="40"/>
      <c r="K11" s="50"/>
      <c r="L11" s="32"/>
      <c r="M11" s="49" t="s">
        <v>53</v>
      </c>
    </row>
    <row r="12" spans="1:13" ht="101.25" customHeight="1">
      <c r="A12" s="20">
        <v>5</v>
      </c>
      <c r="B12" s="162" t="s">
        <v>54</v>
      </c>
      <c r="C12" s="225" t="s">
        <v>55</v>
      </c>
      <c r="D12" s="228" t="s">
        <v>16</v>
      </c>
      <c r="E12" s="227">
        <v>2000</v>
      </c>
      <c r="F12" s="39"/>
      <c r="G12" s="40"/>
      <c r="H12" s="41"/>
      <c r="I12" s="40"/>
      <c r="J12" s="40"/>
      <c r="K12" s="51"/>
      <c r="L12" s="32"/>
      <c r="M12" s="42" t="s">
        <v>56</v>
      </c>
    </row>
    <row r="13" spans="1:12" ht="16.5" customHeight="1">
      <c r="A13" s="28"/>
      <c r="B13" s="29" t="s">
        <v>41</v>
      </c>
      <c r="C13" s="43"/>
      <c r="D13" s="43"/>
      <c r="E13" s="44"/>
      <c r="F13" s="44"/>
      <c r="G13" s="45"/>
      <c r="H13" s="45"/>
      <c r="I13" s="45"/>
      <c r="J13" s="45"/>
      <c r="K13" s="51"/>
      <c r="L13" s="32"/>
    </row>
    <row r="65536" ht="12.75" customHeight="1"/>
  </sheetData>
  <sheetProtection selectLockedCells="1" selectUnlockedCells="1"/>
  <mergeCells count="2">
    <mergeCell ref="B8:B10"/>
    <mergeCell ref="M8:M10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&amp;C&amp;"Arial,Normalny"&amp;10&amp;A</oddHeader>
    <oddFooter>&amp;C&amp;"Arial,Normalny"&amp;10Page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IV8"/>
  <sheetViews>
    <sheetView zoomScalePageLayoutView="0" workbookViewId="0" topLeftCell="A1">
      <selection activeCell="E6" sqref="E6"/>
    </sheetView>
  </sheetViews>
  <sheetFormatPr defaultColWidth="10.625" defaultRowHeight="14.25" customHeight="1"/>
  <cols>
    <col min="1" max="1" width="3.625" style="1" customWidth="1"/>
    <col min="2" max="2" width="23.75390625" style="2" customWidth="1"/>
    <col min="3" max="3" width="9.75390625" style="1" customWidth="1"/>
    <col min="4" max="4" width="8.00390625" style="1" customWidth="1"/>
    <col min="5" max="5" width="8.50390625" style="1" customWidth="1"/>
    <col min="6" max="6" width="5.375" style="1" customWidth="1"/>
    <col min="7" max="7" width="9.25390625" style="1" customWidth="1"/>
    <col min="8" max="8" width="7.625" style="1" customWidth="1"/>
    <col min="9" max="10" width="6.25390625" style="1" customWidth="1"/>
    <col min="11" max="11" width="6.875" style="2" customWidth="1"/>
    <col min="12" max="12" width="8.375" style="2" customWidth="1"/>
    <col min="13" max="13" width="43.25390625" style="2" hidden="1" customWidth="1"/>
    <col min="14" max="14" width="7.375" style="2" customWidth="1"/>
    <col min="15" max="64" width="10.625" style="2" customWidth="1"/>
    <col min="65" max="16384" width="10.625" style="33" customWidth="1"/>
  </cols>
  <sheetData>
    <row r="1" spans="1:64" s="34" customFormat="1" ht="28.5" customHeight="1">
      <c r="A1" s="52"/>
      <c r="B1" s="53" t="s">
        <v>57</v>
      </c>
      <c r="C1" s="54"/>
      <c r="D1" s="54"/>
      <c r="E1" s="54"/>
      <c r="F1" s="54"/>
      <c r="G1" s="54"/>
      <c r="H1" s="54"/>
      <c r="I1" s="54"/>
      <c r="J1" s="55"/>
      <c r="K1" s="54"/>
      <c r="L1" s="56"/>
      <c r="M1" s="54"/>
      <c r="N1" s="54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256" ht="89.25" customHeight="1">
      <c r="A2" s="144" t="s">
        <v>1</v>
      </c>
      <c r="B2" s="144" t="s">
        <v>2</v>
      </c>
      <c r="C2" s="144" t="s">
        <v>58</v>
      </c>
      <c r="D2" s="144" t="s">
        <v>59</v>
      </c>
      <c r="E2" s="144" t="s">
        <v>4</v>
      </c>
      <c r="F2" s="233" t="s">
        <v>5</v>
      </c>
      <c r="G2" s="222" t="s">
        <v>6</v>
      </c>
      <c r="H2" s="222" t="s">
        <v>7</v>
      </c>
      <c r="I2" s="223" t="s">
        <v>8</v>
      </c>
      <c r="J2" s="172" t="s">
        <v>9</v>
      </c>
      <c r="K2" s="222" t="s">
        <v>10</v>
      </c>
      <c r="L2" s="144" t="s">
        <v>11</v>
      </c>
      <c r="M2" s="144" t="s">
        <v>12</v>
      </c>
      <c r="N2" s="144" t="s">
        <v>12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14" ht="111" customHeight="1">
      <c r="A3" s="164">
        <v>29</v>
      </c>
      <c r="B3" s="168" t="s">
        <v>60</v>
      </c>
      <c r="C3" s="165" t="s">
        <v>61</v>
      </c>
      <c r="D3" s="169" t="s">
        <v>62</v>
      </c>
      <c r="E3" s="169" t="s">
        <v>16</v>
      </c>
      <c r="F3" s="170">
        <v>500</v>
      </c>
      <c r="G3" s="40"/>
      <c r="H3" s="40"/>
      <c r="I3" s="41"/>
      <c r="J3" s="40"/>
      <c r="K3" s="40"/>
      <c r="L3" s="57"/>
      <c r="M3" s="58"/>
      <c r="N3" s="58"/>
    </row>
    <row r="4" spans="1:14" ht="28.5" customHeight="1">
      <c r="A4" s="166"/>
      <c r="B4" s="167" t="s">
        <v>41</v>
      </c>
      <c r="C4" s="166"/>
      <c r="D4" s="43"/>
      <c r="E4" s="44"/>
      <c r="F4" s="44"/>
      <c r="G4"/>
      <c r="H4" s="45"/>
      <c r="I4"/>
      <c r="J4" s="45"/>
      <c r="K4" s="45"/>
      <c r="L4" s="32"/>
      <c r="M4" s="49"/>
      <c r="N4" s="32"/>
    </row>
    <row r="5" spans="1:13" ht="45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9"/>
    </row>
    <row r="6" spans="1:13" ht="133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49" t="s">
        <v>53</v>
      </c>
    </row>
    <row r="7" spans="1:13" ht="156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42" t="s">
        <v>56</v>
      </c>
    </row>
    <row r="8" spans="1:12" ht="16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AD21"/>
  <sheetViews>
    <sheetView zoomScalePageLayoutView="0" workbookViewId="0" topLeftCell="A1">
      <selection activeCell="A6" sqref="A6:L6"/>
    </sheetView>
  </sheetViews>
  <sheetFormatPr defaultColWidth="10.625" defaultRowHeight="15.75"/>
  <cols>
    <col min="1" max="1" width="4.625" style="33" customWidth="1"/>
    <col min="2" max="2" width="31.125" style="33" customWidth="1"/>
    <col min="3" max="3" width="9.25390625" style="33" customWidth="1"/>
    <col min="4" max="4" width="7.625" style="33" customWidth="1"/>
    <col min="5" max="5" width="6.625" style="33" customWidth="1"/>
    <col min="6" max="6" width="8.875" style="33" customWidth="1"/>
    <col min="7" max="7" width="6.625" style="33" customWidth="1"/>
    <col min="8" max="8" width="5.875" style="33" customWidth="1"/>
    <col min="9" max="9" width="6.875" style="33" customWidth="1"/>
    <col min="10" max="10" width="7.75390625" style="33" customWidth="1"/>
    <col min="11" max="11" width="9.00390625" style="33" customWidth="1"/>
    <col min="12" max="12" width="8.75390625" style="33" customWidth="1"/>
    <col min="13" max="17" width="10.625" style="33" customWidth="1"/>
    <col min="18" max="18" width="2.25390625" style="33" customWidth="1"/>
    <col min="19" max="19" width="10.625" style="33" customWidth="1"/>
    <col min="20" max="20" width="44.125" style="33" customWidth="1"/>
    <col min="21" max="16384" width="10.625" style="33" customWidth="1"/>
  </cols>
  <sheetData>
    <row r="1" spans="1:12" ht="15.75">
      <c r="A1" s="59"/>
      <c r="B1" s="53" t="s">
        <v>63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63">
      <c r="A2" s="155" t="s">
        <v>1</v>
      </c>
      <c r="B2" s="155" t="s">
        <v>2</v>
      </c>
      <c r="C2" s="155" t="s">
        <v>3</v>
      </c>
      <c r="D2" s="155" t="s">
        <v>4</v>
      </c>
      <c r="E2" s="171" t="s">
        <v>5</v>
      </c>
      <c r="F2" s="157" t="s">
        <v>6</v>
      </c>
      <c r="G2" s="157" t="s">
        <v>7</v>
      </c>
      <c r="H2" s="158" t="s">
        <v>8</v>
      </c>
      <c r="I2" s="159" t="s">
        <v>9</v>
      </c>
      <c r="J2" s="157" t="s">
        <v>10</v>
      </c>
      <c r="K2" s="144" t="s">
        <v>11</v>
      </c>
      <c r="L2" s="144" t="s">
        <v>12</v>
      </c>
    </row>
    <row r="3" spans="1:12" ht="29.25" customHeight="1">
      <c r="A3" s="173" t="s">
        <v>64</v>
      </c>
      <c r="B3" s="174" t="s">
        <v>65</v>
      </c>
      <c r="C3" s="173" t="s">
        <v>62</v>
      </c>
      <c r="D3" s="173" t="s">
        <v>16</v>
      </c>
      <c r="E3" s="175">
        <v>500</v>
      </c>
      <c r="F3" s="176"/>
      <c r="G3" s="177"/>
      <c r="H3" s="178"/>
      <c r="I3" s="177"/>
      <c r="J3" s="177"/>
      <c r="K3" s="179"/>
      <c r="L3" s="180"/>
    </row>
    <row r="4" spans="1:12" ht="21.75" customHeight="1">
      <c r="A4" s="173" t="s">
        <v>66</v>
      </c>
      <c r="B4" s="174" t="s">
        <v>65</v>
      </c>
      <c r="C4" s="173" t="s">
        <v>67</v>
      </c>
      <c r="D4" s="173" t="s">
        <v>16</v>
      </c>
      <c r="E4" s="175">
        <v>1000</v>
      </c>
      <c r="F4" s="176"/>
      <c r="G4" s="177"/>
      <c r="H4" s="178"/>
      <c r="I4" s="177"/>
      <c r="J4" s="177"/>
      <c r="K4" s="179"/>
      <c r="L4" s="180"/>
    </row>
    <row r="5" spans="1:12" ht="15.75">
      <c r="A5" s="181"/>
      <c r="B5" s="182" t="s">
        <v>41</v>
      </c>
      <c r="C5" s="183"/>
      <c r="D5" s="183"/>
      <c r="E5" s="183"/>
      <c r="F5" s="183"/>
      <c r="G5" s="184"/>
      <c r="H5" s="184"/>
      <c r="I5" s="184"/>
      <c r="J5" s="172"/>
      <c r="K5" s="183"/>
      <c r="L5" s="183"/>
    </row>
    <row r="6" spans="1:12" ht="16.5" customHeight="1">
      <c r="A6" s="265" t="s">
        <v>68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9:30" ht="15.75"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0" ht="15.75">
      <c r="A8" s="59"/>
      <c r="B8" s="53" t="s">
        <v>69</v>
      </c>
      <c r="C8" s="60"/>
      <c r="D8" s="60"/>
      <c r="E8" s="60"/>
      <c r="F8" s="60"/>
      <c r="G8" s="60"/>
      <c r="H8" s="60"/>
      <c r="I8" s="60"/>
      <c r="J8" s="60"/>
      <c r="K8" s="60"/>
      <c r="L8" s="60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0" ht="63">
      <c r="A9" s="155" t="s">
        <v>1</v>
      </c>
      <c r="B9" s="155" t="s">
        <v>2</v>
      </c>
      <c r="C9" s="155" t="s">
        <v>3</v>
      </c>
      <c r="D9" s="155" t="s">
        <v>4</v>
      </c>
      <c r="E9" s="171" t="s">
        <v>5</v>
      </c>
      <c r="F9" s="157" t="s">
        <v>6</v>
      </c>
      <c r="G9" s="157" t="s">
        <v>7</v>
      </c>
      <c r="H9" s="158" t="s">
        <v>8</v>
      </c>
      <c r="I9" s="159" t="s">
        <v>9</v>
      </c>
      <c r="J9" s="157" t="s">
        <v>10</v>
      </c>
      <c r="K9" s="144" t="s">
        <v>11</v>
      </c>
      <c r="L9" s="144" t="s">
        <v>12</v>
      </c>
      <c r="S9" s="66"/>
      <c r="T9" s="66"/>
      <c r="U9" s="66"/>
      <c r="V9" s="66"/>
      <c r="W9" s="66"/>
      <c r="X9" s="66"/>
      <c r="Y9" s="66"/>
      <c r="Z9" s="67"/>
      <c r="AA9" s="66"/>
      <c r="AB9" s="66"/>
      <c r="AC9" s="66"/>
      <c r="AD9" s="66"/>
    </row>
    <row r="10" spans="1:30" ht="25.5">
      <c r="A10" s="185" t="s">
        <v>64</v>
      </c>
      <c r="B10" s="186" t="s">
        <v>70</v>
      </c>
      <c r="C10" s="185" t="s">
        <v>71</v>
      </c>
      <c r="D10" s="185" t="s">
        <v>16</v>
      </c>
      <c r="E10" s="187">
        <v>500</v>
      </c>
      <c r="F10" s="176"/>
      <c r="G10" s="177"/>
      <c r="H10" s="178"/>
      <c r="I10" s="177"/>
      <c r="J10" s="177"/>
      <c r="K10" s="179"/>
      <c r="L10" s="180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1:30" ht="15.75">
      <c r="A11" s="188"/>
      <c r="B11" s="189" t="s">
        <v>41</v>
      </c>
      <c r="C11" s="190"/>
      <c r="D11" s="190"/>
      <c r="E11" s="190"/>
      <c r="F11" s="183"/>
      <c r="G11" s="172"/>
      <c r="H11" s="184"/>
      <c r="I11" s="184"/>
      <c r="J11" s="172"/>
      <c r="K11" s="183"/>
      <c r="L11" s="183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</row>
    <row r="12" spans="1:30" ht="25.5" customHeight="1">
      <c r="A12" s="265" t="s">
        <v>68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</row>
    <row r="13" spans="19:30" ht="15.75"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 ht="15.75">
      <c r="A14" s="59"/>
      <c r="B14" s="53" t="s">
        <v>72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</row>
    <row r="15" spans="1:30" ht="63">
      <c r="A15" s="155" t="s">
        <v>1</v>
      </c>
      <c r="B15" s="155" t="s">
        <v>2</v>
      </c>
      <c r="C15" s="155" t="s">
        <v>3</v>
      </c>
      <c r="D15" s="155" t="s">
        <v>4</v>
      </c>
      <c r="E15" s="171" t="s">
        <v>5</v>
      </c>
      <c r="F15" s="157" t="s">
        <v>6</v>
      </c>
      <c r="G15" s="157" t="s">
        <v>7</v>
      </c>
      <c r="H15" s="158" t="s">
        <v>8</v>
      </c>
      <c r="I15" s="159" t="s">
        <v>9</v>
      </c>
      <c r="J15" s="157" t="s">
        <v>10</v>
      </c>
      <c r="K15" s="144" t="s">
        <v>11</v>
      </c>
      <c r="L15" s="144" t="s">
        <v>12</v>
      </c>
      <c r="S15" s="66"/>
      <c r="T15" s="66"/>
      <c r="U15" s="66"/>
      <c r="V15" s="66"/>
      <c r="W15" s="66"/>
      <c r="X15" s="66"/>
      <c r="Y15" s="66"/>
      <c r="Z15" s="67"/>
      <c r="AA15" s="66"/>
      <c r="AB15" s="66"/>
      <c r="AC15" s="66"/>
      <c r="AD15" s="66"/>
    </row>
    <row r="16" spans="1:30" ht="25.5">
      <c r="A16" s="185" t="s">
        <v>64</v>
      </c>
      <c r="B16" s="191" t="s">
        <v>73</v>
      </c>
      <c r="C16" s="185" t="s">
        <v>74</v>
      </c>
      <c r="D16" s="185" t="s">
        <v>16</v>
      </c>
      <c r="E16" s="187">
        <v>500</v>
      </c>
      <c r="F16" s="192"/>
      <c r="G16" s="193"/>
      <c r="H16" s="194"/>
      <c r="I16" s="193"/>
      <c r="J16" s="193"/>
      <c r="K16" s="195"/>
      <c r="L16" s="196"/>
      <c r="S16" s="66"/>
      <c r="T16" s="66"/>
      <c r="U16" s="66"/>
      <c r="V16" s="66"/>
      <c r="W16" s="66"/>
      <c r="X16" s="66"/>
      <c r="Y16" s="66"/>
      <c r="Z16" s="67"/>
      <c r="AA16" s="66"/>
      <c r="AB16" s="66"/>
      <c r="AC16" s="66"/>
      <c r="AD16" s="66"/>
    </row>
    <row r="17" spans="1:30" ht="15.75">
      <c r="A17" s="188"/>
      <c r="B17" s="189" t="s">
        <v>41</v>
      </c>
      <c r="C17" s="190"/>
      <c r="D17" s="190"/>
      <c r="E17" s="190"/>
      <c r="F17" s="190"/>
      <c r="G17" s="197"/>
      <c r="H17" s="197"/>
      <c r="I17" s="197"/>
      <c r="J17" s="159"/>
      <c r="K17" s="190"/>
      <c r="L17" s="190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</row>
    <row r="18" spans="1:30" ht="26.25" customHeight="1">
      <c r="A18" s="265" t="s">
        <v>68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  <row r="19" spans="19:30" ht="15.75"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</row>
    <row r="20" spans="19:30" ht="15.75">
      <c r="S20" s="66"/>
      <c r="T20" s="66"/>
      <c r="U20" s="66"/>
      <c r="V20" s="66"/>
      <c r="W20" s="66"/>
      <c r="X20" s="66"/>
      <c r="Y20" s="66"/>
      <c r="Z20" s="67"/>
      <c r="AA20" s="66"/>
      <c r="AB20" s="66"/>
      <c r="AC20" s="66"/>
      <c r="AD20" s="66"/>
    </row>
    <row r="21" spans="19:30" ht="15.75"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</sheetData>
  <sheetProtection selectLockedCells="1" selectUnlockedCells="1"/>
  <mergeCells count="3">
    <mergeCell ref="A6:L6"/>
    <mergeCell ref="A12:L12"/>
    <mergeCell ref="A18:L18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IV33"/>
  <sheetViews>
    <sheetView zoomScalePageLayoutView="0" workbookViewId="0" topLeftCell="A19">
      <selection activeCell="E23" sqref="E23"/>
    </sheetView>
  </sheetViews>
  <sheetFormatPr defaultColWidth="10.625" defaultRowHeight="14.25" customHeight="1"/>
  <cols>
    <col min="1" max="1" width="4.25390625" style="1" customWidth="1"/>
    <col min="2" max="2" width="23.625" style="2" customWidth="1"/>
    <col min="3" max="3" width="9.875" style="1" customWidth="1"/>
    <col min="4" max="4" width="8.75390625" style="1" customWidth="1"/>
    <col min="5" max="5" width="9.75390625" style="1" customWidth="1"/>
    <col min="6" max="6" width="7.50390625" style="1" customWidth="1"/>
    <col min="7" max="7" width="10.75390625" style="1" customWidth="1"/>
    <col min="8" max="8" width="8.875" style="1" customWidth="1"/>
    <col min="9" max="9" width="7.00390625" style="1" customWidth="1"/>
    <col min="10" max="10" width="6.875" style="1" customWidth="1"/>
    <col min="11" max="11" width="7.375" style="1" customWidth="1"/>
    <col min="12" max="12" width="7.75390625" style="2" customWidth="1"/>
    <col min="13" max="13" width="7.125" style="2" customWidth="1"/>
    <col min="14" max="14" width="53.375" style="2" hidden="1" customWidth="1"/>
    <col min="15" max="16384" width="10.625" style="2" customWidth="1"/>
  </cols>
  <sheetData>
    <row r="1" spans="1:65" s="33" customFormat="1" ht="28.5" customHeight="1">
      <c r="A1" s="198"/>
      <c r="B1" s="198" t="s">
        <v>75</v>
      </c>
      <c r="C1" s="198"/>
      <c r="D1" s="198"/>
      <c r="E1" s="198"/>
      <c r="F1" s="198"/>
      <c r="G1" s="198"/>
      <c r="H1" s="198"/>
      <c r="I1" s="198"/>
      <c r="J1" s="199"/>
      <c r="K1" s="198"/>
      <c r="L1" s="200"/>
      <c r="M1" s="200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</row>
    <row r="2" spans="1:65" s="33" customFormat="1" ht="68.25" customHeight="1">
      <c r="A2" s="201" t="s">
        <v>1</v>
      </c>
      <c r="B2" s="201" t="s">
        <v>2</v>
      </c>
      <c r="C2" s="201" t="s">
        <v>59</v>
      </c>
      <c r="D2" s="201" t="s">
        <v>4</v>
      </c>
      <c r="E2" s="201" t="s">
        <v>58</v>
      </c>
      <c r="F2" s="202" t="s">
        <v>5</v>
      </c>
      <c r="G2" s="203" t="s">
        <v>6</v>
      </c>
      <c r="H2" s="203" t="s">
        <v>7</v>
      </c>
      <c r="I2" s="204" t="s">
        <v>8</v>
      </c>
      <c r="J2" s="205" t="s">
        <v>9</v>
      </c>
      <c r="K2" s="203" t="s">
        <v>10</v>
      </c>
      <c r="L2" s="201" t="s">
        <v>11</v>
      </c>
      <c r="M2" s="201" t="s">
        <v>12</v>
      </c>
      <c r="N2" s="11" t="s">
        <v>13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4" s="33" customFormat="1" ht="98.25" customHeight="1">
      <c r="A3" s="206">
        <v>1</v>
      </c>
      <c r="B3" s="207" t="s">
        <v>76</v>
      </c>
      <c r="C3" s="206" t="s">
        <v>77</v>
      </c>
      <c r="D3" s="208" t="s">
        <v>78</v>
      </c>
      <c r="E3" s="206" t="s">
        <v>79</v>
      </c>
      <c r="F3" s="209">
        <v>1</v>
      </c>
      <c r="G3" s="210"/>
      <c r="H3" s="210"/>
      <c r="I3" s="211"/>
      <c r="J3" s="210"/>
      <c r="K3" s="210"/>
      <c r="L3" s="212"/>
      <c r="M3" s="212"/>
      <c r="N3" s="68" t="s">
        <v>80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13" ht="16.5" customHeight="1">
      <c r="A4" s="208"/>
      <c r="B4" s="213" t="s">
        <v>41</v>
      </c>
      <c r="C4" s="208"/>
      <c r="D4" s="208"/>
      <c r="E4" s="208"/>
      <c r="F4" s="208"/>
      <c r="G4" s="208"/>
      <c r="H4" s="205"/>
      <c r="I4" s="202"/>
      <c r="J4" s="205"/>
      <c r="K4" s="205"/>
      <c r="L4" s="214"/>
      <c r="M4" s="214"/>
    </row>
    <row r="5" spans="1:13" ht="14.25" customHeight="1">
      <c r="A5" s="215"/>
      <c r="B5" s="216"/>
      <c r="C5" s="215"/>
      <c r="D5" s="215"/>
      <c r="E5" s="215"/>
      <c r="F5" s="215"/>
      <c r="G5" s="215"/>
      <c r="H5" s="215"/>
      <c r="I5" s="215"/>
      <c r="J5" s="215"/>
      <c r="K5" s="215"/>
      <c r="L5" s="216"/>
      <c r="M5" s="216"/>
    </row>
    <row r="6" spans="1:65" s="33" customFormat="1" ht="28.5" customHeight="1">
      <c r="A6" s="198"/>
      <c r="B6" s="198" t="s">
        <v>81</v>
      </c>
      <c r="C6" s="198"/>
      <c r="D6" s="198"/>
      <c r="E6" s="198"/>
      <c r="F6" s="198"/>
      <c r="G6" s="198"/>
      <c r="H6" s="198"/>
      <c r="I6" s="198"/>
      <c r="J6" s="199"/>
      <c r="K6" s="198"/>
      <c r="L6" s="200"/>
      <c r="M6" s="200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s="33" customFormat="1" ht="67.5" customHeight="1">
      <c r="A7" s="201" t="s">
        <v>1</v>
      </c>
      <c r="B7" s="201" t="s">
        <v>2</v>
      </c>
      <c r="C7" s="201" t="s">
        <v>59</v>
      </c>
      <c r="D7" s="201" t="s">
        <v>4</v>
      </c>
      <c r="E7" s="201" t="s">
        <v>58</v>
      </c>
      <c r="F7" s="202" t="s">
        <v>5</v>
      </c>
      <c r="G7" s="203" t="s">
        <v>6</v>
      </c>
      <c r="H7" s="203" t="s">
        <v>7</v>
      </c>
      <c r="I7" s="204" t="s">
        <v>8</v>
      </c>
      <c r="J7" s="205" t="s">
        <v>9</v>
      </c>
      <c r="K7" s="203" t="s">
        <v>10</v>
      </c>
      <c r="L7" s="201" t="s">
        <v>11</v>
      </c>
      <c r="M7" s="201" t="s">
        <v>12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1:64" s="33" customFormat="1" ht="94.5" customHeight="1">
      <c r="A8" s="206">
        <v>1</v>
      </c>
      <c r="B8" s="207" t="s">
        <v>82</v>
      </c>
      <c r="C8" s="206" t="s">
        <v>77</v>
      </c>
      <c r="D8" s="208" t="s">
        <v>78</v>
      </c>
      <c r="E8" s="206" t="s">
        <v>79</v>
      </c>
      <c r="F8" s="209">
        <v>1</v>
      </c>
      <c r="G8" s="210"/>
      <c r="H8" s="210"/>
      <c r="I8" s="211"/>
      <c r="J8" s="210"/>
      <c r="K8" s="210"/>
      <c r="L8" s="212"/>
      <c r="M8" s="212"/>
      <c r="N8" s="68" t="s">
        <v>83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13" ht="16.5" customHeight="1">
      <c r="A9" s="208"/>
      <c r="B9" s="213" t="s">
        <v>41</v>
      </c>
      <c r="C9" s="208"/>
      <c r="D9" s="208"/>
      <c r="E9" s="208"/>
      <c r="F9" s="208"/>
      <c r="G9" s="208"/>
      <c r="H9" s="205"/>
      <c r="I9" s="202"/>
      <c r="J9" s="205"/>
      <c r="K9" s="205"/>
      <c r="L9" s="214"/>
      <c r="M9" s="214"/>
    </row>
    <row r="10" spans="1:13" ht="14.25" customHeight="1">
      <c r="A10" s="215"/>
      <c r="B10" s="216"/>
      <c r="C10" s="215"/>
      <c r="D10" s="215"/>
      <c r="E10" s="215"/>
      <c r="F10" s="215"/>
      <c r="G10" s="215"/>
      <c r="H10" s="215"/>
      <c r="I10" s="215"/>
      <c r="J10" s="215"/>
      <c r="K10" s="215"/>
      <c r="L10" s="216"/>
      <c r="M10" s="216"/>
    </row>
    <row r="11" spans="1:65" s="33" customFormat="1" ht="28.5" customHeight="1">
      <c r="A11" s="198"/>
      <c r="B11" s="198" t="s">
        <v>84</v>
      </c>
      <c r="C11" s="198"/>
      <c r="D11" s="198"/>
      <c r="E11" s="198"/>
      <c r="F11" s="198"/>
      <c r="G11" s="198"/>
      <c r="H11" s="198"/>
      <c r="I11" s="198"/>
      <c r="J11" s="199"/>
      <c r="K11" s="198"/>
      <c r="L11" s="200"/>
      <c r="M11" s="200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s="33" customFormat="1" ht="83.25" customHeight="1">
      <c r="A12" s="201" t="s">
        <v>1</v>
      </c>
      <c r="B12" s="201" t="s">
        <v>2</v>
      </c>
      <c r="C12" s="201" t="s">
        <v>59</v>
      </c>
      <c r="D12" s="201" t="s">
        <v>4</v>
      </c>
      <c r="E12" s="201" t="s">
        <v>58</v>
      </c>
      <c r="F12" s="202" t="s">
        <v>5</v>
      </c>
      <c r="G12" s="203" t="s">
        <v>6</v>
      </c>
      <c r="H12" s="203" t="s">
        <v>7</v>
      </c>
      <c r="I12" s="204" t="s">
        <v>8</v>
      </c>
      <c r="J12" s="205" t="s">
        <v>9</v>
      </c>
      <c r="K12" s="203" t="s">
        <v>10</v>
      </c>
      <c r="L12" s="201" t="s">
        <v>11</v>
      </c>
      <c r="M12" s="201" t="s">
        <v>12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4" s="33" customFormat="1" ht="127.5" customHeight="1">
      <c r="A13" s="206">
        <v>1</v>
      </c>
      <c r="B13" s="207" t="s">
        <v>85</v>
      </c>
      <c r="C13" s="206" t="s">
        <v>86</v>
      </c>
      <c r="D13" s="208" t="s">
        <v>78</v>
      </c>
      <c r="E13" s="206" t="s">
        <v>79</v>
      </c>
      <c r="F13" s="209">
        <v>30</v>
      </c>
      <c r="G13" s="210"/>
      <c r="H13" s="210"/>
      <c r="I13" s="211"/>
      <c r="J13" s="210"/>
      <c r="K13" s="210"/>
      <c r="L13" s="212"/>
      <c r="M13" s="212"/>
      <c r="N13" s="68" t="s">
        <v>87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13" ht="16.5" customHeight="1">
      <c r="A14" s="208"/>
      <c r="B14" s="213" t="s">
        <v>41</v>
      </c>
      <c r="C14" s="208"/>
      <c r="D14" s="208"/>
      <c r="E14" s="208"/>
      <c r="F14" s="208"/>
      <c r="G14" s="208"/>
      <c r="H14" s="205"/>
      <c r="I14" s="202"/>
      <c r="J14" s="205"/>
      <c r="K14" s="205"/>
      <c r="L14" s="214"/>
      <c r="M14" s="214"/>
    </row>
    <row r="15" spans="1:13" ht="14.25" customHeight="1">
      <c r="A15" s="215"/>
      <c r="B15" s="216"/>
      <c r="C15" s="215"/>
      <c r="D15" s="215"/>
      <c r="E15" s="215"/>
      <c r="F15" s="215"/>
      <c r="G15" s="215"/>
      <c r="H15" s="215"/>
      <c r="I15" s="215"/>
      <c r="J15" s="215"/>
      <c r="K15" s="215"/>
      <c r="L15" s="216"/>
      <c r="M15" s="216"/>
    </row>
    <row r="16" spans="1:65" s="33" customFormat="1" ht="28.5" customHeight="1">
      <c r="A16" s="198"/>
      <c r="B16" s="198" t="s">
        <v>88</v>
      </c>
      <c r="C16" s="198"/>
      <c r="D16" s="198"/>
      <c r="E16" s="198"/>
      <c r="F16" s="198"/>
      <c r="G16" s="198"/>
      <c r="H16" s="198"/>
      <c r="I16" s="198"/>
      <c r="J16" s="199"/>
      <c r="K16" s="198"/>
      <c r="L16" s="200"/>
      <c r="M16" s="200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33" customFormat="1" ht="52.5" customHeight="1">
      <c r="A17" s="201" t="s">
        <v>1</v>
      </c>
      <c r="B17" s="201" t="s">
        <v>2</v>
      </c>
      <c r="C17" s="201" t="s">
        <v>59</v>
      </c>
      <c r="D17" s="201" t="s">
        <v>4</v>
      </c>
      <c r="E17" s="201" t="s">
        <v>58</v>
      </c>
      <c r="F17" s="202" t="s">
        <v>5</v>
      </c>
      <c r="G17" s="203" t="s">
        <v>6</v>
      </c>
      <c r="H17" s="203" t="s">
        <v>7</v>
      </c>
      <c r="I17" s="204" t="s">
        <v>8</v>
      </c>
      <c r="J17" s="205" t="s">
        <v>9</v>
      </c>
      <c r="K17" s="203" t="s">
        <v>10</v>
      </c>
      <c r="L17" s="201" t="s">
        <v>11</v>
      </c>
      <c r="M17" s="201" t="s">
        <v>12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1:64" s="33" customFormat="1" ht="141" customHeight="1">
      <c r="A18" s="206">
        <v>1</v>
      </c>
      <c r="B18" s="207" t="s">
        <v>89</v>
      </c>
      <c r="C18" s="206" t="s">
        <v>86</v>
      </c>
      <c r="D18" s="208" t="s">
        <v>78</v>
      </c>
      <c r="E18" s="206" t="s">
        <v>79</v>
      </c>
      <c r="F18" s="209">
        <v>35</v>
      </c>
      <c r="G18" s="210"/>
      <c r="H18" s="210"/>
      <c r="I18" s="211"/>
      <c r="J18" s="210"/>
      <c r="K18" s="210"/>
      <c r="L18" s="212"/>
      <c r="M18" s="212"/>
      <c r="N18" s="68" t="s">
        <v>90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13" ht="16.5" customHeight="1">
      <c r="A19" s="208"/>
      <c r="B19" s="213" t="s">
        <v>41</v>
      </c>
      <c r="C19" s="208"/>
      <c r="D19" s="208"/>
      <c r="E19" s="208"/>
      <c r="F19" s="208"/>
      <c r="G19" s="208"/>
      <c r="H19" s="205"/>
      <c r="I19" s="202"/>
      <c r="J19" s="205"/>
      <c r="K19" s="205"/>
      <c r="L19" s="214"/>
      <c r="M19" s="214"/>
    </row>
    <row r="20" spans="1:13" ht="14.25" customHeight="1">
      <c r="A20" s="215"/>
      <c r="B20" s="216"/>
      <c r="C20" s="215"/>
      <c r="D20" s="215"/>
      <c r="E20" s="215"/>
      <c r="F20" s="215"/>
      <c r="G20" s="215"/>
      <c r="H20" s="215"/>
      <c r="I20" s="215"/>
      <c r="J20" s="215"/>
      <c r="K20" s="215"/>
      <c r="L20" s="216"/>
      <c r="M20" s="216"/>
    </row>
    <row r="21" spans="1:13" ht="14.25" customHeight="1">
      <c r="A21" s="215"/>
      <c r="B21" s="216"/>
      <c r="C21" s="215"/>
      <c r="D21" s="215"/>
      <c r="E21" s="215"/>
      <c r="F21" s="215"/>
      <c r="G21" s="215"/>
      <c r="H21" s="215"/>
      <c r="I21" s="215"/>
      <c r="J21" s="215"/>
      <c r="K21" s="215"/>
      <c r="L21" s="216"/>
      <c r="M21" s="216"/>
    </row>
    <row r="22" spans="1:65" s="33" customFormat="1" ht="28.5" customHeight="1">
      <c r="A22" s="198"/>
      <c r="B22" s="198" t="s">
        <v>91</v>
      </c>
      <c r="C22" s="198"/>
      <c r="D22" s="198"/>
      <c r="E22" s="198"/>
      <c r="F22" s="198"/>
      <c r="G22" s="198"/>
      <c r="H22" s="198"/>
      <c r="I22" s="198"/>
      <c r="J22" s="199"/>
      <c r="K22" s="198"/>
      <c r="L22" s="200"/>
      <c r="M22" s="200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33" customFormat="1" ht="52.5" customHeight="1">
      <c r="A23" s="201" t="s">
        <v>1</v>
      </c>
      <c r="B23" s="201" t="s">
        <v>2</v>
      </c>
      <c r="C23" s="201" t="s">
        <v>59</v>
      </c>
      <c r="D23" s="201" t="s">
        <v>4</v>
      </c>
      <c r="E23" s="201" t="s">
        <v>58</v>
      </c>
      <c r="F23" s="202" t="s">
        <v>5</v>
      </c>
      <c r="G23" s="203" t="s">
        <v>6</v>
      </c>
      <c r="H23" s="203" t="s">
        <v>7</v>
      </c>
      <c r="I23" s="204" t="s">
        <v>8</v>
      </c>
      <c r="J23" s="205" t="s">
        <v>9</v>
      </c>
      <c r="K23" s="203" t="s">
        <v>10</v>
      </c>
      <c r="L23" s="220" t="s">
        <v>11</v>
      </c>
      <c r="M23" s="220" t="s">
        <v>12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1:64" s="33" customFormat="1" ht="186.75" customHeight="1">
      <c r="A24" s="206">
        <v>1</v>
      </c>
      <c r="B24" s="207" t="s">
        <v>92</v>
      </c>
      <c r="C24" s="206" t="s">
        <v>86</v>
      </c>
      <c r="D24" s="208" t="s">
        <v>78</v>
      </c>
      <c r="E24" s="206" t="s">
        <v>79</v>
      </c>
      <c r="F24" s="209">
        <v>15</v>
      </c>
      <c r="G24" s="210"/>
      <c r="H24" s="210"/>
      <c r="I24" s="211"/>
      <c r="J24" s="210"/>
      <c r="K24" s="210"/>
      <c r="L24" s="212"/>
      <c r="M24" s="212"/>
      <c r="N24" s="68" t="s">
        <v>93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256" s="33" customFormat="1" ht="23.25" customHeight="1">
      <c r="A25" s="206"/>
      <c r="B25" s="217" t="s">
        <v>41</v>
      </c>
      <c r="C25" s="208"/>
      <c r="D25" s="206"/>
      <c r="E25" s="208"/>
      <c r="F25" s="208"/>
      <c r="G25" s="218"/>
      <c r="H25" s="205"/>
      <c r="I25" s="204"/>
      <c r="J25" s="205"/>
      <c r="K25" s="205"/>
      <c r="L25" s="207"/>
      <c r="M25" s="20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7" spans="1:13" ht="28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52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34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47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45.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71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23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IU12"/>
  <sheetViews>
    <sheetView zoomScalePageLayoutView="0" workbookViewId="0" topLeftCell="A1">
      <selection activeCell="I2" sqref="I2"/>
    </sheetView>
  </sheetViews>
  <sheetFormatPr defaultColWidth="10.625" defaultRowHeight="14.25" customHeight="1"/>
  <cols>
    <col min="1" max="1" width="5.125" style="70" customWidth="1"/>
    <col min="2" max="2" width="29.50390625" style="49" customWidth="1"/>
    <col min="3" max="3" width="9.375" style="70" customWidth="1"/>
    <col min="4" max="4" width="9.125" style="70" customWidth="1"/>
    <col min="5" max="5" width="7.25390625" style="70" customWidth="1"/>
    <col min="6" max="6" width="9.50390625" style="70" customWidth="1"/>
    <col min="7" max="7" width="7.75390625" style="71" customWidth="1"/>
    <col min="8" max="9" width="7.00390625" style="70" customWidth="1"/>
    <col min="10" max="10" width="6.75390625" style="70" customWidth="1"/>
    <col min="11" max="11" width="10.625" style="70" customWidth="1"/>
    <col min="12" max="12" width="8.625" style="49" customWidth="1"/>
    <col min="13" max="13" width="42.50390625" style="49" hidden="1" customWidth="1"/>
    <col min="14" max="63" width="10.625" style="49" customWidth="1"/>
    <col min="64" max="16384" width="10.625" style="33" customWidth="1"/>
  </cols>
  <sheetData>
    <row r="1" spans="1:63" ht="28.5" customHeight="1">
      <c r="A1" s="72"/>
      <c r="B1" s="72" t="s">
        <v>94</v>
      </c>
      <c r="C1" s="72"/>
      <c r="D1" s="72"/>
      <c r="E1" s="72"/>
      <c r="F1" s="73"/>
      <c r="G1" s="72"/>
      <c r="H1" s="72"/>
      <c r="I1" s="73"/>
      <c r="J1" s="72"/>
      <c r="K1" s="74"/>
      <c r="L1" s="74"/>
      <c r="BK1" s="33"/>
    </row>
    <row r="2" spans="1:63" ht="52.5" customHeight="1">
      <c r="A2" s="155" t="s">
        <v>1</v>
      </c>
      <c r="B2" s="155" t="s">
        <v>2</v>
      </c>
      <c r="C2" s="155" t="s">
        <v>59</v>
      </c>
      <c r="D2" s="155" t="s">
        <v>4</v>
      </c>
      <c r="E2" s="156" t="s">
        <v>5</v>
      </c>
      <c r="F2" s="159" t="s">
        <v>6</v>
      </c>
      <c r="G2" s="157" t="s">
        <v>7</v>
      </c>
      <c r="H2" s="158" t="s">
        <v>8</v>
      </c>
      <c r="I2" s="159" t="s">
        <v>9</v>
      </c>
      <c r="J2" s="157" t="s">
        <v>10</v>
      </c>
      <c r="K2" s="144" t="s">
        <v>11</v>
      </c>
      <c r="L2" s="144" t="s">
        <v>12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33"/>
    </row>
    <row r="3" spans="1:63" ht="73.5" customHeight="1">
      <c r="A3" s="166" t="s">
        <v>64</v>
      </c>
      <c r="B3" s="234" t="s">
        <v>95</v>
      </c>
      <c r="C3" s="166" t="s">
        <v>96</v>
      </c>
      <c r="D3" s="166" t="s">
        <v>97</v>
      </c>
      <c r="E3" s="166">
        <v>400</v>
      </c>
      <c r="F3" s="44"/>
      <c r="G3" s="43"/>
      <c r="H3" s="75"/>
      <c r="I3" s="43"/>
      <c r="J3" s="43"/>
      <c r="K3" s="51"/>
      <c r="L3" s="51"/>
      <c r="BK3" s="33"/>
    </row>
    <row r="4" spans="1:63" ht="73.5" customHeight="1">
      <c r="A4" s="166" t="s">
        <v>66</v>
      </c>
      <c r="B4" s="234" t="s">
        <v>95</v>
      </c>
      <c r="C4" s="166" t="s">
        <v>98</v>
      </c>
      <c r="D4" s="166" t="s">
        <v>97</v>
      </c>
      <c r="E4" s="166">
        <v>40</v>
      </c>
      <c r="F4" s="44"/>
      <c r="G4" s="43"/>
      <c r="H4" s="75"/>
      <c r="I4" s="43"/>
      <c r="J4" s="43"/>
      <c r="K4" s="51"/>
      <c r="L4" s="51"/>
      <c r="BK4" s="33"/>
    </row>
    <row r="5" spans="1:63" ht="23.25" customHeight="1">
      <c r="A5" s="61"/>
      <c r="B5" s="239" t="s">
        <v>41</v>
      </c>
      <c r="C5" s="43"/>
      <c r="D5" s="185"/>
      <c r="E5" s="166"/>
      <c r="F5" s="40"/>
      <c r="G5" s="30"/>
      <c r="H5" s="36"/>
      <c r="I5" s="30"/>
      <c r="J5" s="30"/>
      <c r="K5" s="63"/>
      <c r="L5" s="63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33"/>
    </row>
    <row r="6" spans="1:12" s="76" customFormat="1" ht="15" customHeight="1">
      <c r="A6" s="33"/>
      <c r="B6" s="33"/>
      <c r="C6" s="33"/>
      <c r="D6" s="235"/>
      <c r="E6" s="235"/>
      <c r="F6" s="33"/>
      <c r="G6" s="33"/>
      <c r="H6" s="33"/>
      <c r="I6" s="33"/>
      <c r="J6" s="33"/>
      <c r="K6" s="33"/>
      <c r="L6" s="33"/>
    </row>
    <row r="7" spans="4:5" ht="14.25" customHeight="1">
      <c r="D7" s="236"/>
      <c r="E7" s="236"/>
    </row>
    <row r="8" spans="1:12" s="80" customFormat="1" ht="28.5" customHeight="1">
      <c r="A8" s="77"/>
      <c r="B8" s="53" t="s">
        <v>99</v>
      </c>
      <c r="C8" s="53"/>
      <c r="D8" s="237"/>
      <c r="E8" s="237"/>
      <c r="F8" s="53"/>
      <c r="G8" s="53"/>
      <c r="H8" s="53"/>
      <c r="I8" s="78"/>
      <c r="J8" s="53"/>
      <c r="K8" s="79"/>
      <c r="L8" s="79"/>
    </row>
    <row r="9" spans="1:255" s="81" customFormat="1" ht="52.5" customHeight="1">
      <c r="A9" s="155" t="s">
        <v>1</v>
      </c>
      <c r="B9" s="155" t="s">
        <v>2</v>
      </c>
      <c r="C9" s="155" t="s">
        <v>59</v>
      </c>
      <c r="D9" s="155" t="s">
        <v>4</v>
      </c>
      <c r="E9" s="163" t="s">
        <v>5</v>
      </c>
      <c r="F9" s="157" t="s">
        <v>6</v>
      </c>
      <c r="G9" s="157" t="s">
        <v>7</v>
      </c>
      <c r="H9" s="158" t="s">
        <v>8</v>
      </c>
      <c r="I9" s="159" t="s">
        <v>9</v>
      </c>
      <c r="J9" s="157" t="s">
        <v>10</v>
      </c>
      <c r="K9" s="144" t="s">
        <v>11</v>
      </c>
      <c r="L9" s="144" t="s">
        <v>12</v>
      </c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1:12" ht="72" customHeight="1">
      <c r="A10" s="43" t="s">
        <v>64</v>
      </c>
      <c r="B10" s="238" t="s">
        <v>100</v>
      </c>
      <c r="C10" s="166" t="s">
        <v>101</v>
      </c>
      <c r="D10" s="166" t="s">
        <v>16</v>
      </c>
      <c r="E10" s="166">
        <v>12000</v>
      </c>
      <c r="F10" s="84"/>
      <c r="G10" s="40"/>
      <c r="H10" s="85"/>
      <c r="I10" s="40"/>
      <c r="J10" s="40"/>
      <c r="K10" s="86"/>
      <c r="L10" s="87"/>
    </row>
    <row r="11" spans="1:12" ht="23.25" customHeight="1">
      <c r="A11" s="43"/>
      <c r="B11" s="182" t="s">
        <v>41</v>
      </c>
      <c r="C11" s="43"/>
      <c r="D11" s="43"/>
      <c r="E11" s="88"/>
      <c r="F11" s="88"/>
      <c r="G11" s="45"/>
      <c r="H11" s="88"/>
      <c r="I11" s="45"/>
      <c r="J11" s="45"/>
      <c r="K11" s="89"/>
      <c r="L11" s="89"/>
    </row>
    <row r="12" spans="1:12" ht="14.25" customHeight="1">
      <c r="A12" s="43"/>
      <c r="B12" s="51"/>
      <c r="C12" s="43"/>
      <c r="D12" s="43"/>
      <c r="E12" s="43"/>
      <c r="F12" s="43"/>
      <c r="G12" s="44"/>
      <c r="H12" s="43"/>
      <c r="I12" s="43"/>
      <c r="J12" s="43"/>
      <c r="K12" s="43"/>
      <c r="L12" s="51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M14"/>
  <sheetViews>
    <sheetView zoomScalePageLayoutView="0" workbookViewId="0" topLeftCell="A1">
      <selection activeCell="B4" sqref="B4"/>
    </sheetView>
  </sheetViews>
  <sheetFormatPr defaultColWidth="10.625" defaultRowHeight="15.75"/>
  <cols>
    <col min="1" max="1" width="4.625" style="33" customWidth="1"/>
    <col min="2" max="2" width="33.00390625" style="33" customWidth="1"/>
    <col min="3" max="3" width="8.75390625" style="33" customWidth="1"/>
    <col min="4" max="4" width="8.00390625" style="33" customWidth="1"/>
    <col min="5" max="5" width="6.875" style="33" customWidth="1"/>
    <col min="6" max="6" width="8.875" style="33" customWidth="1"/>
    <col min="7" max="7" width="7.25390625" style="33" customWidth="1"/>
    <col min="8" max="8" width="6.25390625" style="33" customWidth="1"/>
    <col min="9" max="9" width="6.125" style="33" customWidth="1"/>
    <col min="10" max="10" width="6.375" style="33" customWidth="1"/>
    <col min="11" max="11" width="8.75390625" style="33" customWidth="1"/>
    <col min="12" max="12" width="10.125" style="33" customWidth="1"/>
    <col min="13" max="16384" width="10.625" style="33" customWidth="1"/>
  </cols>
  <sheetData>
    <row r="1" spans="1:13" ht="15.75">
      <c r="A1" s="72"/>
      <c r="B1" s="72" t="s">
        <v>102</v>
      </c>
      <c r="C1" s="72"/>
      <c r="D1" s="72"/>
      <c r="E1" s="72"/>
      <c r="F1" s="72"/>
      <c r="G1" s="72"/>
      <c r="H1" s="72"/>
      <c r="I1" s="73"/>
      <c r="J1" s="72"/>
      <c r="K1" s="74"/>
      <c r="L1" s="74"/>
      <c r="M1" s="49"/>
    </row>
    <row r="2" spans="1:13" ht="73.5">
      <c r="A2" s="144" t="s">
        <v>1</v>
      </c>
      <c r="B2" s="144" t="s">
        <v>2</v>
      </c>
      <c r="C2" s="144" t="s">
        <v>3</v>
      </c>
      <c r="D2" s="144" t="s">
        <v>4</v>
      </c>
      <c r="E2" s="221" t="s">
        <v>5</v>
      </c>
      <c r="F2" s="222" t="s">
        <v>6</v>
      </c>
      <c r="G2" s="222" t="s">
        <v>7</v>
      </c>
      <c r="H2" s="223" t="s">
        <v>8</v>
      </c>
      <c r="I2" s="172" t="s">
        <v>9</v>
      </c>
      <c r="J2" s="222" t="s">
        <v>10</v>
      </c>
      <c r="K2" s="144" t="s">
        <v>11</v>
      </c>
      <c r="L2" s="144" t="s">
        <v>12</v>
      </c>
      <c r="M2" s="49"/>
    </row>
    <row r="3" spans="1:13" ht="158.25" customHeight="1">
      <c r="A3" s="166" t="s">
        <v>64</v>
      </c>
      <c r="B3" s="219" t="s">
        <v>158</v>
      </c>
      <c r="C3" s="166" t="s">
        <v>103</v>
      </c>
      <c r="D3" s="166" t="s">
        <v>16</v>
      </c>
      <c r="E3" s="166">
        <v>80</v>
      </c>
      <c r="F3" s="88"/>
      <c r="G3" s="88"/>
      <c r="H3" s="75"/>
      <c r="I3" s="88"/>
      <c r="J3" s="88"/>
      <c r="K3" s="83"/>
      <c r="L3" s="89"/>
      <c r="M3" s="49"/>
    </row>
    <row r="4" spans="1:13" ht="156.75" customHeight="1">
      <c r="A4" s="166" t="s">
        <v>66</v>
      </c>
      <c r="B4" s="219" t="s">
        <v>159</v>
      </c>
      <c r="C4" s="166" t="s">
        <v>104</v>
      </c>
      <c r="D4" s="166" t="s">
        <v>16</v>
      </c>
      <c r="E4" s="166">
        <v>40</v>
      </c>
      <c r="F4" s="88"/>
      <c r="G4" s="88"/>
      <c r="H4" s="75"/>
      <c r="I4" s="43"/>
      <c r="J4" s="43"/>
      <c r="K4" s="83"/>
      <c r="L4" s="89"/>
      <c r="M4" s="49"/>
    </row>
    <row r="5" spans="1:13" ht="159.75" customHeight="1">
      <c r="A5" s="166" t="s">
        <v>105</v>
      </c>
      <c r="B5" s="219" t="s">
        <v>160</v>
      </c>
      <c r="C5" s="166" t="s">
        <v>98</v>
      </c>
      <c r="D5" s="166" t="s">
        <v>16</v>
      </c>
      <c r="E5" s="166">
        <v>30</v>
      </c>
      <c r="F5" s="88"/>
      <c r="G5" s="88"/>
      <c r="H5" s="75"/>
      <c r="I5" s="43"/>
      <c r="J5" s="43"/>
      <c r="K5" s="83"/>
      <c r="L5" s="89"/>
      <c r="M5" s="49"/>
    </row>
    <row r="6" spans="1:13" ht="162" customHeight="1">
      <c r="A6" s="166" t="s">
        <v>106</v>
      </c>
      <c r="B6" s="219" t="s">
        <v>161</v>
      </c>
      <c r="C6" s="166" t="s">
        <v>103</v>
      </c>
      <c r="D6" s="166" t="s">
        <v>16</v>
      </c>
      <c r="E6" s="166">
        <v>10</v>
      </c>
      <c r="F6" s="88"/>
      <c r="G6" s="88"/>
      <c r="H6" s="75"/>
      <c r="I6" s="43"/>
      <c r="J6" s="43"/>
      <c r="K6" s="83"/>
      <c r="L6" s="89"/>
      <c r="M6" s="49"/>
    </row>
    <row r="7" spans="1:13" ht="156.75" customHeight="1">
      <c r="A7" s="166" t="s">
        <v>107</v>
      </c>
      <c r="B7" s="219" t="s">
        <v>162</v>
      </c>
      <c r="C7" s="166" t="s">
        <v>104</v>
      </c>
      <c r="D7" s="166" t="s">
        <v>16</v>
      </c>
      <c r="E7" s="166">
        <v>10</v>
      </c>
      <c r="F7" s="88"/>
      <c r="G7" s="88"/>
      <c r="H7" s="75"/>
      <c r="I7" s="43"/>
      <c r="J7" s="43"/>
      <c r="K7" s="83"/>
      <c r="L7" s="89"/>
      <c r="M7" s="49"/>
    </row>
    <row r="8" spans="1:13" ht="156.75" customHeight="1">
      <c r="A8" s="166" t="s">
        <v>108</v>
      </c>
      <c r="B8" s="219" t="s">
        <v>163</v>
      </c>
      <c r="C8" s="166" t="s">
        <v>98</v>
      </c>
      <c r="D8" s="166" t="s">
        <v>16</v>
      </c>
      <c r="E8" s="166">
        <v>10</v>
      </c>
      <c r="F8" s="88"/>
      <c r="G8" s="88"/>
      <c r="H8" s="75"/>
      <c r="I8" s="43"/>
      <c r="J8" s="43"/>
      <c r="K8" s="83"/>
      <c r="L8" s="89"/>
      <c r="M8" s="49"/>
    </row>
    <row r="9" spans="1:13" ht="15.75">
      <c r="A9" s="185"/>
      <c r="B9" s="240" t="s">
        <v>41</v>
      </c>
      <c r="C9" s="166"/>
      <c r="D9" s="185"/>
      <c r="E9" s="166"/>
      <c r="F9" s="62"/>
      <c r="G9" s="35"/>
      <c r="H9" s="36"/>
      <c r="I9" s="35"/>
      <c r="J9" s="30"/>
      <c r="K9" s="63"/>
      <c r="L9" s="63"/>
      <c r="M9" s="49"/>
    </row>
    <row r="10" spans="1:13" ht="15.75">
      <c r="A10" s="70"/>
      <c r="B10" s="49"/>
      <c r="C10" s="70"/>
      <c r="D10" s="70"/>
      <c r="E10" s="70"/>
      <c r="F10" s="70"/>
      <c r="G10" s="70"/>
      <c r="H10" s="70"/>
      <c r="I10" s="70"/>
      <c r="J10" s="70"/>
      <c r="K10" s="49"/>
      <c r="L10" s="49"/>
      <c r="M10" s="49"/>
    </row>
    <row r="11" ht="15.75">
      <c r="M11" s="49"/>
    </row>
    <row r="12" ht="15.75">
      <c r="M12" s="49"/>
    </row>
    <row r="13" ht="15.75">
      <c r="M13" s="49"/>
    </row>
    <row r="14" ht="15.75">
      <c r="M14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BM32"/>
  <sheetViews>
    <sheetView zoomScalePageLayoutView="0" workbookViewId="0" topLeftCell="A1">
      <selection activeCell="B3" sqref="B3"/>
    </sheetView>
  </sheetViews>
  <sheetFormatPr defaultColWidth="10.625" defaultRowHeight="16.5" customHeight="1"/>
  <cols>
    <col min="1" max="1" width="4.75390625" style="71" customWidth="1"/>
    <col min="2" max="2" width="33.625" style="90" customWidth="1"/>
    <col min="3" max="3" width="7.25390625" style="71" customWidth="1"/>
    <col min="4" max="4" width="7.375" style="71" customWidth="1"/>
    <col min="5" max="5" width="7.75390625" style="91" customWidth="1"/>
    <col min="6" max="6" width="7.25390625" style="71" customWidth="1"/>
    <col min="7" max="7" width="6.125" style="71" customWidth="1"/>
    <col min="8" max="8" width="5.25390625" style="92" customWidth="1"/>
    <col min="9" max="9" width="6.625" style="71" customWidth="1"/>
    <col min="10" max="10" width="7.50390625" style="71" customWidth="1"/>
    <col min="11" max="11" width="9.375" style="93" customWidth="1"/>
    <col min="12" max="12" width="6.875" style="90" customWidth="1"/>
    <col min="13" max="13" width="42.625" style="90" hidden="1" customWidth="1"/>
    <col min="14" max="14" width="10.625" style="90" customWidth="1"/>
    <col min="15" max="15" width="19.875" style="90" customWidth="1"/>
    <col min="16" max="16" width="7.625" style="90" customWidth="1"/>
    <col min="17" max="64" width="10.625" style="90" customWidth="1"/>
    <col min="65" max="16384" width="10.625" style="33" customWidth="1"/>
  </cols>
  <sheetData>
    <row r="1" spans="1:64" s="99" customFormat="1" ht="27.75" customHeight="1">
      <c r="A1" s="73"/>
      <c r="B1" s="73" t="s">
        <v>109</v>
      </c>
      <c r="C1" s="73"/>
      <c r="D1" s="73"/>
      <c r="E1" s="94"/>
      <c r="F1" s="73"/>
      <c r="G1" s="73"/>
      <c r="H1" s="95"/>
      <c r="I1" s="73"/>
      <c r="J1" s="73"/>
      <c r="K1" s="96"/>
      <c r="L1" s="97"/>
      <c r="M1" s="98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s="99" customFormat="1" ht="69.75" customHeight="1">
      <c r="A2" s="242" t="s">
        <v>1</v>
      </c>
      <c r="B2" s="242" t="s">
        <v>2</v>
      </c>
      <c r="C2" s="242" t="s">
        <v>3</v>
      </c>
      <c r="D2" s="242" t="s">
        <v>4</v>
      </c>
      <c r="E2" s="243" t="s">
        <v>5</v>
      </c>
      <c r="F2" s="242" t="s">
        <v>6</v>
      </c>
      <c r="G2" s="242" t="s">
        <v>7</v>
      </c>
      <c r="H2" s="244" t="s">
        <v>8</v>
      </c>
      <c r="I2" s="242" t="s">
        <v>9</v>
      </c>
      <c r="J2" s="242" t="s">
        <v>10</v>
      </c>
      <c r="K2" s="245" t="s">
        <v>11</v>
      </c>
      <c r="L2" s="242" t="s">
        <v>12</v>
      </c>
      <c r="M2" s="100" t="s">
        <v>13</v>
      </c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64" s="99" customFormat="1" ht="155.25" customHeight="1">
      <c r="A3" s="246" t="s">
        <v>64</v>
      </c>
      <c r="B3" s="247" t="s">
        <v>110</v>
      </c>
      <c r="C3" s="246" t="s">
        <v>111</v>
      </c>
      <c r="D3" s="246" t="s">
        <v>78</v>
      </c>
      <c r="E3" s="248">
        <v>5</v>
      </c>
      <c r="F3" s="246"/>
      <c r="G3" s="246"/>
      <c r="H3" s="249"/>
      <c r="I3" s="246"/>
      <c r="J3" s="246"/>
      <c r="K3" s="250"/>
      <c r="L3" s="247"/>
      <c r="M3" s="101" t="s">
        <v>112</v>
      </c>
      <c r="N3" s="90"/>
      <c r="O3" s="10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64" s="107" customFormat="1" ht="16.5" customHeight="1">
      <c r="A4" s="251"/>
      <c r="B4" s="252" t="s">
        <v>41</v>
      </c>
      <c r="C4" s="251"/>
      <c r="D4" s="251"/>
      <c r="E4" s="241"/>
      <c r="F4" s="251"/>
      <c r="G4" s="251"/>
      <c r="H4" s="253"/>
      <c r="I4" s="251"/>
      <c r="J4" s="251"/>
      <c r="K4" s="254"/>
      <c r="L4" s="252"/>
      <c r="M4" s="103"/>
      <c r="N4" s="104"/>
      <c r="O4" s="105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64" s="34" customFormat="1" ht="25.5" customHeight="1">
      <c r="A5" s="71"/>
      <c r="B5" s="108"/>
      <c r="C5" s="71"/>
      <c r="D5" s="71"/>
      <c r="E5" s="91"/>
      <c r="F5" s="71"/>
      <c r="G5" s="71"/>
      <c r="H5" s="92"/>
      <c r="I5" s="71"/>
      <c r="J5" s="71"/>
      <c r="K5" s="19"/>
      <c r="L5" s="108"/>
      <c r="M5" s="108"/>
      <c r="N5" s="90"/>
      <c r="O5" s="10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5" s="34" customFormat="1" ht="22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09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33"/>
    </row>
    <row r="7" spans="1:65" s="112" customFormat="1" ht="70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110" t="s">
        <v>13</v>
      </c>
      <c r="N7" s="110"/>
      <c r="O7" s="111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33"/>
    </row>
    <row r="8" spans="1:15" ht="78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13" t="s">
        <v>113</v>
      </c>
      <c r="O8" s="102"/>
    </row>
    <row r="9" spans="1:15" ht="84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08" t="s">
        <v>114</v>
      </c>
      <c r="O9" s="114"/>
    </row>
    <row r="10" spans="1:15" ht="91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08" t="s">
        <v>115</v>
      </c>
      <c r="O10" s="114"/>
    </row>
    <row r="11" spans="1:13" ht="97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08" t="s">
        <v>116</v>
      </c>
    </row>
    <row r="12" spans="1:64" s="116" customFormat="1" ht="25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15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1:13" ht="69.75" customHeight="1">
      <c r="K13" s="19"/>
      <c r="L13" s="108"/>
      <c r="M13" s="108"/>
    </row>
    <row r="14" spans="1:65" s="118" customFormat="1" ht="25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17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33"/>
    </row>
    <row r="15" spans="1:65" s="119" customFormat="1" ht="61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10" t="s">
        <v>13</v>
      </c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33"/>
    </row>
    <row r="16" spans="1:64" s="34" customFormat="1" ht="93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08" t="s">
        <v>117</v>
      </c>
      <c r="N16" s="90"/>
      <c r="O16" s="114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13" ht="16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20"/>
    </row>
    <row r="18" spans="1:64" s="99" customFormat="1" ht="16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14" ht="28.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121"/>
      <c r="N19" s="122"/>
    </row>
    <row r="20" spans="1:13" ht="78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23" t="s">
        <v>13</v>
      </c>
    </row>
    <row r="21" spans="1:13" ht="69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13" t="s">
        <v>118</v>
      </c>
    </row>
    <row r="22" spans="1:13" ht="7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13" t="s">
        <v>119</v>
      </c>
    </row>
    <row r="23" spans="1:13" ht="74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113" t="s">
        <v>120</v>
      </c>
    </row>
    <row r="24" spans="1:13" ht="16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124"/>
    </row>
    <row r="25" spans="1:12" ht="16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ht="27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121"/>
    </row>
    <row r="27" spans="1:13" ht="7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123" t="s">
        <v>13</v>
      </c>
    </row>
    <row r="28" spans="1:13" s="2" customFormat="1" ht="168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49" t="s">
        <v>121</v>
      </c>
    </row>
    <row r="29" spans="1:12" s="125" customFormat="1" ht="23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2" spans="1:64" ht="16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M11"/>
  <sheetViews>
    <sheetView zoomScalePageLayoutView="0" workbookViewId="0" topLeftCell="A1">
      <selection activeCell="E3" sqref="E3"/>
    </sheetView>
  </sheetViews>
  <sheetFormatPr defaultColWidth="10.625" defaultRowHeight="15.75"/>
  <cols>
    <col min="1" max="1" width="3.875" style="33" customWidth="1"/>
    <col min="2" max="2" width="33.50390625" style="33" customWidth="1"/>
    <col min="3" max="3" width="6.75390625" style="33" customWidth="1"/>
    <col min="4" max="4" width="7.375" style="33" customWidth="1"/>
    <col min="5" max="5" width="6.375" style="33" customWidth="1"/>
    <col min="6" max="6" width="9.00390625" style="33" customWidth="1"/>
    <col min="7" max="8" width="6.50390625" style="33" customWidth="1"/>
    <col min="9" max="9" width="6.75390625" style="33" customWidth="1"/>
    <col min="10" max="10" width="7.50390625" style="33" customWidth="1"/>
    <col min="11" max="11" width="8.125" style="33" customWidth="1"/>
    <col min="12" max="12" width="9.25390625" style="33" customWidth="1"/>
    <col min="13" max="13" width="34.00390625" style="33" hidden="1" customWidth="1"/>
    <col min="14" max="16384" width="10.625" style="33" customWidth="1"/>
  </cols>
  <sheetData>
    <row r="1" spans="1:13" s="34" customFormat="1" ht="27.75" customHeight="1">
      <c r="A1" s="255"/>
      <c r="B1" s="256" t="s">
        <v>122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126"/>
    </row>
    <row r="2" spans="1:13" s="34" customFormat="1" ht="72.75" customHeight="1">
      <c r="A2" s="144" t="s">
        <v>1</v>
      </c>
      <c r="B2" s="144" t="s">
        <v>2</v>
      </c>
      <c r="C2" s="144" t="s">
        <v>3</v>
      </c>
      <c r="D2" s="144" t="s">
        <v>4</v>
      </c>
      <c r="E2" s="233" t="s">
        <v>5</v>
      </c>
      <c r="F2" s="222" t="s">
        <v>6</v>
      </c>
      <c r="G2" s="222" t="s">
        <v>7</v>
      </c>
      <c r="H2" s="223" t="s">
        <v>8</v>
      </c>
      <c r="I2" s="172" t="s">
        <v>9</v>
      </c>
      <c r="J2" s="222" t="s">
        <v>10</v>
      </c>
      <c r="K2" s="144" t="s">
        <v>11</v>
      </c>
      <c r="L2" s="144" t="s">
        <v>12</v>
      </c>
      <c r="M2" s="11" t="s">
        <v>13</v>
      </c>
    </row>
    <row r="3" spans="1:13" s="34" customFormat="1" ht="271.5" customHeight="1">
      <c r="A3" s="185" t="s">
        <v>64</v>
      </c>
      <c r="B3" s="219" t="s">
        <v>123</v>
      </c>
      <c r="C3" s="185"/>
      <c r="D3" s="185" t="s">
        <v>16</v>
      </c>
      <c r="E3" s="187">
        <v>20</v>
      </c>
      <c r="F3" s="192"/>
      <c r="G3" s="193"/>
      <c r="H3" s="194"/>
      <c r="I3" s="193"/>
      <c r="J3" s="193"/>
      <c r="K3" s="195"/>
      <c r="L3" s="185"/>
      <c r="M3" s="24" t="s">
        <v>124</v>
      </c>
    </row>
    <row r="4" spans="1:12" s="127" customFormat="1" ht="15.75">
      <c r="A4" s="257"/>
      <c r="B4" s="257" t="s">
        <v>125</v>
      </c>
      <c r="C4" s="257"/>
      <c r="D4" s="257"/>
      <c r="E4" s="257"/>
      <c r="F4" s="257"/>
      <c r="G4" s="258"/>
      <c r="H4" s="156"/>
      <c r="I4" s="258"/>
      <c r="J4" s="258"/>
      <c r="K4" s="257"/>
      <c r="L4" s="257"/>
    </row>
    <row r="5" spans="1:13" s="34" customFormat="1" ht="15.7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128"/>
    </row>
    <row r="6" spans="1:13" s="34" customFormat="1" ht="15.75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128"/>
    </row>
    <row r="7" spans="1:13" s="34" customFormat="1" ht="27.75" customHeight="1">
      <c r="A7" s="255"/>
      <c r="B7" s="256" t="s">
        <v>126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126"/>
    </row>
    <row r="8" spans="1:13" s="34" customFormat="1" ht="73.5">
      <c r="A8" s="144" t="s">
        <v>1</v>
      </c>
      <c r="B8" s="144" t="s">
        <v>2</v>
      </c>
      <c r="C8" s="144" t="s">
        <v>3</v>
      </c>
      <c r="D8" s="144" t="s">
        <v>4</v>
      </c>
      <c r="E8" s="233" t="s">
        <v>5</v>
      </c>
      <c r="F8" s="222" t="s">
        <v>6</v>
      </c>
      <c r="G8" s="222" t="s">
        <v>7</v>
      </c>
      <c r="H8" s="223" t="s">
        <v>8</v>
      </c>
      <c r="I8" s="172" t="s">
        <v>9</v>
      </c>
      <c r="J8" s="222" t="s">
        <v>10</v>
      </c>
      <c r="K8" s="144" t="s">
        <v>11</v>
      </c>
      <c r="L8" s="144" t="s">
        <v>12</v>
      </c>
      <c r="M8" s="11" t="s">
        <v>13</v>
      </c>
    </row>
    <row r="9" spans="1:13" ht="237" customHeight="1">
      <c r="A9" s="185" t="s">
        <v>64</v>
      </c>
      <c r="B9" s="219" t="s">
        <v>164</v>
      </c>
      <c r="C9" s="185"/>
      <c r="D9" s="185" t="s">
        <v>16</v>
      </c>
      <c r="E9" s="187">
        <v>5</v>
      </c>
      <c r="F9" s="192"/>
      <c r="G9" s="193"/>
      <c r="H9" s="194"/>
      <c r="I9" s="193"/>
      <c r="J9" s="193"/>
      <c r="K9" s="195"/>
      <c r="L9" s="185"/>
      <c r="M9" s="24" t="s">
        <v>127</v>
      </c>
    </row>
    <row r="10" spans="1:13" s="116" customFormat="1" ht="15.75">
      <c r="A10" s="155"/>
      <c r="B10" s="260" t="s">
        <v>125</v>
      </c>
      <c r="C10" s="155"/>
      <c r="D10" s="155"/>
      <c r="E10" s="261"/>
      <c r="F10" s="157"/>
      <c r="G10" s="159"/>
      <c r="H10" s="158"/>
      <c r="I10" s="159"/>
      <c r="J10" s="159"/>
      <c r="K10" s="240"/>
      <c r="L10" s="155"/>
      <c r="M10" s="129"/>
    </row>
    <row r="11" spans="1:12" ht="15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Wróbel</cp:lastModifiedBy>
  <cp:lastPrinted>2023-10-10T12:33:53Z</cp:lastPrinted>
  <dcterms:modified xsi:type="dcterms:W3CDTF">2023-10-10T12:37:08Z</dcterms:modified>
  <cp:category/>
  <cp:version/>
  <cp:contentType/>
  <cp:contentStatus/>
</cp:coreProperties>
</file>