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activeTab="2"/>
  </bookViews>
  <sheets>
    <sheet name="gmina" sheetId="1" r:id="rId1"/>
    <sheet name="smp" sheetId="2" r:id="rId2"/>
    <sheet name="tb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57" i="1" l="1"/>
  <c r="E15" i="5" l="1"/>
  <c r="E48" i="5" l="1"/>
  <c r="D48" i="5"/>
  <c r="E23" i="2"/>
  <c r="D46" i="2"/>
  <c r="D34" i="2"/>
  <c r="D23" i="2"/>
  <c r="E46" i="2"/>
  <c r="E34" i="2"/>
  <c r="E91" i="1"/>
  <c r="F91" i="1"/>
  <c r="D47" i="2" l="1"/>
  <c r="E47" i="2"/>
  <c r="E57" i="1"/>
  <c r="F129" i="1"/>
  <c r="E129" i="1"/>
  <c r="E130" i="1" l="1"/>
  <c r="D15" i="5" l="1"/>
  <c r="D49" i="5" l="1"/>
  <c r="E31" i="5"/>
  <c r="E49" i="5" s="1"/>
  <c r="D31" i="5"/>
</calcChain>
</file>

<file path=xl/sharedStrings.xml><?xml version="1.0" encoding="utf-8"?>
<sst xmlns="http://schemas.openxmlformats.org/spreadsheetml/2006/main" count="393" uniqueCount="258">
  <si>
    <t>Załącznik nr 1</t>
  </si>
  <si>
    <t>Nieruchomości Miasta Gliwice zarządzane przez ZBM II TBS Sp. z o. o.</t>
  </si>
  <si>
    <t>L.p.</t>
  </si>
  <si>
    <t>ROM</t>
  </si>
  <si>
    <t>Adres</t>
  </si>
  <si>
    <t>Właściciel</t>
  </si>
  <si>
    <t>1.</t>
  </si>
  <si>
    <t>Bernardyńska  7</t>
  </si>
  <si>
    <t>Gmina</t>
  </si>
  <si>
    <t>2.</t>
  </si>
  <si>
    <t>3.</t>
  </si>
  <si>
    <t>Bernardyńska 59</t>
  </si>
  <si>
    <t>4.</t>
  </si>
  <si>
    <t>5.</t>
  </si>
  <si>
    <t>6.</t>
  </si>
  <si>
    <t>Chorzowska 32</t>
  </si>
  <si>
    <t>7.</t>
  </si>
  <si>
    <t>8.</t>
  </si>
  <si>
    <t>9.</t>
  </si>
  <si>
    <t>10.</t>
  </si>
  <si>
    <t>11.</t>
  </si>
  <si>
    <t>12.</t>
  </si>
  <si>
    <t>Dworska 11</t>
  </si>
  <si>
    <t>13.</t>
  </si>
  <si>
    <t>Dworska 18</t>
  </si>
  <si>
    <t>14.</t>
  </si>
  <si>
    <t>Elsnera  5</t>
  </si>
  <si>
    <t>15.</t>
  </si>
  <si>
    <t>Elżbiety  4</t>
  </si>
  <si>
    <t>16.</t>
  </si>
  <si>
    <t>Floriańska  24</t>
  </si>
  <si>
    <t>17.</t>
  </si>
  <si>
    <t>18.</t>
  </si>
  <si>
    <t>19.</t>
  </si>
  <si>
    <t>20.</t>
  </si>
  <si>
    <t>Gojawiczyńskiej  4</t>
  </si>
  <si>
    <t>21.</t>
  </si>
  <si>
    <t>Gojawiczyńskiej  8</t>
  </si>
  <si>
    <t>22.</t>
  </si>
  <si>
    <t>23.</t>
  </si>
  <si>
    <t>Harcerska  5</t>
  </si>
  <si>
    <t>24.</t>
  </si>
  <si>
    <t>Harcerska  7</t>
  </si>
  <si>
    <t>25.</t>
  </si>
  <si>
    <t>Harcerska  9</t>
  </si>
  <si>
    <t>26.</t>
  </si>
  <si>
    <t>Harcerska 11</t>
  </si>
  <si>
    <t>27.</t>
  </si>
  <si>
    <t>28.</t>
  </si>
  <si>
    <t>29.</t>
  </si>
  <si>
    <t>30.</t>
  </si>
  <si>
    <t xml:space="preserve">Jana Śliwki 11  </t>
  </si>
  <si>
    <t>31.</t>
  </si>
  <si>
    <t>Jana Śliwki 12</t>
  </si>
  <si>
    <t>32.</t>
  </si>
  <si>
    <t>Jana Śliwki 31b</t>
  </si>
  <si>
    <t>33.</t>
  </si>
  <si>
    <t>34.</t>
  </si>
  <si>
    <t xml:space="preserve">Jana Śliwki 54  </t>
  </si>
  <si>
    <t>35.</t>
  </si>
  <si>
    <t>Jana Śliwki 70a</t>
  </si>
  <si>
    <t>36.</t>
  </si>
  <si>
    <t>Jaracza  8</t>
  </si>
  <si>
    <t>37.</t>
  </si>
  <si>
    <t>Jasna 5</t>
  </si>
  <si>
    <t>38.</t>
  </si>
  <si>
    <t>Kanałowa 5</t>
  </si>
  <si>
    <t>39.</t>
  </si>
  <si>
    <t>Kasztanowa  3</t>
  </si>
  <si>
    <t>Kossaka 15</t>
  </si>
  <si>
    <t>Kossaka 21</t>
  </si>
  <si>
    <t>Kossaka 27</t>
  </si>
  <si>
    <t>Kraszewskiego  4</t>
  </si>
  <si>
    <t>Ligocka 59</t>
  </si>
  <si>
    <t>Ligocka 78a</t>
  </si>
  <si>
    <t>Lipowa 11</t>
  </si>
  <si>
    <t>Lipowa 13</t>
  </si>
  <si>
    <t>Lipowa 15</t>
  </si>
  <si>
    <t>Lipowa 48a</t>
  </si>
  <si>
    <t>Lipowa 49</t>
  </si>
  <si>
    <t>Łukasiewicza 19</t>
  </si>
  <si>
    <t>Nad Torami 10</t>
  </si>
  <si>
    <t>Narutowicza  9</t>
  </si>
  <si>
    <t>Noakowskiego  2</t>
  </si>
  <si>
    <t>Noakowskiego  3</t>
  </si>
  <si>
    <t>Noakowskiego  4</t>
  </si>
  <si>
    <t>Okrzei  9</t>
  </si>
  <si>
    <t>Opolska  4</t>
  </si>
  <si>
    <t>Opolska 17</t>
  </si>
  <si>
    <t>Opolska 21</t>
  </si>
  <si>
    <t>Opolska 23</t>
  </si>
  <si>
    <t>Opolska 25</t>
  </si>
  <si>
    <t>Oświęcimska 11</t>
  </si>
  <si>
    <t>Owczarska  6</t>
  </si>
  <si>
    <t>Podlesie  4</t>
  </si>
  <si>
    <t>Podlesie 29</t>
  </si>
  <si>
    <t>Portowa 23, 25</t>
  </si>
  <si>
    <t>Portowa 27, 29</t>
  </si>
  <si>
    <t>Powroźnicza  9</t>
  </si>
  <si>
    <t>Przemysłowa  1 a-b</t>
  </si>
  <si>
    <t>Przemysłowa  3 a-b</t>
  </si>
  <si>
    <t>Przemysłowa  4 a-b</t>
  </si>
  <si>
    <t>Przemysłowa  5 a-b</t>
  </si>
  <si>
    <t>Przemysłowa  8 a-b</t>
  </si>
  <si>
    <t>Przyszowska 25</t>
  </si>
  <si>
    <t>Różana  1</t>
  </si>
  <si>
    <t>Różana  2</t>
  </si>
  <si>
    <t>Różana  3</t>
  </si>
  <si>
    <t>Różana 12</t>
  </si>
  <si>
    <t>Rzeczycka 2A</t>
  </si>
  <si>
    <t>Rzeczycka 2B</t>
  </si>
  <si>
    <t>Skowrońskiego 14</t>
  </si>
  <si>
    <t>Sokoła  6</t>
  </si>
  <si>
    <t>Staromiejska 16</t>
  </si>
  <si>
    <t>Staromiejska 18</t>
  </si>
  <si>
    <t>Staromiejska 43</t>
  </si>
  <si>
    <t>Staromiejska 53</t>
  </si>
  <si>
    <t>Staromiejska 54</t>
  </si>
  <si>
    <t>Staromiejska 55</t>
  </si>
  <si>
    <t>Strzelców Bytomskich 22</t>
  </si>
  <si>
    <t>Strzelców Bytomskich 30</t>
  </si>
  <si>
    <t>Strzelnicza  2</t>
  </si>
  <si>
    <t>Szobiszowicka  6</t>
  </si>
  <si>
    <t>Ślusarska  5</t>
  </si>
  <si>
    <t>Świętojańska 27</t>
  </si>
  <si>
    <t>Targowa 11</t>
  </si>
  <si>
    <t>Tarnogórska  16</t>
  </si>
  <si>
    <t>Tarnogórska 120</t>
  </si>
  <si>
    <t>Tarnogórska 121</t>
  </si>
  <si>
    <t>Tarnogórska 121a</t>
  </si>
  <si>
    <t>Tarnogórska 146</t>
  </si>
  <si>
    <t>Tarnogórska 252</t>
  </si>
  <si>
    <t>Toszecka  10</t>
  </si>
  <si>
    <t>Toszecka  12</t>
  </si>
  <si>
    <t>Towarowa 17</t>
  </si>
  <si>
    <t>Urbana  6</t>
  </si>
  <si>
    <t>Uszczyka 22</t>
  </si>
  <si>
    <t>Uszczyka 32</t>
  </si>
  <si>
    <t>Uszczyka 39a</t>
  </si>
  <si>
    <t>Wiertnicza 3</t>
  </si>
  <si>
    <t>Wita Stwosza 20</t>
  </si>
  <si>
    <t>Wita Stwosza 22</t>
  </si>
  <si>
    <t>Wita Stwosza 36</t>
  </si>
  <si>
    <t>Wita Stwosza 52</t>
  </si>
  <si>
    <t>Wróblewskiego 27</t>
  </si>
  <si>
    <t>Wróblewskiego 31</t>
  </si>
  <si>
    <t>Wróblewskiego 33</t>
  </si>
  <si>
    <t>Zacisze  3</t>
  </si>
  <si>
    <t>Opolska  6, Witkiewicza 17</t>
  </si>
  <si>
    <t>Przyniczyńskiego 13</t>
  </si>
  <si>
    <t>Bernardyńska 67</t>
  </si>
  <si>
    <t>Chorzowska 34, 34a</t>
  </si>
  <si>
    <t>Domańskiego  5</t>
  </si>
  <si>
    <t>Elżbiety  5</t>
  </si>
  <si>
    <t>Główna 10</t>
  </si>
  <si>
    <t>Główna 12</t>
  </si>
  <si>
    <t>Główna 34</t>
  </si>
  <si>
    <t>Jana Śliwki 21</t>
  </si>
  <si>
    <t>Kraszewskiego  6</t>
  </si>
  <si>
    <t>Lipowa 25</t>
  </si>
  <si>
    <t>Metalowców  7</t>
  </si>
  <si>
    <t>Miła  3</t>
  </si>
  <si>
    <t>Miła  5</t>
  </si>
  <si>
    <t>Nad Torami  1</t>
  </si>
  <si>
    <t>Narcyzów 11</t>
  </si>
  <si>
    <t>Noakowskiego  6</t>
  </si>
  <si>
    <t>Noakowskiego  7</t>
  </si>
  <si>
    <t>Noakowskiego 12</t>
  </si>
  <si>
    <t>Omańkowskiej 12</t>
  </si>
  <si>
    <t>Opolska 15</t>
  </si>
  <si>
    <t>Podlesie 45</t>
  </si>
  <si>
    <t>Szobiszowicka 23</t>
  </si>
  <si>
    <t>Szobiszowicka 27</t>
  </si>
  <si>
    <t>Świętojańska 29</t>
  </si>
  <si>
    <t>Świętojańska 31</t>
  </si>
  <si>
    <t>Tarnogórska 102</t>
  </si>
  <si>
    <t>Tarnogórska 124</t>
  </si>
  <si>
    <t>Tarnogórska 232</t>
  </si>
  <si>
    <t>Tarnogórska 240</t>
  </si>
  <si>
    <t>Toszecka  34</t>
  </si>
  <si>
    <t>Toszecka 136</t>
  </si>
  <si>
    <t>Uszczyka 39</t>
  </si>
  <si>
    <t>Wiosenna 6</t>
  </si>
  <si>
    <t>Witkiewicza 15</t>
  </si>
  <si>
    <t>Witkiewicza 79</t>
  </si>
  <si>
    <t>Adres budynku</t>
  </si>
  <si>
    <t xml:space="preserve">liczba lokali mieszkalnych </t>
  </si>
  <si>
    <t>Agrestowa 18</t>
  </si>
  <si>
    <t>Agrestowa 20</t>
  </si>
  <si>
    <t>Aronii 6</t>
  </si>
  <si>
    <t>Aronii 8</t>
  </si>
  <si>
    <t>Bernardyńska 2-10</t>
  </si>
  <si>
    <t>Bernardyńska 50-52</t>
  </si>
  <si>
    <t>Dworska 1</t>
  </si>
  <si>
    <t>Dworska 3A-H</t>
  </si>
  <si>
    <t>Graniczna 21-49</t>
  </si>
  <si>
    <t>Graniczna 51</t>
  </si>
  <si>
    <t>Graniczna 53</t>
  </si>
  <si>
    <t>Graniczna 55</t>
  </si>
  <si>
    <t>Graniczna 57</t>
  </si>
  <si>
    <t>Graniczna 59</t>
  </si>
  <si>
    <t>Graniczna 61</t>
  </si>
  <si>
    <t>Graniczna 63</t>
  </si>
  <si>
    <t>Graniczna 65</t>
  </si>
  <si>
    <t>Graniczna 67</t>
  </si>
  <si>
    <t>Graniczna 69</t>
  </si>
  <si>
    <t>Graniczna 71</t>
  </si>
  <si>
    <t>Graniczna 73</t>
  </si>
  <si>
    <t>Lipowa 12</t>
  </si>
  <si>
    <t>Lipowa 14</t>
  </si>
  <si>
    <t>Lipowa 59</t>
  </si>
  <si>
    <t>Strzelców Bytomskich 21</t>
  </si>
  <si>
    <t>Strzelców Bytomskich 9-9A</t>
  </si>
  <si>
    <t>Świętojanska 5-5C</t>
  </si>
  <si>
    <t>Uszczyka 12-14</t>
  </si>
  <si>
    <t>Uszczyka 18</t>
  </si>
  <si>
    <t>Uszczyka 18A</t>
  </si>
  <si>
    <t>Uszczyka 34, 34A, 34B</t>
  </si>
  <si>
    <t>Witkiewicza 37</t>
  </si>
  <si>
    <t>Witkiewicza 39</t>
  </si>
  <si>
    <t>Witkiewicza 41</t>
  </si>
  <si>
    <t>Witkiewicza 47</t>
  </si>
  <si>
    <t>Witkiewicza 49</t>
  </si>
  <si>
    <t>Witkiewicza 51</t>
  </si>
  <si>
    <t>Witkiewicza 43</t>
  </si>
  <si>
    <t>Witkiewicza 45</t>
  </si>
  <si>
    <t>Wykaz budynków TBS</t>
  </si>
  <si>
    <t>Jana Pawła II 10, 10a, 14a-14g</t>
  </si>
  <si>
    <t>Targowa 13-15-17</t>
  </si>
  <si>
    <t>SUMA:</t>
  </si>
  <si>
    <t>ŁĄCZNIE:</t>
  </si>
  <si>
    <t>Jana Śliwki 22</t>
  </si>
  <si>
    <t>Witkiewicza 5a</t>
  </si>
  <si>
    <t>Toszecka 23</t>
  </si>
  <si>
    <t>Jałowcowa  6</t>
  </si>
  <si>
    <t>Anny Jagiellonki 5</t>
  </si>
  <si>
    <t>Anny Jagiellonki 40</t>
  </si>
  <si>
    <t>Anny Jagiellonki 21</t>
  </si>
  <si>
    <t>Anny Jagiellonki 48</t>
  </si>
  <si>
    <t>Anny Jagiellonki 1</t>
  </si>
  <si>
    <t>Anny Jagiellonki 8</t>
  </si>
  <si>
    <t>40.</t>
  </si>
  <si>
    <r>
      <t>Powierzchnia lokali 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</si>
  <si>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r>
      <t>Powierzchnia lokali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</si>
  <si>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r>
      <t>Powierzchnia,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</si>
  <si>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t>Anny Jagiellonki 3A</t>
  </si>
  <si>
    <t>Ilość gminnych lokali mieszkalnych</t>
  </si>
  <si>
    <t xml:space="preserve">Nieruchomości znajdujące się w samoistnym posiadaniu Miasta Gliwice                                      </t>
  </si>
  <si>
    <t>Jana Śliwki 72-72A</t>
  </si>
  <si>
    <t>Gmina/SP</t>
  </si>
  <si>
    <t>Warszawska 37 A, B, C</t>
  </si>
  <si>
    <t>Załącznik nr 1a</t>
  </si>
  <si>
    <t>Załącznik nr 1b</t>
  </si>
  <si>
    <t>Kasztanowa  1-1A</t>
  </si>
  <si>
    <t>Jana Śliwki 13</t>
  </si>
  <si>
    <t>Starogliwicka 38</t>
  </si>
  <si>
    <t>Szobiszowicka 18</t>
  </si>
  <si>
    <t>Uszczyka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</si>
</sst>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sz val="12"/>
      <name val="Arial CE"/>
      <family val="2"/>
    </font>
    <font>
      <sz val="12"/>
      <color theme="1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sz val="12"/>
      <color theme="1"/>
      <name val="Arial CE"/>
      <family val="2"/>
    </font>
    <font>
      <b/>
      <sz val="12"/>
      <color theme="1"/>
      <name val="Arial"/>
      <family val="2"/>
      <charset val="238"/>
    </font>
    <font>
      <b/>
      <u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1"/>
      <color rgb="FFFF0000"/>
      <name val="Arial c"/>
      <charset val="238"/>
    </font>
    <font>
      <b/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ont="1"/>
    <xf numFmtId="49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7" fillId="0" borderId="0" xfId="1" applyNumberFormat="1" applyFont="1"/>
    <xf numFmtId="0" fontId="17" fillId="0" borderId="0" xfId="1" applyFont="1"/>
    <xf numFmtId="0" fontId="7" fillId="0" borderId="0" xfId="1" applyFont="1"/>
    <xf numFmtId="0" fontId="1" fillId="0" borderId="0" xfId="1" applyBorder="1" applyAlignment="1">
      <alignment horizontal="left" vertical="center" wrapText="1"/>
    </xf>
    <xf numFmtId="0" fontId="17" fillId="0" borderId="2" xfId="1" applyNumberFormat="1" applyFont="1" applyBorder="1" applyAlignment="1">
      <alignment horizontal="center"/>
    </xf>
    <xf numFmtId="0" fontId="17" fillId="0" borderId="9" xfId="1" applyNumberFormat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3" xfId="1" applyNumberFormat="1" applyFont="1" applyBorder="1" applyAlignment="1">
      <alignment horizontal="center"/>
    </xf>
    <xf numFmtId="0" fontId="17" fillId="0" borderId="6" xfId="1" applyNumberFormat="1" applyFont="1" applyBorder="1" applyAlignment="1">
      <alignment horizontal="center"/>
    </xf>
    <xf numFmtId="0" fontId="17" fillId="0" borderId="4" xfId="1" applyFont="1" applyBorder="1"/>
    <xf numFmtId="0" fontId="17" fillId="0" borderId="11" xfId="1" applyFont="1" applyBorder="1"/>
    <xf numFmtId="0" fontId="17" fillId="0" borderId="15" xfId="1" applyFont="1" applyBorder="1"/>
    <xf numFmtId="0" fontId="17" fillId="0" borderId="8" xfId="1" applyFont="1" applyBorder="1"/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0" fontId="23" fillId="0" borderId="11" xfId="1" applyFont="1" applyBorder="1"/>
    <xf numFmtId="0" fontId="23" fillId="0" borderId="9" xfId="1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22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0" borderId="8" xfId="1" applyFont="1" applyFill="1" applyBorder="1"/>
    <xf numFmtId="0" fontId="17" fillId="0" borderId="6" xfId="1" applyNumberFormat="1" applyFont="1" applyFill="1" applyBorder="1" applyAlignment="1">
      <alignment horizontal="center"/>
    </xf>
    <xf numFmtId="4" fontId="17" fillId="0" borderId="3" xfId="1" applyNumberFormat="1" applyFont="1" applyBorder="1" applyAlignment="1">
      <alignment horizontal="center"/>
    </xf>
    <xf numFmtId="4" fontId="17" fillId="0" borderId="10" xfId="1" applyNumberFormat="1" applyFont="1" applyBorder="1" applyAlignment="1">
      <alignment horizontal="center"/>
    </xf>
    <xf numFmtId="4" fontId="17" fillId="0" borderId="14" xfId="1" applyNumberFormat="1" applyFont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4" fontId="17" fillId="0" borderId="7" xfId="1" applyNumberFormat="1" applyFont="1" applyBorder="1" applyAlignment="1">
      <alignment horizontal="center"/>
    </xf>
    <xf numFmtId="4" fontId="23" fillId="0" borderId="10" xfId="1" applyNumberFormat="1" applyFont="1" applyBorder="1" applyAlignment="1">
      <alignment horizontal="center"/>
    </xf>
    <xf numFmtId="4" fontId="9" fillId="0" borderId="14" xfId="1" applyNumberFormat="1" applyFont="1" applyFill="1" applyBorder="1" applyAlignment="1">
      <alignment horizontal="center"/>
    </xf>
    <xf numFmtId="0" fontId="9" fillId="0" borderId="15" xfId="1" applyFont="1" applyFill="1" applyBorder="1"/>
    <xf numFmtId="0" fontId="9" fillId="0" borderId="13" xfId="1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horizontal="right" vertical="center"/>
    </xf>
    <xf numFmtId="3" fontId="19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13" fillId="0" borderId="20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18" fillId="0" borderId="3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21" fillId="0" borderId="21" xfId="0" applyNumberFormat="1" applyFont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164" fontId="11" fillId="0" borderId="20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19" xfId="1" applyFont="1" applyFill="1" applyBorder="1"/>
    <xf numFmtId="0" fontId="9" fillId="0" borderId="19" xfId="1" applyNumberFormat="1" applyFont="1" applyFill="1" applyBorder="1" applyAlignment="1">
      <alignment horizontal="center"/>
    </xf>
    <xf numFmtId="4" fontId="9" fillId="0" borderId="36" xfId="1" applyNumberFormat="1" applyFont="1" applyFill="1" applyBorder="1" applyAlignment="1">
      <alignment horizontal="center"/>
    </xf>
    <xf numFmtId="0" fontId="18" fillId="0" borderId="9" xfId="1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7" fillId="0" borderId="20" xfId="1" applyFont="1" applyBorder="1" applyAlignment="1">
      <alignment horizontal="right"/>
    </xf>
    <xf numFmtId="0" fontId="7" fillId="0" borderId="20" xfId="1" applyNumberFormat="1" applyFont="1" applyBorder="1" applyAlignment="1">
      <alignment horizontal="center"/>
    </xf>
    <xf numFmtId="4" fontId="7" fillId="0" borderId="20" xfId="1" applyNumberFormat="1" applyFont="1" applyBorder="1" applyAlignment="1">
      <alignment horizontal="center"/>
    </xf>
    <xf numFmtId="2" fontId="7" fillId="0" borderId="20" xfId="1" applyNumberFormat="1" applyFont="1" applyBorder="1" applyAlignment="1">
      <alignment horizontal="right"/>
    </xf>
    <xf numFmtId="0" fontId="18" fillId="0" borderId="0" xfId="0" applyFont="1"/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8" fillId="0" borderId="2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9"/>
  <sheetViews>
    <sheetView topLeftCell="A127" workbookViewId="0">
      <selection sqref="A1:F130"/>
    </sheetView>
  </sheetViews>
  <sheetFormatPr defaultRowHeight="15"/>
  <cols>
    <col min="3" max="3" width="29.140625" customWidth="1"/>
    <col min="4" max="4" width="13.5703125" customWidth="1"/>
    <col min="5" max="6" width="17.85546875" customWidth="1"/>
    <col min="7" max="7" width="14.7109375" customWidth="1"/>
  </cols>
  <sheetData>
    <row r="1" spans="1:12" ht="15.75">
      <c r="A1" s="156" t="s">
        <v>0</v>
      </c>
      <c r="B1" s="157"/>
      <c r="C1" s="157"/>
      <c r="D1" s="158"/>
      <c r="E1" s="158"/>
      <c r="F1" s="158"/>
      <c r="G1" s="17"/>
      <c r="H1" s="18"/>
      <c r="I1" s="17"/>
      <c r="J1" s="152"/>
      <c r="K1" s="153"/>
      <c r="L1" s="153"/>
    </row>
    <row r="2" spans="1:12" ht="15.75">
      <c r="A2" s="34"/>
      <c r="B2" s="35"/>
      <c r="C2" s="35"/>
      <c r="D2" s="16"/>
      <c r="E2" s="16"/>
      <c r="F2" s="14"/>
      <c r="G2" s="17"/>
      <c r="H2" s="18"/>
      <c r="I2" s="17"/>
      <c r="J2" s="36"/>
      <c r="K2" s="37"/>
      <c r="L2" s="37"/>
    </row>
    <row r="3" spans="1:12" ht="15.75">
      <c r="A3" s="154" t="s">
        <v>1</v>
      </c>
      <c r="B3" s="155"/>
      <c r="C3" s="155"/>
      <c r="D3" s="155"/>
      <c r="E3" s="155"/>
      <c r="F3" s="155"/>
      <c r="G3" s="121"/>
      <c r="H3" s="121"/>
      <c r="I3" s="121"/>
      <c r="J3" s="121"/>
      <c r="K3" s="19"/>
      <c r="L3" s="20"/>
    </row>
    <row r="4" spans="1:12" ht="15.75" thickBot="1">
      <c r="A4" s="1"/>
      <c r="B4" s="1"/>
      <c r="C4" s="4"/>
      <c r="D4" s="1"/>
      <c r="E4" s="1"/>
      <c r="F4" s="1"/>
      <c r="G4" s="2"/>
      <c r="H4" s="3"/>
      <c r="I4" s="2"/>
      <c r="J4" s="5"/>
      <c r="K4" s="6"/>
      <c r="L4" s="7"/>
    </row>
    <row r="5" spans="1:12" ht="42.75" customHeight="1" thickBot="1">
      <c r="A5" s="127" t="s">
        <v>2</v>
      </c>
      <c r="B5" s="128" t="s">
        <v>3</v>
      </c>
      <c r="C5" s="128" t="s">
        <v>4</v>
      </c>
      <c r="D5" s="128" t="s">
        <v>5</v>
      </c>
      <c r="E5" s="129" t="s">
        <v>246</v>
      </c>
      <c r="F5" s="130" t="s">
        <v>242</v>
      </c>
    </row>
    <row r="6" spans="1:12">
      <c r="A6" s="8">
        <v>1</v>
      </c>
      <c r="B6" s="9">
        <v>4</v>
      </c>
      <c r="C6" s="10" t="s">
        <v>7</v>
      </c>
      <c r="D6" s="9" t="s">
        <v>8</v>
      </c>
      <c r="E6" s="9">
        <v>7</v>
      </c>
      <c r="F6" s="68">
        <v>306.02</v>
      </c>
    </row>
    <row r="7" spans="1:12">
      <c r="A7" s="8">
        <v>2</v>
      </c>
      <c r="B7" s="11">
        <v>4</v>
      </c>
      <c r="C7" s="12" t="s">
        <v>11</v>
      </c>
      <c r="D7" s="11" t="s">
        <v>8</v>
      </c>
      <c r="E7" s="11">
        <v>10</v>
      </c>
      <c r="F7" s="69">
        <v>457.8</v>
      </c>
    </row>
    <row r="8" spans="1:12">
      <c r="A8" s="8">
        <v>3</v>
      </c>
      <c r="B8" s="11">
        <v>4</v>
      </c>
      <c r="C8" s="12" t="s">
        <v>22</v>
      </c>
      <c r="D8" s="11" t="s">
        <v>8</v>
      </c>
      <c r="E8" s="11">
        <v>12</v>
      </c>
      <c r="F8" s="69">
        <v>575.29999999999995</v>
      </c>
    </row>
    <row r="9" spans="1:12">
      <c r="A9" s="8">
        <v>4</v>
      </c>
      <c r="B9" s="11">
        <v>4</v>
      </c>
      <c r="C9" s="12" t="s">
        <v>24</v>
      </c>
      <c r="D9" s="11" t="s">
        <v>8</v>
      </c>
      <c r="E9" s="11">
        <v>11</v>
      </c>
      <c r="F9" s="69">
        <v>512.62</v>
      </c>
    </row>
    <row r="10" spans="1:12">
      <c r="A10" s="8">
        <v>5</v>
      </c>
      <c r="B10" s="11">
        <v>4</v>
      </c>
      <c r="C10" s="12" t="s">
        <v>30</v>
      </c>
      <c r="D10" s="11" t="s">
        <v>8</v>
      </c>
      <c r="E10" s="11">
        <v>4</v>
      </c>
      <c r="F10" s="69">
        <v>196.76</v>
      </c>
    </row>
    <row r="11" spans="1:12">
      <c r="A11" s="8">
        <v>6</v>
      </c>
      <c r="B11" s="112">
        <v>4</v>
      </c>
      <c r="C11" s="112" t="s">
        <v>227</v>
      </c>
      <c r="D11" s="112" t="s">
        <v>8</v>
      </c>
      <c r="E11" s="11">
        <v>72</v>
      </c>
      <c r="F11" s="69">
        <v>3944.88</v>
      </c>
    </row>
    <row r="12" spans="1:12">
      <c r="A12" s="8">
        <v>7</v>
      </c>
      <c r="B12" s="112">
        <v>4</v>
      </c>
      <c r="C12" s="113" t="s">
        <v>51</v>
      </c>
      <c r="D12" s="112" t="s">
        <v>8</v>
      </c>
      <c r="E12" s="11">
        <v>7</v>
      </c>
      <c r="F12" s="82">
        <v>363.57</v>
      </c>
    </row>
    <row r="13" spans="1:12">
      <c r="A13" s="8">
        <v>8</v>
      </c>
      <c r="B13" s="11">
        <v>4</v>
      </c>
      <c r="C13" s="12" t="s">
        <v>53</v>
      </c>
      <c r="D13" s="11" t="s">
        <v>8</v>
      </c>
      <c r="E13" s="11">
        <v>16</v>
      </c>
      <c r="F13" s="69">
        <v>1007.54</v>
      </c>
    </row>
    <row r="14" spans="1:12">
      <c r="A14" s="8">
        <v>9</v>
      </c>
      <c r="B14" s="11">
        <v>4</v>
      </c>
      <c r="C14" s="12" t="s">
        <v>254</v>
      </c>
      <c r="D14" s="11" t="s">
        <v>8</v>
      </c>
      <c r="E14" s="11">
        <v>4</v>
      </c>
      <c r="F14" s="69">
        <v>330</v>
      </c>
    </row>
    <row r="15" spans="1:12">
      <c r="A15" s="8">
        <v>10</v>
      </c>
      <c r="B15" s="11">
        <v>4</v>
      </c>
      <c r="C15" s="12" t="s">
        <v>231</v>
      </c>
      <c r="D15" s="11" t="s">
        <v>8</v>
      </c>
      <c r="E15" s="11">
        <v>7</v>
      </c>
      <c r="F15" s="69">
        <v>319.33999999999997</v>
      </c>
    </row>
    <row r="16" spans="1:12">
      <c r="A16" s="8">
        <v>11</v>
      </c>
      <c r="B16" s="11">
        <v>4</v>
      </c>
      <c r="C16" s="12" t="s">
        <v>55</v>
      </c>
      <c r="D16" s="11" t="s">
        <v>8</v>
      </c>
      <c r="E16" s="11">
        <v>10</v>
      </c>
      <c r="F16" s="69">
        <v>504.27</v>
      </c>
    </row>
    <row r="17" spans="1:7">
      <c r="A17" s="8">
        <v>12</v>
      </c>
      <c r="B17" s="11">
        <v>4</v>
      </c>
      <c r="C17" s="12" t="s">
        <v>58</v>
      </c>
      <c r="D17" s="11" t="s">
        <v>8</v>
      </c>
      <c r="E17" s="11">
        <v>6</v>
      </c>
      <c r="F17" s="69">
        <v>269.76</v>
      </c>
    </row>
    <row r="18" spans="1:7">
      <c r="A18" s="8">
        <v>13</v>
      </c>
      <c r="B18" s="11">
        <v>4</v>
      </c>
      <c r="C18" s="12" t="s">
        <v>60</v>
      </c>
      <c r="D18" s="11" t="s">
        <v>8</v>
      </c>
      <c r="E18" s="11">
        <v>12</v>
      </c>
      <c r="F18" s="69">
        <v>605.67999999999995</v>
      </c>
    </row>
    <row r="19" spans="1:7">
      <c r="A19" s="8">
        <v>14</v>
      </c>
      <c r="B19" s="114">
        <v>4</v>
      </c>
      <c r="C19" s="115" t="s">
        <v>64</v>
      </c>
      <c r="D19" s="114" t="s">
        <v>8</v>
      </c>
      <c r="E19" s="11">
        <v>27</v>
      </c>
      <c r="F19" s="69">
        <v>1291.3399999999999</v>
      </c>
    </row>
    <row r="20" spans="1:7">
      <c r="A20" s="8">
        <v>15</v>
      </c>
      <c r="B20" s="11">
        <v>4</v>
      </c>
      <c r="C20" s="12" t="s">
        <v>253</v>
      </c>
      <c r="D20" s="11" t="s">
        <v>8</v>
      </c>
      <c r="E20" s="11">
        <v>9</v>
      </c>
      <c r="F20" s="69">
        <v>601.52</v>
      </c>
    </row>
    <row r="21" spans="1:7">
      <c r="A21" s="8">
        <v>16</v>
      </c>
      <c r="B21" s="11">
        <v>4</v>
      </c>
      <c r="C21" s="12" t="s">
        <v>68</v>
      </c>
      <c r="D21" s="11" t="s">
        <v>8</v>
      </c>
      <c r="E21" s="11">
        <v>5</v>
      </c>
      <c r="F21" s="69">
        <v>319.10000000000002</v>
      </c>
    </row>
    <row r="22" spans="1:7">
      <c r="A22" s="8">
        <v>17</v>
      </c>
      <c r="B22" s="11">
        <v>4</v>
      </c>
      <c r="C22" s="12" t="s">
        <v>69</v>
      </c>
      <c r="D22" s="11" t="s">
        <v>8</v>
      </c>
      <c r="E22" s="11">
        <v>3</v>
      </c>
      <c r="F22" s="69">
        <v>131.41</v>
      </c>
    </row>
    <row r="23" spans="1:7">
      <c r="A23" s="8">
        <v>18</v>
      </c>
      <c r="B23" s="11">
        <v>4</v>
      </c>
      <c r="C23" s="12" t="s">
        <v>70</v>
      </c>
      <c r="D23" s="11" t="s">
        <v>8</v>
      </c>
      <c r="E23" s="11">
        <v>3</v>
      </c>
      <c r="F23" s="69">
        <v>112.57</v>
      </c>
    </row>
    <row r="24" spans="1:7">
      <c r="A24" s="8">
        <v>19</v>
      </c>
      <c r="B24" s="11">
        <v>4</v>
      </c>
      <c r="C24" s="12" t="s">
        <v>71</v>
      </c>
      <c r="D24" s="11" t="s">
        <v>8</v>
      </c>
      <c r="E24" s="11">
        <v>3</v>
      </c>
      <c r="F24" s="69">
        <v>123.15</v>
      </c>
    </row>
    <row r="25" spans="1:7">
      <c r="A25" s="8">
        <v>20</v>
      </c>
      <c r="B25" s="11">
        <v>4</v>
      </c>
      <c r="C25" s="12" t="s">
        <v>73</v>
      </c>
      <c r="D25" s="11" t="s">
        <v>8</v>
      </c>
      <c r="E25" s="11">
        <v>3</v>
      </c>
      <c r="F25" s="69">
        <v>172.38</v>
      </c>
    </row>
    <row r="26" spans="1:7">
      <c r="A26" s="8">
        <v>21</v>
      </c>
      <c r="B26" s="11">
        <v>4</v>
      </c>
      <c r="C26" s="12" t="s">
        <v>74</v>
      </c>
      <c r="D26" s="11" t="s">
        <v>8</v>
      </c>
      <c r="E26" s="11">
        <v>4</v>
      </c>
      <c r="F26" s="69">
        <v>176.28</v>
      </c>
    </row>
    <row r="27" spans="1:7">
      <c r="A27" s="8">
        <v>22</v>
      </c>
      <c r="B27" s="11">
        <v>4</v>
      </c>
      <c r="C27" s="12" t="s">
        <v>81</v>
      </c>
      <c r="D27" s="11" t="s">
        <v>8</v>
      </c>
      <c r="E27" s="11">
        <v>5</v>
      </c>
      <c r="F27" s="69">
        <v>238.8</v>
      </c>
    </row>
    <row r="28" spans="1:7">
      <c r="A28" s="8">
        <v>23</v>
      </c>
      <c r="B28" s="11">
        <v>4</v>
      </c>
      <c r="C28" s="12" t="s">
        <v>83</v>
      </c>
      <c r="D28" s="11" t="s">
        <v>8</v>
      </c>
      <c r="E28" s="11">
        <v>10</v>
      </c>
      <c r="F28" s="69">
        <v>377.09</v>
      </c>
    </row>
    <row r="29" spans="1:7">
      <c r="A29" s="8">
        <v>24</v>
      </c>
      <c r="B29" s="11">
        <v>4</v>
      </c>
      <c r="C29" s="12" t="s">
        <v>84</v>
      </c>
      <c r="D29" s="11" t="s">
        <v>8</v>
      </c>
      <c r="E29" s="11">
        <v>11</v>
      </c>
      <c r="F29" s="69">
        <v>463.45</v>
      </c>
    </row>
    <row r="30" spans="1:7">
      <c r="A30" s="8">
        <v>25</v>
      </c>
      <c r="B30" s="11">
        <v>4</v>
      </c>
      <c r="C30" s="12" t="s">
        <v>85</v>
      </c>
      <c r="D30" s="11" t="s">
        <v>8</v>
      </c>
      <c r="E30" s="11">
        <v>10</v>
      </c>
      <c r="F30" s="69">
        <v>413.24</v>
      </c>
    </row>
    <row r="31" spans="1:7">
      <c r="A31" s="8">
        <v>26</v>
      </c>
      <c r="B31" s="11">
        <v>4</v>
      </c>
      <c r="C31" s="12" t="s">
        <v>93</v>
      </c>
      <c r="D31" s="11" t="s">
        <v>8</v>
      </c>
      <c r="E31" s="11">
        <v>7</v>
      </c>
      <c r="F31" s="69">
        <v>226.87</v>
      </c>
    </row>
    <row r="32" spans="1:7">
      <c r="A32" s="8">
        <v>27</v>
      </c>
      <c r="B32" s="11">
        <v>4</v>
      </c>
      <c r="C32" s="12" t="s">
        <v>98</v>
      </c>
      <c r="D32" s="11" t="s">
        <v>8</v>
      </c>
      <c r="E32" s="11">
        <v>4</v>
      </c>
      <c r="F32" s="69">
        <v>191.87</v>
      </c>
      <c r="G32" s="78"/>
    </row>
    <row r="33" spans="1:7">
      <c r="A33" s="8">
        <v>28</v>
      </c>
      <c r="B33" s="11">
        <v>4</v>
      </c>
      <c r="C33" s="12" t="s">
        <v>99</v>
      </c>
      <c r="D33" s="11" t="s">
        <v>8</v>
      </c>
      <c r="E33" s="11">
        <v>8</v>
      </c>
      <c r="F33" s="69">
        <v>272.45999999999998</v>
      </c>
    </row>
    <row r="34" spans="1:7">
      <c r="A34" s="8">
        <v>29</v>
      </c>
      <c r="B34" s="11">
        <v>4</v>
      </c>
      <c r="C34" s="12" t="s">
        <v>100</v>
      </c>
      <c r="D34" s="11" t="s">
        <v>8</v>
      </c>
      <c r="E34" s="11">
        <v>7</v>
      </c>
      <c r="F34" s="69">
        <v>273.79000000000002</v>
      </c>
    </row>
    <row r="35" spans="1:7">
      <c r="A35" s="8">
        <v>30</v>
      </c>
      <c r="B35" s="11">
        <v>4</v>
      </c>
      <c r="C35" s="12" t="s">
        <v>101</v>
      </c>
      <c r="D35" s="11" t="s">
        <v>8</v>
      </c>
      <c r="E35" s="11">
        <v>8</v>
      </c>
      <c r="F35" s="69">
        <v>273.06</v>
      </c>
    </row>
    <row r="36" spans="1:7">
      <c r="A36" s="8">
        <v>31</v>
      </c>
      <c r="B36" s="11">
        <v>4</v>
      </c>
      <c r="C36" s="12" t="s">
        <v>102</v>
      </c>
      <c r="D36" s="11" t="s">
        <v>8</v>
      </c>
      <c r="E36" s="11">
        <v>8</v>
      </c>
      <c r="F36" s="69">
        <v>273.81</v>
      </c>
    </row>
    <row r="37" spans="1:7">
      <c r="A37" s="8">
        <v>32</v>
      </c>
      <c r="B37" s="11">
        <v>4</v>
      </c>
      <c r="C37" s="12" t="s">
        <v>103</v>
      </c>
      <c r="D37" s="11" t="s">
        <v>8</v>
      </c>
      <c r="E37" s="11">
        <v>9</v>
      </c>
      <c r="F37" s="69">
        <v>523.82000000000005</v>
      </c>
    </row>
    <row r="38" spans="1:7">
      <c r="A38" s="8">
        <v>33</v>
      </c>
      <c r="B38" s="11">
        <v>4</v>
      </c>
      <c r="C38" s="12" t="s">
        <v>121</v>
      </c>
      <c r="D38" s="11" t="s">
        <v>8</v>
      </c>
      <c r="E38" s="11">
        <v>1</v>
      </c>
      <c r="F38" s="69">
        <v>88.51</v>
      </c>
    </row>
    <row r="39" spans="1:7">
      <c r="A39" s="8">
        <v>34</v>
      </c>
      <c r="B39" s="114">
        <v>4</v>
      </c>
      <c r="C39" s="115" t="s">
        <v>122</v>
      </c>
      <c r="D39" s="114" t="s">
        <v>8</v>
      </c>
      <c r="E39" s="11">
        <v>4</v>
      </c>
      <c r="F39" s="69">
        <v>181.83</v>
      </c>
    </row>
    <row r="40" spans="1:7">
      <c r="A40" s="8">
        <v>35</v>
      </c>
      <c r="B40" s="114">
        <v>4</v>
      </c>
      <c r="C40" s="115" t="s">
        <v>256</v>
      </c>
      <c r="D40" s="114" t="s">
        <v>8</v>
      </c>
      <c r="E40" s="11">
        <v>5</v>
      </c>
      <c r="F40" s="69">
        <v>269.13</v>
      </c>
    </row>
    <row r="41" spans="1:7">
      <c r="A41" s="8">
        <v>36</v>
      </c>
      <c r="B41" s="11">
        <v>4</v>
      </c>
      <c r="C41" s="12" t="s">
        <v>123</v>
      </c>
      <c r="D41" s="11" t="s">
        <v>8</v>
      </c>
      <c r="E41" s="11">
        <v>2</v>
      </c>
      <c r="F41" s="69">
        <v>112.89</v>
      </c>
    </row>
    <row r="42" spans="1:7">
      <c r="A42" s="8">
        <v>37</v>
      </c>
      <c r="B42" s="114">
        <v>4</v>
      </c>
      <c r="C42" s="115" t="s">
        <v>124</v>
      </c>
      <c r="D42" s="114" t="s">
        <v>8</v>
      </c>
      <c r="E42" s="11">
        <v>12</v>
      </c>
      <c r="F42" s="69">
        <v>476.97</v>
      </c>
    </row>
    <row r="43" spans="1:7">
      <c r="A43" s="8">
        <v>38</v>
      </c>
      <c r="B43" s="11">
        <v>4</v>
      </c>
      <c r="C43" s="12" t="s">
        <v>128</v>
      </c>
      <c r="D43" s="11" t="s">
        <v>8</v>
      </c>
      <c r="E43" s="11">
        <v>3</v>
      </c>
      <c r="F43" s="69">
        <v>209.48</v>
      </c>
    </row>
    <row r="44" spans="1:7">
      <c r="A44" s="8">
        <v>39</v>
      </c>
      <c r="B44" s="11">
        <v>4</v>
      </c>
      <c r="C44" s="12" t="s">
        <v>129</v>
      </c>
      <c r="D44" s="11" t="s">
        <v>8</v>
      </c>
      <c r="E44" s="11">
        <v>2</v>
      </c>
      <c r="F44" s="69">
        <v>95.48</v>
      </c>
    </row>
    <row r="45" spans="1:7">
      <c r="A45" s="8">
        <v>40</v>
      </c>
      <c r="B45" s="114">
        <v>4</v>
      </c>
      <c r="C45" s="115" t="s">
        <v>132</v>
      </c>
      <c r="D45" s="114" t="s">
        <v>8</v>
      </c>
      <c r="E45" s="67">
        <v>8</v>
      </c>
      <c r="F45" s="69">
        <v>302.22000000000003</v>
      </c>
    </row>
    <row r="46" spans="1:7">
      <c r="A46" s="8">
        <v>41</v>
      </c>
      <c r="B46" s="11">
        <v>4</v>
      </c>
      <c r="C46" s="12" t="s">
        <v>133</v>
      </c>
      <c r="D46" s="11" t="s">
        <v>8</v>
      </c>
      <c r="E46" s="67">
        <v>12</v>
      </c>
      <c r="F46" s="69">
        <v>558.64</v>
      </c>
    </row>
    <row r="47" spans="1:7">
      <c r="A47" s="8">
        <v>42</v>
      </c>
      <c r="B47" s="11">
        <v>4</v>
      </c>
      <c r="C47" s="12" t="s">
        <v>233</v>
      </c>
      <c r="D47" s="11" t="s">
        <v>8</v>
      </c>
      <c r="E47" s="67">
        <v>6</v>
      </c>
      <c r="F47" s="69">
        <v>318.33999999999997</v>
      </c>
    </row>
    <row r="48" spans="1:7">
      <c r="A48" s="8">
        <v>43</v>
      </c>
      <c r="B48" s="11">
        <v>4</v>
      </c>
      <c r="C48" s="12" t="s">
        <v>135</v>
      </c>
      <c r="D48" s="11" t="s">
        <v>8</v>
      </c>
      <c r="E48" s="11">
        <v>10</v>
      </c>
      <c r="F48" s="69">
        <v>572.32000000000005</v>
      </c>
      <c r="G48" s="108"/>
    </row>
    <row r="49" spans="1:7">
      <c r="A49" s="8">
        <v>44</v>
      </c>
      <c r="B49" s="11">
        <v>4</v>
      </c>
      <c r="C49" s="12" t="s">
        <v>136</v>
      </c>
      <c r="D49" s="11" t="s">
        <v>8</v>
      </c>
      <c r="E49" s="11">
        <v>6</v>
      </c>
      <c r="F49" s="69">
        <v>252.12</v>
      </c>
    </row>
    <row r="50" spans="1:7">
      <c r="A50" s="8">
        <v>45</v>
      </c>
      <c r="B50" s="11">
        <v>4</v>
      </c>
      <c r="C50" s="12" t="s">
        <v>137</v>
      </c>
      <c r="D50" s="11" t="s">
        <v>8</v>
      </c>
      <c r="E50" s="11">
        <v>9</v>
      </c>
      <c r="F50" s="69">
        <v>307.13</v>
      </c>
      <c r="G50" s="109"/>
    </row>
    <row r="51" spans="1:7">
      <c r="A51" s="8">
        <v>46</v>
      </c>
      <c r="B51" s="11">
        <v>4</v>
      </c>
      <c r="C51" s="12" t="s">
        <v>138</v>
      </c>
      <c r="D51" s="11" t="s">
        <v>8</v>
      </c>
      <c r="E51" s="11">
        <v>10</v>
      </c>
      <c r="F51" s="69">
        <v>414.4</v>
      </c>
    </row>
    <row r="52" spans="1:7">
      <c r="A52" s="8">
        <v>47</v>
      </c>
      <c r="B52" s="11">
        <v>4</v>
      </c>
      <c r="C52" s="12" t="s">
        <v>139</v>
      </c>
      <c r="D52" s="11" t="s">
        <v>8</v>
      </c>
      <c r="E52" s="11">
        <v>4</v>
      </c>
      <c r="F52" s="69">
        <v>181.26</v>
      </c>
    </row>
    <row r="53" spans="1:7">
      <c r="A53" s="8">
        <v>48</v>
      </c>
      <c r="B53" s="11">
        <v>4</v>
      </c>
      <c r="C53" s="12" t="s">
        <v>140</v>
      </c>
      <c r="D53" s="11" t="s">
        <v>8</v>
      </c>
      <c r="E53" s="11">
        <v>3</v>
      </c>
      <c r="F53" s="69">
        <v>112.88</v>
      </c>
      <c r="G53" s="110"/>
    </row>
    <row r="54" spans="1:7">
      <c r="A54" s="8">
        <v>49</v>
      </c>
      <c r="B54" s="11">
        <v>4</v>
      </c>
      <c r="C54" s="12" t="s">
        <v>141</v>
      </c>
      <c r="D54" s="11" t="s">
        <v>8</v>
      </c>
      <c r="E54" s="11">
        <v>3</v>
      </c>
      <c r="F54" s="69">
        <v>118.3</v>
      </c>
    </row>
    <row r="55" spans="1:7">
      <c r="A55" s="8">
        <v>50</v>
      </c>
      <c r="B55" s="11">
        <v>4</v>
      </c>
      <c r="C55" s="12" t="s">
        <v>142</v>
      </c>
      <c r="D55" s="11" t="s">
        <v>8</v>
      </c>
      <c r="E55" s="11">
        <v>3</v>
      </c>
      <c r="F55" s="69">
        <v>116.12</v>
      </c>
    </row>
    <row r="56" spans="1:7" ht="15.75" thickBot="1">
      <c r="A56" s="8">
        <v>51</v>
      </c>
      <c r="B56" s="11">
        <v>4</v>
      </c>
      <c r="C56" s="12" t="s">
        <v>143</v>
      </c>
      <c r="D56" s="75" t="s">
        <v>8</v>
      </c>
      <c r="E56" s="75">
        <v>3</v>
      </c>
      <c r="F56" s="70">
        <v>117.1</v>
      </c>
    </row>
    <row r="57" spans="1:7" ht="15.75" thickBot="1">
      <c r="A57" s="8"/>
      <c r="B57" s="76"/>
      <c r="C57" s="77"/>
      <c r="D57" s="104" t="s">
        <v>229</v>
      </c>
      <c r="E57" s="81">
        <f>SUM(E6:E56)</f>
        <v>428</v>
      </c>
      <c r="F57" s="79">
        <f>SUM(F6:F56)</f>
        <v>20654.669999999998</v>
      </c>
    </row>
    <row r="58" spans="1:7">
      <c r="A58" s="151">
        <v>52</v>
      </c>
      <c r="B58" s="11">
        <v>6</v>
      </c>
      <c r="C58" s="12" t="s">
        <v>15</v>
      </c>
      <c r="D58" s="11" t="s">
        <v>8</v>
      </c>
      <c r="E58" s="11">
        <v>11</v>
      </c>
      <c r="F58" s="69">
        <v>511.18</v>
      </c>
    </row>
    <row r="59" spans="1:7">
      <c r="A59" s="8">
        <v>53</v>
      </c>
      <c r="B59" s="11">
        <v>6</v>
      </c>
      <c r="C59" s="12" t="s">
        <v>26</v>
      </c>
      <c r="D59" s="11" t="s">
        <v>8</v>
      </c>
      <c r="E59" s="11">
        <v>4</v>
      </c>
      <c r="F59" s="69">
        <v>184</v>
      </c>
    </row>
    <row r="60" spans="1:7">
      <c r="A60" s="8">
        <v>54</v>
      </c>
      <c r="B60" s="11">
        <v>6</v>
      </c>
      <c r="C60" s="13" t="s">
        <v>28</v>
      </c>
      <c r="D60" s="11" t="s">
        <v>8</v>
      </c>
      <c r="E60" s="11">
        <v>16</v>
      </c>
      <c r="F60" s="69">
        <v>672.37</v>
      </c>
    </row>
    <row r="61" spans="1:7">
      <c r="A61" s="8">
        <v>55</v>
      </c>
      <c r="B61" s="11">
        <v>6</v>
      </c>
      <c r="C61" s="12" t="s">
        <v>75</v>
      </c>
      <c r="D61" s="11" t="s">
        <v>8</v>
      </c>
      <c r="E61" s="11">
        <v>11</v>
      </c>
      <c r="F61" s="69">
        <v>499.8</v>
      </c>
    </row>
    <row r="62" spans="1:7">
      <c r="A62" s="8">
        <v>56</v>
      </c>
      <c r="B62" s="114">
        <v>6</v>
      </c>
      <c r="C62" s="115" t="s">
        <v>76</v>
      </c>
      <c r="D62" s="114" t="s">
        <v>8</v>
      </c>
      <c r="E62" s="11">
        <v>8</v>
      </c>
      <c r="F62" s="69">
        <v>409.78</v>
      </c>
    </row>
    <row r="63" spans="1:7">
      <c r="A63" s="8">
        <v>57</v>
      </c>
      <c r="B63" s="114">
        <v>6</v>
      </c>
      <c r="C63" s="115" t="s">
        <v>77</v>
      </c>
      <c r="D63" s="114" t="s">
        <v>8</v>
      </c>
      <c r="E63" s="11">
        <v>8</v>
      </c>
      <c r="F63" s="69">
        <v>405.91</v>
      </c>
    </row>
    <row r="64" spans="1:7">
      <c r="A64" s="151">
        <v>58</v>
      </c>
      <c r="B64" s="11">
        <v>6</v>
      </c>
      <c r="C64" s="12" t="s">
        <v>78</v>
      </c>
      <c r="D64" s="11" t="s">
        <v>8</v>
      </c>
      <c r="E64" s="11">
        <v>8</v>
      </c>
      <c r="F64" s="69">
        <v>286.76</v>
      </c>
    </row>
    <row r="65" spans="1:6">
      <c r="A65" s="8">
        <v>59</v>
      </c>
      <c r="B65" s="11">
        <v>6</v>
      </c>
      <c r="C65" s="12" t="s">
        <v>79</v>
      </c>
      <c r="D65" s="11" t="s">
        <v>8</v>
      </c>
      <c r="E65" s="11">
        <v>5</v>
      </c>
      <c r="F65" s="69">
        <v>201.1</v>
      </c>
    </row>
    <row r="66" spans="1:6">
      <c r="A66" s="8">
        <v>60</v>
      </c>
      <c r="B66" s="11">
        <v>6</v>
      </c>
      <c r="C66" s="12" t="s">
        <v>80</v>
      </c>
      <c r="D66" s="11" t="s">
        <v>8</v>
      </c>
      <c r="E66" s="11">
        <v>4</v>
      </c>
      <c r="F66" s="69">
        <v>225.92</v>
      </c>
    </row>
    <row r="67" spans="1:6">
      <c r="A67" s="8">
        <v>61</v>
      </c>
      <c r="B67" s="114">
        <v>6</v>
      </c>
      <c r="C67" s="115" t="s">
        <v>86</v>
      </c>
      <c r="D67" s="114" t="s">
        <v>8</v>
      </c>
      <c r="E67" s="11">
        <v>19</v>
      </c>
      <c r="F67" s="69">
        <v>1207.3800000000001</v>
      </c>
    </row>
    <row r="68" spans="1:6">
      <c r="A68" s="8">
        <v>62</v>
      </c>
      <c r="B68" s="114">
        <v>6</v>
      </c>
      <c r="C68" s="115" t="s">
        <v>168</v>
      </c>
      <c r="D68" s="114" t="s">
        <v>249</v>
      </c>
      <c r="E68" s="11">
        <v>3</v>
      </c>
      <c r="F68" s="69">
        <v>164.32</v>
      </c>
    </row>
    <row r="69" spans="1:6">
      <c r="A69" s="8">
        <v>63</v>
      </c>
      <c r="B69" s="114">
        <v>6</v>
      </c>
      <c r="C69" s="115" t="s">
        <v>87</v>
      </c>
      <c r="D69" s="114" t="s">
        <v>8</v>
      </c>
      <c r="E69" s="11">
        <v>16</v>
      </c>
      <c r="F69" s="69">
        <v>674.81</v>
      </c>
    </row>
    <row r="70" spans="1:6">
      <c r="A70" s="151">
        <v>64</v>
      </c>
      <c r="B70" s="114">
        <v>6</v>
      </c>
      <c r="C70" s="115" t="s">
        <v>148</v>
      </c>
      <c r="D70" s="114" t="s">
        <v>8</v>
      </c>
      <c r="E70" s="11">
        <v>13</v>
      </c>
      <c r="F70" s="69">
        <v>499.35</v>
      </c>
    </row>
    <row r="71" spans="1:6">
      <c r="A71" s="8">
        <v>65</v>
      </c>
      <c r="B71" s="114">
        <v>6</v>
      </c>
      <c r="C71" s="115" t="s">
        <v>88</v>
      </c>
      <c r="D71" s="114" t="s">
        <v>8</v>
      </c>
      <c r="E71" s="11">
        <v>16</v>
      </c>
      <c r="F71" s="69">
        <v>658.88</v>
      </c>
    </row>
    <row r="72" spans="1:6">
      <c r="A72" s="8">
        <v>66</v>
      </c>
      <c r="B72" s="114">
        <v>6</v>
      </c>
      <c r="C72" s="115" t="s">
        <v>89</v>
      </c>
      <c r="D72" s="114" t="s">
        <v>8</v>
      </c>
      <c r="E72" s="11">
        <v>10</v>
      </c>
      <c r="F72" s="69">
        <v>349.96</v>
      </c>
    </row>
    <row r="73" spans="1:6">
      <c r="A73" s="8">
        <v>67</v>
      </c>
      <c r="B73" s="114">
        <v>6</v>
      </c>
      <c r="C73" s="115" t="s">
        <v>90</v>
      </c>
      <c r="D73" s="114" t="s">
        <v>8</v>
      </c>
      <c r="E73" s="11">
        <v>15</v>
      </c>
      <c r="F73" s="69">
        <v>674.59</v>
      </c>
    </row>
    <row r="74" spans="1:6">
      <c r="A74" s="8">
        <v>68</v>
      </c>
      <c r="B74" s="114">
        <v>6</v>
      </c>
      <c r="C74" s="115" t="s">
        <v>91</v>
      </c>
      <c r="D74" s="114" t="s">
        <v>8</v>
      </c>
      <c r="E74" s="11">
        <v>15</v>
      </c>
      <c r="F74" s="69">
        <v>595.63</v>
      </c>
    </row>
    <row r="75" spans="1:6">
      <c r="A75" s="8">
        <v>69</v>
      </c>
      <c r="B75" s="11">
        <v>6</v>
      </c>
      <c r="C75" s="12" t="s">
        <v>94</v>
      </c>
      <c r="D75" s="11" t="s">
        <v>8</v>
      </c>
      <c r="E75" s="11">
        <v>7</v>
      </c>
      <c r="F75" s="69">
        <v>441.24</v>
      </c>
    </row>
    <row r="76" spans="1:6">
      <c r="A76" s="151">
        <v>70</v>
      </c>
      <c r="B76" s="11">
        <v>6</v>
      </c>
      <c r="C76" s="12" t="s">
        <v>95</v>
      </c>
      <c r="D76" s="11" t="s">
        <v>8</v>
      </c>
      <c r="E76" s="11">
        <v>4</v>
      </c>
      <c r="F76" s="69">
        <v>186.37</v>
      </c>
    </row>
    <row r="77" spans="1:6">
      <c r="A77" s="8">
        <v>71</v>
      </c>
      <c r="B77" s="11">
        <v>6</v>
      </c>
      <c r="C77" s="12" t="s">
        <v>149</v>
      </c>
      <c r="D77" s="11" t="s">
        <v>8</v>
      </c>
      <c r="E77" s="11">
        <v>3</v>
      </c>
      <c r="F77" s="69">
        <v>158.80000000000001</v>
      </c>
    </row>
    <row r="78" spans="1:6">
      <c r="A78" s="8">
        <v>72</v>
      </c>
      <c r="B78" s="11">
        <v>6</v>
      </c>
      <c r="C78" s="12" t="s">
        <v>111</v>
      </c>
      <c r="D78" s="11" t="s">
        <v>8</v>
      </c>
      <c r="E78" s="11">
        <v>8</v>
      </c>
      <c r="F78" s="69">
        <v>252.82</v>
      </c>
    </row>
    <row r="79" spans="1:6">
      <c r="A79" s="8">
        <v>73</v>
      </c>
      <c r="B79" s="11">
        <v>6</v>
      </c>
      <c r="C79" s="12" t="s">
        <v>125</v>
      </c>
      <c r="D79" s="11" t="s">
        <v>8</v>
      </c>
      <c r="E79" s="11">
        <v>16</v>
      </c>
      <c r="F79" s="69">
        <v>989.65</v>
      </c>
    </row>
    <row r="80" spans="1:6">
      <c r="A80" s="8">
        <v>74</v>
      </c>
      <c r="B80" s="11">
        <v>6</v>
      </c>
      <c r="C80" s="12" t="s">
        <v>228</v>
      </c>
      <c r="D80" s="11" t="s">
        <v>8</v>
      </c>
      <c r="E80" s="11">
        <v>33</v>
      </c>
      <c r="F80" s="69">
        <v>1918.53</v>
      </c>
    </row>
    <row r="81" spans="1:6">
      <c r="A81" s="8">
        <v>75</v>
      </c>
      <c r="B81" s="11">
        <v>6</v>
      </c>
      <c r="C81" s="12" t="s">
        <v>126</v>
      </c>
      <c r="D81" s="11" t="s">
        <v>8</v>
      </c>
      <c r="E81" s="11">
        <v>3</v>
      </c>
      <c r="F81" s="69">
        <v>197.51</v>
      </c>
    </row>
    <row r="82" spans="1:6">
      <c r="A82" s="151">
        <v>76</v>
      </c>
      <c r="B82" s="11">
        <v>6</v>
      </c>
      <c r="C82" s="12" t="s">
        <v>127</v>
      </c>
      <c r="D82" s="11" t="s">
        <v>8</v>
      </c>
      <c r="E82" s="11">
        <v>5</v>
      </c>
      <c r="F82" s="69">
        <v>190.21</v>
      </c>
    </row>
    <row r="83" spans="1:6">
      <c r="A83" s="8">
        <v>77</v>
      </c>
      <c r="B83" s="11">
        <v>6</v>
      </c>
      <c r="C83" s="12" t="s">
        <v>130</v>
      </c>
      <c r="D83" s="11" t="s">
        <v>8</v>
      </c>
      <c r="E83" s="11">
        <v>6</v>
      </c>
      <c r="F83" s="69">
        <v>273.7</v>
      </c>
    </row>
    <row r="84" spans="1:6">
      <c r="A84" s="8">
        <v>78</v>
      </c>
      <c r="B84" s="11">
        <v>6</v>
      </c>
      <c r="C84" s="12" t="s">
        <v>131</v>
      </c>
      <c r="D84" s="11" t="s">
        <v>8</v>
      </c>
      <c r="E84" s="11">
        <v>5</v>
      </c>
      <c r="F84" s="69">
        <v>245.12</v>
      </c>
    </row>
    <row r="85" spans="1:6">
      <c r="A85" s="8">
        <v>79</v>
      </c>
      <c r="B85" s="11">
        <v>6</v>
      </c>
      <c r="C85" s="12" t="s">
        <v>134</v>
      </c>
      <c r="D85" s="11" t="s">
        <v>8</v>
      </c>
      <c r="E85" s="11">
        <v>6</v>
      </c>
      <c r="F85" s="69">
        <v>294.73</v>
      </c>
    </row>
    <row r="86" spans="1:6">
      <c r="A86" s="8">
        <v>80</v>
      </c>
      <c r="B86" s="11">
        <v>6</v>
      </c>
      <c r="C86" s="12" t="s">
        <v>232</v>
      </c>
      <c r="D86" s="11" t="s">
        <v>8</v>
      </c>
      <c r="E86" s="66">
        <v>11</v>
      </c>
      <c r="F86" s="71">
        <v>718.18</v>
      </c>
    </row>
    <row r="87" spans="1:6">
      <c r="A87" s="8">
        <v>81</v>
      </c>
      <c r="B87" s="11">
        <v>6</v>
      </c>
      <c r="C87" s="12" t="s">
        <v>183</v>
      </c>
      <c r="D87" s="11" t="s">
        <v>8</v>
      </c>
      <c r="E87" s="136">
        <v>9</v>
      </c>
      <c r="F87" s="69">
        <v>318.81</v>
      </c>
    </row>
    <row r="88" spans="1:6">
      <c r="A88" s="151">
        <v>82</v>
      </c>
      <c r="B88" s="11">
        <v>6</v>
      </c>
      <c r="C88" s="12" t="s">
        <v>144</v>
      </c>
      <c r="D88" s="11" t="s">
        <v>8</v>
      </c>
      <c r="E88" s="11">
        <v>3</v>
      </c>
      <c r="F88" s="69">
        <v>165.14</v>
      </c>
    </row>
    <row r="89" spans="1:6">
      <c r="A89" s="8">
        <v>83</v>
      </c>
      <c r="B89" s="11">
        <v>6</v>
      </c>
      <c r="C89" s="12" t="s">
        <v>145</v>
      </c>
      <c r="D89" s="11" t="s">
        <v>8</v>
      </c>
      <c r="E89" s="11">
        <v>3</v>
      </c>
      <c r="F89" s="69">
        <v>163.41</v>
      </c>
    </row>
    <row r="90" spans="1:6" ht="15.75" thickBot="1">
      <c r="A90" s="8">
        <v>84</v>
      </c>
      <c r="B90" s="11">
        <v>6</v>
      </c>
      <c r="C90" s="12" t="s">
        <v>146</v>
      </c>
      <c r="D90" s="11" t="s">
        <v>8</v>
      </c>
      <c r="E90" s="75">
        <v>3</v>
      </c>
      <c r="F90" s="70">
        <v>158.47</v>
      </c>
    </row>
    <row r="91" spans="1:6" ht="15.75" thickBot="1">
      <c r="A91" s="8"/>
      <c r="B91" s="76"/>
      <c r="C91" s="77"/>
      <c r="D91" s="104" t="s">
        <v>229</v>
      </c>
      <c r="E91" s="81">
        <f>SUM(E58:E90)</f>
        <v>307</v>
      </c>
      <c r="F91" s="79">
        <f>SUM(F58:F90)</f>
        <v>14894.429999999998</v>
      </c>
    </row>
    <row r="92" spans="1:6">
      <c r="A92" s="8">
        <v>85</v>
      </c>
      <c r="B92" s="114">
        <v>10</v>
      </c>
      <c r="C92" s="115" t="s">
        <v>239</v>
      </c>
      <c r="D92" s="114" t="s">
        <v>8</v>
      </c>
      <c r="E92" s="11">
        <v>1</v>
      </c>
      <c r="F92" s="69">
        <v>85.32</v>
      </c>
    </row>
    <row r="93" spans="1:6">
      <c r="A93" s="8">
        <v>86</v>
      </c>
      <c r="B93" s="114">
        <v>10</v>
      </c>
      <c r="C93" s="115" t="s">
        <v>245</v>
      </c>
      <c r="D93" s="114" t="s">
        <v>8</v>
      </c>
      <c r="E93" s="11">
        <v>33</v>
      </c>
      <c r="F93" s="69">
        <v>1422.5</v>
      </c>
    </row>
    <row r="94" spans="1:6">
      <c r="A94" s="8">
        <v>87</v>
      </c>
      <c r="B94" s="114">
        <v>10</v>
      </c>
      <c r="C94" s="115" t="s">
        <v>235</v>
      </c>
      <c r="D94" s="114" t="s">
        <v>8</v>
      </c>
      <c r="E94" s="11">
        <v>6</v>
      </c>
      <c r="F94" s="69">
        <v>265.89999999999998</v>
      </c>
    </row>
    <row r="95" spans="1:6">
      <c r="A95" s="8">
        <v>88</v>
      </c>
      <c r="B95" s="11">
        <v>10</v>
      </c>
      <c r="C95" s="12" t="s">
        <v>240</v>
      </c>
      <c r="D95" s="11" t="s">
        <v>8</v>
      </c>
      <c r="E95" s="11">
        <v>6</v>
      </c>
      <c r="F95" s="69">
        <v>294.98</v>
      </c>
    </row>
    <row r="96" spans="1:6">
      <c r="A96" s="8">
        <v>89</v>
      </c>
      <c r="B96" s="11">
        <v>10</v>
      </c>
      <c r="C96" s="12" t="s">
        <v>236</v>
      </c>
      <c r="D96" s="114" t="s">
        <v>8</v>
      </c>
      <c r="E96" s="114">
        <v>6</v>
      </c>
      <c r="F96" s="70">
        <v>264.89999999999998</v>
      </c>
    </row>
    <row r="97" spans="1:7">
      <c r="A97" s="8">
        <v>90</v>
      </c>
      <c r="B97" s="11">
        <v>10</v>
      </c>
      <c r="C97" s="12" t="s">
        <v>35</v>
      </c>
      <c r="D97" s="11" t="s">
        <v>8</v>
      </c>
      <c r="E97" s="11">
        <v>2</v>
      </c>
      <c r="F97" s="69">
        <v>124.04</v>
      </c>
      <c r="G97" s="111"/>
    </row>
    <row r="98" spans="1:7">
      <c r="A98" s="8">
        <v>91</v>
      </c>
      <c r="B98" s="11">
        <v>10</v>
      </c>
      <c r="C98" s="12" t="s">
        <v>37</v>
      </c>
      <c r="D98" s="11" t="s">
        <v>8</v>
      </c>
      <c r="E98" s="11">
        <v>8</v>
      </c>
      <c r="F98" s="69">
        <v>331.52</v>
      </c>
    </row>
    <row r="99" spans="1:7">
      <c r="A99" s="8">
        <v>92</v>
      </c>
      <c r="B99" s="11">
        <v>10</v>
      </c>
      <c r="C99" s="12" t="s">
        <v>40</v>
      </c>
      <c r="D99" s="11" t="s">
        <v>8</v>
      </c>
      <c r="E99" s="11">
        <v>6</v>
      </c>
      <c r="F99" s="69">
        <v>284.68</v>
      </c>
    </row>
    <row r="100" spans="1:7">
      <c r="A100" s="8">
        <v>93</v>
      </c>
      <c r="B100" s="11">
        <v>10</v>
      </c>
      <c r="C100" s="12" t="s">
        <v>42</v>
      </c>
      <c r="D100" s="11" t="s">
        <v>8</v>
      </c>
      <c r="E100" s="11">
        <v>6</v>
      </c>
      <c r="F100" s="69">
        <v>285.81</v>
      </c>
    </row>
    <row r="101" spans="1:7">
      <c r="A101" s="8">
        <v>94</v>
      </c>
      <c r="B101" s="11">
        <v>10</v>
      </c>
      <c r="C101" s="12" t="s">
        <v>44</v>
      </c>
      <c r="D101" s="11" t="s">
        <v>8</v>
      </c>
      <c r="E101" s="11">
        <v>6</v>
      </c>
      <c r="F101" s="69">
        <v>278.69</v>
      </c>
    </row>
    <row r="102" spans="1:7">
      <c r="A102" s="8">
        <v>95</v>
      </c>
      <c r="B102" s="11">
        <v>10</v>
      </c>
      <c r="C102" s="12" t="s">
        <v>46</v>
      </c>
      <c r="D102" s="11" t="s">
        <v>8</v>
      </c>
      <c r="E102" s="11">
        <v>6</v>
      </c>
      <c r="F102" s="69">
        <v>277.89999999999998</v>
      </c>
    </row>
    <row r="103" spans="1:7">
      <c r="A103" s="8">
        <v>96</v>
      </c>
      <c r="B103" s="11">
        <v>10</v>
      </c>
      <c r="C103" s="12" t="s">
        <v>62</v>
      </c>
      <c r="D103" s="11" t="s">
        <v>8</v>
      </c>
      <c r="E103" s="11">
        <v>7</v>
      </c>
      <c r="F103" s="69">
        <v>253.48</v>
      </c>
    </row>
    <row r="104" spans="1:7">
      <c r="A104" s="8">
        <v>97</v>
      </c>
      <c r="B104" s="11">
        <v>10</v>
      </c>
      <c r="C104" s="12" t="s">
        <v>66</v>
      </c>
      <c r="D104" s="11" t="s">
        <v>8</v>
      </c>
      <c r="E104" s="11">
        <v>2</v>
      </c>
      <c r="F104" s="69">
        <v>178.09</v>
      </c>
    </row>
    <row r="105" spans="1:7">
      <c r="A105" s="8">
        <v>98</v>
      </c>
      <c r="B105" s="11">
        <v>10</v>
      </c>
      <c r="C105" s="12" t="s">
        <v>72</v>
      </c>
      <c r="D105" s="11" t="s">
        <v>8</v>
      </c>
      <c r="E105" s="11">
        <v>2</v>
      </c>
      <c r="F105" s="69">
        <v>159.65</v>
      </c>
    </row>
    <row r="106" spans="1:7">
      <c r="A106" s="8">
        <v>99</v>
      </c>
      <c r="B106" s="11">
        <v>10</v>
      </c>
      <c r="C106" s="12" t="s">
        <v>82</v>
      </c>
      <c r="D106" s="11" t="s">
        <v>8</v>
      </c>
      <c r="E106" s="11">
        <v>2</v>
      </c>
      <c r="F106" s="72">
        <v>149.51</v>
      </c>
    </row>
    <row r="107" spans="1:7">
      <c r="A107" s="8">
        <v>100</v>
      </c>
      <c r="B107" s="11">
        <v>10</v>
      </c>
      <c r="C107" s="12" t="s">
        <v>92</v>
      </c>
      <c r="D107" s="11" t="s">
        <v>8</v>
      </c>
      <c r="E107" s="11">
        <v>2</v>
      </c>
      <c r="F107" s="69">
        <v>119.51</v>
      </c>
    </row>
    <row r="108" spans="1:7">
      <c r="A108" s="8">
        <v>101</v>
      </c>
      <c r="B108" s="11">
        <v>10</v>
      </c>
      <c r="C108" s="12" t="s">
        <v>96</v>
      </c>
      <c r="D108" s="11" t="s">
        <v>8</v>
      </c>
      <c r="E108" s="11">
        <v>4</v>
      </c>
      <c r="F108" s="69">
        <v>184.36</v>
      </c>
      <c r="G108" s="111"/>
    </row>
    <row r="109" spans="1:7">
      <c r="A109" s="8">
        <v>102</v>
      </c>
      <c r="B109" s="11">
        <v>10</v>
      </c>
      <c r="C109" s="12" t="s">
        <v>97</v>
      </c>
      <c r="D109" s="11" t="s">
        <v>8</v>
      </c>
      <c r="E109" s="11">
        <v>4</v>
      </c>
      <c r="F109" s="69">
        <v>179.59</v>
      </c>
    </row>
    <row r="110" spans="1:7">
      <c r="A110" s="8">
        <v>103</v>
      </c>
      <c r="B110" s="11">
        <v>10</v>
      </c>
      <c r="C110" s="12" t="s">
        <v>104</v>
      </c>
      <c r="D110" s="11" t="s">
        <v>8</v>
      </c>
      <c r="E110" s="11">
        <v>3</v>
      </c>
      <c r="F110" s="69">
        <v>186.54</v>
      </c>
    </row>
    <row r="111" spans="1:7">
      <c r="A111" s="8">
        <v>104</v>
      </c>
      <c r="B111" s="11">
        <v>10</v>
      </c>
      <c r="C111" s="12" t="s">
        <v>105</v>
      </c>
      <c r="D111" s="11" t="s">
        <v>8</v>
      </c>
      <c r="E111" s="11">
        <v>5</v>
      </c>
      <c r="F111" s="69">
        <v>230.79</v>
      </c>
    </row>
    <row r="112" spans="1:7">
      <c r="A112" s="8">
        <v>105</v>
      </c>
      <c r="B112" s="114">
        <v>10</v>
      </c>
      <c r="C112" s="115" t="s">
        <v>106</v>
      </c>
      <c r="D112" s="114" t="s">
        <v>8</v>
      </c>
      <c r="E112" s="11">
        <v>5</v>
      </c>
      <c r="F112" s="69">
        <v>225.5</v>
      </c>
    </row>
    <row r="113" spans="1:7">
      <c r="A113" s="8">
        <v>106</v>
      </c>
      <c r="B113" s="11">
        <v>10</v>
      </c>
      <c r="C113" s="12" t="s">
        <v>107</v>
      </c>
      <c r="D113" s="11" t="s">
        <v>8</v>
      </c>
      <c r="E113" s="11">
        <v>3</v>
      </c>
      <c r="F113" s="69">
        <v>150.46</v>
      </c>
    </row>
    <row r="114" spans="1:7">
      <c r="A114" s="8">
        <v>107</v>
      </c>
      <c r="B114" s="11">
        <v>10</v>
      </c>
      <c r="C114" s="12" t="s">
        <v>108</v>
      </c>
      <c r="D114" s="11" t="s">
        <v>8</v>
      </c>
      <c r="E114" s="11">
        <v>5</v>
      </c>
      <c r="F114" s="69">
        <v>355.18</v>
      </c>
    </row>
    <row r="115" spans="1:7">
      <c r="A115" s="8">
        <v>108</v>
      </c>
      <c r="B115" s="11">
        <v>10</v>
      </c>
      <c r="C115" s="12" t="s">
        <v>109</v>
      </c>
      <c r="D115" s="11" t="s">
        <v>8</v>
      </c>
      <c r="E115" s="11">
        <v>9</v>
      </c>
      <c r="F115" s="69">
        <v>461.06</v>
      </c>
    </row>
    <row r="116" spans="1:7">
      <c r="A116" s="8">
        <v>109</v>
      </c>
      <c r="B116" s="11">
        <v>10</v>
      </c>
      <c r="C116" s="12" t="s">
        <v>110</v>
      </c>
      <c r="D116" s="11" t="s">
        <v>8</v>
      </c>
      <c r="E116" s="11">
        <v>9</v>
      </c>
      <c r="F116" s="69">
        <v>461.48</v>
      </c>
    </row>
    <row r="117" spans="1:7">
      <c r="A117" s="8">
        <v>110</v>
      </c>
      <c r="B117" s="11">
        <v>10</v>
      </c>
      <c r="C117" s="12" t="s">
        <v>112</v>
      </c>
      <c r="D117" s="11" t="s">
        <v>8</v>
      </c>
      <c r="E117" s="11">
        <v>6</v>
      </c>
      <c r="F117" s="69">
        <v>296.12</v>
      </c>
    </row>
    <row r="118" spans="1:7">
      <c r="A118" s="8">
        <v>111</v>
      </c>
      <c r="B118" s="11">
        <v>10</v>
      </c>
      <c r="C118" s="12" t="s">
        <v>255</v>
      </c>
      <c r="D118" s="11" t="s">
        <v>8</v>
      </c>
      <c r="E118" s="11">
        <v>3</v>
      </c>
      <c r="F118" s="69">
        <v>134.88</v>
      </c>
    </row>
    <row r="119" spans="1:7">
      <c r="A119" s="8">
        <v>112</v>
      </c>
      <c r="B119" s="11">
        <v>10</v>
      </c>
      <c r="C119" s="12" t="s">
        <v>113</v>
      </c>
      <c r="D119" s="11" t="s">
        <v>8</v>
      </c>
      <c r="E119" s="11">
        <v>14</v>
      </c>
      <c r="F119" s="69">
        <v>834.83</v>
      </c>
      <c r="G119" s="110"/>
    </row>
    <row r="120" spans="1:7">
      <c r="A120" s="8">
        <v>113</v>
      </c>
      <c r="B120" s="11">
        <v>10</v>
      </c>
      <c r="C120" s="12" t="s">
        <v>114</v>
      </c>
      <c r="D120" s="11" t="s">
        <v>8</v>
      </c>
      <c r="E120" s="11">
        <v>6</v>
      </c>
      <c r="F120" s="69">
        <v>388.89</v>
      </c>
      <c r="G120" s="110"/>
    </row>
    <row r="121" spans="1:7">
      <c r="A121" s="8">
        <v>114</v>
      </c>
      <c r="B121" s="11">
        <v>10</v>
      </c>
      <c r="C121" s="12" t="s">
        <v>115</v>
      </c>
      <c r="D121" s="11" t="s">
        <v>8</v>
      </c>
      <c r="E121" s="11">
        <v>4</v>
      </c>
      <c r="F121" s="69">
        <v>171.35</v>
      </c>
    </row>
    <row r="122" spans="1:7">
      <c r="A122" s="8">
        <v>115</v>
      </c>
      <c r="B122" s="11">
        <v>10</v>
      </c>
      <c r="C122" s="12" t="s">
        <v>116</v>
      </c>
      <c r="D122" s="11" t="s">
        <v>8</v>
      </c>
      <c r="E122" s="11">
        <v>2</v>
      </c>
      <c r="F122" s="69">
        <v>136.11000000000001</v>
      </c>
    </row>
    <row r="123" spans="1:7">
      <c r="A123" s="8">
        <v>116</v>
      </c>
      <c r="B123" s="11">
        <v>10</v>
      </c>
      <c r="C123" s="12" t="s">
        <v>117</v>
      </c>
      <c r="D123" s="11" t="s">
        <v>8</v>
      </c>
      <c r="E123" s="11">
        <v>4</v>
      </c>
      <c r="F123" s="69">
        <v>125.14</v>
      </c>
    </row>
    <row r="124" spans="1:7">
      <c r="A124" s="8">
        <v>117</v>
      </c>
      <c r="B124" s="114">
        <v>10</v>
      </c>
      <c r="C124" s="115" t="s">
        <v>118</v>
      </c>
      <c r="D124" s="114" t="s">
        <v>8</v>
      </c>
      <c r="E124" s="11">
        <v>3</v>
      </c>
      <c r="F124" s="69">
        <v>208.32</v>
      </c>
    </row>
    <row r="125" spans="1:7">
      <c r="A125" s="8">
        <v>118</v>
      </c>
      <c r="B125" s="114">
        <v>10</v>
      </c>
      <c r="C125" s="115" t="s">
        <v>119</v>
      </c>
      <c r="D125" s="114" t="s">
        <v>8</v>
      </c>
      <c r="E125" s="11">
        <v>1</v>
      </c>
      <c r="F125" s="69">
        <v>61.88</v>
      </c>
    </row>
    <row r="126" spans="1:7">
      <c r="A126" s="8">
        <v>119</v>
      </c>
      <c r="B126" s="116">
        <v>10</v>
      </c>
      <c r="C126" s="117" t="s">
        <v>120</v>
      </c>
      <c r="D126" s="116" t="s">
        <v>8</v>
      </c>
      <c r="E126" s="40">
        <v>1</v>
      </c>
      <c r="F126" s="73">
        <v>73.56</v>
      </c>
    </row>
    <row r="127" spans="1:7">
      <c r="A127" s="8">
        <v>120</v>
      </c>
      <c r="B127" s="11">
        <v>10</v>
      </c>
      <c r="C127" s="12" t="s">
        <v>180</v>
      </c>
      <c r="D127" s="11" t="s">
        <v>8</v>
      </c>
      <c r="E127" s="11">
        <v>2</v>
      </c>
      <c r="F127" s="69">
        <v>142.53</v>
      </c>
    </row>
    <row r="128" spans="1:7" ht="15.75" thickBot="1">
      <c r="A128" s="8">
        <v>121</v>
      </c>
      <c r="B128" s="11">
        <v>10</v>
      </c>
      <c r="C128" s="12" t="s">
        <v>147</v>
      </c>
      <c r="D128" s="11" t="s">
        <v>8</v>
      </c>
      <c r="E128" s="11">
        <v>5</v>
      </c>
      <c r="F128" s="69">
        <v>224.83</v>
      </c>
    </row>
    <row r="129" spans="1:7" ht="15.75" thickBot="1">
      <c r="A129" s="39"/>
      <c r="B129" s="39"/>
      <c r="C129" s="38"/>
      <c r="D129" s="104" t="s">
        <v>229</v>
      </c>
      <c r="E129" s="81">
        <f>SUM(E92:E128)</f>
        <v>199</v>
      </c>
      <c r="F129" s="122">
        <f>SUM(F92:F128)</f>
        <v>10009.879999999999</v>
      </c>
    </row>
    <row r="130" spans="1:7" ht="18.75" thickBot="1">
      <c r="A130" s="41"/>
      <c r="B130" s="42"/>
      <c r="C130" s="63"/>
      <c r="D130" s="103" t="s">
        <v>230</v>
      </c>
      <c r="E130" s="101">
        <f>E57+E91+E129</f>
        <v>934</v>
      </c>
      <c r="F130" s="102">
        <f>F57+F91+F129</f>
        <v>45558.979999999996</v>
      </c>
    </row>
    <row r="131" spans="1:7">
      <c r="A131" s="74"/>
      <c r="B131" s="74"/>
      <c r="C131" s="74"/>
      <c r="D131" s="74"/>
      <c r="E131" s="74"/>
      <c r="F131" s="80"/>
    </row>
    <row r="132" spans="1:7">
      <c r="A132" s="74"/>
      <c r="B132" s="74"/>
      <c r="C132" s="74"/>
      <c r="D132" s="74"/>
      <c r="E132" s="74"/>
      <c r="F132" s="80"/>
      <c r="G132" s="110"/>
    </row>
    <row r="133" spans="1:7">
      <c r="A133" s="74"/>
      <c r="B133" s="74"/>
      <c r="C133" s="74"/>
      <c r="D133" s="74"/>
      <c r="E133" s="74"/>
      <c r="F133" s="80"/>
    </row>
    <row r="134" spans="1:7">
      <c r="A134" s="74"/>
      <c r="B134" s="74"/>
      <c r="C134" s="74"/>
      <c r="D134" s="74"/>
      <c r="E134" s="74"/>
      <c r="F134" s="80"/>
    </row>
    <row r="135" spans="1:7">
      <c r="A135" s="74"/>
      <c r="B135" s="74"/>
      <c r="C135" s="74"/>
      <c r="D135" s="74"/>
      <c r="E135" s="74"/>
      <c r="F135" s="80"/>
    </row>
    <row r="136" spans="1:7">
      <c r="A136" s="74"/>
      <c r="B136" s="74"/>
      <c r="C136" s="74"/>
      <c r="D136" s="74"/>
      <c r="E136" s="74"/>
      <c r="F136" s="80"/>
    </row>
    <row r="137" spans="1:7">
      <c r="A137" s="74"/>
      <c r="B137" s="74"/>
      <c r="C137" s="74"/>
      <c r="D137" s="74"/>
      <c r="E137" s="74"/>
      <c r="F137" s="80"/>
    </row>
    <row r="138" spans="1:7">
      <c r="A138" s="74"/>
      <c r="B138" s="74"/>
      <c r="C138" s="74"/>
      <c r="D138" s="74"/>
      <c r="E138" s="74"/>
      <c r="F138" s="80"/>
    </row>
    <row r="139" spans="1:7">
      <c r="A139" s="74"/>
      <c r="B139" s="74"/>
      <c r="C139" s="74"/>
      <c r="D139" s="74"/>
      <c r="E139" s="74"/>
      <c r="F139" s="80"/>
    </row>
    <row r="140" spans="1:7">
      <c r="A140" s="74"/>
      <c r="B140" s="74"/>
      <c r="C140" s="74"/>
      <c r="D140" s="74"/>
      <c r="E140" s="74"/>
      <c r="F140" s="80"/>
    </row>
    <row r="141" spans="1:7">
      <c r="A141" s="74"/>
      <c r="B141" s="74"/>
      <c r="C141" s="74"/>
      <c r="D141" s="74"/>
      <c r="E141" s="74"/>
      <c r="F141" s="80"/>
    </row>
    <row r="142" spans="1:7">
      <c r="A142" s="74"/>
      <c r="B142" s="74"/>
      <c r="C142" s="74"/>
      <c r="D142" s="74"/>
      <c r="E142" s="74"/>
      <c r="F142" s="80"/>
    </row>
    <row r="143" spans="1:7">
      <c r="A143" s="74"/>
      <c r="B143" s="74"/>
      <c r="C143" s="74"/>
      <c r="D143" s="74"/>
      <c r="E143" s="74"/>
      <c r="F143" s="80"/>
    </row>
    <row r="144" spans="1:7">
      <c r="A144" s="74"/>
      <c r="B144" s="74"/>
      <c r="C144" s="74"/>
      <c r="D144" s="74"/>
      <c r="E144" s="74"/>
      <c r="F144" s="80"/>
    </row>
    <row r="145" spans="1:8">
      <c r="A145" s="74"/>
      <c r="B145" s="74"/>
      <c r="C145" s="74"/>
      <c r="D145" s="74"/>
      <c r="E145" s="74"/>
      <c r="F145" s="80"/>
      <c r="G145" s="74"/>
    </row>
    <row r="146" spans="1:8">
      <c r="A146" s="74"/>
      <c r="B146" s="74"/>
      <c r="C146" s="74"/>
      <c r="D146" s="74"/>
      <c r="E146" s="74"/>
      <c r="F146" s="80"/>
      <c r="G146" s="74"/>
      <c r="H146" s="74"/>
    </row>
    <row r="147" spans="1:8">
      <c r="A147" s="74"/>
      <c r="B147" s="74"/>
      <c r="C147" s="74"/>
      <c r="D147" s="74"/>
      <c r="E147" s="74"/>
      <c r="F147" s="80"/>
      <c r="G147" s="74"/>
      <c r="H147" s="74"/>
    </row>
    <row r="148" spans="1:8">
      <c r="A148" s="74"/>
      <c r="B148" s="74"/>
      <c r="C148" s="74"/>
      <c r="D148" s="74"/>
      <c r="E148" s="74"/>
      <c r="F148" s="80"/>
      <c r="G148" s="74"/>
      <c r="H148" s="74"/>
    </row>
    <row r="149" spans="1:8">
      <c r="A149" s="74"/>
      <c r="B149" s="74"/>
      <c r="C149" s="74"/>
      <c r="D149" s="74"/>
      <c r="E149" s="74"/>
      <c r="F149" s="80"/>
      <c r="G149" s="74"/>
      <c r="H149" s="74"/>
    </row>
    <row r="150" spans="1:8">
      <c r="A150" s="74"/>
      <c r="B150" s="74"/>
      <c r="C150" s="74"/>
      <c r="D150" s="74"/>
      <c r="E150" s="74"/>
      <c r="F150" s="80"/>
      <c r="G150" s="74"/>
      <c r="H150" s="74"/>
    </row>
    <row r="151" spans="1:8">
      <c r="A151" s="74"/>
      <c r="B151" s="74"/>
      <c r="C151" s="74"/>
      <c r="D151" s="74"/>
      <c r="E151" s="74"/>
      <c r="F151" s="80"/>
      <c r="G151" s="74"/>
      <c r="H151" s="74"/>
    </row>
    <row r="152" spans="1:8">
      <c r="A152" s="74"/>
      <c r="B152" s="74"/>
      <c r="C152" s="74"/>
      <c r="D152" s="74"/>
      <c r="E152" s="74"/>
      <c r="F152" s="80"/>
      <c r="G152" s="74"/>
      <c r="H152" s="74"/>
    </row>
    <row r="153" spans="1:8">
      <c r="A153" s="74"/>
      <c r="B153" s="74"/>
      <c r="C153" s="74"/>
      <c r="D153" s="74"/>
      <c r="E153" s="74"/>
      <c r="F153" s="80"/>
      <c r="G153" s="74"/>
      <c r="H153" s="74"/>
    </row>
    <row r="154" spans="1:8">
      <c r="A154" s="74"/>
      <c r="B154" s="74"/>
      <c r="C154" s="74"/>
      <c r="D154" s="74"/>
      <c r="E154" s="74"/>
      <c r="F154" s="80"/>
      <c r="G154" s="74"/>
      <c r="H154" s="74"/>
    </row>
    <row r="155" spans="1:8">
      <c r="A155" s="74"/>
      <c r="B155" s="74"/>
      <c r="C155" s="74"/>
      <c r="D155" s="74"/>
      <c r="E155" s="74"/>
      <c r="F155" s="80"/>
      <c r="G155" s="74"/>
      <c r="H155" s="74"/>
    </row>
    <row r="156" spans="1:8">
      <c r="A156" s="74"/>
      <c r="B156" s="74"/>
      <c r="C156" s="74"/>
      <c r="D156" s="74"/>
      <c r="E156" s="74"/>
      <c r="F156" s="80"/>
      <c r="G156" s="74"/>
      <c r="H156" s="74"/>
    </row>
    <row r="157" spans="1:8">
      <c r="A157" s="74"/>
      <c r="B157" s="74"/>
      <c r="C157" s="74"/>
      <c r="D157" s="74"/>
      <c r="E157" s="74"/>
      <c r="F157" s="80"/>
      <c r="G157" s="74"/>
      <c r="H157" s="74"/>
    </row>
    <row r="158" spans="1:8">
      <c r="A158" s="74"/>
      <c r="B158" s="74"/>
      <c r="C158" s="74"/>
      <c r="D158" s="74"/>
      <c r="E158" s="74"/>
      <c r="F158" s="80"/>
      <c r="G158" s="74"/>
      <c r="H158" s="74"/>
    </row>
    <row r="159" spans="1:8">
      <c r="A159" s="74"/>
      <c r="B159" s="74"/>
      <c r="C159" s="74"/>
      <c r="D159" s="74"/>
      <c r="E159" s="74"/>
      <c r="F159" s="80"/>
      <c r="G159" s="74"/>
      <c r="H159" s="74"/>
    </row>
    <row r="160" spans="1:8">
      <c r="A160" s="74"/>
      <c r="B160" s="74"/>
      <c r="C160" s="74"/>
      <c r="D160" s="74"/>
      <c r="E160" s="74"/>
      <c r="F160" s="80"/>
      <c r="G160" s="74"/>
      <c r="H160" s="74"/>
    </row>
    <row r="161" spans="1:8">
      <c r="A161" s="74"/>
      <c r="B161" s="74"/>
      <c r="C161" s="74"/>
      <c r="D161" s="74"/>
      <c r="E161" s="74"/>
      <c r="F161" s="80"/>
      <c r="G161" s="74"/>
      <c r="H161" s="74"/>
    </row>
    <row r="162" spans="1:8">
      <c r="A162" s="74"/>
      <c r="B162" s="74"/>
      <c r="C162" s="74"/>
      <c r="D162" s="74"/>
      <c r="E162" s="74"/>
      <c r="F162" s="80"/>
      <c r="G162" s="74"/>
      <c r="H162" s="74"/>
    </row>
    <row r="163" spans="1:8">
      <c r="A163" s="74"/>
      <c r="B163" s="74"/>
      <c r="C163" s="74"/>
      <c r="D163" s="74"/>
      <c r="E163" s="74"/>
      <c r="F163" s="80"/>
      <c r="G163" s="74"/>
      <c r="H163" s="74"/>
    </row>
    <row r="164" spans="1:8">
      <c r="A164" s="74"/>
      <c r="B164" s="74"/>
      <c r="C164" s="74"/>
      <c r="D164" s="74"/>
      <c r="E164" s="74"/>
      <c r="F164" s="80"/>
      <c r="G164" s="74"/>
      <c r="H164" s="74"/>
    </row>
    <row r="165" spans="1:8">
      <c r="A165" s="74"/>
      <c r="B165" s="74"/>
      <c r="C165" s="74"/>
      <c r="D165" s="74"/>
      <c r="E165" s="74"/>
      <c r="F165" s="80"/>
      <c r="G165" s="74"/>
      <c r="H165" s="74"/>
    </row>
    <row r="166" spans="1:8">
      <c r="A166" s="74"/>
      <c r="B166" s="74"/>
      <c r="C166" s="74"/>
      <c r="D166" s="74"/>
      <c r="E166" s="74"/>
      <c r="F166" s="80"/>
      <c r="G166" s="74"/>
      <c r="H166" s="74"/>
    </row>
    <row r="167" spans="1:8">
      <c r="A167" s="74"/>
      <c r="B167" s="74"/>
      <c r="C167" s="74"/>
      <c r="D167" s="74"/>
      <c r="E167" s="74"/>
      <c r="F167" s="80"/>
      <c r="G167" s="74"/>
      <c r="H167" s="74"/>
    </row>
    <row r="168" spans="1:8">
      <c r="A168" s="74"/>
      <c r="B168" s="74"/>
      <c r="C168" s="74"/>
      <c r="D168" s="74"/>
      <c r="E168" s="74"/>
      <c r="F168" s="80"/>
      <c r="G168" s="74"/>
      <c r="H168" s="74"/>
    </row>
    <row r="169" spans="1:8">
      <c r="A169" s="74"/>
      <c r="B169" s="74"/>
      <c r="C169" s="74"/>
      <c r="D169" s="74"/>
      <c r="E169" s="74"/>
      <c r="F169" s="80"/>
      <c r="G169" s="74"/>
      <c r="H169" s="74"/>
    </row>
    <row r="170" spans="1:8">
      <c r="A170" s="74"/>
      <c r="B170" s="74"/>
      <c r="C170" s="74"/>
      <c r="D170" s="74"/>
      <c r="E170" s="74"/>
      <c r="F170" s="80"/>
      <c r="G170" s="74"/>
      <c r="H170" s="74"/>
    </row>
    <row r="171" spans="1:8">
      <c r="A171" s="74"/>
      <c r="B171" s="74"/>
      <c r="C171" s="74"/>
      <c r="D171" s="74"/>
      <c r="E171" s="74"/>
      <c r="F171" s="80"/>
      <c r="G171" s="74"/>
      <c r="H171" s="74"/>
    </row>
    <row r="172" spans="1:8">
      <c r="A172" s="74"/>
      <c r="B172" s="74"/>
      <c r="C172" s="74"/>
      <c r="D172" s="74"/>
      <c r="E172" s="74"/>
      <c r="F172" s="80"/>
      <c r="G172" s="74"/>
      <c r="H172" s="74"/>
    </row>
    <row r="173" spans="1:8">
      <c r="A173" s="74"/>
      <c r="B173" s="74"/>
      <c r="C173" s="74"/>
      <c r="D173" s="74"/>
      <c r="E173" s="74"/>
      <c r="F173" s="80"/>
      <c r="G173" s="74"/>
      <c r="H173" s="74"/>
    </row>
    <row r="174" spans="1:8">
      <c r="A174" s="74"/>
      <c r="B174" s="74"/>
      <c r="C174" s="74"/>
      <c r="D174" s="74"/>
      <c r="E174" s="74"/>
      <c r="F174" s="80"/>
      <c r="G174" s="74"/>
      <c r="H174" s="74"/>
    </row>
    <row r="175" spans="1:8">
      <c r="A175" s="74"/>
      <c r="B175" s="74"/>
      <c r="C175" s="74"/>
      <c r="D175" s="74"/>
      <c r="E175" s="74"/>
      <c r="F175" s="80"/>
      <c r="G175" s="74"/>
      <c r="H175" s="74"/>
    </row>
    <row r="176" spans="1:8">
      <c r="A176" s="74"/>
      <c r="B176" s="74"/>
      <c r="C176" s="74"/>
      <c r="D176" s="74"/>
      <c r="E176" s="74"/>
      <c r="F176" s="80"/>
      <c r="G176" s="74"/>
      <c r="H176" s="74"/>
    </row>
    <row r="177" spans="1:8">
      <c r="A177" s="74"/>
      <c r="B177" s="74"/>
      <c r="C177" s="74"/>
      <c r="D177" s="74"/>
      <c r="E177" s="74"/>
      <c r="F177" s="80"/>
      <c r="G177" s="74"/>
      <c r="H177" s="74"/>
    </row>
    <row r="178" spans="1:8">
      <c r="A178" s="74"/>
      <c r="B178" s="74"/>
      <c r="C178" s="74"/>
      <c r="D178" s="74"/>
      <c r="E178" s="74"/>
      <c r="F178" s="80"/>
      <c r="G178" s="74"/>
      <c r="H178" s="74"/>
    </row>
    <row r="179" spans="1:8">
      <c r="A179" s="74"/>
      <c r="B179" s="74"/>
      <c r="C179" s="74"/>
      <c r="D179" s="74"/>
      <c r="E179" s="74"/>
      <c r="F179" s="80"/>
      <c r="G179" s="74"/>
      <c r="H179" s="74"/>
    </row>
    <row r="180" spans="1:8">
      <c r="A180" s="74"/>
      <c r="B180" s="74"/>
      <c r="C180" s="74"/>
      <c r="D180" s="74"/>
      <c r="E180" s="74"/>
      <c r="F180" s="80"/>
      <c r="G180" s="74"/>
      <c r="H180" s="74"/>
    </row>
    <row r="181" spans="1:8">
      <c r="A181" s="74"/>
      <c r="B181" s="74"/>
      <c r="C181" s="74"/>
      <c r="D181" s="74"/>
      <c r="E181" s="74"/>
      <c r="F181" s="80"/>
      <c r="G181" s="74"/>
      <c r="H181" s="74"/>
    </row>
    <row r="182" spans="1:8">
      <c r="A182" s="74"/>
      <c r="B182" s="74"/>
      <c r="C182" s="74"/>
      <c r="D182" s="74"/>
      <c r="E182" s="74"/>
      <c r="F182" s="80"/>
      <c r="G182" s="74"/>
      <c r="H182" s="74"/>
    </row>
    <row r="183" spans="1:8">
      <c r="A183" s="74"/>
      <c r="B183" s="74"/>
      <c r="C183" s="74"/>
      <c r="D183" s="74"/>
      <c r="E183" s="74"/>
      <c r="F183" s="80"/>
      <c r="G183" s="74"/>
      <c r="H183" s="74"/>
    </row>
    <row r="184" spans="1:8">
      <c r="A184" s="74"/>
      <c r="B184" s="74"/>
      <c r="C184" s="74"/>
      <c r="D184" s="74"/>
      <c r="E184" s="74"/>
      <c r="F184" s="80"/>
      <c r="G184" s="74"/>
      <c r="H184" s="74"/>
    </row>
    <row r="185" spans="1:8">
      <c r="A185" s="74"/>
      <c r="B185" s="74"/>
      <c r="C185" s="74"/>
      <c r="D185" s="74"/>
      <c r="E185" s="74"/>
      <c r="F185" s="80"/>
      <c r="G185" s="74"/>
      <c r="H185" s="74"/>
    </row>
    <row r="186" spans="1:8">
      <c r="A186" s="74"/>
      <c r="B186" s="74"/>
      <c r="C186" s="74"/>
      <c r="D186" s="74"/>
      <c r="E186" s="74"/>
      <c r="F186" s="80"/>
      <c r="G186" s="74"/>
      <c r="H186" s="74"/>
    </row>
    <row r="187" spans="1:8">
      <c r="A187" s="74"/>
      <c r="B187" s="74"/>
      <c r="C187" s="74"/>
      <c r="D187" s="74"/>
      <c r="E187" s="74"/>
      <c r="F187" s="80"/>
      <c r="G187" s="74"/>
      <c r="H187" s="74"/>
    </row>
    <row r="188" spans="1:8">
      <c r="A188" s="74"/>
      <c r="B188" s="74"/>
      <c r="C188" s="74"/>
      <c r="D188" s="74"/>
      <c r="E188" s="74"/>
      <c r="F188" s="80"/>
      <c r="G188" s="74"/>
      <c r="H188" s="74"/>
    </row>
    <row r="189" spans="1:8">
      <c r="A189" s="74"/>
      <c r="B189" s="74"/>
      <c r="C189" s="74"/>
      <c r="D189" s="74"/>
      <c r="E189" s="74"/>
      <c r="F189" s="80"/>
      <c r="G189" s="74"/>
      <c r="H189" s="74"/>
    </row>
    <row r="190" spans="1:8">
      <c r="A190" s="74"/>
      <c r="B190" s="74"/>
      <c r="C190" s="74"/>
      <c r="D190" s="74"/>
      <c r="E190" s="74"/>
      <c r="F190" s="80"/>
      <c r="G190" s="74"/>
      <c r="H190" s="74"/>
    </row>
    <row r="191" spans="1:8">
      <c r="A191" s="74"/>
      <c r="B191" s="74"/>
      <c r="C191" s="74"/>
      <c r="D191" s="74"/>
      <c r="E191" s="74"/>
      <c r="F191" s="80"/>
      <c r="G191" s="74"/>
      <c r="H191" s="74"/>
    </row>
    <row r="192" spans="1:8">
      <c r="A192" s="74"/>
      <c r="B192" s="74"/>
      <c r="C192" s="74"/>
      <c r="D192" s="74"/>
      <c r="E192" s="74"/>
      <c r="F192" s="80"/>
      <c r="G192" s="74"/>
      <c r="H192" s="74"/>
    </row>
    <row r="193" spans="1:8">
      <c r="A193" s="74"/>
      <c r="B193" s="74"/>
      <c r="C193" s="74"/>
      <c r="D193" s="74"/>
      <c r="E193" s="74"/>
      <c r="F193" s="80"/>
      <c r="G193" s="74"/>
      <c r="H193" s="74"/>
    </row>
    <row r="194" spans="1:8">
      <c r="A194" s="74"/>
      <c r="B194" s="74"/>
      <c r="C194" s="74"/>
      <c r="D194" s="74"/>
      <c r="E194" s="74"/>
      <c r="F194" s="80"/>
      <c r="G194" s="74"/>
      <c r="H194" s="74"/>
    </row>
    <row r="195" spans="1:8">
      <c r="A195" s="74"/>
      <c r="B195" s="74"/>
      <c r="C195" s="74"/>
      <c r="D195" s="74"/>
      <c r="E195" s="74"/>
      <c r="F195" s="80"/>
      <c r="G195" s="74"/>
      <c r="H195" s="74"/>
    </row>
    <row r="196" spans="1:8">
      <c r="A196" s="74"/>
      <c r="B196" s="74"/>
      <c r="C196" s="74"/>
      <c r="D196" s="74"/>
      <c r="E196" s="74"/>
      <c r="F196" s="80"/>
      <c r="G196" s="74"/>
      <c r="H196" s="74"/>
    </row>
    <row r="197" spans="1:8">
      <c r="A197" s="74"/>
      <c r="B197" s="74"/>
      <c r="C197" s="74"/>
      <c r="D197" s="74"/>
      <c r="E197" s="74"/>
      <c r="F197" s="80"/>
      <c r="G197" s="74"/>
      <c r="H197" s="74"/>
    </row>
    <row r="198" spans="1:8">
      <c r="A198" s="74"/>
      <c r="B198" s="74"/>
      <c r="C198" s="74"/>
      <c r="D198" s="74"/>
      <c r="E198" s="74"/>
      <c r="F198" s="80"/>
      <c r="G198" s="74"/>
      <c r="H198" s="74"/>
    </row>
    <row r="199" spans="1:8">
      <c r="A199" s="74"/>
      <c r="B199" s="74"/>
      <c r="C199" s="74"/>
      <c r="D199" s="74"/>
      <c r="E199" s="74"/>
      <c r="F199" s="80"/>
      <c r="G199" s="74"/>
      <c r="H199" s="74"/>
    </row>
    <row r="200" spans="1:8">
      <c r="A200" s="74"/>
      <c r="B200" s="74"/>
      <c r="C200" s="74"/>
      <c r="D200" s="74"/>
      <c r="E200" s="74"/>
      <c r="F200" s="80"/>
      <c r="G200" s="74"/>
      <c r="H200" s="74"/>
    </row>
    <row r="201" spans="1:8">
      <c r="A201" s="74"/>
      <c r="B201" s="74"/>
      <c r="C201" s="74"/>
      <c r="D201" s="74"/>
      <c r="E201" s="74"/>
      <c r="F201" s="80"/>
      <c r="G201" s="74"/>
      <c r="H201" s="74"/>
    </row>
    <row r="202" spans="1:8">
      <c r="A202" s="74"/>
      <c r="B202" s="74"/>
      <c r="C202" s="74"/>
      <c r="D202" s="74"/>
      <c r="E202" s="74"/>
      <c r="F202" s="80"/>
      <c r="G202" s="74"/>
      <c r="H202" s="74"/>
    </row>
    <row r="203" spans="1:8">
      <c r="A203" s="74"/>
      <c r="B203" s="74"/>
      <c r="C203" s="74"/>
      <c r="D203" s="74"/>
      <c r="E203" s="74"/>
      <c r="F203" s="80"/>
      <c r="G203" s="74"/>
      <c r="H203" s="74"/>
    </row>
    <row r="204" spans="1:8">
      <c r="A204" s="74"/>
      <c r="B204" s="74"/>
      <c r="C204" s="74"/>
      <c r="D204" s="74"/>
      <c r="E204" s="74"/>
      <c r="F204" s="80"/>
      <c r="G204" s="74"/>
      <c r="H204" s="74"/>
    </row>
    <row r="205" spans="1:8">
      <c r="A205" s="74"/>
      <c r="B205" s="74"/>
      <c r="C205" s="74"/>
      <c r="D205" s="74"/>
      <c r="E205" s="74"/>
      <c r="F205" s="80"/>
      <c r="G205" s="74"/>
      <c r="H205" s="74"/>
    </row>
    <row r="206" spans="1:8">
      <c r="A206" s="74"/>
      <c r="B206" s="74"/>
      <c r="C206" s="74"/>
      <c r="D206" s="74"/>
      <c r="E206" s="74"/>
      <c r="F206" s="80"/>
      <c r="G206" s="74"/>
      <c r="H206" s="74"/>
    </row>
    <row r="207" spans="1:8">
      <c r="A207" s="74"/>
      <c r="B207" s="74"/>
      <c r="C207" s="74"/>
      <c r="D207" s="74"/>
      <c r="E207" s="74"/>
      <c r="F207" s="80"/>
      <c r="G207" s="74"/>
      <c r="H207" s="74"/>
    </row>
    <row r="208" spans="1:8">
      <c r="A208" s="74"/>
      <c r="B208" s="74"/>
      <c r="C208" s="74"/>
      <c r="D208" s="74"/>
      <c r="E208" s="74"/>
      <c r="F208" s="80"/>
      <c r="G208" s="74"/>
      <c r="H208" s="74"/>
    </row>
    <row r="209" spans="1:8">
      <c r="A209" s="74"/>
      <c r="B209" s="74"/>
      <c r="C209" s="74"/>
      <c r="D209" s="74"/>
      <c r="E209" s="74"/>
      <c r="F209" s="80"/>
      <c r="G209" s="74"/>
      <c r="H209" s="74"/>
    </row>
    <row r="210" spans="1:8">
      <c r="A210" s="74"/>
      <c r="B210" s="74"/>
      <c r="C210" s="74"/>
      <c r="D210" s="74"/>
      <c r="E210" s="74"/>
      <c r="F210" s="80"/>
      <c r="G210" s="74"/>
      <c r="H210" s="74"/>
    </row>
    <row r="211" spans="1:8">
      <c r="A211" s="74"/>
      <c r="B211" s="74"/>
      <c r="C211" s="74"/>
      <c r="D211" s="74"/>
      <c r="E211" s="74"/>
      <c r="F211" s="80"/>
      <c r="G211" s="74"/>
      <c r="H211" s="74"/>
    </row>
    <row r="212" spans="1:8">
      <c r="A212" s="74"/>
      <c r="B212" s="74"/>
      <c r="C212" s="74"/>
      <c r="D212" s="74"/>
      <c r="E212" s="74"/>
      <c r="F212" s="80"/>
      <c r="G212" s="74"/>
      <c r="H212" s="74"/>
    </row>
    <row r="213" spans="1:8">
      <c r="A213" s="74"/>
      <c r="B213" s="74"/>
      <c r="C213" s="74"/>
      <c r="D213" s="74"/>
      <c r="E213" s="74"/>
      <c r="F213" s="80"/>
      <c r="G213" s="74"/>
      <c r="H213" s="74"/>
    </row>
    <row r="214" spans="1:8">
      <c r="A214" s="74"/>
      <c r="B214" s="74"/>
      <c r="C214" s="74"/>
      <c r="D214" s="74"/>
      <c r="E214" s="74"/>
      <c r="F214" s="80"/>
      <c r="G214" s="74"/>
      <c r="H214" s="74"/>
    </row>
    <row r="215" spans="1:8">
      <c r="A215" s="74"/>
      <c r="B215" s="74"/>
      <c r="C215" s="74"/>
      <c r="D215" s="74"/>
      <c r="E215" s="74"/>
      <c r="F215" s="80"/>
      <c r="G215" s="74"/>
      <c r="H215" s="74"/>
    </row>
    <row r="216" spans="1:8">
      <c r="A216" s="74"/>
      <c r="B216" s="74"/>
      <c r="C216" s="74"/>
      <c r="D216" s="74"/>
      <c r="E216" s="74"/>
      <c r="F216" s="80"/>
      <c r="G216" s="74"/>
      <c r="H216" s="74"/>
    </row>
    <row r="217" spans="1:8">
      <c r="A217" s="74"/>
      <c r="B217" s="74"/>
      <c r="C217" s="74"/>
      <c r="D217" s="74"/>
      <c r="E217" s="74"/>
      <c r="F217" s="80"/>
      <c r="G217" s="74"/>
      <c r="H217" s="74"/>
    </row>
    <row r="218" spans="1:8">
      <c r="A218" s="74"/>
      <c r="B218" s="74"/>
      <c r="C218" s="74"/>
      <c r="D218" s="74"/>
      <c r="E218" s="74"/>
      <c r="F218" s="80"/>
      <c r="G218" s="74"/>
      <c r="H218" s="74"/>
    </row>
    <row r="219" spans="1:8">
      <c r="A219" s="74"/>
      <c r="B219" s="74"/>
      <c r="C219" s="74"/>
      <c r="D219" s="74"/>
      <c r="E219" s="74"/>
      <c r="F219" s="80"/>
      <c r="G219" s="74"/>
      <c r="H219" s="74"/>
    </row>
    <row r="220" spans="1:8">
      <c r="A220" s="74"/>
      <c r="B220" s="74"/>
      <c r="C220" s="74"/>
      <c r="D220" s="74"/>
      <c r="E220" s="74"/>
      <c r="F220" s="80"/>
      <c r="G220" s="74"/>
      <c r="H220" s="74"/>
    </row>
    <row r="221" spans="1:8">
      <c r="A221" s="74"/>
      <c r="B221" s="74"/>
      <c r="C221" s="74"/>
      <c r="D221" s="74"/>
      <c r="E221" s="74"/>
      <c r="F221" s="80"/>
      <c r="G221" s="74"/>
      <c r="H221" s="74"/>
    </row>
    <row r="222" spans="1:8">
      <c r="A222" s="74"/>
      <c r="B222" s="74"/>
      <c r="C222" s="74"/>
      <c r="D222" s="74"/>
      <c r="E222" s="74"/>
      <c r="F222" s="80"/>
      <c r="G222" s="74"/>
      <c r="H222" s="74"/>
    </row>
    <row r="223" spans="1:8">
      <c r="A223" s="74"/>
      <c r="B223" s="74"/>
      <c r="C223" s="74"/>
      <c r="D223" s="74"/>
      <c r="E223" s="74"/>
      <c r="F223" s="80"/>
      <c r="G223" s="74"/>
      <c r="H223" s="74"/>
    </row>
    <row r="224" spans="1:8">
      <c r="A224" s="74"/>
      <c r="B224" s="74"/>
      <c r="C224" s="74"/>
      <c r="D224" s="74"/>
      <c r="E224" s="74"/>
      <c r="F224" s="80"/>
      <c r="G224" s="74"/>
      <c r="H224" s="74"/>
    </row>
    <row r="225" spans="1:8">
      <c r="A225" s="74"/>
      <c r="B225" s="74"/>
      <c r="C225" s="74"/>
      <c r="D225" s="74"/>
      <c r="E225" s="74"/>
      <c r="F225" s="80"/>
      <c r="G225" s="74"/>
      <c r="H225" s="74"/>
    </row>
    <row r="226" spans="1:8">
      <c r="A226" s="74"/>
      <c r="B226" s="74"/>
      <c r="C226" s="74"/>
      <c r="D226" s="74"/>
      <c r="E226" s="74"/>
      <c r="F226" s="80"/>
      <c r="G226" s="74"/>
      <c r="H226" s="74"/>
    </row>
    <row r="227" spans="1:8">
      <c r="A227" s="74"/>
      <c r="B227" s="74"/>
      <c r="C227" s="74"/>
      <c r="D227" s="74"/>
      <c r="E227" s="74"/>
      <c r="F227" s="80"/>
      <c r="G227" s="74"/>
      <c r="H227" s="74"/>
    </row>
    <row r="228" spans="1:8">
      <c r="A228" s="74"/>
      <c r="B228" s="74"/>
      <c r="C228" s="74"/>
      <c r="D228" s="74"/>
      <c r="E228" s="74"/>
      <c r="F228" s="80"/>
      <c r="G228" s="74"/>
      <c r="H228" s="74"/>
    </row>
    <row r="229" spans="1:8">
      <c r="A229" s="74"/>
      <c r="B229" s="74"/>
      <c r="C229" s="74"/>
      <c r="D229" s="74"/>
      <c r="E229" s="74"/>
      <c r="F229" s="80"/>
      <c r="G229" s="74"/>
      <c r="H229" s="74"/>
    </row>
    <row r="230" spans="1:8">
      <c r="A230" s="74"/>
      <c r="B230" s="74"/>
      <c r="C230" s="74"/>
      <c r="D230" s="74"/>
      <c r="E230" s="74"/>
      <c r="F230" s="80"/>
      <c r="G230" s="74"/>
      <c r="H230" s="74"/>
    </row>
    <row r="231" spans="1:8">
      <c r="A231" s="74"/>
      <c r="B231" s="74"/>
      <c r="C231" s="74"/>
      <c r="D231" s="74"/>
      <c r="E231" s="74"/>
      <c r="F231" s="80"/>
      <c r="G231" s="74"/>
      <c r="H231" s="74"/>
    </row>
    <row r="232" spans="1:8">
      <c r="A232" s="74"/>
      <c r="B232" s="74"/>
      <c r="C232" s="74"/>
      <c r="D232" s="74"/>
      <c r="E232" s="74"/>
      <c r="F232" s="80"/>
      <c r="G232" s="74"/>
      <c r="H232" s="74"/>
    </row>
    <row r="233" spans="1:8">
      <c r="A233" s="74"/>
      <c r="B233" s="74"/>
      <c r="C233" s="74"/>
      <c r="D233" s="74"/>
      <c r="E233" s="74"/>
      <c r="F233" s="80"/>
      <c r="G233" s="74"/>
      <c r="H233" s="74"/>
    </row>
    <row r="234" spans="1:8">
      <c r="A234" s="74"/>
      <c r="B234" s="74"/>
      <c r="C234" s="74"/>
      <c r="D234" s="74"/>
      <c r="E234" s="74"/>
      <c r="F234" s="80"/>
      <c r="G234" s="74"/>
      <c r="H234" s="74"/>
    </row>
    <row r="235" spans="1:8">
      <c r="A235" s="74"/>
      <c r="B235" s="74"/>
      <c r="C235" s="74"/>
      <c r="D235" s="74"/>
      <c r="E235" s="74"/>
      <c r="F235" s="80"/>
      <c r="G235" s="74"/>
      <c r="H235" s="74"/>
    </row>
    <row r="236" spans="1:8">
      <c r="A236" s="74"/>
      <c r="B236" s="74"/>
      <c r="C236" s="74"/>
      <c r="D236" s="74"/>
      <c r="E236" s="74"/>
      <c r="F236" s="80"/>
      <c r="G236" s="74"/>
      <c r="H236" s="74"/>
    </row>
    <row r="237" spans="1:8">
      <c r="A237" s="74"/>
      <c r="B237" s="74"/>
      <c r="C237" s="74"/>
      <c r="D237" s="74"/>
      <c r="E237" s="74"/>
      <c r="F237" s="80"/>
      <c r="G237" s="74"/>
      <c r="H237" s="74"/>
    </row>
    <row r="238" spans="1:8">
      <c r="A238" s="74"/>
      <c r="B238" s="74"/>
      <c r="C238" s="74"/>
      <c r="D238" s="74"/>
      <c r="E238" s="74"/>
      <c r="F238" s="80"/>
      <c r="G238" s="74"/>
      <c r="H238" s="74"/>
    </row>
    <row r="239" spans="1:8">
      <c r="A239" s="74"/>
      <c r="B239" s="74"/>
      <c r="C239" s="74"/>
      <c r="D239" s="74"/>
      <c r="E239" s="74"/>
      <c r="F239" s="80"/>
      <c r="G239" s="74"/>
      <c r="H239" s="74"/>
    </row>
    <row r="240" spans="1:8">
      <c r="A240" s="74"/>
      <c r="B240" s="74"/>
      <c r="C240" s="74"/>
      <c r="D240" s="74"/>
      <c r="E240" s="74"/>
      <c r="F240" s="80"/>
      <c r="G240" s="74"/>
      <c r="H240" s="74"/>
    </row>
    <row r="241" spans="1:8">
      <c r="A241" s="74"/>
      <c r="B241" s="74"/>
      <c r="C241" s="74"/>
      <c r="D241" s="74"/>
      <c r="E241" s="74"/>
      <c r="F241" s="80"/>
      <c r="G241" s="74"/>
      <c r="H241" s="74"/>
    </row>
    <row r="242" spans="1:8">
      <c r="A242" s="74"/>
      <c r="B242" s="74"/>
      <c r="C242" s="74"/>
      <c r="D242" s="74"/>
      <c r="E242" s="74"/>
      <c r="F242" s="80"/>
      <c r="G242" s="74"/>
      <c r="H242" s="74"/>
    </row>
    <row r="243" spans="1:8">
      <c r="A243" s="74"/>
      <c r="B243" s="74"/>
      <c r="C243" s="74"/>
      <c r="D243" s="74"/>
      <c r="E243" s="74"/>
      <c r="F243" s="80"/>
      <c r="G243" s="74"/>
      <c r="H243" s="74"/>
    </row>
    <row r="244" spans="1:8">
      <c r="A244" s="74"/>
      <c r="B244" s="74"/>
      <c r="C244" s="74"/>
      <c r="D244" s="74"/>
      <c r="E244" s="74"/>
      <c r="F244" s="80"/>
      <c r="G244" s="74"/>
      <c r="H244" s="74"/>
    </row>
    <row r="245" spans="1:8">
      <c r="A245" s="74"/>
      <c r="B245" s="74"/>
      <c r="C245" s="74"/>
      <c r="D245" s="74"/>
      <c r="E245" s="74"/>
      <c r="F245" s="80"/>
      <c r="G245" s="74"/>
      <c r="H245" s="74"/>
    </row>
    <row r="246" spans="1:8">
      <c r="A246" s="74"/>
      <c r="B246" s="74"/>
      <c r="C246" s="74"/>
      <c r="D246" s="74"/>
      <c r="E246" s="74"/>
      <c r="F246" s="80"/>
      <c r="G246" s="74"/>
      <c r="H246" s="74"/>
    </row>
    <row r="247" spans="1:8">
      <c r="A247" s="74"/>
      <c r="B247" s="74"/>
      <c r="C247" s="74"/>
      <c r="D247" s="74"/>
      <c r="E247" s="74"/>
      <c r="F247" s="80"/>
      <c r="G247" s="74"/>
      <c r="H247" s="74"/>
    </row>
    <row r="248" spans="1:8">
      <c r="A248" s="74"/>
      <c r="B248" s="74"/>
      <c r="C248" s="74"/>
      <c r="D248" s="74"/>
      <c r="E248" s="74"/>
      <c r="F248" s="80"/>
      <c r="G248" s="74"/>
      <c r="H248" s="74"/>
    </row>
    <row r="249" spans="1:8">
      <c r="A249" s="74"/>
      <c r="B249" s="74"/>
      <c r="C249" s="74"/>
      <c r="D249" s="74"/>
      <c r="E249" s="74"/>
      <c r="F249" s="80"/>
      <c r="G249" s="74"/>
      <c r="H249" s="74"/>
    </row>
    <row r="250" spans="1:8">
      <c r="A250" s="74"/>
      <c r="B250" s="74"/>
      <c r="C250" s="74"/>
      <c r="D250" s="74"/>
      <c r="E250" s="74"/>
      <c r="F250" s="80"/>
      <c r="G250" s="74"/>
      <c r="H250" s="74"/>
    </row>
    <row r="251" spans="1:8">
      <c r="A251" s="74"/>
      <c r="B251" s="74"/>
      <c r="C251" s="74"/>
      <c r="D251" s="74"/>
      <c r="E251" s="74"/>
      <c r="F251" s="80"/>
      <c r="G251" s="74"/>
      <c r="H251" s="74"/>
    </row>
    <row r="252" spans="1:8">
      <c r="A252" s="74"/>
      <c r="B252" s="74"/>
      <c r="C252" s="74"/>
      <c r="D252" s="74"/>
      <c r="E252" s="74"/>
      <c r="F252" s="80"/>
      <c r="G252" s="74"/>
      <c r="H252" s="74"/>
    </row>
    <row r="253" spans="1:8">
      <c r="A253" s="74"/>
      <c r="B253" s="74"/>
      <c r="C253" s="74"/>
      <c r="D253" s="74"/>
      <c r="E253" s="74"/>
      <c r="F253" s="80"/>
      <c r="G253" s="74"/>
      <c r="H253" s="74"/>
    </row>
    <row r="254" spans="1:8">
      <c r="A254" s="74"/>
      <c r="B254" s="74"/>
      <c r="C254" s="74"/>
      <c r="D254" s="74"/>
      <c r="E254" s="74"/>
      <c r="F254" s="80"/>
      <c r="G254" s="74"/>
      <c r="H254" s="74"/>
    </row>
    <row r="255" spans="1:8">
      <c r="A255" s="74"/>
      <c r="B255" s="74"/>
      <c r="C255" s="74"/>
      <c r="D255" s="74"/>
      <c r="E255" s="74"/>
      <c r="F255" s="80"/>
      <c r="G255" s="74"/>
      <c r="H255" s="74"/>
    </row>
    <row r="256" spans="1:8">
      <c r="A256" s="74"/>
      <c r="B256" s="74"/>
      <c r="C256" s="74"/>
      <c r="D256" s="74"/>
      <c r="E256" s="74"/>
      <c r="F256" s="80"/>
      <c r="G256" s="74"/>
      <c r="H256" s="74"/>
    </row>
    <row r="257" spans="1:8">
      <c r="A257" s="74"/>
      <c r="B257" s="74"/>
      <c r="C257" s="74"/>
      <c r="D257" s="74"/>
      <c r="E257" s="74"/>
      <c r="F257" s="80"/>
      <c r="G257" s="74"/>
      <c r="H257" s="74"/>
    </row>
    <row r="258" spans="1:8">
      <c r="A258" s="74"/>
      <c r="B258" s="74"/>
      <c r="C258" s="74"/>
      <c r="D258" s="74"/>
      <c r="E258" s="74"/>
      <c r="F258" s="80"/>
      <c r="G258" s="74"/>
      <c r="H258" s="74"/>
    </row>
    <row r="259" spans="1:8">
      <c r="A259" s="74"/>
      <c r="B259" s="74"/>
      <c r="C259" s="74"/>
      <c r="D259" s="74"/>
      <c r="E259" s="74"/>
      <c r="F259" s="80"/>
      <c r="G259" s="74"/>
      <c r="H259" s="74"/>
    </row>
    <row r="260" spans="1:8">
      <c r="A260" s="74"/>
      <c r="B260" s="74"/>
      <c r="C260" s="74"/>
      <c r="D260" s="74"/>
      <c r="E260" s="74"/>
      <c r="F260" s="80"/>
      <c r="G260" s="74"/>
      <c r="H260" s="74"/>
    </row>
    <row r="261" spans="1:8">
      <c r="A261" s="74"/>
      <c r="B261" s="74"/>
      <c r="C261" s="74"/>
      <c r="D261" s="74"/>
      <c r="E261" s="74"/>
      <c r="F261" s="80"/>
      <c r="G261" s="74"/>
      <c r="H261" s="74"/>
    </row>
    <row r="262" spans="1:8">
      <c r="A262" s="74"/>
      <c r="B262" s="74"/>
      <c r="C262" s="74"/>
      <c r="D262" s="74"/>
      <c r="E262" s="74"/>
      <c r="F262" s="80"/>
      <c r="G262" s="74"/>
      <c r="H262" s="74"/>
    </row>
    <row r="263" spans="1:8">
      <c r="A263" s="74"/>
      <c r="B263" s="74"/>
      <c r="C263" s="74"/>
      <c r="D263" s="74"/>
      <c r="E263" s="74"/>
      <c r="F263" s="80"/>
      <c r="G263" s="74"/>
      <c r="H263" s="74"/>
    </row>
    <row r="264" spans="1:8">
      <c r="A264" s="74"/>
      <c r="B264" s="74"/>
      <c r="C264" s="74"/>
      <c r="D264" s="74"/>
      <c r="E264" s="74"/>
      <c r="F264" s="80"/>
      <c r="G264" s="74"/>
      <c r="H264" s="74"/>
    </row>
    <row r="265" spans="1:8">
      <c r="A265" s="74"/>
      <c r="B265" s="74"/>
      <c r="C265" s="74"/>
      <c r="D265" s="74"/>
      <c r="E265" s="74"/>
      <c r="F265" s="80"/>
      <c r="G265" s="74"/>
      <c r="H265" s="74"/>
    </row>
    <row r="266" spans="1:8">
      <c r="A266" s="74"/>
      <c r="B266" s="74"/>
      <c r="C266" s="74"/>
      <c r="D266" s="74"/>
      <c r="E266" s="74"/>
      <c r="F266" s="80"/>
      <c r="G266" s="74"/>
      <c r="H266" s="74"/>
    </row>
    <row r="267" spans="1:8">
      <c r="A267" s="74"/>
      <c r="B267" s="74"/>
      <c r="C267" s="74"/>
      <c r="D267" s="74"/>
      <c r="E267" s="74"/>
      <c r="F267" s="80"/>
      <c r="G267" s="74"/>
      <c r="H267" s="74"/>
    </row>
    <row r="268" spans="1:8">
      <c r="A268" s="74"/>
      <c r="B268" s="74"/>
      <c r="C268" s="74"/>
      <c r="D268" s="74"/>
      <c r="E268" s="74"/>
      <c r="F268" s="80"/>
      <c r="G268" s="74"/>
      <c r="H268" s="74"/>
    </row>
    <row r="269" spans="1:8">
      <c r="A269" s="74"/>
      <c r="B269" s="74"/>
      <c r="C269" s="74"/>
      <c r="D269" s="74"/>
      <c r="E269" s="74"/>
      <c r="F269" s="80"/>
      <c r="G269" s="74"/>
      <c r="H269" s="74"/>
    </row>
    <row r="270" spans="1:8">
      <c r="A270" s="74"/>
      <c r="B270" s="74"/>
      <c r="C270" s="74"/>
      <c r="D270" s="74"/>
      <c r="E270" s="74"/>
      <c r="F270" s="80"/>
      <c r="G270" s="74"/>
      <c r="H270" s="74"/>
    </row>
    <row r="271" spans="1:8">
      <c r="A271" s="74"/>
      <c r="B271" s="74"/>
      <c r="C271" s="74"/>
      <c r="D271" s="74"/>
      <c r="E271" s="74"/>
      <c r="F271" s="80"/>
      <c r="G271" s="74"/>
      <c r="H271" s="74"/>
    </row>
    <row r="272" spans="1:8">
      <c r="A272" s="74"/>
      <c r="B272" s="74"/>
      <c r="C272" s="74"/>
      <c r="D272" s="74"/>
      <c r="E272" s="74"/>
      <c r="F272" s="80"/>
      <c r="G272" s="74"/>
      <c r="H272" s="74"/>
    </row>
    <row r="273" spans="1:8">
      <c r="A273" s="74"/>
      <c r="B273" s="74"/>
      <c r="C273" s="74"/>
      <c r="D273" s="74"/>
      <c r="E273" s="74"/>
      <c r="F273" s="80"/>
      <c r="G273" s="74"/>
      <c r="H273" s="74"/>
    </row>
    <row r="274" spans="1:8">
      <c r="A274" s="74"/>
      <c r="B274" s="74"/>
      <c r="C274" s="74"/>
      <c r="D274" s="74"/>
      <c r="E274" s="74"/>
      <c r="F274" s="80"/>
      <c r="G274" s="74"/>
      <c r="H274" s="74"/>
    </row>
    <row r="275" spans="1:8">
      <c r="A275" s="74"/>
      <c r="B275" s="74"/>
      <c r="C275" s="74"/>
      <c r="D275" s="74"/>
      <c r="E275" s="74"/>
      <c r="F275" s="80"/>
      <c r="G275" s="74"/>
      <c r="H275" s="74"/>
    </row>
    <row r="276" spans="1:8">
      <c r="A276" s="74"/>
      <c r="B276" s="74"/>
      <c r="C276" s="74"/>
      <c r="D276" s="74"/>
      <c r="E276" s="74"/>
      <c r="F276" s="80"/>
      <c r="G276" s="74"/>
      <c r="H276" s="74"/>
    </row>
    <row r="277" spans="1:8">
      <c r="A277" s="74"/>
      <c r="B277" s="74"/>
      <c r="C277" s="74"/>
      <c r="D277" s="74"/>
      <c r="E277" s="74"/>
      <c r="F277" s="80"/>
      <c r="G277" s="74"/>
      <c r="H277" s="74"/>
    </row>
    <row r="278" spans="1:8">
      <c r="A278" s="74"/>
      <c r="B278" s="74"/>
      <c r="C278" s="74"/>
      <c r="D278" s="74"/>
      <c r="E278" s="74"/>
      <c r="F278" s="80"/>
      <c r="G278" s="74"/>
      <c r="H278" s="74"/>
    </row>
    <row r="279" spans="1:8">
      <c r="A279" s="74"/>
      <c r="B279" s="74"/>
      <c r="C279" s="74"/>
      <c r="D279" s="74"/>
      <c r="E279" s="74"/>
      <c r="F279" s="80"/>
      <c r="G279" s="74"/>
      <c r="H279" s="74"/>
    </row>
    <row r="280" spans="1:8">
      <c r="A280" s="74"/>
      <c r="B280" s="74"/>
      <c r="C280" s="74"/>
      <c r="D280" s="74"/>
      <c r="E280" s="74"/>
      <c r="F280" s="80"/>
      <c r="G280" s="74"/>
      <c r="H280" s="74"/>
    </row>
    <row r="281" spans="1:8">
      <c r="A281" s="74"/>
      <c r="B281" s="74"/>
      <c r="C281" s="74"/>
      <c r="D281" s="74"/>
      <c r="E281" s="74"/>
      <c r="F281" s="80"/>
      <c r="G281" s="74"/>
      <c r="H281" s="74"/>
    </row>
    <row r="282" spans="1:8">
      <c r="A282" s="74"/>
      <c r="B282" s="74"/>
      <c r="C282" s="74"/>
      <c r="D282" s="74"/>
      <c r="E282" s="74"/>
      <c r="F282" s="80"/>
      <c r="G282" s="74"/>
      <c r="H282" s="74"/>
    </row>
    <row r="283" spans="1:8">
      <c r="F283" s="15"/>
      <c r="G283" s="74"/>
      <c r="H283" s="74"/>
    </row>
    <row r="284" spans="1:8">
      <c r="F284" s="15"/>
      <c r="G284" s="74"/>
      <c r="H284" s="74"/>
    </row>
    <row r="285" spans="1:8">
      <c r="F285" s="15"/>
      <c r="G285" s="74"/>
      <c r="H285" s="74"/>
    </row>
    <row r="286" spans="1:8">
      <c r="F286" s="15"/>
      <c r="G286" s="74"/>
      <c r="H286" s="74"/>
    </row>
    <row r="287" spans="1:8">
      <c r="F287" s="15"/>
      <c r="G287" s="74"/>
      <c r="H287" s="74"/>
    </row>
    <row r="288" spans="1:8">
      <c r="F288" s="15"/>
      <c r="G288" s="74"/>
      <c r="H288" s="74"/>
    </row>
    <row r="289" spans="6:8">
      <c r="F289" s="15"/>
      <c r="G289" s="74"/>
      <c r="H289" s="74"/>
    </row>
    <row r="290" spans="6:8">
      <c r="F290" s="15"/>
      <c r="G290" s="74"/>
      <c r="H290" s="74"/>
    </row>
    <row r="291" spans="6:8">
      <c r="F291" s="15"/>
      <c r="G291" s="74"/>
      <c r="H291" s="74"/>
    </row>
    <row r="292" spans="6:8">
      <c r="F292" s="15"/>
      <c r="G292" s="74"/>
      <c r="H292" s="74"/>
    </row>
    <row r="293" spans="6:8">
      <c r="F293" s="15"/>
      <c r="G293" s="74"/>
      <c r="H293" s="74"/>
    </row>
    <row r="294" spans="6:8">
      <c r="F294" s="15"/>
      <c r="G294" s="74"/>
      <c r="H294" s="74"/>
    </row>
    <row r="295" spans="6:8">
      <c r="F295" s="15"/>
      <c r="G295" s="74"/>
      <c r="H295" s="74"/>
    </row>
    <row r="296" spans="6:8">
      <c r="F296" s="15"/>
      <c r="G296" s="74"/>
      <c r="H296" s="74"/>
    </row>
    <row r="297" spans="6:8">
      <c r="F297" s="15"/>
      <c r="H297" s="74"/>
    </row>
    <row r="298" spans="6:8">
      <c r="F298" s="15"/>
    </row>
    <row r="299" spans="6:8">
      <c r="F299" s="15"/>
    </row>
    <row r="300" spans="6:8">
      <c r="F300" s="15"/>
    </row>
    <row r="301" spans="6:8">
      <c r="F301" s="15"/>
    </row>
    <row r="302" spans="6:8">
      <c r="F302" s="15"/>
    </row>
    <row r="303" spans="6:8">
      <c r="F303" s="15"/>
    </row>
    <row r="304" spans="6:8">
      <c r="F304" s="15"/>
    </row>
    <row r="305" spans="6:6">
      <c r="F305" s="15"/>
    </row>
    <row r="306" spans="6:6">
      <c r="F306" s="15"/>
    </row>
    <row r="307" spans="6:6">
      <c r="F307" s="15"/>
    </row>
    <row r="308" spans="6:6">
      <c r="F308" s="15"/>
    </row>
    <row r="309" spans="6:6">
      <c r="F309" s="15"/>
    </row>
    <row r="310" spans="6:6">
      <c r="F310" s="15"/>
    </row>
    <row r="311" spans="6:6">
      <c r="F311" s="15"/>
    </row>
    <row r="312" spans="6:6">
      <c r="F312" s="15"/>
    </row>
    <row r="313" spans="6:6">
      <c r="F313" s="15"/>
    </row>
    <row r="314" spans="6:6">
      <c r="F314" s="15"/>
    </row>
    <row r="315" spans="6:6">
      <c r="F315" s="15"/>
    </row>
    <row r="316" spans="6:6">
      <c r="F316" s="15"/>
    </row>
    <row r="317" spans="6:6">
      <c r="F317" s="15"/>
    </row>
    <row r="318" spans="6:6">
      <c r="F318" s="15"/>
    </row>
    <row r="319" spans="6:6">
      <c r="F319" s="15"/>
    </row>
    <row r="320" spans="6:6">
      <c r="F320" s="15"/>
    </row>
    <row r="321" spans="6:6">
      <c r="F321" s="15"/>
    </row>
    <row r="322" spans="6:6">
      <c r="F322" s="15"/>
    </row>
    <row r="323" spans="6:6">
      <c r="F323" s="15"/>
    </row>
    <row r="324" spans="6:6">
      <c r="F324" s="15"/>
    </row>
    <row r="325" spans="6:6">
      <c r="F325" s="15"/>
    </row>
    <row r="326" spans="6:6">
      <c r="F326" s="15"/>
    </row>
    <row r="327" spans="6:6">
      <c r="F327" s="15"/>
    </row>
    <row r="328" spans="6:6">
      <c r="F328" s="15"/>
    </row>
    <row r="329" spans="6:6">
      <c r="F329" s="15"/>
    </row>
  </sheetData>
  <sortState ref="B6:F176">
    <sortCondition ref="B5"/>
  </sortState>
  <mergeCells count="3">
    <mergeCell ref="J1:L1"/>
    <mergeCell ref="A3:F3"/>
    <mergeCell ref="A1:F1"/>
  </mergeCells>
  <pageMargins left="0.70866141732283461" right="0.70866141732283461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9" workbookViewId="0">
      <selection sqref="A1:E47"/>
    </sheetView>
  </sheetViews>
  <sheetFormatPr defaultRowHeight="15"/>
  <cols>
    <col min="3" max="3" width="21.85546875" customWidth="1"/>
    <col min="4" max="4" width="14.7109375" customWidth="1"/>
    <col min="5" max="5" width="15" customWidth="1"/>
    <col min="6" max="6" width="15.5703125" customWidth="1"/>
  </cols>
  <sheetData>
    <row r="1" spans="1:11">
      <c r="A1" s="28"/>
      <c r="B1" s="29"/>
      <c r="C1" s="29"/>
      <c r="D1" s="165" t="s">
        <v>251</v>
      </c>
      <c r="E1" s="166"/>
      <c r="F1" s="25"/>
      <c r="G1" s="25"/>
      <c r="H1" s="26"/>
      <c r="I1" s="161"/>
      <c r="J1" s="162"/>
      <c r="K1" s="27"/>
    </row>
    <row r="2" spans="1:11">
      <c r="A2" s="28"/>
      <c r="B2" s="29"/>
      <c r="C2" s="29"/>
      <c r="D2" s="25"/>
      <c r="E2" s="25"/>
      <c r="F2" s="25"/>
      <c r="G2" s="25"/>
      <c r="H2" s="26"/>
      <c r="I2" s="125"/>
      <c r="J2" s="126"/>
      <c r="K2" s="27"/>
    </row>
    <row r="3" spans="1:11">
      <c r="A3" s="163" t="s">
        <v>247</v>
      </c>
      <c r="B3" s="164"/>
      <c r="C3" s="164"/>
      <c r="D3" s="164"/>
      <c r="E3" s="164"/>
      <c r="F3" s="124"/>
      <c r="G3" s="124"/>
      <c r="H3" s="33"/>
      <c r="I3" s="30"/>
      <c r="J3" s="26"/>
      <c r="K3" s="31"/>
    </row>
    <row r="4" spans="1:11" ht="10.5" customHeight="1">
      <c r="A4" s="124"/>
      <c r="B4" s="124"/>
      <c r="C4" s="124"/>
      <c r="D4" s="124"/>
      <c r="E4" s="124"/>
      <c r="F4" s="124"/>
      <c r="G4" s="124"/>
      <c r="H4" s="33"/>
      <c r="I4" s="32"/>
      <c r="J4" s="32"/>
      <c r="K4" s="32"/>
    </row>
    <row r="5" spans="1:11" ht="15.75" thickBot="1">
      <c r="A5" s="21"/>
      <c r="B5" s="21"/>
      <c r="C5" s="24"/>
      <c r="D5" s="21"/>
      <c r="E5" s="21"/>
      <c r="F5" s="21"/>
      <c r="G5" s="21"/>
      <c r="H5" s="22"/>
      <c r="I5" s="32"/>
      <c r="J5" s="32"/>
      <c r="K5" s="32"/>
    </row>
    <row r="6" spans="1:11" ht="15" customHeight="1" thickBot="1">
      <c r="A6" s="127" t="s">
        <v>2</v>
      </c>
      <c r="B6" s="128" t="s">
        <v>3</v>
      </c>
      <c r="C6" s="128" t="s">
        <v>4</v>
      </c>
      <c r="D6" s="129" t="s">
        <v>246</v>
      </c>
      <c r="E6" s="130" t="s">
        <v>243</v>
      </c>
      <c r="I6" s="23"/>
      <c r="J6" s="32"/>
      <c r="K6" s="32"/>
    </row>
    <row r="7" spans="1:11" ht="15" customHeight="1">
      <c r="A7" s="8">
        <v>1</v>
      </c>
      <c r="B7" s="9">
        <v>4</v>
      </c>
      <c r="C7" s="10" t="s">
        <v>150</v>
      </c>
      <c r="D7" s="9">
        <v>4</v>
      </c>
      <c r="E7" s="68">
        <v>226.07</v>
      </c>
      <c r="J7" s="32"/>
      <c r="K7" s="32"/>
    </row>
    <row r="8" spans="1:11" ht="15" customHeight="1">
      <c r="A8" s="119">
        <v>2</v>
      </c>
      <c r="B8" s="11">
        <v>4</v>
      </c>
      <c r="C8" s="12" t="s">
        <v>152</v>
      </c>
      <c r="D8" s="11">
        <v>6</v>
      </c>
      <c r="E8" s="69">
        <v>262.2</v>
      </c>
      <c r="J8" s="22"/>
      <c r="K8" s="24"/>
    </row>
    <row r="9" spans="1:11" ht="15" customHeight="1">
      <c r="A9" s="119">
        <v>3</v>
      </c>
      <c r="B9" s="11">
        <v>4</v>
      </c>
      <c r="C9" s="12" t="s">
        <v>234</v>
      </c>
      <c r="D9" s="11">
        <v>1</v>
      </c>
      <c r="E9" s="69">
        <v>112.19</v>
      </c>
    </row>
    <row r="10" spans="1:11" ht="15" customHeight="1">
      <c r="A10" s="119">
        <v>4</v>
      </c>
      <c r="B10" s="114">
        <v>4</v>
      </c>
      <c r="C10" s="115" t="s">
        <v>157</v>
      </c>
      <c r="D10" s="11">
        <v>10</v>
      </c>
      <c r="E10" s="69">
        <v>598.73</v>
      </c>
    </row>
    <row r="11" spans="1:11" ht="15" customHeight="1">
      <c r="A11" s="8">
        <v>5</v>
      </c>
      <c r="B11" s="11">
        <v>4</v>
      </c>
      <c r="C11" s="12" t="s">
        <v>248</v>
      </c>
      <c r="D11" s="11">
        <v>19</v>
      </c>
      <c r="E11" s="69">
        <v>785.86</v>
      </c>
    </row>
    <row r="12" spans="1:11" ht="15" customHeight="1">
      <c r="A12" s="120">
        <v>6</v>
      </c>
      <c r="B12" s="11">
        <v>4</v>
      </c>
      <c r="C12" s="12" t="s">
        <v>163</v>
      </c>
      <c r="D12" s="11">
        <v>14</v>
      </c>
      <c r="E12" s="69">
        <v>648.58000000000004</v>
      </c>
    </row>
    <row r="13" spans="1:11" ht="15" customHeight="1">
      <c r="A13" s="119">
        <v>7</v>
      </c>
      <c r="B13" s="114">
        <v>4</v>
      </c>
      <c r="C13" s="115" t="s">
        <v>165</v>
      </c>
      <c r="D13" s="11">
        <v>13</v>
      </c>
      <c r="E13" s="69">
        <v>542.85</v>
      </c>
    </row>
    <row r="14" spans="1:11" ht="15" customHeight="1">
      <c r="A14" s="119">
        <v>8</v>
      </c>
      <c r="B14" s="11">
        <v>4</v>
      </c>
      <c r="C14" s="12" t="s">
        <v>166</v>
      </c>
      <c r="D14" s="11">
        <v>16</v>
      </c>
      <c r="E14" s="69">
        <v>526.96</v>
      </c>
    </row>
    <row r="15" spans="1:11" ht="15" customHeight="1">
      <c r="A15" s="8">
        <v>9</v>
      </c>
      <c r="B15" s="11">
        <v>4</v>
      </c>
      <c r="C15" s="12" t="s">
        <v>167</v>
      </c>
      <c r="D15" s="11">
        <v>4</v>
      </c>
      <c r="E15" s="69">
        <v>147.91</v>
      </c>
    </row>
    <row r="16" spans="1:11" ht="15" customHeight="1">
      <c r="A16" s="119">
        <v>10</v>
      </c>
      <c r="B16" s="11">
        <v>4</v>
      </c>
      <c r="C16" s="12" t="s">
        <v>171</v>
      </c>
      <c r="D16" s="11">
        <v>4</v>
      </c>
      <c r="E16" s="69">
        <v>224.13</v>
      </c>
    </row>
    <row r="17" spans="1:5" ht="15" customHeight="1">
      <c r="A17" s="120">
        <v>11</v>
      </c>
      <c r="B17" s="114">
        <v>4</v>
      </c>
      <c r="C17" s="115" t="s">
        <v>172</v>
      </c>
      <c r="D17" s="11">
        <v>10</v>
      </c>
      <c r="E17" s="69">
        <v>406.09</v>
      </c>
    </row>
    <row r="18" spans="1:5" ht="15" customHeight="1">
      <c r="A18" s="119">
        <v>12</v>
      </c>
      <c r="B18" s="114">
        <v>4</v>
      </c>
      <c r="C18" s="115" t="s">
        <v>173</v>
      </c>
      <c r="D18" s="11">
        <v>9</v>
      </c>
      <c r="E18" s="69">
        <v>390.46</v>
      </c>
    </row>
    <row r="19" spans="1:5" ht="15" customHeight="1">
      <c r="A19" s="119">
        <v>13</v>
      </c>
      <c r="B19" s="114">
        <v>4</v>
      </c>
      <c r="C19" s="115" t="s">
        <v>174</v>
      </c>
      <c r="D19" s="11">
        <v>10</v>
      </c>
      <c r="E19" s="69">
        <v>505.06</v>
      </c>
    </row>
    <row r="20" spans="1:5" ht="15" customHeight="1">
      <c r="A20" s="8">
        <v>14</v>
      </c>
      <c r="B20" s="114">
        <v>4</v>
      </c>
      <c r="C20" s="115" t="s">
        <v>179</v>
      </c>
      <c r="D20" s="11">
        <v>9</v>
      </c>
      <c r="E20" s="69">
        <v>628.54999999999995</v>
      </c>
    </row>
    <row r="21" spans="1:5" ht="15" customHeight="1">
      <c r="A21" s="8">
        <v>15</v>
      </c>
      <c r="B21" s="114">
        <v>4</v>
      </c>
      <c r="C21" s="115" t="s">
        <v>257</v>
      </c>
      <c r="D21" s="114">
        <v>3</v>
      </c>
      <c r="E21" s="70">
        <v>208.49</v>
      </c>
    </row>
    <row r="22" spans="1:5" ht="15" customHeight="1" thickBot="1">
      <c r="A22" s="119">
        <v>16</v>
      </c>
      <c r="B22" s="11">
        <v>4</v>
      </c>
      <c r="C22" s="12" t="s">
        <v>181</v>
      </c>
      <c r="D22" s="75">
        <v>4</v>
      </c>
      <c r="E22" s="70">
        <v>206.57</v>
      </c>
    </row>
    <row r="23" spans="1:5" ht="15.75" thickBot="1">
      <c r="A23" s="159"/>
      <c r="B23" s="160"/>
      <c r="C23" s="105" t="s">
        <v>229</v>
      </c>
      <c r="D23" s="83">
        <f>SUM(D7:D22)</f>
        <v>136</v>
      </c>
      <c r="E23" s="79">
        <f>SUM(E7:E22)</f>
        <v>6420.7</v>
      </c>
    </row>
    <row r="24" spans="1:5">
      <c r="A24" s="119">
        <v>16</v>
      </c>
      <c r="B24" s="114">
        <v>6</v>
      </c>
      <c r="C24" s="118" t="s">
        <v>151</v>
      </c>
      <c r="D24" s="9">
        <v>18</v>
      </c>
      <c r="E24" s="68">
        <v>875.33</v>
      </c>
    </row>
    <row r="25" spans="1:5">
      <c r="A25" s="119">
        <v>17</v>
      </c>
      <c r="B25" s="11">
        <v>6</v>
      </c>
      <c r="C25" s="13" t="s">
        <v>153</v>
      </c>
      <c r="D25" s="11">
        <v>15</v>
      </c>
      <c r="E25" s="69">
        <v>791.73</v>
      </c>
    </row>
    <row r="26" spans="1:5">
      <c r="A26" s="119">
        <v>18</v>
      </c>
      <c r="B26" s="11">
        <v>6</v>
      </c>
      <c r="C26" s="12" t="s">
        <v>159</v>
      </c>
      <c r="D26" s="11">
        <v>10</v>
      </c>
      <c r="E26" s="69">
        <v>475.05</v>
      </c>
    </row>
    <row r="27" spans="1:5">
      <c r="A27" s="119">
        <v>19</v>
      </c>
      <c r="B27" s="114">
        <v>6</v>
      </c>
      <c r="C27" s="115" t="s">
        <v>169</v>
      </c>
      <c r="D27" s="11">
        <v>11</v>
      </c>
      <c r="E27" s="69">
        <v>357.83</v>
      </c>
    </row>
    <row r="28" spans="1:5">
      <c r="A28" s="119">
        <v>20</v>
      </c>
      <c r="B28" s="11">
        <v>6</v>
      </c>
      <c r="C28" s="12" t="s">
        <v>170</v>
      </c>
      <c r="D28" s="11">
        <v>5</v>
      </c>
      <c r="E28" s="69">
        <v>266.63</v>
      </c>
    </row>
    <row r="29" spans="1:5">
      <c r="A29" s="119">
        <v>21</v>
      </c>
      <c r="B29" s="11">
        <v>6</v>
      </c>
      <c r="C29" s="12" t="s">
        <v>175</v>
      </c>
      <c r="D29" s="11">
        <v>2</v>
      </c>
      <c r="E29" s="69">
        <v>96.55</v>
      </c>
    </row>
    <row r="30" spans="1:5">
      <c r="A30" s="119">
        <v>22</v>
      </c>
      <c r="B30" s="11">
        <v>6</v>
      </c>
      <c r="C30" s="12" t="s">
        <v>176</v>
      </c>
      <c r="D30" s="11">
        <v>9</v>
      </c>
      <c r="E30" s="69">
        <v>433.78</v>
      </c>
    </row>
    <row r="31" spans="1:5">
      <c r="A31" s="119">
        <v>23</v>
      </c>
      <c r="B31" s="11">
        <v>6</v>
      </c>
      <c r="C31" s="12" t="s">
        <v>177</v>
      </c>
      <c r="D31" s="11">
        <v>5</v>
      </c>
      <c r="E31" s="69">
        <v>245.78</v>
      </c>
    </row>
    <row r="32" spans="1:5">
      <c r="A32" s="119">
        <v>24</v>
      </c>
      <c r="B32" s="114">
        <v>6</v>
      </c>
      <c r="C32" s="115" t="s">
        <v>178</v>
      </c>
      <c r="D32" s="11">
        <v>4</v>
      </c>
      <c r="E32" s="69">
        <v>203.52</v>
      </c>
    </row>
    <row r="33" spans="1:5" ht="15.75" thickBot="1">
      <c r="A33" s="119">
        <v>25</v>
      </c>
      <c r="B33" s="11">
        <v>6</v>
      </c>
      <c r="C33" s="12" t="s">
        <v>184</v>
      </c>
      <c r="D33" s="75">
        <v>15</v>
      </c>
      <c r="E33" s="70">
        <v>689.09</v>
      </c>
    </row>
    <row r="34" spans="1:5" ht="15.75" thickBot="1">
      <c r="A34" s="8"/>
      <c r="B34" s="11"/>
      <c r="C34" s="105" t="s">
        <v>229</v>
      </c>
      <c r="D34" s="84">
        <f>SUM(D24:D33)</f>
        <v>94</v>
      </c>
      <c r="E34" s="79">
        <f>SUM(E24:E33)</f>
        <v>4435.2900000000009</v>
      </c>
    </row>
    <row r="35" spans="1:5">
      <c r="A35" s="119">
        <v>26</v>
      </c>
      <c r="B35" s="11">
        <v>10</v>
      </c>
      <c r="C35" s="12" t="s">
        <v>237</v>
      </c>
      <c r="D35" s="11">
        <v>9</v>
      </c>
      <c r="E35" s="82">
        <v>313.86</v>
      </c>
    </row>
    <row r="36" spans="1:5">
      <c r="A36" s="119">
        <v>27</v>
      </c>
      <c r="B36" s="11">
        <v>10</v>
      </c>
      <c r="C36" s="115" t="s">
        <v>238</v>
      </c>
      <c r="D36" s="11">
        <v>4</v>
      </c>
      <c r="E36" s="82">
        <v>262.48</v>
      </c>
    </row>
    <row r="37" spans="1:5">
      <c r="A37" s="119">
        <v>28</v>
      </c>
      <c r="B37" s="11">
        <v>10</v>
      </c>
      <c r="C37" s="12" t="s">
        <v>154</v>
      </c>
      <c r="D37" s="11">
        <v>7</v>
      </c>
      <c r="E37" s="82">
        <v>415.34</v>
      </c>
    </row>
    <row r="38" spans="1:5">
      <c r="A38" s="119">
        <v>29</v>
      </c>
      <c r="B38" s="11">
        <v>10</v>
      </c>
      <c r="C38" s="12" t="s">
        <v>155</v>
      </c>
      <c r="D38" s="11">
        <v>4</v>
      </c>
      <c r="E38" s="82">
        <v>243.9</v>
      </c>
    </row>
    <row r="39" spans="1:5">
      <c r="A39" s="119">
        <v>30</v>
      </c>
      <c r="B39" s="11">
        <v>10</v>
      </c>
      <c r="C39" s="12" t="s">
        <v>156</v>
      </c>
      <c r="D39" s="11">
        <v>1</v>
      </c>
      <c r="E39" s="82">
        <v>61.07</v>
      </c>
    </row>
    <row r="40" spans="1:5">
      <c r="A40" s="119">
        <v>31</v>
      </c>
      <c r="B40" s="11">
        <v>10</v>
      </c>
      <c r="C40" s="12" t="s">
        <v>158</v>
      </c>
      <c r="D40" s="11">
        <v>10</v>
      </c>
      <c r="E40" s="82">
        <v>458.01</v>
      </c>
    </row>
    <row r="41" spans="1:5">
      <c r="A41" s="119">
        <v>32</v>
      </c>
      <c r="B41" s="114">
        <v>10</v>
      </c>
      <c r="C41" s="115" t="s">
        <v>160</v>
      </c>
      <c r="D41" s="11">
        <v>5</v>
      </c>
      <c r="E41" s="82">
        <v>176.05</v>
      </c>
    </row>
    <row r="42" spans="1:5">
      <c r="A42" s="119">
        <v>33</v>
      </c>
      <c r="B42" s="11">
        <v>10</v>
      </c>
      <c r="C42" s="12" t="s">
        <v>161</v>
      </c>
      <c r="D42" s="11">
        <v>5</v>
      </c>
      <c r="E42" s="82">
        <v>229.78</v>
      </c>
    </row>
    <row r="43" spans="1:5">
      <c r="A43" s="119">
        <v>34</v>
      </c>
      <c r="B43" s="11">
        <v>10</v>
      </c>
      <c r="C43" s="12" t="s">
        <v>162</v>
      </c>
      <c r="D43" s="11">
        <v>8</v>
      </c>
      <c r="E43" s="82">
        <v>228.56</v>
      </c>
    </row>
    <row r="44" spans="1:5">
      <c r="A44" s="119">
        <v>35</v>
      </c>
      <c r="B44" s="11">
        <v>10</v>
      </c>
      <c r="C44" s="12" t="s">
        <v>164</v>
      </c>
      <c r="D44" s="11">
        <v>2</v>
      </c>
      <c r="E44" s="82">
        <v>108.8</v>
      </c>
    </row>
    <row r="45" spans="1:5" ht="15.75" thickBot="1">
      <c r="A45" s="119">
        <v>36</v>
      </c>
      <c r="B45" s="11">
        <v>10</v>
      </c>
      <c r="C45" s="12" t="s">
        <v>182</v>
      </c>
      <c r="D45" s="11">
        <v>1</v>
      </c>
      <c r="E45" s="82">
        <v>102.44</v>
      </c>
    </row>
    <row r="46" spans="1:5" ht="18.75" thickBot="1">
      <c r="A46" s="41"/>
      <c r="B46" s="42"/>
      <c r="C46" s="104" t="s">
        <v>229</v>
      </c>
      <c r="D46" s="123">
        <f>SUM(D35:D45)</f>
        <v>56</v>
      </c>
      <c r="E46" s="79">
        <f>SUM(E35:E45)</f>
        <v>2600.2900000000004</v>
      </c>
    </row>
    <row r="47" spans="1:5" ht="16.5" thickBot="1">
      <c r="A47" s="74"/>
      <c r="B47" s="74"/>
      <c r="C47" s="106" t="s">
        <v>230</v>
      </c>
      <c r="D47" s="100">
        <f>D23+D34+D46</f>
        <v>286</v>
      </c>
      <c r="E47" s="98">
        <f>E23+E34+E46</f>
        <v>13456.280000000002</v>
      </c>
    </row>
  </sheetData>
  <sortState ref="B8:F59">
    <sortCondition ref="B8"/>
  </sortState>
  <mergeCells count="4">
    <mergeCell ref="A23:B23"/>
    <mergeCell ref="I1:J1"/>
    <mergeCell ref="A3:E3"/>
    <mergeCell ref="D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sqref="A1:C1"/>
    </sheetView>
  </sheetViews>
  <sheetFormatPr defaultRowHeight="15"/>
  <cols>
    <col min="1" max="1" width="7" customWidth="1"/>
    <col min="2" max="2" width="8.42578125" customWidth="1"/>
    <col min="3" max="3" width="27.7109375" customWidth="1"/>
    <col min="4" max="4" width="16.7109375" customWidth="1"/>
    <col min="5" max="5" width="17" customWidth="1"/>
  </cols>
  <sheetData>
    <row r="1" spans="1:5">
      <c r="A1" s="168"/>
      <c r="B1" s="162"/>
      <c r="C1" s="169"/>
      <c r="D1" s="172" t="s">
        <v>252</v>
      </c>
      <c r="E1" s="172"/>
    </row>
    <row r="2" spans="1:5">
      <c r="A2" s="46"/>
      <c r="B2" s="46"/>
      <c r="C2" s="46"/>
    </row>
    <row r="3" spans="1:5">
      <c r="A3" s="167" t="s">
        <v>226</v>
      </c>
      <c r="B3" s="155"/>
      <c r="C3" s="155"/>
    </row>
    <row r="4" spans="1:5" ht="16.5" thickBot="1">
      <c r="A4" s="45"/>
      <c r="B4" s="43"/>
      <c r="C4" s="44"/>
    </row>
    <row r="5" spans="1:5" ht="33" thickBot="1">
      <c r="A5" s="132" t="s">
        <v>2</v>
      </c>
      <c r="B5" s="131" t="s">
        <v>3</v>
      </c>
      <c r="C5" s="133" t="s">
        <v>185</v>
      </c>
      <c r="D5" s="134" t="s">
        <v>186</v>
      </c>
      <c r="E5" s="135" t="s">
        <v>244</v>
      </c>
    </row>
    <row r="6" spans="1:5" ht="15.75">
      <c r="A6" s="56" t="s">
        <v>6</v>
      </c>
      <c r="B6" s="59">
        <v>4</v>
      </c>
      <c r="C6" s="52" t="s">
        <v>191</v>
      </c>
      <c r="D6" s="47">
        <v>39</v>
      </c>
      <c r="E6" s="87">
        <v>2231.7800000000002</v>
      </c>
    </row>
    <row r="7" spans="1:5" ht="15.75">
      <c r="A7" s="57" t="s">
        <v>9</v>
      </c>
      <c r="B7" s="60">
        <v>4</v>
      </c>
      <c r="C7" s="64" t="s">
        <v>192</v>
      </c>
      <c r="D7" s="142">
        <v>17</v>
      </c>
      <c r="E7" s="143">
        <v>977.31</v>
      </c>
    </row>
    <row r="8" spans="1:5" ht="15.75">
      <c r="A8" s="57" t="s">
        <v>10</v>
      </c>
      <c r="B8" s="60">
        <v>4</v>
      </c>
      <c r="C8" s="53" t="s">
        <v>193</v>
      </c>
      <c r="D8" s="48">
        <v>19</v>
      </c>
      <c r="E8" s="88">
        <v>912.34</v>
      </c>
    </row>
    <row r="9" spans="1:5" ht="15.75">
      <c r="A9" s="57" t="s">
        <v>12</v>
      </c>
      <c r="B9" s="60">
        <v>4</v>
      </c>
      <c r="C9" s="53" t="s">
        <v>194</v>
      </c>
      <c r="D9" s="48">
        <v>82</v>
      </c>
      <c r="E9" s="88">
        <v>4279.67</v>
      </c>
    </row>
    <row r="10" spans="1:5" ht="15.75">
      <c r="A10" s="57" t="s">
        <v>13</v>
      </c>
      <c r="B10" s="60">
        <v>4</v>
      </c>
      <c r="C10" s="53" t="s">
        <v>213</v>
      </c>
      <c r="D10" s="48">
        <v>38</v>
      </c>
      <c r="E10" s="88">
        <v>2026.06</v>
      </c>
    </row>
    <row r="11" spans="1:5" ht="15.75">
      <c r="A11" s="57" t="s">
        <v>14</v>
      </c>
      <c r="B11" s="60">
        <v>4</v>
      </c>
      <c r="C11" s="53" t="s">
        <v>214</v>
      </c>
      <c r="D11" s="48">
        <v>15</v>
      </c>
      <c r="E11" s="88">
        <v>961.51</v>
      </c>
    </row>
    <row r="12" spans="1:5" ht="15.75">
      <c r="A12" s="57" t="s">
        <v>16</v>
      </c>
      <c r="B12" s="60">
        <v>4</v>
      </c>
      <c r="C12" s="54" t="s">
        <v>215</v>
      </c>
      <c r="D12" s="50">
        <v>8</v>
      </c>
      <c r="E12" s="89">
        <v>470.78</v>
      </c>
    </row>
    <row r="13" spans="1:5" ht="15.75">
      <c r="A13" s="57" t="s">
        <v>17</v>
      </c>
      <c r="B13" s="60">
        <v>4</v>
      </c>
      <c r="C13" s="53" t="s">
        <v>216</v>
      </c>
      <c r="D13" s="48">
        <v>14</v>
      </c>
      <c r="E13" s="88">
        <v>697.21</v>
      </c>
    </row>
    <row r="14" spans="1:5" ht="16.5" thickBot="1">
      <c r="A14" s="57" t="s">
        <v>18</v>
      </c>
      <c r="B14" s="60">
        <v>4</v>
      </c>
      <c r="C14" s="54" t="s">
        <v>217</v>
      </c>
      <c r="D14" s="50">
        <v>27</v>
      </c>
      <c r="E14" s="89">
        <v>1477.28</v>
      </c>
    </row>
    <row r="15" spans="1:5" ht="16.5" thickBot="1">
      <c r="A15" s="170"/>
      <c r="B15" s="171"/>
      <c r="C15" s="144" t="s">
        <v>229</v>
      </c>
      <c r="D15" s="145">
        <f>SUM(D6:D14)</f>
        <v>259</v>
      </c>
      <c r="E15" s="146">
        <f>SUM(E6:E14)</f>
        <v>14033.94</v>
      </c>
    </row>
    <row r="16" spans="1:5" ht="15.75">
      <c r="A16" s="57" t="s">
        <v>19</v>
      </c>
      <c r="B16" s="60">
        <v>6</v>
      </c>
      <c r="C16" s="53" t="s">
        <v>187</v>
      </c>
      <c r="D16" s="48">
        <v>8</v>
      </c>
      <c r="E16" s="88">
        <v>422.68</v>
      </c>
    </row>
    <row r="17" spans="1:6" ht="15.75">
      <c r="A17" s="57" t="s">
        <v>20</v>
      </c>
      <c r="B17" s="60">
        <v>6</v>
      </c>
      <c r="C17" s="53" t="s">
        <v>188</v>
      </c>
      <c r="D17" s="48">
        <v>8</v>
      </c>
      <c r="E17" s="88">
        <v>423.87</v>
      </c>
    </row>
    <row r="18" spans="1:6" ht="15.75">
      <c r="A18" s="57" t="s">
        <v>21</v>
      </c>
      <c r="B18" s="60">
        <v>6</v>
      </c>
      <c r="C18" s="53" t="s">
        <v>189</v>
      </c>
      <c r="D18" s="48">
        <v>8</v>
      </c>
      <c r="E18" s="88">
        <v>471.18</v>
      </c>
    </row>
    <row r="19" spans="1:6" ht="15.75">
      <c r="A19" s="57" t="s">
        <v>23</v>
      </c>
      <c r="B19" s="60">
        <v>6</v>
      </c>
      <c r="C19" s="53" t="s">
        <v>190</v>
      </c>
      <c r="D19" s="49">
        <v>8</v>
      </c>
      <c r="E19" s="88">
        <v>399.63</v>
      </c>
    </row>
    <row r="20" spans="1:6" ht="15.75">
      <c r="A20" s="57" t="s">
        <v>25</v>
      </c>
      <c r="B20" s="60">
        <v>6</v>
      </c>
      <c r="C20" s="53" t="s">
        <v>208</v>
      </c>
      <c r="D20" s="48">
        <v>22</v>
      </c>
      <c r="E20" s="88">
        <v>1196.3399999999999</v>
      </c>
    </row>
    <row r="21" spans="1:6" ht="15.75">
      <c r="A21" s="57" t="s">
        <v>27</v>
      </c>
      <c r="B21" s="60">
        <v>6</v>
      </c>
      <c r="C21" s="53" t="s">
        <v>209</v>
      </c>
      <c r="D21" s="48">
        <v>30</v>
      </c>
      <c r="E21" s="88">
        <v>1606.36</v>
      </c>
    </row>
    <row r="22" spans="1:6" ht="15.75">
      <c r="A22" s="57" t="s">
        <v>29</v>
      </c>
      <c r="B22" s="60">
        <v>6</v>
      </c>
      <c r="C22" s="53" t="s">
        <v>210</v>
      </c>
      <c r="D22" s="48">
        <v>33</v>
      </c>
      <c r="E22" s="88">
        <v>1377.25</v>
      </c>
    </row>
    <row r="23" spans="1:6" ht="15.75">
      <c r="A23" s="57" t="s">
        <v>31</v>
      </c>
      <c r="B23" s="60">
        <v>6</v>
      </c>
      <c r="C23" s="53" t="s">
        <v>218</v>
      </c>
      <c r="D23" s="48">
        <v>11</v>
      </c>
      <c r="E23" s="88">
        <v>637.21</v>
      </c>
    </row>
    <row r="24" spans="1:6" ht="15.75">
      <c r="A24" s="57" t="s">
        <v>32</v>
      </c>
      <c r="B24" s="60">
        <v>6</v>
      </c>
      <c r="C24" s="53" t="s">
        <v>219</v>
      </c>
      <c r="D24" s="48">
        <v>12</v>
      </c>
      <c r="E24" s="88">
        <v>638.70000000000005</v>
      </c>
    </row>
    <row r="25" spans="1:6" ht="15.75">
      <c r="A25" s="57" t="s">
        <v>33</v>
      </c>
      <c r="B25" s="60">
        <v>6</v>
      </c>
      <c r="C25" s="53" t="s">
        <v>220</v>
      </c>
      <c r="D25" s="48">
        <v>11</v>
      </c>
      <c r="E25" s="88">
        <v>637.38</v>
      </c>
    </row>
    <row r="26" spans="1:6" ht="15.75">
      <c r="A26" s="57" t="s">
        <v>34</v>
      </c>
      <c r="B26" s="60">
        <v>6</v>
      </c>
      <c r="C26" s="53" t="s">
        <v>224</v>
      </c>
      <c r="D26" s="48">
        <v>12</v>
      </c>
      <c r="E26" s="88">
        <v>639.97</v>
      </c>
    </row>
    <row r="27" spans="1:6" ht="15.75">
      <c r="A27" s="57" t="s">
        <v>36</v>
      </c>
      <c r="B27" s="60">
        <v>6</v>
      </c>
      <c r="C27" s="53" t="s">
        <v>225</v>
      </c>
      <c r="D27" s="48">
        <v>11</v>
      </c>
      <c r="E27" s="88">
        <v>638.39</v>
      </c>
    </row>
    <row r="28" spans="1:6" ht="15.75">
      <c r="A28" s="57" t="s">
        <v>38</v>
      </c>
      <c r="B28" s="60">
        <v>6</v>
      </c>
      <c r="C28" s="53" t="s">
        <v>221</v>
      </c>
      <c r="D28" s="48">
        <v>12</v>
      </c>
      <c r="E28" s="88">
        <v>640.15</v>
      </c>
    </row>
    <row r="29" spans="1:6" ht="15.75">
      <c r="A29" s="57" t="s">
        <v>39</v>
      </c>
      <c r="B29" s="60">
        <v>6</v>
      </c>
      <c r="C29" s="53" t="s">
        <v>222</v>
      </c>
      <c r="D29" s="48">
        <v>11</v>
      </c>
      <c r="E29" s="88">
        <v>638.24</v>
      </c>
    </row>
    <row r="30" spans="1:6" ht="16.5" thickBot="1">
      <c r="A30" s="57" t="s">
        <v>41</v>
      </c>
      <c r="B30" s="60">
        <v>6</v>
      </c>
      <c r="C30" s="54" t="s">
        <v>223</v>
      </c>
      <c r="D30" s="50">
        <v>12</v>
      </c>
      <c r="E30" s="89">
        <v>640.15</v>
      </c>
    </row>
    <row r="31" spans="1:6" ht="16.5" thickBot="1">
      <c r="A31" s="170"/>
      <c r="B31" s="171"/>
      <c r="C31" s="147" t="s">
        <v>229</v>
      </c>
      <c r="D31" s="145">
        <f>SUM(D16:D30)</f>
        <v>209</v>
      </c>
      <c r="E31" s="98">
        <f>SUM(E16:E30)</f>
        <v>11007.499999999998</v>
      </c>
      <c r="F31" s="148"/>
    </row>
    <row r="32" spans="1:6" ht="15.75">
      <c r="A32" s="57" t="s">
        <v>43</v>
      </c>
      <c r="B32" s="60">
        <v>10</v>
      </c>
      <c r="C32" s="85" t="s">
        <v>195</v>
      </c>
      <c r="D32" s="86">
        <v>107</v>
      </c>
      <c r="E32" s="90">
        <v>6486.94</v>
      </c>
    </row>
    <row r="33" spans="1:5" ht="15.75">
      <c r="A33" s="57" t="s">
        <v>45</v>
      </c>
      <c r="B33" s="60">
        <v>10</v>
      </c>
      <c r="C33" s="53" t="s">
        <v>196</v>
      </c>
      <c r="D33" s="48">
        <v>7</v>
      </c>
      <c r="E33" s="88">
        <v>454.55</v>
      </c>
    </row>
    <row r="34" spans="1:5" ht="15.75">
      <c r="A34" s="57" t="s">
        <v>47</v>
      </c>
      <c r="B34" s="60">
        <v>10</v>
      </c>
      <c r="C34" s="53" t="s">
        <v>197</v>
      </c>
      <c r="D34" s="48">
        <v>7</v>
      </c>
      <c r="E34" s="88">
        <v>445.73</v>
      </c>
    </row>
    <row r="35" spans="1:5" ht="15.75">
      <c r="A35" s="57" t="s">
        <v>48</v>
      </c>
      <c r="B35" s="60">
        <v>10</v>
      </c>
      <c r="C35" s="53" t="s">
        <v>198</v>
      </c>
      <c r="D35" s="48">
        <v>7</v>
      </c>
      <c r="E35" s="88">
        <v>420.77</v>
      </c>
    </row>
    <row r="36" spans="1:5" ht="15.75">
      <c r="A36" s="57" t="s">
        <v>49</v>
      </c>
      <c r="B36" s="60">
        <v>10</v>
      </c>
      <c r="C36" s="53" t="s">
        <v>199</v>
      </c>
      <c r="D36" s="48">
        <v>7</v>
      </c>
      <c r="E36" s="88">
        <v>421.03</v>
      </c>
    </row>
    <row r="37" spans="1:5" ht="15.75">
      <c r="A37" s="57" t="s">
        <v>50</v>
      </c>
      <c r="B37" s="60">
        <v>10</v>
      </c>
      <c r="C37" s="53" t="s">
        <v>200</v>
      </c>
      <c r="D37" s="48">
        <v>7</v>
      </c>
      <c r="E37" s="88">
        <v>422.31</v>
      </c>
    </row>
    <row r="38" spans="1:5" ht="15.75">
      <c r="A38" s="57" t="s">
        <v>52</v>
      </c>
      <c r="B38" s="60">
        <v>10</v>
      </c>
      <c r="C38" s="53" t="s">
        <v>201</v>
      </c>
      <c r="D38" s="48">
        <v>7</v>
      </c>
      <c r="E38" s="88">
        <v>425.96</v>
      </c>
    </row>
    <row r="39" spans="1:5" ht="15.75">
      <c r="A39" s="57" t="s">
        <v>54</v>
      </c>
      <c r="B39" s="60">
        <v>10</v>
      </c>
      <c r="C39" s="53" t="s">
        <v>202</v>
      </c>
      <c r="D39" s="48">
        <v>5</v>
      </c>
      <c r="E39" s="88">
        <v>299.75</v>
      </c>
    </row>
    <row r="40" spans="1:5" ht="15.75">
      <c r="A40" s="57" t="s">
        <v>56</v>
      </c>
      <c r="B40" s="60">
        <v>10</v>
      </c>
      <c r="C40" s="53" t="s">
        <v>203</v>
      </c>
      <c r="D40" s="48">
        <v>8</v>
      </c>
      <c r="E40" s="88">
        <v>443.75</v>
      </c>
    </row>
    <row r="41" spans="1:5" ht="15.75">
      <c r="A41" s="57" t="s">
        <v>57</v>
      </c>
      <c r="B41" s="60">
        <v>10</v>
      </c>
      <c r="C41" s="53" t="s">
        <v>204</v>
      </c>
      <c r="D41" s="48">
        <v>8</v>
      </c>
      <c r="E41" s="88">
        <v>452.2</v>
      </c>
    </row>
    <row r="42" spans="1:5" ht="15.75">
      <c r="A42" s="57" t="s">
        <v>59</v>
      </c>
      <c r="B42" s="60">
        <v>10</v>
      </c>
      <c r="C42" s="54" t="s">
        <v>205</v>
      </c>
      <c r="D42" s="50">
        <v>5</v>
      </c>
      <c r="E42" s="89">
        <v>296.33999999999997</v>
      </c>
    </row>
    <row r="43" spans="1:5" ht="15.75">
      <c r="A43" s="57" t="s">
        <v>61</v>
      </c>
      <c r="B43" s="60">
        <v>10</v>
      </c>
      <c r="C43" s="53" t="s">
        <v>206</v>
      </c>
      <c r="D43" s="48">
        <v>7</v>
      </c>
      <c r="E43" s="88">
        <v>425.77</v>
      </c>
    </row>
    <row r="44" spans="1:5" ht="15.75">
      <c r="A44" s="57" t="s">
        <v>63</v>
      </c>
      <c r="B44" s="60">
        <v>10</v>
      </c>
      <c r="C44" s="55" t="s">
        <v>207</v>
      </c>
      <c r="D44" s="51">
        <v>7</v>
      </c>
      <c r="E44" s="91">
        <v>419.16</v>
      </c>
    </row>
    <row r="45" spans="1:5" ht="15.75">
      <c r="A45" s="57" t="s">
        <v>65</v>
      </c>
      <c r="B45" s="60">
        <v>10</v>
      </c>
      <c r="C45" s="64" t="s">
        <v>211</v>
      </c>
      <c r="D45" s="65">
        <v>26</v>
      </c>
      <c r="E45" s="92">
        <v>1118.3800000000001</v>
      </c>
    </row>
    <row r="46" spans="1:5" ht="15.75">
      <c r="A46" s="137" t="s">
        <v>67</v>
      </c>
      <c r="B46" s="138">
        <v>10</v>
      </c>
      <c r="C46" s="94" t="s">
        <v>212</v>
      </c>
      <c r="D46" s="95">
        <v>25</v>
      </c>
      <c r="E46" s="93">
        <v>1405.02</v>
      </c>
    </row>
    <row r="47" spans="1:5" ht="16.5" thickBot="1">
      <c r="A47" s="58" t="s">
        <v>241</v>
      </c>
      <c r="B47" s="61">
        <v>10</v>
      </c>
      <c r="C47" s="139" t="s">
        <v>250</v>
      </c>
      <c r="D47" s="140">
        <v>55</v>
      </c>
      <c r="E47" s="141">
        <v>2766.57</v>
      </c>
    </row>
    <row r="48" spans="1:5" ht="16.5" thickBot="1">
      <c r="A48" s="107"/>
      <c r="B48" s="96"/>
      <c r="C48" s="99" t="s">
        <v>229</v>
      </c>
      <c r="D48" s="149">
        <f>SUM(D32:D47)</f>
        <v>295</v>
      </c>
      <c r="E48" s="150">
        <f>SUM(E32:E47)</f>
        <v>16704.23</v>
      </c>
    </row>
    <row r="49" spans="2:5" ht="16.5" thickBot="1">
      <c r="B49" s="62"/>
      <c r="C49" s="99" t="s">
        <v>230</v>
      </c>
      <c r="D49" s="97">
        <f>D15+D31+D48</f>
        <v>763</v>
      </c>
      <c r="E49" s="98">
        <f>E15+E31+E48</f>
        <v>41745.67</v>
      </c>
    </row>
  </sheetData>
  <sortState ref="A6:E46">
    <sortCondition ref="B6"/>
  </sortState>
  <mergeCells count="5">
    <mergeCell ref="A3:C3"/>
    <mergeCell ref="A1:C1"/>
    <mergeCell ref="A15:B15"/>
    <mergeCell ref="A31:B31"/>
    <mergeCell ref="D1:E1"/>
  </mergeCells>
  <pageMargins left="0.7" right="0.7" top="0.75" bottom="0.75" header="0.3" footer="0.3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gmina</vt:lpstr>
      <vt:lpstr>smp</vt:lpstr>
      <vt:lpstr>tbs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Fundament</dc:creator>
  <cp:lastModifiedBy>amurawska</cp:lastModifiedBy>
  <cp:lastPrinted>2022-07-14T11:29:07Z</cp:lastPrinted>
  <dcterms:created xsi:type="dcterms:W3CDTF">2015-11-04T10:54:41Z</dcterms:created>
  <dcterms:modified xsi:type="dcterms:W3CDTF">2022-07-18T05:58:03Z</dcterms:modified>
</cp:coreProperties>
</file>