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4\13_ZP_2024 Części zużywalne i chromatograficzne\3. SWZ z załącznikami\"/>
    </mc:Choice>
  </mc:AlternateContent>
  <xr:revisionPtr revIDLastSave="0" documentId="13_ncr:1_{AD409F13-AD45-4248-A773-7434F82250AC}" xr6:coauthVersionLast="36" xr6:coauthVersionMax="47" xr10:uidLastSave="{00000000-0000-0000-0000-000000000000}"/>
  <bookViews>
    <workbookView xWindow="0" yWindow="0" windowWidth="28800" windowHeight="11625" tabRatio="958" xr2:uid="{00000000-000D-0000-FFFF-FFFF00000000}"/>
  </bookViews>
  <sheets>
    <sheet name="Części zużywalne " sheetId="3" r:id="rId1"/>
  </sheets>
  <definedNames>
    <definedName name="_xlnm._FilterDatabase" localSheetId="0" hidden="1">'Części zużywalne '!$A$6:$CG$6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9" i="3" l="1"/>
  <c r="J149" i="3"/>
  <c r="J148" i="3" l="1"/>
  <c r="L148" i="3" s="1"/>
  <c r="M148" i="3" s="1"/>
  <c r="J147" i="3"/>
  <c r="J170" i="3"/>
  <c r="J166" i="3"/>
  <c r="J162" i="3"/>
  <c r="J161" i="3"/>
  <c r="J163" i="3" s="1"/>
  <c r="J157" i="3"/>
  <c r="J156" i="3"/>
  <c r="L156" i="3" s="1"/>
  <c r="M156" i="3" s="1"/>
  <c r="J155" i="3"/>
  <c r="J154" i="3"/>
  <c r="J153" i="3"/>
  <c r="L153" i="3" s="1"/>
  <c r="J152" i="3"/>
  <c r="J132" i="3"/>
  <c r="J131" i="3"/>
  <c r="L131" i="3" s="1"/>
  <c r="M131" i="3" s="1"/>
  <c r="J130" i="3"/>
  <c r="J129" i="3"/>
  <c r="J128" i="3"/>
  <c r="J127" i="3"/>
  <c r="J99" i="3"/>
  <c r="J98" i="3"/>
  <c r="L98" i="3" s="1"/>
  <c r="M98" i="3" s="1"/>
  <c r="J97" i="3"/>
  <c r="J96" i="3"/>
  <c r="L96" i="3" s="1"/>
  <c r="M96" i="3" s="1"/>
  <c r="J146" i="3"/>
  <c r="J145" i="3"/>
  <c r="L145" i="3" s="1"/>
  <c r="M145" i="3" s="1"/>
  <c r="J144" i="3"/>
  <c r="L144" i="3" s="1"/>
  <c r="J143" i="3"/>
  <c r="L143" i="3" s="1"/>
  <c r="M143" i="3" s="1"/>
  <c r="J142" i="3"/>
  <c r="J141" i="3"/>
  <c r="L141" i="3" s="1"/>
  <c r="M141" i="3" s="1"/>
  <c r="J140" i="3"/>
  <c r="J139" i="3"/>
  <c r="L139" i="3" s="1"/>
  <c r="M139" i="3" s="1"/>
  <c r="J138" i="3"/>
  <c r="J137" i="3"/>
  <c r="L137" i="3" s="1"/>
  <c r="M137" i="3" s="1"/>
  <c r="J136" i="3"/>
  <c r="J95" i="3"/>
  <c r="J94" i="3"/>
  <c r="L94" i="3" s="1"/>
  <c r="M94" i="3" s="1"/>
  <c r="J93" i="3"/>
  <c r="J123" i="3"/>
  <c r="L123" i="3" s="1"/>
  <c r="M123" i="3" s="1"/>
  <c r="J122" i="3"/>
  <c r="L122" i="3" s="1"/>
  <c r="J121" i="3"/>
  <c r="J117" i="3"/>
  <c r="J116" i="3"/>
  <c r="L116" i="3" s="1"/>
  <c r="M116" i="3" s="1"/>
  <c r="J115" i="3"/>
  <c r="J114" i="3"/>
  <c r="L114" i="3" s="1"/>
  <c r="M114" i="3" s="1"/>
  <c r="J113" i="3"/>
  <c r="L113" i="3" s="1"/>
  <c r="J109" i="3"/>
  <c r="J108" i="3"/>
  <c r="L108" i="3" s="1"/>
  <c r="M108" i="3" s="1"/>
  <c r="J107" i="3"/>
  <c r="J106" i="3"/>
  <c r="L106" i="3" s="1"/>
  <c r="M106" i="3" s="1"/>
  <c r="J105" i="3"/>
  <c r="J104" i="3"/>
  <c r="L104" i="3" s="1"/>
  <c r="M104" i="3" s="1"/>
  <c r="J103" i="3"/>
  <c r="J92" i="3"/>
  <c r="J91" i="3"/>
  <c r="L91" i="3" s="1"/>
  <c r="M91" i="3" s="1"/>
  <c r="J90" i="3"/>
  <c r="J89" i="3"/>
  <c r="L89" i="3" s="1"/>
  <c r="M89" i="3" s="1"/>
  <c r="J88" i="3"/>
  <c r="J87" i="3"/>
  <c r="L87" i="3" s="1"/>
  <c r="M87" i="3" s="1"/>
  <c r="J86" i="3"/>
  <c r="L86" i="3" s="1"/>
  <c r="J85" i="3"/>
  <c r="L85" i="3" s="1"/>
  <c r="M85" i="3" s="1"/>
  <c r="J84" i="3"/>
  <c r="L84" i="3" s="1"/>
  <c r="M84" i="3" s="1"/>
  <c r="J83" i="3"/>
  <c r="J82" i="3"/>
  <c r="L82" i="3" s="1"/>
  <c r="M82" i="3" s="1"/>
  <c r="J81" i="3"/>
  <c r="J80" i="3"/>
  <c r="L80" i="3" s="1"/>
  <c r="M80" i="3" s="1"/>
  <c r="J79" i="3"/>
  <c r="J75" i="3"/>
  <c r="L75" i="3" s="1"/>
  <c r="M75" i="3" s="1"/>
  <c r="J74" i="3"/>
  <c r="L74" i="3" s="1"/>
  <c r="M74" i="3" s="1"/>
  <c r="J73" i="3"/>
  <c r="L73" i="3" s="1"/>
  <c r="J72" i="3"/>
  <c r="L72" i="3" s="1"/>
  <c r="M72" i="3" s="1"/>
  <c r="J71" i="3"/>
  <c r="L71" i="3" s="1"/>
  <c r="J70" i="3"/>
  <c r="L70" i="3" s="1"/>
  <c r="M70" i="3" s="1"/>
  <c r="J69" i="3"/>
  <c r="L69" i="3" s="1"/>
  <c r="M69" i="3" s="1"/>
  <c r="J68" i="3"/>
  <c r="L68" i="3" s="1"/>
  <c r="M68" i="3" s="1"/>
  <c r="J67" i="3"/>
  <c r="L67" i="3" s="1"/>
  <c r="M67" i="3" s="1"/>
  <c r="J66" i="3"/>
  <c r="L66" i="3" s="1"/>
  <c r="M66" i="3" s="1"/>
  <c r="J65" i="3"/>
  <c r="L65" i="3" s="1"/>
  <c r="M65" i="3" s="1"/>
  <c r="J64" i="3"/>
  <c r="J60" i="3"/>
  <c r="J59" i="3"/>
  <c r="J55" i="3"/>
  <c r="J54" i="3"/>
  <c r="L54" i="3" s="1"/>
  <c r="M54" i="3" s="1"/>
  <c r="J53" i="3"/>
  <c r="L53" i="3" s="1"/>
  <c r="J52" i="3"/>
  <c r="J51" i="3"/>
  <c r="J171" i="3"/>
  <c r="J47" i="3"/>
  <c r="L47" i="3" s="1"/>
  <c r="J46" i="3"/>
  <c r="L46" i="3" s="1"/>
  <c r="M46" i="3" s="1"/>
  <c r="J45" i="3"/>
  <c r="L45" i="3" s="1"/>
  <c r="M45" i="3" s="1"/>
  <c r="J44" i="3"/>
  <c r="J43" i="3"/>
  <c r="J42" i="3"/>
  <c r="L42" i="3" s="1"/>
  <c r="M42" i="3" s="1"/>
  <c r="J41" i="3"/>
  <c r="L41" i="3" s="1"/>
  <c r="M41" i="3" s="1"/>
  <c r="J40" i="3"/>
  <c r="J39" i="3"/>
  <c r="J38" i="3"/>
  <c r="J34" i="3"/>
  <c r="J33" i="3"/>
  <c r="J32" i="3"/>
  <c r="L32" i="3" s="1"/>
  <c r="M32" i="3" s="1"/>
  <c r="J31" i="3"/>
  <c r="J30" i="3"/>
  <c r="L30" i="3" s="1"/>
  <c r="J29" i="3"/>
  <c r="J28" i="3"/>
  <c r="L28" i="3" s="1"/>
  <c r="M28" i="3" s="1"/>
  <c r="J27" i="3"/>
  <c r="J26" i="3"/>
  <c r="L26" i="3" s="1"/>
  <c r="J25" i="3"/>
  <c r="J24" i="3"/>
  <c r="J17" i="3"/>
  <c r="L17" i="3" s="1"/>
  <c r="J18" i="3"/>
  <c r="J19" i="3"/>
  <c r="L19" i="3" s="1"/>
  <c r="J20" i="3"/>
  <c r="J16" i="3"/>
  <c r="J9" i="3"/>
  <c r="L9" i="3" s="1"/>
  <c r="J10" i="3"/>
  <c r="L10" i="3" s="1"/>
  <c r="J11" i="3"/>
  <c r="L11" i="3" s="1"/>
  <c r="M11" i="3" s="1"/>
  <c r="J12" i="3"/>
  <c r="J8" i="3"/>
  <c r="J13" i="3" l="1"/>
  <c r="L38" i="3"/>
  <c r="J48" i="3"/>
  <c r="L152" i="3"/>
  <c r="J158" i="3"/>
  <c r="L24" i="3"/>
  <c r="J35" i="3"/>
  <c r="L64" i="3"/>
  <c r="J76" i="3"/>
  <c r="L79" i="3"/>
  <c r="J100" i="3"/>
  <c r="L127" i="3"/>
  <c r="J133" i="3"/>
  <c r="J21" i="3"/>
  <c r="J110" i="3"/>
  <c r="L166" i="3"/>
  <c r="J167" i="3"/>
  <c r="L59" i="3"/>
  <c r="J61" i="3"/>
  <c r="L121" i="3"/>
  <c r="J124" i="3"/>
  <c r="L170" i="3"/>
  <c r="J172" i="3"/>
  <c r="J118" i="3"/>
  <c r="J56" i="3"/>
  <c r="L147" i="3"/>
  <c r="M71" i="3"/>
  <c r="M153" i="3"/>
  <c r="L161" i="3"/>
  <c r="M73" i="3"/>
  <c r="L162" i="3"/>
  <c r="L154" i="3"/>
  <c r="M154" i="3" s="1"/>
  <c r="L155" i="3"/>
  <c r="M155" i="3" s="1"/>
  <c r="L157" i="3"/>
  <c r="M157" i="3" s="1"/>
  <c r="L129" i="3"/>
  <c r="M129" i="3" s="1"/>
  <c r="L130" i="3"/>
  <c r="M130" i="3" s="1"/>
  <c r="L132" i="3"/>
  <c r="M132" i="3" s="1"/>
  <c r="L128" i="3"/>
  <c r="L138" i="3"/>
  <c r="M138" i="3" s="1"/>
  <c r="L142" i="3"/>
  <c r="M142" i="3" s="1"/>
  <c r="L146" i="3"/>
  <c r="L99" i="3"/>
  <c r="M99" i="3" s="1"/>
  <c r="L136" i="3"/>
  <c r="M144" i="3"/>
  <c r="L140" i="3"/>
  <c r="M140" i="3" s="1"/>
  <c r="L97" i="3"/>
  <c r="M97" i="3" s="1"/>
  <c r="L95" i="3"/>
  <c r="M95" i="3" s="1"/>
  <c r="M122" i="3"/>
  <c r="L93" i="3"/>
  <c r="M93" i="3" s="1"/>
  <c r="L117" i="3"/>
  <c r="M117" i="3" s="1"/>
  <c r="M113" i="3"/>
  <c r="L115" i="3"/>
  <c r="L103" i="3"/>
  <c r="L107" i="3"/>
  <c r="M107" i="3" s="1"/>
  <c r="L105" i="3"/>
  <c r="L109" i="3"/>
  <c r="M109" i="3" s="1"/>
  <c r="L83" i="3"/>
  <c r="M83" i="3" s="1"/>
  <c r="L90" i="3"/>
  <c r="M90" i="3" s="1"/>
  <c r="M86" i="3"/>
  <c r="L81" i="3"/>
  <c r="M81" i="3" s="1"/>
  <c r="L88" i="3"/>
  <c r="L92" i="3"/>
  <c r="M92" i="3" s="1"/>
  <c r="L60" i="3"/>
  <c r="M60" i="3" s="1"/>
  <c r="L52" i="3"/>
  <c r="M52" i="3" s="1"/>
  <c r="M53" i="3"/>
  <c r="L51" i="3"/>
  <c r="L55" i="3"/>
  <c r="M55" i="3" s="1"/>
  <c r="L171" i="3"/>
  <c r="M171" i="3" s="1"/>
  <c r="L39" i="3"/>
  <c r="M39" i="3" s="1"/>
  <c r="L43" i="3"/>
  <c r="M47" i="3"/>
  <c r="L40" i="3"/>
  <c r="M40" i="3" s="1"/>
  <c r="L44" i="3"/>
  <c r="M44" i="3" s="1"/>
  <c r="L34" i="3"/>
  <c r="M34" i="3" s="1"/>
  <c r="M26" i="3"/>
  <c r="M30" i="3"/>
  <c r="L27" i="3"/>
  <c r="M27" i="3" s="1"/>
  <c r="L31" i="3"/>
  <c r="M31" i="3" s="1"/>
  <c r="L25" i="3"/>
  <c r="M25" i="3" s="1"/>
  <c r="L29" i="3"/>
  <c r="M29" i="3" s="1"/>
  <c r="L33" i="3"/>
  <c r="M33" i="3" s="1"/>
  <c r="L20" i="3"/>
  <c r="M20" i="3" s="1"/>
  <c r="L18" i="3"/>
  <c r="M18" i="3" s="1"/>
  <c r="M17" i="3"/>
  <c r="M19" i="3"/>
  <c r="L16" i="3"/>
  <c r="M10" i="3"/>
  <c r="L12" i="3"/>
  <c r="M12" i="3" s="1"/>
  <c r="M9" i="3"/>
  <c r="L8" i="3"/>
  <c r="L13" i="3" s="1"/>
  <c r="L56" i="3" l="1"/>
  <c r="L21" i="3"/>
  <c r="L172" i="3"/>
  <c r="L100" i="3"/>
  <c r="M121" i="3"/>
  <c r="M124" i="3" s="1"/>
  <c r="L124" i="3"/>
  <c r="M64" i="3"/>
  <c r="M76" i="3" s="1"/>
  <c r="L76" i="3"/>
  <c r="M127" i="3"/>
  <c r="M133" i="3" s="1"/>
  <c r="L133" i="3"/>
  <c r="M103" i="3"/>
  <c r="M110" i="3" s="1"/>
  <c r="L110" i="3"/>
  <c r="M161" i="3"/>
  <c r="L163" i="3"/>
  <c r="M59" i="3"/>
  <c r="M61" i="3" s="1"/>
  <c r="L61" i="3"/>
  <c r="M24" i="3"/>
  <c r="M35" i="3" s="1"/>
  <c r="L35" i="3"/>
  <c r="M136" i="3"/>
  <c r="M166" i="3"/>
  <c r="M167" i="3" s="1"/>
  <c r="L167" i="3"/>
  <c r="M118" i="3"/>
  <c r="L118" i="3"/>
  <c r="M170" i="3"/>
  <c r="M172" i="3" s="1"/>
  <c r="M152" i="3"/>
  <c r="M158" i="3" s="1"/>
  <c r="L158" i="3"/>
  <c r="M79" i="3"/>
  <c r="M38" i="3"/>
  <c r="L48" i="3"/>
  <c r="M162" i="3"/>
  <c r="M147" i="3"/>
  <c r="M16" i="3"/>
  <c r="M21" i="3" s="1"/>
  <c r="M146" i="3"/>
  <c r="M115" i="3"/>
  <c r="M51" i="3"/>
  <c r="M56" i="3" s="1"/>
  <c r="M8" i="3"/>
  <c r="M13" i="3" s="1"/>
  <c r="M43" i="3"/>
  <c r="M88" i="3"/>
  <c r="M105" i="3"/>
  <c r="M128" i="3"/>
  <c r="M163" i="3" l="1"/>
  <c r="M149" i="3"/>
  <c r="M100" i="3"/>
  <c r="M48" i="3"/>
</calcChain>
</file>

<file path=xl/sharedStrings.xml><?xml version="1.0" encoding="utf-8"?>
<sst xmlns="http://schemas.openxmlformats.org/spreadsheetml/2006/main" count="485" uniqueCount="293">
  <si>
    <t>Lp.</t>
  </si>
  <si>
    <t>Numer katalogowy</t>
  </si>
  <si>
    <t>Nazwa producenta</t>
  </si>
  <si>
    <t>Merck</t>
  </si>
  <si>
    <t>Thermo Scientific</t>
  </si>
  <si>
    <t>100 g</t>
  </si>
  <si>
    <t>500 g</t>
  </si>
  <si>
    <t>Agilent Technologies</t>
  </si>
  <si>
    <t>op.</t>
  </si>
  <si>
    <t>szt.</t>
  </si>
  <si>
    <t>50 g</t>
  </si>
  <si>
    <t>szt</t>
  </si>
  <si>
    <t>454 g</t>
  </si>
  <si>
    <t>Millipore</t>
  </si>
  <si>
    <t>435-024460047</t>
  </si>
  <si>
    <t>Retsch</t>
  </si>
  <si>
    <t xml:space="preserve"> szt.</t>
  </si>
  <si>
    <t xml:space="preserve">szt. </t>
  </si>
  <si>
    <t>Dionex(Thermo Scietific)</t>
  </si>
  <si>
    <t>Elmetron</t>
  </si>
  <si>
    <t>IPAKMETA1</t>
  </si>
  <si>
    <t>IPAKQUAA1</t>
  </si>
  <si>
    <t>JAPLPK001</t>
  </si>
  <si>
    <t>MPGP002A1</t>
  </si>
  <si>
    <t>PR0G00001</t>
  </si>
  <si>
    <t>PR0G0T0S2</t>
  </si>
  <si>
    <t>ZWCL01F50</t>
  </si>
  <si>
    <t>SIPK0SIA1</t>
  </si>
  <si>
    <t>TANKMPK01</t>
  </si>
  <si>
    <t>Tube-PVCSD-10</t>
  </si>
  <si>
    <t>SpectroLab</t>
  </si>
  <si>
    <t>p/n 842312051591</t>
  </si>
  <si>
    <t>p/n 842312051331</t>
  </si>
  <si>
    <t>p/n 842312051401</t>
  </si>
  <si>
    <t>p/n 842312051841</t>
  </si>
  <si>
    <t>MS0.64OW</t>
  </si>
  <si>
    <t>MSspektrum</t>
  </si>
  <si>
    <t>203050000000074</t>
  </si>
  <si>
    <t>Labidnex</t>
  </si>
  <si>
    <t>B1161</t>
  </si>
  <si>
    <t>B1316</t>
  </si>
  <si>
    <t>B1061</t>
  </si>
  <si>
    <t>D9003</t>
  </si>
  <si>
    <t>D90110a</t>
  </si>
  <si>
    <t>EV0111</t>
  </si>
  <si>
    <t>C4065</t>
  </si>
  <si>
    <t>C4051</t>
  </si>
  <si>
    <t>B1107</t>
  </si>
  <si>
    <t>B1192</t>
  </si>
  <si>
    <t>Elemental Microanalysis</t>
  </si>
  <si>
    <t>Hydrolab</t>
  </si>
  <si>
    <t>EJ-0500-1</t>
  </si>
  <si>
    <t>EJ-2000-0</t>
  </si>
  <si>
    <t>EJ-5000-0</t>
  </si>
  <si>
    <t>EM-SP-20</t>
  </si>
  <si>
    <t>EO-001-L</t>
  </si>
  <si>
    <t>HydroLab</t>
  </si>
  <si>
    <t>EO-005-10</t>
  </si>
  <si>
    <t>EW-001-L</t>
  </si>
  <si>
    <t>Mettler Toledo</t>
  </si>
  <si>
    <t>SYN185UV1</t>
  </si>
  <si>
    <t>Eval</t>
  </si>
  <si>
    <t>502-167</t>
  </si>
  <si>
    <t>SIMFILTER</t>
  </si>
  <si>
    <t>Foss</t>
  </si>
  <si>
    <t xml:space="preserve">Foss </t>
  </si>
  <si>
    <t>435-03.045.0057</t>
  </si>
  <si>
    <t>435-03.107.0310</t>
  </si>
  <si>
    <t>AG-12-2100</t>
  </si>
  <si>
    <t>Dionex(Thermo scietific)</t>
  </si>
  <si>
    <t>20 g</t>
  </si>
  <si>
    <t>5182-1530</t>
  </si>
  <si>
    <t>00G-4424-E0</t>
  </si>
  <si>
    <t>Phenomenex</t>
  </si>
  <si>
    <t>285130275</t>
  </si>
  <si>
    <t xml:space="preserve">SI Analytics a xylem brand </t>
  </si>
  <si>
    <t>Supelco</t>
  </si>
  <si>
    <t>RR700AC01</t>
  </si>
  <si>
    <t>RR700CP02</t>
  </si>
  <si>
    <t>LW-JAPLPKKIT</t>
  </si>
  <si>
    <t>RR700Q301</t>
  </si>
  <si>
    <t>RATANKVN7</t>
  </si>
  <si>
    <t>RAFFC7250</t>
  </si>
  <si>
    <t>EO-MA-12</t>
  </si>
  <si>
    <t>EJ 5000-0</t>
  </si>
  <si>
    <t>EOW-011-10</t>
  </si>
  <si>
    <t>EO-020-10</t>
  </si>
  <si>
    <t>121-5722</t>
  </si>
  <si>
    <t>G3903-63011</t>
  </si>
  <si>
    <t>7020-06</t>
  </si>
  <si>
    <t>J.T. Baker</t>
  </si>
  <si>
    <t>25DE181ESJ</t>
  </si>
  <si>
    <t>KNAUER</t>
  </si>
  <si>
    <t>Z226181</t>
  </si>
  <si>
    <t>7FD-G015-08-GGA-C</t>
  </si>
  <si>
    <t>AJ0-4302</t>
  </si>
  <si>
    <t>AL0006-N</t>
  </si>
  <si>
    <t>CH0-7643</t>
  </si>
  <si>
    <t>D3750</t>
  </si>
  <si>
    <t>D50229</t>
  </si>
  <si>
    <t>D50231</t>
  </si>
  <si>
    <t>D50233</t>
  </si>
  <si>
    <t>SHI-670-15003-03</t>
  </si>
  <si>
    <t>SHI-221-75187</t>
  </si>
  <si>
    <t>SHI-036-11352-03</t>
  </si>
  <si>
    <t>SHI-920-00133-31</t>
  </si>
  <si>
    <t>SHI-920-00133-35</t>
  </si>
  <si>
    <t>SHI-920-00139-01</t>
  </si>
  <si>
    <t>Rephile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</si>
  <si>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</si>
  <si>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</si>
  <si>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</si>
  <si>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</si>
  <si>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</si>
  <si>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</si>
  <si>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</si>
  <si>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</si>
  <si>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</si>
  <si>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</si>
  <si>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</si>
  <si>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</si>
  <si>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</si>
  <si>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</si>
  <si>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Oferowany podukt przez Wykonawcę</t>
  </si>
  <si>
    <t>Nazwa producenta / dystrybutora</t>
  </si>
  <si>
    <t>13/ZP/2024</t>
  </si>
  <si>
    <t>Pakiet nr 15</t>
  </si>
  <si>
    <t>Pakiet nr 16</t>
  </si>
  <si>
    <t>Formularz asortymentowo-cenowy</t>
  </si>
  <si>
    <t>Razem Pakiet nr 1:</t>
  </si>
  <si>
    <t>Razem Pakiet nr 2:</t>
  </si>
  <si>
    <t>Razem Pakiet nr 3:</t>
  </si>
  <si>
    <t>Razem Pakiet nr 4:</t>
  </si>
  <si>
    <t>Razem Pakiet nr 5:</t>
  </si>
  <si>
    <t>Razem Pakiet nr 6:</t>
  </si>
  <si>
    <t>Razem Pakiet nr 7:</t>
  </si>
  <si>
    <t>Razem Pakiet nr 8:</t>
  </si>
  <si>
    <t>Razem Pakiet nr 9:</t>
  </si>
  <si>
    <t>Razem Pakiet nr 10:</t>
  </si>
  <si>
    <t>Razem Pakiet nr 11:</t>
  </si>
  <si>
    <t>Razem Pakiet nr 12:</t>
  </si>
  <si>
    <t>Razem Pakiet nr 13:</t>
  </si>
  <si>
    <t>Razem Pakiet nr 14:</t>
  </si>
  <si>
    <t>Razem Pakiet nr 15:</t>
  </si>
  <si>
    <t>Razem Pakiet nr 16:</t>
  </si>
  <si>
    <t xml:space="preserve">Ilość </t>
  </si>
  <si>
    <t>Jednostkowa cena netto [PLN]</t>
  </si>
  <si>
    <t>Wartość netto [PLN] 
(kol. 8 x kol. 9)</t>
  </si>
  <si>
    <t>Stawka VAT [%]</t>
  </si>
  <si>
    <t>Wartość podatku VAT [PLN] 
(kol. 10 x kol. 11)</t>
  </si>
  <si>
    <t>Wartość brutto [PLN] 
(kol. 10 + kol. 12)</t>
  </si>
  <si>
    <t>X</t>
  </si>
  <si>
    <t>Pakiet nr 17</t>
  </si>
  <si>
    <t>Razem Pakiet nr 17:</t>
  </si>
  <si>
    <t>op. 
(100 szt.)</t>
  </si>
  <si>
    <t>op. 
(8szt.)</t>
  </si>
  <si>
    <t>op. 
(2 szt.)</t>
  </si>
  <si>
    <t>op. 
(25 szt.)</t>
  </si>
  <si>
    <t>Jednostka miary/ wielkość opakowania</t>
  </si>
  <si>
    <t>op. 
(10 szt.)</t>
  </si>
  <si>
    <t>op. 
(400 szt.)</t>
  </si>
  <si>
    <t>op. 
(1000 szt.)</t>
  </si>
  <si>
    <t>op. 
(45 szt.)</t>
  </si>
  <si>
    <t>op. 
(150 szt.)</t>
  </si>
  <si>
    <t>op. 
(40 szt.)</t>
  </si>
  <si>
    <t>op. 
(30 szt.)</t>
  </si>
  <si>
    <t>Charakterystyka produktu</t>
  </si>
  <si>
    <t>op. 
(6 szt.)</t>
  </si>
  <si>
    <t>EV1312</t>
  </si>
  <si>
    <t>Przykładowy produkt spełniajacy wymagania Zamawiającego</t>
  </si>
  <si>
    <t>op.
(5 szt.)</t>
  </si>
  <si>
    <t>Shimadzu</t>
  </si>
  <si>
    <t>502-055</t>
  </si>
  <si>
    <t>Kolumna analityczna DB-5HT o wymiarach 20 m x 0,18 mm x 0,18 um, do chramatografu gazowego z detektorem FID  firmy Agilent Technologies (w posiadaniu Zamawiającego) lub równoważne.</t>
  </si>
  <si>
    <t>Kolumna analityczna DB-FastFAME o wymiarach 30 m x 0,25 mm x 0,25 um, do chramatografu gazowego z detektorem FID  firmy Agilent Technologies (w posiadaniu Zamawiającego) lub równoważne.</t>
  </si>
  <si>
    <t>Lampa DAD do detektora G1315C/D oraz G1365C/D do chromatografów cieczowych firmy Agilent Technologies z czytnikiem (w posiadaniu Zamawiającego) lub równoważne.</t>
  </si>
  <si>
    <t>Lampa UV do detektora DAD model G1315 A/B do HPLC Agilent 1100/1200 (w posiadaniu Zamawiającego) lub równoważne.</t>
  </si>
  <si>
    <t>Kolumna chromatograficzna AS9-HC anionowa, wymiary 4x250 mm, pojemność 190 μeq, grupa funkcyjna alkil/alkanol-amoniak czwartorzędowy, przeznaczona do oznaczania anionów według zwalidowanych metodyk w laboratorium akredytowanym, do aparatu Dionex 3000 (w posiadaniu Zamawiającego) lub równoważne.</t>
  </si>
  <si>
    <t>Koncentrat eluentu do kolumny IonPac AS14A, op. 250 ml do chromatografu jonowego firmy DIONEX model ICS 1000 (w posiadaniu Zamawiającego) lub równoważne.</t>
  </si>
  <si>
    <t>Standard 7-anionowy II, op. 100 ml do chromatografu jonowego firmy DIONEX model ICS-1000 (w posiadaniu Zamawiającego) lub równoważne.</t>
  </si>
  <si>
    <t>O-ring 20x2 mm; materiał: EPDM. Do Bioreaktora fazy ciekłej, model PMMX-1E-40-6-E (producent Pro-Mill S.C. ) (w posiadaniu Zamawiającego) lub równoważne.</t>
  </si>
  <si>
    <t>O-ring 279x5,5 mm; materiał: EPDM. Do Bioreaktora fazy ciekłej, model PMMX-1E-40-6-E (producent Pro-Mill S.C. ) (w posiadaniu Zamawiającego) lub równoważne.</t>
  </si>
  <si>
    <t>Przewód elastyczny FXSS do medium/pary, złącze typu typu Tri-clamp 25/15,75 ASME BPE, teflon, długość:  300 mm. Do Bioreaktora fazy ciekłej, model PMMX-1E-40-6-E (producent Pro-Mill S.C. ) (w posiadaniu Zamawiającego) lub równoważne.</t>
  </si>
  <si>
    <t>Przewód elastyczny FXSS do medium/pary, złącze typu typu Tri-clamp 25/15,75 ASME BPE, teflon, długość: 200 mm. Do Bioreaktora fazy ciekłej, model PMMX-1E-40-6-E (producent Pro-Mill S.C. ) (w posiadaniu Zamawiającego) lub równoważne.</t>
  </si>
  <si>
    <t>Przewód silikonowy 4,8 x 8 x 1,6 mm. Do Bioreaktora fazy ciekłej, model PMMX-1E-40-6-E (producent Pro-Mill S.C. ) (w posiadaniu Zamawiającego) lub równoważne.</t>
  </si>
  <si>
    <t>Przewód silikonowy 9,6 x 14,4 x 2,4 mm. Do Bioreaktora fazy ciekłej, model PMMX-1E-40-6-E (producent Pro-Mill S.C. ) (w posiadaniu Zamawiającego) lub równoważne.</t>
  </si>
  <si>
    <t>Uszczelka do złącza typu Tri-clamp ASME BPE DN15, materiał EPDM. Do Bioreaktora fazy ciekłej, model PMMX-1E-40-6-E (producent Pro-Mill S.C. ) (w posiadaniu Zamawiającego) lub równoważne.</t>
  </si>
  <si>
    <t>Uszczelka do złącza typu Tri-clamp ASME BPE DN20, materiał EPDM. Do Bioreaktora fazy ciekłej, model PMMX-1E-40-6-E (producent Pro-Mill S.C. ) (w posiadaniu Zamawiającego) lub równoważne.</t>
  </si>
  <si>
    <t>Uszczelka do złącza typu Tri-clamp ASME BPE DN25, materiał EPDM. Do Bioreaktora fazy ciekłej, model PMMX-1E-40-6-E (producent Pro-Mill S.C. ) (w posiadaniu Zamawiającego) lub równoważne.</t>
  </si>
  <si>
    <t>Uszczelka do złącza typu Tri-clamp DN15, materiał silikon. Do Bioreaktora fazy ciekłej, model PMMX-1E-40-6-E (producent Pro-Mill S.C. ) (w posiadaniu Zamawiającego) lub równoważne.</t>
  </si>
  <si>
    <t>Uszczelka do złącza typu Tri-clamp DN25, materiał silikon. Do Bioreaktora fazy ciekłej, model PMMX-1E-40-6-E (producent Pro-Mill S.C. ) (w posiadaniu Zamawiającego) lub równoważne.</t>
  </si>
  <si>
    <t>Katalizator pochłaniający wilgoć do stosowania w aparacie do bezpośredniego oznaczania zawartości węgla i azotu producenta Leco, model: Truscpec N, FP528, FP628 (w posiadaniu Zamawiającego) lub równoważne.</t>
  </si>
  <si>
    <t>Wióry miedziane (copper turnings) do stosowania w aparacie do bezpośredniego oznaczania zawartości węgla i azotu producenta Leco, model: Truscpec N, FP528, FP628 (w posiadaniu Zamawiającego) lub równoważne.</t>
  </si>
  <si>
    <t>Anhydrane (Magnesium Perchlorate) do stosowania w aparacie do bezpośredniego oznaczania zawartości węgla i azotu producenta Leco, model: Truscpec N, FP528, FP628 (w posiadaniu Zamawiającego) lub równoważne.</t>
  </si>
  <si>
    <t>Wata kwarcowa (1 op. oznacza 10 pasków wełny kwarcowej) do stosowania w aparacie do bezpośredniego oznaczania zawartości węgla i azotu producenta Leco, model: Truspec N, FP528, FP628 (w posiadaniu Zamawiającego) lub równoważne.</t>
  </si>
  <si>
    <t>Lecosorb Sodium Hydroxide do stosowania w aparacie do bezpośredniego oznaczania zawartości węgla i azotu producenta Leco, model: Truscpec N, FP528, FP628 (w posiadaniu Zamawiającego) lub równoważne.</t>
  </si>
  <si>
    <t>Lanca szklana Oxygen Lance Long, Lance length 5.25"do stosowania w aparacie do bezpośredniego oznaczania zawartości węgla i azotu producenta Leco, model: Truscpec N, FP528, FP628 (w posiadaniu Zamawiającego) lub równoważne.</t>
  </si>
  <si>
    <t>Tygle do próbek stałych do stosowania w aparacie do bezpośredniego oznaczania zawartości węgla i azotu producenta Leco, model: Truscpec N, FP528, FP628 (w posiadaniu Zamawiającego) lub równoważne.</t>
  </si>
  <si>
    <t>Duże folie do próbek stałych - Large Tin Foil Cubs do stosowania w aparacie do bezpośredniego oznaczania zawartości węgla i azotu producenta Leco, model: Truscpec N, FP528, FP628 (w posiadaniu Zamawiającego) lub równoważne.</t>
  </si>
  <si>
    <t>Folia cynowa używana do zawijania próbek przy oznazcaniu węgla i azotu do stosowania w aparacie do bezpośredniego oznaczania zawartości węgla i azotu producenta Leco, model: Truscpec N, FP528, FP628 (w posiadaniu Zamawiającego) lub równoważne.</t>
  </si>
  <si>
    <t>Pałeczki miedziane do stosowania w aparacie do bezpośredniego oznaczania zawartości węgla i azotu producenta Leco, model: Truscpec N, FP528, FP628 (w posiadaniu Zamawiającego) lub równoważne.</t>
  </si>
  <si>
    <t>Spirala amalgamatora do analizatora rtęci AMA 254 (w posiadaniu Zamawiającego) lub równoważne.</t>
  </si>
  <si>
    <t>Wzorzec liście sadowe (B2141) (w posiadaniu Zamawiającego) lub równoważne.</t>
  </si>
  <si>
    <t>Kapsułki cynowe 20 x 8 mm; do analizatora TruSpec (D4009) (w posiadaniu Zamawiającego) lub równoważne.</t>
  </si>
  <si>
    <t>Tuba katalityczna, amalgamator łącznik amalgamatora - kpl. do analizatora rtęci AMA 254 (w posiadaniu Zamawiającego) lub równoważne.</t>
  </si>
  <si>
    <t>Amalgamator do analizatora rtęci AMA 254 (w posiadaniu Zamawiającego) lub równoważne.</t>
  </si>
  <si>
    <t>Szklane tygle filtracyjne o porowatości 2, poj. 50 ml, pasujące do aparatu Foss Fibertec 1023 (w posiadaniu Zamawiającego) lub równoważne.</t>
  </si>
  <si>
    <t>Plastikowe kolby inkubacyjne, poj.600 do aparatu Foss Fibertec 1023 (w posiadaniu Zamawiającego) lub równoważne.</t>
  </si>
  <si>
    <t>Moduł jonowymienny H6 do systemu Hydrolab (HLP10UV) (w posiadaniu Zamawiającego) lub równoważne.</t>
  </si>
  <si>
    <t>Moduł A2 do systemu oczyszczania wody Hydrolab modele HLP- 5s i HLP- 5 (w posiadaniu Zamawiającego) lub równoważne.</t>
  </si>
  <si>
    <t>Wkład osadowo-węglowy do systemu oczyszczania wody Hydrolab model BASIC 10 (w posiadaniu Zamawiającego) lub równoważne; przeznaczony do obudowy 10” – usuwa cząstki mechaniczne (piasek, rdzę, muł), chlor oraz substancje chloropochodne, przygotowując wodę do kolejnych etapów oczyszczania.</t>
  </si>
  <si>
    <t>Filtr H3 - moduł jonowymienny  o poj. 500 ml do systemu HLP-10 (w posiadaniu Zamawiającego) lub równoważne.</t>
  </si>
  <si>
    <t>Filtr jonowymienny  H7 (2000ml) do systemu oczyszczania wody Hydrolab modele HLP- 5s i HLP- 5 (w posiadaniu Zamawiającego) lub równoważne.</t>
  </si>
  <si>
    <t>Filtr H6 – moduł jonowymienny o poj. 5000 ml do systemu HLP-10 (w posiadaniu Zamawiającego) lub równoważne.</t>
  </si>
  <si>
    <t>Kapsuła mikrofiltracyjna 0,2um 150cm² PES do systemu oczyszczania wody HydroLab HLP 5s (w posiadaniu Zamawiającego) lub równoważne.</t>
  </si>
  <si>
    <t>Filtr osadowy 1 mikron H1 do systemu oczyszczania wody HydroLab model HLP-5 i HLP-10 (w posiadaniu Zamawiającego) lub równoważne.</t>
  </si>
  <si>
    <t>Prefiltr osadowy 5μm do systemu oczyszczania wody HydroLab HLP-5, HLP-5s, HLP-10 oraz do urządzenia o numerze seryjnym 392-394-10 (w posiadaniu Zamawiającego) lub równoważne.</t>
  </si>
  <si>
    <t>Filtr węglowy liniowy H2 do sytemu czyszczenia wody firmy HYDROLAB model HLP-5 i HLP-10 (w posiadaniu Zamawiającego) lub równoważne.</t>
  </si>
  <si>
    <t>Filtr współpracujący z filtrem IPAK Quanta do stacji oczyszczania wody  MilliQ IQ 7000 (w posiadaniu Zamawiającego) lub równoważne.</t>
  </si>
  <si>
    <t>Filtr - do stacji oczyszczania wody - MilliQ IQ 7000 (w posiadaniu Zamawiającego) lub równoważne.</t>
  </si>
  <si>
    <t>Wkład wstępny do filtracji wody wodociągowej, piankowy, 5 µm używany do stacji destylacji wody Millipore Elix 3 (w posiadaniu Zamawiającego) lub równoważne.</t>
  </si>
  <si>
    <t>Filtr oddechowy o średnicy porów 0.22 µm do stacji oczyszczania wody  MilliQ IQ 7000 (w posiadaniu Zamawiającego) lub równoważne.</t>
  </si>
  <si>
    <t xml:space="preserve">UV LAMP 185 nm - 6W - Lampa UV, rtęciowa lampa UV stosowana w systemie oczyszczania wody typu DirectQ3UV  (w posiadaniu Zamawiającego) lub równoważne. Skład: Produkt zawiera ciekłą rtęć, obudowa wykonana z kwarcu. </t>
  </si>
  <si>
    <t>Filtr  do systemu oczyszczania wody Elix3 o nr seryjnym F8KM89371D  (w posiadaniu Zamawiającego) lub równoważne.</t>
  </si>
  <si>
    <t>Filtr Progard TS2 do systemu oczyszczania wody Millipore Elix Advantage 3 Synergy (zbiornik 60 l)  (w posiadaniu Zamawiającego) lub równoważne.</t>
  </si>
  <si>
    <t>Wkład oczyszczający, o średnicy porów 0.05 µm, do urządzenia Simplicity UV Millipore  o nr kat. SIMSV0000 nr seryjny urządzenia F7JN36650A  (w posiadaniu Zamawiającego) lub równoważne.</t>
  </si>
  <si>
    <t>Filtr oddechowy do zbiornika do zestawu do oczyszczania wody Millipore ELIX 3 o nr seryjnym ZLXS5003Y  (w posiadaniu Zamawiającego) lub równoważne.</t>
  </si>
  <si>
    <t>Tabletki chlorowe do systemu oczyszczania wody Milipore Elix  3 (w posiadaniu Zamawiającego) lub równoważne.</t>
  </si>
  <si>
    <t>Kapilary do oznaczania temperatury topnienia, do zestawu MP55 (w posiadaniu Zamawiającego) lub równoważne.</t>
  </si>
  <si>
    <t>Kapilary zewnętrzne do oznaczania temperatury wrzenia, mętnienia i płynięcia, do zestawu MP55 (w posiadaniu Zamawiającego) lub równoważne.</t>
  </si>
  <si>
    <t>Kapilary wewnętrzne do oznaczania temperatury płynięcia, do zestawu MP55 (w posiadaniu Zamawiającego) lub równoważne.</t>
  </si>
  <si>
    <t>Kolumna analityczna Zebron ZB-5HT o wymiarach 20 m x 0,18 mm x 0,18 um, do chramatografu gazowego z detektorem mas (GC-MS) firmy Shimadzu. Zebron ZB-5HT capillary GC w/5m Guardian Column 20m x 0,18 mm x 0,18um do chromatografu gazowego z detektorem MS (GC-MS) (w posiadaniu Zamawiającego) lub równoważne.</t>
  </si>
  <si>
    <t>Prekolumna ochronna NH2, 4.0 x 3.0 mm ID (w posiadaniu Zamawiającego) lub równoważne.</t>
  </si>
  <si>
    <t>Kolumienki do ekstrakcji SPE, Alumina-N, 1000 mg/6 ml (w posiadaniu Zamawiającego) lub równoważne.</t>
  </si>
  <si>
    <t>Kolumna Onyx Monolithic C18, Part No CH0-7643, size 100x4,6 mm, S/N: 050510-33, B/N: 6881-63 lub równoważne.</t>
  </si>
  <si>
    <t>Wyposażenie zapasowe do młynka Grindomix GM 200 (nr produktu: 435-20.254.0001, będącego w posiadaniu Zamawijaącego. Części zapasowe: nóż ze stali nierdzewnej (H00084956) lub równoważne.</t>
  </si>
  <si>
    <t>Wyposażenie  zapasowe do młynka Grindomix GM 200 (nr produktu: 435-20.254.0001  będącego w posiadaniu Zamawiającego. Części zapasowe: Misa odporna na zarysowania (H00084984) lub równoważne.</t>
  </si>
  <si>
    <t xml:space="preserve">Wyposażenie zapasowe do młynka Grindomix GM 200 (nr produktu: 435-20.254.0001  będącego w posadaniu Zamawiającego. Części zapasowe: pokrywka (H00084988) lub równoważne. </t>
  </si>
  <si>
    <t>Zestaw wkładów prefiltra 1 kpl. Dedykowany systemowi Genie G10 TOC  Rephile (w posiadaniu Zamawiającego) lub równoważne.</t>
  </si>
  <si>
    <t>Final filter for Genie / NuZar (0.2 μm PES) - Filtr kapsułkowy PES o średnicy 0,2 µm o wysokim strumieniu  przeznaczony do wody wolnej od cząstek stałych i bakterii w miejscu dozowani. Dedykowany systemowi Genie G10 TOC  Rephile (w posiadaniu Zamawiającego) lub równoważne.</t>
  </si>
  <si>
    <t>Tank vent filter for Genie/NuZar - Filtr odpowietrzający zbiornika ze pochłaniaczem CO2. Dedykowany systemowi Genie G10 TOC  Rephile (w posiadaniu Zamawiającego) lub równoważne.</t>
  </si>
  <si>
    <t>Filtr Genie AC Pack przeznaczony jest do wstępnego oczyszczania systemu wodnego Genie w celu usunięcia wolnego chloru z wody wodociągowej. Ciśnienie  ≥20 bar, przepływ ≥2L/min, φ90mm. Dedykowany systemowi Genie G10 TOC  Rephile (w posiadaniu Zamawiającego) lub równoważne.</t>
  </si>
  <si>
    <t>Genie P Pack for harder water - przeznaczony  do usuwania cząstek, związków organicznych i wolnego chloru z wody kranowej. Ciśnienie  ≥20 bar, przepływ ≥2L/min, φ90mm. Dedykowany systemowi Genie G10 TOC  Rephile (w posiadaniu Zamawiającego) lub równoważne.</t>
  </si>
  <si>
    <t>Filtr Genie U Pack low TOC przeznaczony  do usuwania zanieczyszczeń jonowych i organicznych poniżej poziomu śladowego. Ciśnienie  ≥20 bar, przepływ ≥2L/min, φ90mm, pojemność dynamiczna ≥30 gNaCl. Dedykowany systemowi Genie G10 TOC  Rephile (w posiadaniu Zamawiającego) lub równoważne.</t>
  </si>
  <si>
    <t>Elektroda referencyjna do modelu Orion Versa Star (w posiadaniu Zamawiającego) lub równoważne.</t>
  </si>
  <si>
    <t>Moduł elektrody jonoselektywnej azotanowej  Orion do modelu Orion Versa Star (w posiadaniu Zamawiającego) lub równoważne.</t>
  </si>
  <si>
    <t>Moduł do elektrody jonoselektywnej NH4 kompatybilny z elektrodą producenta Thermo, model: Orion (w posiadaniu Zamawiającego) lub równoważne.</t>
  </si>
  <si>
    <t>Duo Adaptor do aparatu ICP-OES (aparat w posidaniu Zamawiającego iCap 6500), element szklany lub równoważne</t>
  </si>
  <si>
    <t>Wężyki do podawania i odbierania próbek ICP_oes White/orange 0.2 mm. AOO77331 PK/6 lub równoważne</t>
  </si>
  <si>
    <t>Wężyki do podawania i odbierania próbek ICP_oes White/White 0.2 mm. AOO77331 PK/6 lub równoważne</t>
  </si>
  <si>
    <t>Kwarcowa rurka Centralna (Centre Tube 2.0) do aparatu ICP - OES,  (model iCAP 6500 DUO Series (w posiadaniu Zamawiającego) lub równoważne.</t>
  </si>
  <si>
    <t>Nebulizer (element szklany) pasujący do posiadanego przez Zamawiającego aparatu ICP model iCAP 6500 DUO Series lub równoważne.</t>
  </si>
  <si>
    <t>Komplet o-ringów (elementy gumowe) pasujące do posiadanego przez Zamawiającego aparatu iCAP 6500 DUO Series lub równoważne.</t>
  </si>
  <si>
    <t>Quartz (elementy szklane) pasujące do posiadanego przez Zamawiającego aparatu iCAP 6500 DUO Series lub równoważne.</t>
  </si>
  <si>
    <t>Palnik plazmowy (element szklany) pasujący do będących w posiadaniu Zamawiającego aparatu ICP - OES; model iCAP 6500 DUO Series lub równoważne.</t>
  </si>
  <si>
    <t>Wężyki do podawania i odbierania próbki ICP-OES: pomarańczowo/biały MS0.64OW (w posiadaniu Zamawiającego) lub równoważne.</t>
  </si>
  <si>
    <t>Wężyk z PCV o średnicy wewnętrznej 0.010 cala (0.254 mm) pomarańczowo/niebieski do ICP, pasujacy do aparatu iCAP 6500 DUO Series) (w posiadaniu Zamawiającego) lub równoważne.</t>
  </si>
  <si>
    <t>Ferulki VF 16-004 dla 0.25 ID mm lub mniejszej, pasujące do chromatografu gazowego z detektorem mas firmy Shimadzu, model: GC-201 i GCMS-QP2010Plus (w posiadaniu Zamawiającego) lub równoważne.</t>
  </si>
  <si>
    <t>Wkładki pasujące do chromatografu gazowego z detektorem mas firmy Shimadzu, model: GC-201 i GCMS-QP2010Plus (w posiadaniu Zamawiającego) lub równoważne.</t>
  </si>
  <si>
    <t>Oring pasujący do chromatografu gazowego z detektorem mas firmy Shimadzu, model: GC-201 i GCMS-QP2010Plus (w posiadaniu Zamawiającego) lub równoważne.</t>
  </si>
  <si>
    <t>Guma do autosamplera, krótka pasujący do chromatografu gazowego z detektorem mas firmy Shimadzu, model: GC-201 i GCMS-QP2010Plus (w posiadaniu Zamawiającego) lub równoważne.</t>
  </si>
  <si>
    <t>Guma do autosamplera, długa pasujący do chromatografu gazowego z detektorem mas firmy Shimadzu, model: GC-201 i GCMS-QP2010Plus (w posiadaniu Zamawiającego) lub równoważne.</t>
  </si>
  <si>
    <t>Igła pasująca do chromatografu gazowego z detektorem mas firmy Shimadzu, model: GC-201 i GCMS-QP2010Plus (w posiadaniu Zamawiającego) lub równoważne.</t>
  </si>
  <si>
    <t>Kolumienki SPE BAKERBOND C18, 6 ml, 500 mg lub równoważne</t>
  </si>
  <si>
    <t>Elektroda pH-metryczna A 162 2m DIN ID do miareczkowania kwas-zasada w środowisku wodnym, z czytnikiem temperatury Pt1000, szklana, zakres temp.: od -5 do +100 st.C, kompatybilna z titratorem serii TitroLine 7000 Xylem Analitycs (w posiadaniu Zamawiającego) lub równoważne.</t>
  </si>
  <si>
    <t>Kolumna chromatograficzna z wypełnieniem typu Eurospher 100-5 C18, wymiary kolumny: 250 x 4 mm lub równoważne</t>
  </si>
  <si>
    <t>Kubki ekstrakcyjne na oznaczanie tłuszczu do aparatu SOX406 Fat Analyzer (w posiadaniu Zamawiającego) lub równoważne.</t>
  </si>
  <si>
    <t>Łódeczki małe BASKET, 40 MESh 381 MICRON, Part lub równoważne.</t>
  </si>
  <si>
    <t>Prekolumna chromatograficzna AG9-HC jonowymienna anionowa do ochrony kolumny  AS9-HC, wymiary 4 x 50 mm, poj. 47,5 μeq, grupa funkcyjna alkil/alkanol amoniak czwartorzędowy, korpus z PEEK. Przeznaczona do oznaczania anionów według zwalidowanych metodyk w laboratorium akredytowanym, do aparatu Dionex 3000 (w posiadaniu Zamawiającego) lub równoważne.</t>
  </si>
  <si>
    <t>Fiolki 1,5 ml wraz z nakrętkami (przeciętnymi septami) do aparatu Dionex 3000 (w posiadaniu Zamawiającego) lub równoważne.</t>
  </si>
  <si>
    <t>EV0131</t>
  </si>
  <si>
    <t>EV0136</t>
  </si>
  <si>
    <t>Sznurkowy wkład osadowy do obudowy 10"  5 mikronów</t>
  </si>
  <si>
    <t>Sznurkowy wkład osadowy do obudowy 10"  20 mikronów</t>
  </si>
  <si>
    <r>
      <t>Kolumna chromatograficzna o paramentrach: wymiary wewnętrzne: 25 cm x 4.6 mm; wielkość ziaren: 5 µm, wielkość porów: 100 Å; powierzchnia: 350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/g; grupa aktywna macierzy: Faza C18 (oktadecylowa). Dostosowana do pracy przy temperaturze nie mniejszej niż 70 </t>
    </r>
    <r>
      <rPr>
        <vertAlign val="superscript"/>
        <sz val="10"/>
        <rFont val="Calibri"/>
        <family val="2"/>
        <charset val="238"/>
        <scheme val="minor"/>
      </rPr>
      <t>0</t>
    </r>
    <r>
      <rPr>
        <sz val="10"/>
        <rFont val="Calibri"/>
        <family val="2"/>
        <charset val="238"/>
        <scheme val="minor"/>
      </rPr>
      <t>C i ciśnieniu nie mniejszym niż 400 bar.</t>
    </r>
  </si>
  <si>
    <t>Filtr końcowy Simfilter 0,05 um do systemu oczyszczania wody Simplicity UV  (w posiadaniu Zamawiającego) lub równoważne.</t>
  </si>
  <si>
    <r>
      <t>DX262-NO3 Elektroda jonoselekt: półogniwo jonoselektywne, zakres temp. 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C-50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C; złącze typu S7; zakres pH 2-12; elektroda kompatybilna z miernikiem SevenCompact pH/ion (w posiadaniu Zamawiającego) lub równoważne.</t>
    </r>
  </si>
  <si>
    <r>
      <t>Zintegrowana Elektroda pH z wbudowanym czujnikiem temperatury, trzonem PEEK i stałym kablem: złącze typu BNC/RCA(CINCH), zakres temp. 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C-100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zakres Ph 0-14 lub równoważne</t>
    </r>
  </si>
  <si>
    <r>
      <t>Elektroda typu INLAB REFERENCE: System Referencyjny Argenthaltm, zakres temp 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C-100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złącze typu S7; elektroda kompatybilna z miernikiem SevenCompact pH/ion (w posiadaniu Zamawiającego) lub równoważne.</t>
    </r>
  </si>
  <si>
    <r>
      <t>Elektroda typu ISE AMMONIUM: Półogniwo jonoselektywne; Pół cela z serii DX; złacze typu S7; zakres temp 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 -50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C; zakres pH 2-9, elektroda kompatybilna z miernikiem  SevenCompact pH/ion (w posiadaniu Zamawiającego) lub równoważne.</t>
    </r>
  </si>
  <si>
    <t>ZLXUVLP01</t>
  </si>
  <si>
    <t>Lampa UV do systemu oczyszania wody Simplicity (w posiadaniu Zamawiającego) lub równoważne.</t>
  </si>
  <si>
    <t>Lampa bakteriologiczna UV do systemu oczyszczania wody Elix (w posiadaniu Zamawiającego) lub równoważne.</t>
  </si>
  <si>
    <t>Kolumna LC-NH2, typ wypełnienia SUPELCOSIL lub równoważna o wymiarach: L × I.D. 25 cm × 4.6 mm, średnica porów 5 μm.</t>
  </si>
  <si>
    <t>Przedkolumna LC-NH2, typ wypełnienia SUPELCOSIL lub równoważne  o wymiarach: 2 cm x 4 mm, średnica porów 5 µm</t>
  </si>
  <si>
    <t>Filtr do dejonizatora EasyPure UVFL70X2, Hollow Fiber Filter (Irradiated,filtr 0.2 µm), kompatybilny do posiadanego przez Zamawiającego systemu dejonizacji wody EASY PURE UV, lub równoważny</t>
  </si>
  <si>
    <t>Filtr do dejonizatora, High purity low toc- Easy Pure UVFL70X2 (śr. porów 60 µm) EasyPure™ II water purification system, kompatybilny do posiadanego przez Zamawiającego systemu dejonizacji wody EASY PURE UV, lub równoważny</t>
  </si>
  <si>
    <t>Filtr do dejonizatora, High purity low toc-Pretreatment di- Easy Pure UVFL70X2, kompatybilny do posiadanego przez Zamawiającego systemu dejonizacji wody EASY PURE UV, lub równoważny</t>
  </si>
  <si>
    <t>Filtr do dejonizatora, Ultrapure- Easy Pure UVFL70X2 (Cleaning Cartridge for Easypure), kompatybilny do posiadanego przez Zamawiającego systemu dejonizacji wody EASY PURE UV, lub równoważny</t>
  </si>
  <si>
    <t xml:space="preserve">Kolumna analityczna typu SUPELCOSIL LC-18-T 5 µm 25 cm x 4.6 mm do oznaczeń zawartości kwasów organicznych i kwasu L-askorbinowego  do chromatografu cieczowego </t>
  </si>
  <si>
    <t>Kolumna chromatograficzna typu Synergi 4 um Fusion-RP 80 A, 250mm x 4,6 mm, do związków fenolowych lub równoważne</t>
  </si>
  <si>
    <t>Czujnik ECF-4t (elektroda EC) st. K ok. 1 do konduktometru CC-505 (w posiadaniu Zamawiającego) lub równoważne.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</si>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</sst>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  <numFmt numFmtId="168" formatCode="0.00000000000E+00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rgb="FF92D05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5" fontId="7" fillId="0" borderId="0" applyBorder="0" applyProtection="0"/>
    <xf numFmtId="0" fontId="8" fillId="0" borderId="0"/>
    <xf numFmtId="165" fontId="7" fillId="0" borderId="0" applyBorder="0" applyProtection="0"/>
    <xf numFmtId="165" fontId="7" fillId="0" borderId="0" applyBorder="0" applyProtection="0"/>
    <xf numFmtId="0" fontId="8" fillId="0" borderId="0"/>
    <xf numFmtId="43" fontId="9" fillId="0" borderId="0" applyFont="0" applyFill="0" applyBorder="0" applyAlignment="0" applyProtection="0"/>
    <xf numFmtId="165" fontId="10" fillId="0" borderId="0" applyBorder="0" applyProtection="0"/>
    <xf numFmtId="0" fontId="4" fillId="2" borderId="0" applyNumberFormat="0" applyBorder="0" applyAlignment="0" applyProtection="0"/>
    <xf numFmtId="0" fontId="8" fillId="0" borderId="0"/>
    <xf numFmtId="166" fontId="10" fillId="0" borderId="0" applyBorder="0" applyProtection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7" fontId="1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165" fontId="10" fillId="0" borderId="0" applyBorder="0" applyProtection="0"/>
    <xf numFmtId="0" fontId="8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17" fillId="0" borderId="0" xfId="0" applyFont="1" applyAlignment="1">
      <alignment wrapText="1"/>
    </xf>
    <xf numFmtId="43" fontId="14" fillId="0" borderId="1" xfId="1763" applyFont="1" applyFill="1" applyBorder="1" applyAlignment="1" applyProtection="1">
      <alignment horizontal="center" vertical="center" wrapText="1"/>
    </xf>
    <xf numFmtId="1" fontId="14" fillId="0" borderId="1" xfId="72" applyNumberFormat="1" applyFont="1" applyFill="1" applyBorder="1" applyAlignment="1" applyProtection="1">
      <alignment horizontal="center" vertical="center" wrapText="1"/>
    </xf>
    <xf numFmtId="1" fontId="14" fillId="0" borderId="1" xfId="20" applyNumberFormat="1" applyFont="1" applyFill="1" applyBorder="1" applyAlignment="1" applyProtection="1">
      <alignment horizontal="center" vertical="center" wrapText="1"/>
    </xf>
    <xf numFmtId="1" fontId="14" fillId="0" borderId="1" xfId="1763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20" applyFont="1" applyFill="1" applyBorder="1" applyAlignment="1" applyProtection="1">
      <alignment horizontal="center" vertical="center" wrapText="1"/>
    </xf>
    <xf numFmtId="0" fontId="14" fillId="0" borderId="1" xfId="50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168" fontId="14" fillId="0" borderId="1" xfId="146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29" applyFont="1" applyFill="1" applyBorder="1" applyAlignment="1" applyProtection="1">
      <alignment horizontal="center" vertical="center" wrapText="1"/>
    </xf>
    <xf numFmtId="1" fontId="14" fillId="0" borderId="1" xfId="29" applyNumberFormat="1" applyFont="1" applyFill="1" applyBorder="1" applyAlignment="1" applyProtection="1">
      <alignment horizontal="center" vertical="center" wrapText="1"/>
    </xf>
    <xf numFmtId="0" fontId="14" fillId="0" borderId="1" xfId="156" applyNumberFormat="1" applyFont="1" applyFill="1" applyBorder="1" applyAlignment="1" applyProtection="1">
      <alignment horizontal="center" vertical="center" wrapText="1"/>
    </xf>
    <xf numFmtId="1" fontId="14" fillId="0" borderId="1" xfId="20" applyNumberFormat="1" applyFont="1" applyFill="1" applyBorder="1" applyAlignment="1">
      <alignment horizontal="center" vertical="center" wrapText="1"/>
    </xf>
    <xf numFmtId="165" fontId="14" fillId="0" borderId="0" xfId="79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0" xfId="55" applyNumberFormat="1" applyFont="1" applyFill="1" applyBorder="1" applyAlignment="1" applyProtection="1">
      <alignment horizontal="left" vertical="center" wrapText="1"/>
      <protection locked="0"/>
    </xf>
    <xf numFmtId="43" fontId="14" fillId="0" borderId="0" xfId="790" applyFont="1" applyFill="1" applyBorder="1" applyAlignment="1">
      <alignment horizontal="left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1" xfId="29" applyFont="1" applyFill="1" applyBorder="1" applyAlignment="1" applyProtection="1">
      <alignment horizontal="left" vertical="center" wrapText="1"/>
    </xf>
    <xf numFmtId="0" fontId="14" fillId="0" borderId="1" xfId="50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72" applyFont="1" applyFill="1" applyBorder="1" applyAlignment="1" applyProtection="1">
      <alignment horizontal="left" vertical="center" wrapText="1"/>
    </xf>
    <xf numFmtId="0" fontId="14" fillId="0" borderId="1" xfId="72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left" vertical="center" wrapText="1" shrinkToFit="1"/>
    </xf>
    <xf numFmtId="3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1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" applyNumberFormat="1" applyFont="1" applyFill="1" applyBorder="1" applyAlignment="1">
      <alignment horizontal="left" vertical="center" wrapText="1"/>
    </xf>
    <xf numFmtId="0" fontId="14" fillId="0" borderId="1" xfId="111" applyNumberFormat="1" applyFont="1" applyFill="1" applyBorder="1" applyAlignment="1">
      <alignment horizontal="left" vertical="center" wrapText="1"/>
    </xf>
    <xf numFmtId="0" fontId="14" fillId="0" borderId="1" xfId="111" applyFont="1" applyFill="1" applyBorder="1" applyAlignment="1">
      <alignment horizontal="center" vertical="center" wrapText="1"/>
    </xf>
    <xf numFmtId="1" fontId="14" fillId="0" borderId="1" xfId="111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1" xfId="11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1" fontId="14" fillId="0" borderId="1" xfId="50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1" applyNumberFormat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wrapText="1"/>
    </xf>
    <xf numFmtId="44" fontId="14" fillId="0" borderId="1" xfId="1979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Alignment="1"/>
    <xf numFmtId="0" fontId="14" fillId="0" borderId="1" xfId="2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0" borderId="1" xfId="20" applyNumberFormat="1" applyFont="1" applyFill="1" applyBorder="1" applyAlignment="1" applyProtection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2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" fontId="14" fillId="0" borderId="1" xfId="50" applyNumberFormat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7" fontId="2" fillId="0" borderId="5" xfId="0" applyNumberFormat="1" applyFont="1" applyFill="1" applyBorder="1" applyAlignment="1">
      <alignment horizontal="right" vertical="center" wrapText="1"/>
    </xf>
    <xf numFmtId="7" fontId="2" fillId="0" borderId="6" xfId="0" applyNumberFormat="1" applyFont="1" applyFill="1" applyBorder="1" applyAlignment="1">
      <alignment horizontal="right" vertical="center" wrapText="1"/>
    </xf>
    <xf numFmtId="44" fontId="2" fillId="0" borderId="5" xfId="0" applyNumberFormat="1" applyFont="1" applyFill="1" applyBorder="1" applyAlignment="1">
      <alignment horizontal="right" vertical="center" wrapText="1"/>
    </xf>
    <xf numFmtId="44" fontId="14" fillId="0" borderId="1" xfId="55" applyNumberFormat="1" applyFont="1" applyFill="1" applyBorder="1" applyAlignment="1" applyProtection="1">
      <alignment horizontal="right" vertical="center"/>
      <protection locked="0"/>
    </xf>
    <xf numFmtId="44" fontId="2" fillId="0" borderId="5" xfId="0" applyNumberFormat="1" applyFont="1" applyFill="1" applyBorder="1" applyAlignment="1">
      <alignment horizontal="left"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4" fontId="2" fillId="0" borderId="4" xfId="0" applyNumberFormat="1" applyFont="1" applyFill="1" applyBorder="1" applyAlignment="1">
      <alignment horizontal="center" vertical="center" wrapText="1"/>
    </xf>
    <xf numFmtId="7" fontId="2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44" fontId="14" fillId="0" borderId="2" xfId="55" applyNumberFormat="1" applyFont="1" applyFill="1" applyBorder="1" applyAlignment="1" applyProtection="1">
      <alignment horizontal="right" vertical="center"/>
      <protection locked="0"/>
    </xf>
    <xf numFmtId="44" fontId="14" fillId="0" borderId="1" xfId="0" applyNumberFormat="1" applyFont="1" applyFill="1" applyBorder="1" applyAlignment="1" applyProtection="1">
      <alignment horizontal="right" vertical="center"/>
      <protection locked="0"/>
    </xf>
    <xf numFmtId="9" fontId="14" fillId="0" borderId="1" xfId="55" applyNumberFormat="1" applyFont="1" applyFill="1" applyBorder="1" applyAlignment="1" applyProtection="1">
      <alignment horizontal="center" vertical="center"/>
      <protection locked="0"/>
    </xf>
    <xf numFmtId="44" fontId="14" fillId="0" borderId="2" xfId="0" applyNumberFormat="1" applyFont="1" applyFill="1" applyBorder="1" applyAlignment="1">
      <alignment horizontal="right" vertical="center"/>
    </xf>
    <xf numFmtId="44" fontId="17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3709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44" fontId="2" fillId="4" borderId="4" xfId="0" applyNumberFormat="1" applyFont="1" applyFill="1" applyBorder="1" applyAlignment="1">
      <alignment horizontal="right" vertical="center" wrapText="1"/>
    </xf>
    <xf numFmtId="44" fontId="2" fillId="4" borderId="5" xfId="0" applyNumberFormat="1" applyFont="1" applyFill="1" applyBorder="1" applyAlignment="1">
      <alignment horizontal="right" vertical="center" wrapText="1"/>
    </xf>
    <xf numFmtId="44" fontId="2" fillId="4" borderId="6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</cellXfs>
  <cellStyles count="3710">
    <cellStyle name="Dziesiętny 10" xfId="2977" xr:uid="{00000000-0005-0000-0000-000065080000}"/>
    <cellStyle name="Dziesiętny 16" xfId="115" xr:uid="{00000000-0005-0000-0000-000000000000}"/>
    <cellStyle name="Dziesiętny 16 2" xfId="231" xr:uid="{00000000-0005-0000-0000-000001000000}"/>
    <cellStyle name="Dziesiętny 16 2 2" xfId="435" xr:uid="{00000000-0005-0000-0000-000002000000}"/>
    <cellStyle name="Dziesiętny 16 2 2 2" xfId="916" xr:uid="{00000000-0005-0000-0000-000003000000}"/>
    <cellStyle name="Dziesiętny 16 2 3" xfId="638" xr:uid="{00000000-0005-0000-0000-000004000000}"/>
    <cellStyle name="Dziesiętny 16 2 3 2" xfId="953" xr:uid="{00000000-0005-0000-0000-000005000000}"/>
    <cellStyle name="Dziesiętny 16 2 4" xfId="880" xr:uid="{00000000-0005-0000-0000-000006000000}"/>
    <cellStyle name="Dziesiętny 16 3" xfId="334" xr:uid="{00000000-0005-0000-0000-000007000000}"/>
    <cellStyle name="Dziesiętny 16 3 2" xfId="898" xr:uid="{00000000-0005-0000-0000-000008000000}"/>
    <cellStyle name="Dziesiętny 16 4" xfId="537" xr:uid="{00000000-0005-0000-0000-000009000000}"/>
    <cellStyle name="Dziesiętny 16 4 2" xfId="935" xr:uid="{00000000-0005-0000-0000-00000A000000}"/>
    <cellStyle name="Dziesiętny 16 5" xfId="862" xr:uid="{00000000-0005-0000-0000-00000B000000}"/>
    <cellStyle name="Dziesiętny 2" xfId="18" xr:uid="{00000000-0005-0000-0000-00000C000000}"/>
    <cellStyle name="Dziesiętny 2 10" xfId="676" xr:uid="{00000000-0005-0000-0000-00000D000000}"/>
    <cellStyle name="Dziesiętny 2 10 2" xfId="785" xr:uid="{00000000-0005-0000-0000-00000E000000}"/>
    <cellStyle name="Dziesiętny 2 10 2 2" xfId="1239" xr:uid="{00000000-0005-0000-0000-000008000000}"/>
    <cellStyle name="Dziesiętny 2 10 2 2 2" xfId="2044" xr:uid="{00000000-0005-0000-0000-000002000000}"/>
    <cellStyle name="Dziesiętny 2 10 2 2 2 2" xfId="3527" xr:uid="{00000000-0005-0000-0000-000011000000}"/>
    <cellStyle name="Dziesiętny 2 10 2 2 3" xfId="2722" xr:uid="{00000000-0005-0000-0000-000010000000}"/>
    <cellStyle name="Dziesiętny 2 10 2 3" xfId="1677" xr:uid="{00000000-0005-0000-0000-000008000000}"/>
    <cellStyle name="Dziesiętny 2 10 2 3 2" xfId="3160" xr:uid="{00000000-0005-0000-0000-000012000000}"/>
    <cellStyle name="Dziesiętny 2 10 2 4" xfId="1920" xr:uid="{00000000-0005-0000-0000-000002000000}"/>
    <cellStyle name="Dziesiętny 2 10 2 4 2" xfId="3403" xr:uid="{00000000-0005-0000-0000-000013000000}"/>
    <cellStyle name="Dziesiętny 2 10 2 5" xfId="2285" xr:uid="{00000000-0005-0000-0000-00000F000000}"/>
    <cellStyle name="Dziesiętny 2 10 2 6" xfId="3649" xr:uid="{00000000-0005-0000-0000-000002000000}"/>
    <cellStyle name="Dziesiętny 2 10 3" xfId="1178" xr:uid="{00000000-0005-0000-0000-000007000000}"/>
    <cellStyle name="Dziesiętny 2 10 3 2" xfId="1981" xr:uid="{00000000-0005-0000-0000-000001000000}"/>
    <cellStyle name="Dziesiętny 2 10 3 2 2" xfId="3464" xr:uid="{00000000-0005-0000-0000-000015000000}"/>
    <cellStyle name="Dziesiętny 2 10 3 3" xfId="2661" xr:uid="{00000000-0005-0000-0000-000014000000}"/>
    <cellStyle name="Dziesiętny 2 10 4" xfId="1616" xr:uid="{00000000-0005-0000-0000-000007000000}"/>
    <cellStyle name="Dziesiętny 2 10 4 2" xfId="3099" xr:uid="{00000000-0005-0000-0000-000016000000}"/>
    <cellStyle name="Dziesiętny 2 10 5" xfId="1859" xr:uid="{00000000-0005-0000-0000-000001000000}"/>
    <cellStyle name="Dziesiętny 2 10 5 2" xfId="3342" xr:uid="{00000000-0005-0000-0000-000017000000}"/>
    <cellStyle name="Dziesiętny 2 10 6" xfId="2224" xr:uid="{00000000-0005-0000-0000-00000E000000}"/>
    <cellStyle name="Dziesiętny 2 10 7" xfId="3586" xr:uid="{00000000-0005-0000-0000-000001000000}"/>
    <cellStyle name="Dziesiętny 2 11" xfId="15" xr:uid="{00000000-0005-0000-0000-00000F000000}"/>
    <cellStyle name="Dziesiętny 2 11 2" xfId="158" xr:uid="{00000000-0005-0000-0000-000010000000}"/>
    <cellStyle name="Dziesiętny 2 11 2 2" xfId="673" xr:uid="{00000000-0005-0000-0000-000011000000}"/>
    <cellStyle name="Dziesiętny 2 11 2 2 2" xfId="1176" xr:uid="{00000000-0005-0000-0000-00000B000000}"/>
    <cellStyle name="Dziesiętny 2 11 2 2 2 2" xfId="2659" xr:uid="{00000000-0005-0000-0000-00001B000000}"/>
    <cellStyle name="Dziesiętny 2 11 2 2 3" xfId="1614" xr:uid="{00000000-0005-0000-0000-00000B000000}"/>
    <cellStyle name="Dziesiętny 2 11 2 2 3 2" xfId="3097" xr:uid="{00000000-0005-0000-0000-00001C000000}"/>
    <cellStyle name="Dziesiętny 2 11 2 2 4" xfId="1857" xr:uid="{00000000-0005-0000-0000-000005000000}"/>
    <cellStyle name="Dziesiętny 2 11 2 2 4 2" xfId="3340" xr:uid="{00000000-0005-0000-0000-00001D000000}"/>
    <cellStyle name="Dziesiętny 2 11 2 2 5" xfId="2222" xr:uid="{00000000-0005-0000-0000-00001A000000}"/>
    <cellStyle name="Dziesiętny 2 11 2 3" xfId="1080" xr:uid="{00000000-0005-0000-0000-00000A000000}"/>
    <cellStyle name="Dziesiętny 2 11 2 3 2" xfId="2563" xr:uid="{00000000-0005-0000-0000-00001E000000}"/>
    <cellStyle name="Dziesiętny 2 11 2 4" xfId="1518" xr:uid="{00000000-0005-0000-0000-00000A000000}"/>
    <cellStyle name="Dziesiętny 2 11 2 4 2" xfId="3001" xr:uid="{00000000-0005-0000-0000-00001F000000}"/>
    <cellStyle name="Dziesiętny 2 11 2 5" xfId="1761" xr:uid="{00000000-0005-0000-0000-000003000000}"/>
    <cellStyle name="Dziesiętny 2 11 2 5 2" xfId="3244" xr:uid="{00000000-0005-0000-0000-000020000000}"/>
    <cellStyle name="Dziesiętny 2 11 2 6" xfId="2126" xr:uid="{00000000-0005-0000-0000-000019000000}"/>
    <cellStyle name="Dziesiętny 2 11 3" xfId="263" xr:uid="{00000000-0005-0000-0000-000012000000}"/>
    <cellStyle name="Dziesiętny 2 11 3 2" xfId="670" xr:uid="{00000000-0005-0000-0000-000013000000}"/>
    <cellStyle name="Dziesiętny 2 11 3 2 2" xfId="1173" xr:uid="{00000000-0005-0000-0000-00000D000000}"/>
    <cellStyle name="Dziesiętny 2 11 3 2 2 2" xfId="2656" xr:uid="{00000000-0005-0000-0000-000023000000}"/>
    <cellStyle name="Dziesiętny 2 11 3 2 3" xfId="1611" xr:uid="{00000000-0005-0000-0000-00000D000000}"/>
    <cellStyle name="Dziesiętny 2 11 3 2 3 2" xfId="3094" xr:uid="{00000000-0005-0000-0000-000024000000}"/>
    <cellStyle name="Dziesiętny 2 11 3 2 4" xfId="1854" xr:uid="{00000000-0005-0000-0000-000006000000}"/>
    <cellStyle name="Dziesiętny 2 11 3 2 4 2" xfId="3337" xr:uid="{00000000-0005-0000-0000-000025000000}"/>
    <cellStyle name="Dziesiętny 2 11 3 2 5" xfId="2219" xr:uid="{00000000-0005-0000-0000-000022000000}"/>
    <cellStyle name="Dziesiętny 2 11 3 3" xfId="1102" xr:uid="{00000000-0005-0000-0000-00000C000000}"/>
    <cellStyle name="Dziesiętny 2 11 3 3 2" xfId="2585" xr:uid="{00000000-0005-0000-0000-000026000000}"/>
    <cellStyle name="Dziesiętny 2 11 3 4" xfId="1540" xr:uid="{00000000-0005-0000-0000-00000C000000}"/>
    <cellStyle name="Dziesiętny 2 11 3 4 2" xfId="3023" xr:uid="{00000000-0005-0000-0000-000027000000}"/>
    <cellStyle name="Dziesiętny 2 11 3 5" xfId="1783" xr:uid="{2C2238BF-5C9D-4028-949E-27A6E4CBD66E}"/>
    <cellStyle name="Dziesiętny 2 11 3 5 2" xfId="3266" xr:uid="{00000000-0005-0000-0000-000028000000}"/>
    <cellStyle name="Dziesiętny 2 11 3 6" xfId="2148" xr:uid="{00000000-0005-0000-0000-000021000000}"/>
    <cellStyle name="Dziesiętny 2 11 4" xfId="677" xr:uid="{00000000-0005-0000-0000-000014000000}"/>
    <cellStyle name="Dziesiętny 2 11 4 2" xfId="1179" xr:uid="{00000000-0005-0000-0000-00000E000000}"/>
    <cellStyle name="Dziesiętny 2 11 4 2 2" xfId="2662" xr:uid="{00000000-0005-0000-0000-00002A000000}"/>
    <cellStyle name="Dziesiętny 2 11 4 3" xfId="1617" xr:uid="{00000000-0005-0000-0000-00000E000000}"/>
    <cellStyle name="Dziesiętny 2 11 4 3 2" xfId="3100" xr:uid="{00000000-0005-0000-0000-00002B000000}"/>
    <cellStyle name="Dziesiętny 2 11 4 4" xfId="1860" xr:uid="{00000000-0005-0000-0000-000003000000}"/>
    <cellStyle name="Dziesiętny 2 11 4 4 2" xfId="3343" xr:uid="{00000000-0005-0000-0000-00002C000000}"/>
    <cellStyle name="Dziesiętny 2 11 4 5" xfId="2225" xr:uid="{00000000-0005-0000-0000-000029000000}"/>
    <cellStyle name="Dziesiętny 2 11 5" xfId="1059" xr:uid="{00000000-0005-0000-0000-000009000000}"/>
    <cellStyle name="Dziesiętny 2 11 5 2" xfId="1982" xr:uid="{00000000-0005-0000-0000-000003000000}"/>
    <cellStyle name="Dziesiętny 2 11 5 2 2" xfId="3465" xr:uid="{00000000-0005-0000-0000-00002E000000}"/>
    <cellStyle name="Dziesiętny 2 11 5 3" xfId="2542" xr:uid="{00000000-0005-0000-0000-00002D000000}"/>
    <cellStyle name="Dziesiętny 2 11 6" xfId="1497" xr:uid="{00000000-0005-0000-0000-000009000000}"/>
    <cellStyle name="Dziesiętny 2 11 6 2" xfId="2980" xr:uid="{00000000-0005-0000-0000-00002F000000}"/>
    <cellStyle name="Dziesiętny 2 11 7" xfId="1740" xr:uid="{00000000-0005-0000-0000-000002000000}"/>
    <cellStyle name="Dziesiętny 2 11 7 2" xfId="3223" xr:uid="{00000000-0005-0000-0000-000030000000}"/>
    <cellStyle name="Dziesiętny 2 11 8" xfId="2105" xr:uid="{00000000-0005-0000-0000-000018000000}"/>
    <cellStyle name="Dziesiętny 2 11 9" xfId="3587" xr:uid="{00000000-0005-0000-0000-000003000000}"/>
    <cellStyle name="Dziesiętny 2 12" xfId="678" xr:uid="{00000000-0005-0000-0000-000015000000}"/>
    <cellStyle name="Dziesiętny 2 12 2" xfId="1180" xr:uid="{00000000-0005-0000-0000-00000F000000}"/>
    <cellStyle name="Dziesiętny 2 12 2 2" xfId="1983" xr:uid="{00000000-0005-0000-0000-000004000000}"/>
    <cellStyle name="Dziesiętny 2 12 2 2 2" xfId="3466" xr:uid="{00000000-0005-0000-0000-000033000000}"/>
    <cellStyle name="Dziesiętny 2 12 2 3" xfId="2663" xr:uid="{00000000-0005-0000-0000-000032000000}"/>
    <cellStyle name="Dziesiętny 2 12 3" xfId="1618" xr:uid="{00000000-0005-0000-0000-00000F000000}"/>
    <cellStyle name="Dziesiętny 2 12 3 2" xfId="3101" xr:uid="{00000000-0005-0000-0000-000034000000}"/>
    <cellStyle name="Dziesiętny 2 12 4" xfId="1861" xr:uid="{00000000-0005-0000-0000-000004000000}"/>
    <cellStyle name="Dziesiętny 2 12 4 2" xfId="3344" xr:uid="{00000000-0005-0000-0000-000035000000}"/>
    <cellStyle name="Dziesiętny 2 12 5" xfId="2226" xr:uid="{00000000-0005-0000-0000-000031000000}"/>
    <cellStyle name="Dziesiętny 2 12 6" xfId="3588" xr:uid="{00000000-0005-0000-0000-000004000000}"/>
    <cellStyle name="Dziesiętny 2 13" xfId="10" xr:uid="{00000000-0005-0000-0000-000016000000}"/>
    <cellStyle name="Dziesiętny 2 13 2" xfId="262" xr:uid="{00000000-0005-0000-0000-000017000000}"/>
    <cellStyle name="Dziesiętny 2 13 2 2" xfId="672" xr:uid="{00000000-0005-0000-0000-000018000000}"/>
    <cellStyle name="Dziesiętny 2 13 2 2 2" xfId="1175" xr:uid="{00000000-0005-0000-0000-000012000000}"/>
    <cellStyle name="Dziesiętny 2 13 2 2 2 2" xfId="2658" xr:uid="{00000000-0005-0000-0000-000039000000}"/>
    <cellStyle name="Dziesiętny 2 13 2 2 3" xfId="1613" xr:uid="{00000000-0005-0000-0000-000012000000}"/>
    <cellStyle name="Dziesiętny 2 13 2 2 3 2" xfId="3096" xr:uid="{00000000-0005-0000-0000-00003A000000}"/>
    <cellStyle name="Dziesiętny 2 13 2 2 4" xfId="1856" xr:uid="{00000000-0005-0000-0000-000008000000}"/>
    <cellStyle name="Dziesiętny 2 13 2 2 4 2" xfId="3339" xr:uid="{00000000-0005-0000-0000-00003B000000}"/>
    <cellStyle name="Dziesiętny 2 13 2 2 5" xfId="2221" xr:uid="{00000000-0005-0000-0000-000038000000}"/>
    <cellStyle name="Dziesiętny 2 13 2 3" xfId="1101" xr:uid="{00000000-0005-0000-0000-000011000000}"/>
    <cellStyle name="Dziesiętny 2 13 2 3 2" xfId="2584" xr:uid="{00000000-0005-0000-0000-00003C000000}"/>
    <cellStyle name="Dziesiętny 2 13 2 4" xfId="1539" xr:uid="{00000000-0005-0000-0000-000011000000}"/>
    <cellStyle name="Dziesiętny 2 13 2 4 2" xfId="3022" xr:uid="{00000000-0005-0000-0000-00003D000000}"/>
    <cellStyle name="Dziesiętny 2 13 2 5" xfId="1782" xr:uid="{18721BA2-00FF-4543-AD35-3BFB520583EC}"/>
    <cellStyle name="Dziesiętny 2 13 2 5 2" xfId="3265" xr:uid="{00000000-0005-0000-0000-00003E000000}"/>
    <cellStyle name="Dziesiętny 2 13 2 6" xfId="2147" xr:uid="{00000000-0005-0000-0000-000037000000}"/>
    <cellStyle name="Dziesiętny 2 13 3" xfId="679" xr:uid="{00000000-0005-0000-0000-000019000000}"/>
    <cellStyle name="Dziesiętny 2 13 3 2" xfId="1181" xr:uid="{00000000-0005-0000-0000-000013000000}"/>
    <cellStyle name="Dziesiętny 2 13 3 2 2" xfId="2664" xr:uid="{00000000-0005-0000-0000-000040000000}"/>
    <cellStyle name="Dziesiętny 2 13 3 3" xfId="1619" xr:uid="{00000000-0005-0000-0000-000013000000}"/>
    <cellStyle name="Dziesiętny 2 13 3 3 2" xfId="3102" xr:uid="{00000000-0005-0000-0000-000041000000}"/>
    <cellStyle name="Dziesiętny 2 13 3 4" xfId="1862" xr:uid="{00000000-0005-0000-0000-000005000000}"/>
    <cellStyle name="Dziesiętny 2 13 3 4 2" xfId="3345" xr:uid="{00000000-0005-0000-0000-000042000000}"/>
    <cellStyle name="Dziesiętny 2 13 3 5" xfId="2227" xr:uid="{00000000-0005-0000-0000-00003F000000}"/>
    <cellStyle name="Dziesiętny 2 13 4" xfId="1058" xr:uid="{00000000-0005-0000-0000-000010000000}"/>
    <cellStyle name="Dziesiętny 2 13 4 2" xfId="1984" xr:uid="{00000000-0005-0000-0000-000005000000}"/>
    <cellStyle name="Dziesiętny 2 13 4 2 2" xfId="3467" xr:uid="{00000000-0005-0000-0000-000044000000}"/>
    <cellStyle name="Dziesiętny 2 13 4 3" xfId="2541" xr:uid="{00000000-0005-0000-0000-000043000000}"/>
    <cellStyle name="Dziesiętny 2 13 5" xfId="1496" xr:uid="{00000000-0005-0000-0000-000010000000}"/>
    <cellStyle name="Dziesiętny 2 13 5 2" xfId="2979" xr:uid="{00000000-0005-0000-0000-000045000000}"/>
    <cellStyle name="Dziesiętny 2 13 6" xfId="1739" xr:uid="{00000000-0005-0000-0000-000004000000}"/>
    <cellStyle name="Dziesiętny 2 13 6 2" xfId="3222" xr:uid="{00000000-0005-0000-0000-000046000000}"/>
    <cellStyle name="Dziesiętny 2 13 7" xfId="2104" xr:uid="{00000000-0005-0000-0000-000036000000}"/>
    <cellStyle name="Dziesiętny 2 13 8" xfId="3589" xr:uid="{00000000-0005-0000-0000-000005000000}"/>
    <cellStyle name="Dziesiętny 2 14" xfId="680" xr:uid="{00000000-0005-0000-0000-00001A000000}"/>
    <cellStyle name="Dziesiętny 2 14 2" xfId="1182" xr:uid="{00000000-0005-0000-0000-000014000000}"/>
    <cellStyle name="Dziesiętny 2 14 2 2" xfId="1985" xr:uid="{00000000-0005-0000-0000-000006000000}"/>
    <cellStyle name="Dziesiętny 2 14 2 2 2" xfId="3468" xr:uid="{00000000-0005-0000-0000-000049000000}"/>
    <cellStyle name="Dziesiętny 2 14 2 3" xfId="2665" xr:uid="{00000000-0005-0000-0000-000048000000}"/>
    <cellStyle name="Dziesiętny 2 14 3" xfId="1620" xr:uid="{00000000-0005-0000-0000-000014000000}"/>
    <cellStyle name="Dziesiętny 2 14 3 2" xfId="3103" xr:uid="{00000000-0005-0000-0000-00004A000000}"/>
    <cellStyle name="Dziesiętny 2 14 4" xfId="1863" xr:uid="{00000000-0005-0000-0000-000006000000}"/>
    <cellStyle name="Dziesiętny 2 14 4 2" xfId="3346" xr:uid="{00000000-0005-0000-0000-00004B000000}"/>
    <cellStyle name="Dziesiętny 2 14 5" xfId="2228" xr:uid="{00000000-0005-0000-0000-000047000000}"/>
    <cellStyle name="Dziesiętny 2 14 6" xfId="3590" xr:uid="{00000000-0005-0000-0000-000006000000}"/>
    <cellStyle name="Dziesiętny 2 15" xfId="681" xr:uid="{00000000-0005-0000-0000-00001B000000}"/>
    <cellStyle name="Dziesiętny 2 15 2" xfId="1183" xr:uid="{00000000-0005-0000-0000-000015000000}"/>
    <cellStyle name="Dziesiętny 2 15 2 2" xfId="1986" xr:uid="{00000000-0005-0000-0000-000007000000}"/>
    <cellStyle name="Dziesiętny 2 15 2 2 2" xfId="3469" xr:uid="{00000000-0005-0000-0000-00004E000000}"/>
    <cellStyle name="Dziesiętny 2 15 2 3" xfId="2666" xr:uid="{00000000-0005-0000-0000-00004D000000}"/>
    <cellStyle name="Dziesiętny 2 15 3" xfId="1621" xr:uid="{00000000-0005-0000-0000-000015000000}"/>
    <cellStyle name="Dziesiętny 2 15 3 2" xfId="3104" xr:uid="{00000000-0005-0000-0000-00004F000000}"/>
    <cellStyle name="Dziesiętny 2 15 4" xfId="1864" xr:uid="{00000000-0005-0000-0000-000007000000}"/>
    <cellStyle name="Dziesiętny 2 15 4 2" xfId="3347" xr:uid="{00000000-0005-0000-0000-000050000000}"/>
    <cellStyle name="Dziesiętny 2 15 5" xfId="2229" xr:uid="{00000000-0005-0000-0000-00004C000000}"/>
    <cellStyle name="Dziesiętny 2 15 6" xfId="3591" xr:uid="{00000000-0005-0000-0000-000007000000}"/>
    <cellStyle name="Dziesiętny 2 16" xfId="675" xr:uid="{00000000-0005-0000-0000-00001C000000}"/>
    <cellStyle name="Dziesiętny 2 16 2" xfId="962" xr:uid="{00000000-0005-0000-0000-00001D000000}"/>
    <cellStyle name="Dziesiętny 2 17" xfId="1060" xr:uid="{00000000-0005-0000-0000-000006000000}"/>
    <cellStyle name="Dziesiętny 2 17 2" xfId="2543" xr:uid="{00000000-0005-0000-0000-000053000000}"/>
    <cellStyle name="Dziesiętny 2 18" xfId="1498" xr:uid="{00000000-0005-0000-0000-000006000000}"/>
    <cellStyle name="Dziesiętny 2 18 2" xfId="2981" xr:uid="{00000000-0005-0000-0000-000054000000}"/>
    <cellStyle name="Dziesiętny 2 19" xfId="1741" xr:uid="{00000000-0005-0000-0000-000001000000}"/>
    <cellStyle name="Dziesiętny 2 19 2" xfId="3224" xr:uid="{00000000-0005-0000-0000-000055000000}"/>
    <cellStyle name="Dziesiętny 2 2" xfId="160" xr:uid="{00000000-0005-0000-0000-00001E000000}"/>
    <cellStyle name="Dziesiętny 2 2 10" xfId="1763" xr:uid="{00000000-0005-0000-0000-000009000000}"/>
    <cellStyle name="Dziesiętny 2 2 10 2" xfId="3246" xr:uid="{00000000-0005-0000-0000-000057000000}"/>
    <cellStyle name="Dziesiętny 2 2 11" xfId="2128" xr:uid="{00000000-0005-0000-0000-000056000000}"/>
    <cellStyle name="Dziesiętny 2 2 12" xfId="3592" xr:uid="{00000000-0005-0000-0000-000008000000}"/>
    <cellStyle name="Dziesiętny 2 2 2" xfId="683" xr:uid="{00000000-0005-0000-0000-00001F000000}"/>
    <cellStyle name="Dziesiętny 2 2 2 2" xfId="786" xr:uid="{00000000-0005-0000-0000-000020000000}"/>
    <cellStyle name="Dziesiętny 2 2 2 2 2" xfId="1240" xr:uid="{00000000-0005-0000-0000-000019000000}"/>
    <cellStyle name="Dziesiętny 2 2 2 2 2 2" xfId="2045" xr:uid="{00000000-0005-0000-0000-00000A000000}"/>
    <cellStyle name="Dziesiętny 2 2 2 2 2 2 2" xfId="3528" xr:uid="{00000000-0005-0000-0000-00005B000000}"/>
    <cellStyle name="Dziesiętny 2 2 2 2 2 3" xfId="2723" xr:uid="{00000000-0005-0000-0000-00005A000000}"/>
    <cellStyle name="Dziesiętny 2 2 2 2 3" xfId="1678" xr:uid="{00000000-0005-0000-0000-000019000000}"/>
    <cellStyle name="Dziesiętny 2 2 2 2 3 2" xfId="3161" xr:uid="{00000000-0005-0000-0000-00005C000000}"/>
    <cellStyle name="Dziesiętny 2 2 2 2 4" xfId="1921" xr:uid="{00000000-0005-0000-0000-00000A000000}"/>
    <cellStyle name="Dziesiętny 2 2 2 2 4 2" xfId="3404" xr:uid="{00000000-0005-0000-0000-00005D000000}"/>
    <cellStyle name="Dziesiętny 2 2 2 2 5" xfId="2286" xr:uid="{00000000-0005-0000-0000-000059000000}"/>
    <cellStyle name="Dziesiętny 2 2 2 2 6" xfId="3650" xr:uid="{00000000-0005-0000-0000-00000A000000}"/>
    <cellStyle name="Dziesiętny 2 2 2 3" xfId="1185" xr:uid="{00000000-0005-0000-0000-000018000000}"/>
    <cellStyle name="Dziesiętny 2 2 2 3 2" xfId="1988" xr:uid="{00000000-0005-0000-0000-000009000000}"/>
    <cellStyle name="Dziesiętny 2 2 2 3 2 2" xfId="3471" xr:uid="{00000000-0005-0000-0000-00005F000000}"/>
    <cellStyle name="Dziesiętny 2 2 2 3 3" xfId="2668" xr:uid="{00000000-0005-0000-0000-00005E000000}"/>
    <cellStyle name="Dziesiętny 2 2 2 4" xfId="1623" xr:uid="{00000000-0005-0000-0000-000018000000}"/>
    <cellStyle name="Dziesiętny 2 2 2 4 2" xfId="3106" xr:uid="{00000000-0005-0000-0000-000060000000}"/>
    <cellStyle name="Dziesiętny 2 2 2 5" xfId="1866" xr:uid="{00000000-0005-0000-0000-000009000000}"/>
    <cellStyle name="Dziesiętny 2 2 2 5 2" xfId="3349" xr:uid="{00000000-0005-0000-0000-000061000000}"/>
    <cellStyle name="Dziesiętny 2 2 2 6" xfId="2231" xr:uid="{00000000-0005-0000-0000-000058000000}"/>
    <cellStyle name="Dziesiętny 2 2 2 7" xfId="3593" xr:uid="{00000000-0005-0000-0000-000009000000}"/>
    <cellStyle name="Dziesiętny 2 2 3" xfId="684" xr:uid="{00000000-0005-0000-0000-000021000000}"/>
    <cellStyle name="Dziesiętny 2 2 3 2" xfId="787" xr:uid="{00000000-0005-0000-0000-000022000000}"/>
    <cellStyle name="Dziesiętny 2 2 3 2 2" xfId="1241" xr:uid="{00000000-0005-0000-0000-00001B000000}"/>
    <cellStyle name="Dziesiętny 2 2 3 2 2 2" xfId="2046" xr:uid="{00000000-0005-0000-0000-00000C000000}"/>
    <cellStyle name="Dziesiętny 2 2 3 2 2 2 2" xfId="3529" xr:uid="{00000000-0005-0000-0000-000065000000}"/>
    <cellStyle name="Dziesiętny 2 2 3 2 2 3" xfId="2724" xr:uid="{00000000-0005-0000-0000-000064000000}"/>
    <cellStyle name="Dziesiętny 2 2 3 2 3" xfId="1679" xr:uid="{00000000-0005-0000-0000-00001B000000}"/>
    <cellStyle name="Dziesiętny 2 2 3 2 3 2" xfId="3162" xr:uid="{00000000-0005-0000-0000-000066000000}"/>
    <cellStyle name="Dziesiętny 2 2 3 2 4" xfId="1922" xr:uid="{00000000-0005-0000-0000-00000C000000}"/>
    <cellStyle name="Dziesiętny 2 2 3 2 4 2" xfId="3405" xr:uid="{00000000-0005-0000-0000-000067000000}"/>
    <cellStyle name="Dziesiętny 2 2 3 2 5" xfId="2287" xr:uid="{00000000-0005-0000-0000-000063000000}"/>
    <cellStyle name="Dziesiętny 2 2 3 2 6" xfId="3651" xr:uid="{00000000-0005-0000-0000-00000C000000}"/>
    <cellStyle name="Dziesiętny 2 2 3 3" xfId="1186" xr:uid="{00000000-0005-0000-0000-00001A000000}"/>
    <cellStyle name="Dziesiętny 2 2 3 3 2" xfId="1989" xr:uid="{00000000-0005-0000-0000-00000B000000}"/>
    <cellStyle name="Dziesiętny 2 2 3 3 2 2" xfId="3472" xr:uid="{00000000-0005-0000-0000-000069000000}"/>
    <cellStyle name="Dziesiętny 2 2 3 3 3" xfId="2669" xr:uid="{00000000-0005-0000-0000-000068000000}"/>
    <cellStyle name="Dziesiętny 2 2 3 4" xfId="1624" xr:uid="{00000000-0005-0000-0000-00001A000000}"/>
    <cellStyle name="Dziesiętny 2 2 3 4 2" xfId="3107" xr:uid="{00000000-0005-0000-0000-00006A000000}"/>
    <cellStyle name="Dziesiętny 2 2 3 5" xfId="1867" xr:uid="{00000000-0005-0000-0000-00000B000000}"/>
    <cellStyle name="Dziesiętny 2 2 3 5 2" xfId="3350" xr:uid="{00000000-0005-0000-0000-00006B000000}"/>
    <cellStyle name="Dziesiętny 2 2 3 6" xfId="2232" xr:uid="{00000000-0005-0000-0000-000062000000}"/>
    <cellStyle name="Dziesiętny 2 2 3 7" xfId="3594" xr:uid="{00000000-0005-0000-0000-00000B000000}"/>
    <cellStyle name="Dziesiętny 2 2 4" xfId="685" xr:uid="{00000000-0005-0000-0000-000023000000}"/>
    <cellStyle name="Dziesiętny 2 2 4 2" xfId="788" xr:uid="{00000000-0005-0000-0000-000024000000}"/>
    <cellStyle name="Dziesiętny 2 2 4 2 2" xfId="1242" xr:uid="{00000000-0005-0000-0000-00001D000000}"/>
    <cellStyle name="Dziesiętny 2 2 4 2 2 2" xfId="2047" xr:uid="{00000000-0005-0000-0000-00000E000000}"/>
    <cellStyle name="Dziesiętny 2 2 4 2 2 2 2" xfId="3530" xr:uid="{00000000-0005-0000-0000-00006F000000}"/>
    <cellStyle name="Dziesiętny 2 2 4 2 2 3" xfId="2725" xr:uid="{00000000-0005-0000-0000-00006E000000}"/>
    <cellStyle name="Dziesiętny 2 2 4 2 3" xfId="1680" xr:uid="{00000000-0005-0000-0000-00001D000000}"/>
    <cellStyle name="Dziesiętny 2 2 4 2 3 2" xfId="3163" xr:uid="{00000000-0005-0000-0000-000070000000}"/>
    <cellStyle name="Dziesiętny 2 2 4 2 4" xfId="1923" xr:uid="{00000000-0005-0000-0000-00000E000000}"/>
    <cellStyle name="Dziesiętny 2 2 4 2 4 2" xfId="3406" xr:uid="{00000000-0005-0000-0000-000071000000}"/>
    <cellStyle name="Dziesiętny 2 2 4 2 5" xfId="2288" xr:uid="{00000000-0005-0000-0000-00006D000000}"/>
    <cellStyle name="Dziesiętny 2 2 4 2 6" xfId="3652" xr:uid="{00000000-0005-0000-0000-00000E000000}"/>
    <cellStyle name="Dziesiętny 2 2 4 3" xfId="1187" xr:uid="{00000000-0005-0000-0000-00001C000000}"/>
    <cellStyle name="Dziesiętny 2 2 4 3 2" xfId="1990" xr:uid="{00000000-0005-0000-0000-00000D000000}"/>
    <cellStyle name="Dziesiętny 2 2 4 3 2 2" xfId="3473" xr:uid="{00000000-0005-0000-0000-000073000000}"/>
    <cellStyle name="Dziesiętny 2 2 4 3 3" xfId="2670" xr:uid="{00000000-0005-0000-0000-000072000000}"/>
    <cellStyle name="Dziesiętny 2 2 4 4" xfId="1625" xr:uid="{00000000-0005-0000-0000-00001C000000}"/>
    <cellStyle name="Dziesiętny 2 2 4 4 2" xfId="3108" xr:uid="{00000000-0005-0000-0000-000074000000}"/>
    <cellStyle name="Dziesiętny 2 2 4 5" xfId="1868" xr:uid="{00000000-0005-0000-0000-00000D000000}"/>
    <cellStyle name="Dziesiętny 2 2 4 5 2" xfId="3351" xr:uid="{00000000-0005-0000-0000-000075000000}"/>
    <cellStyle name="Dziesiętny 2 2 4 6" xfId="2233" xr:uid="{00000000-0005-0000-0000-00006C000000}"/>
    <cellStyle name="Dziesiętny 2 2 4 7" xfId="3595" xr:uid="{00000000-0005-0000-0000-00000D000000}"/>
    <cellStyle name="Dziesiętny 2 2 5" xfId="686" xr:uid="{00000000-0005-0000-0000-000025000000}"/>
    <cellStyle name="Dziesiętny 2 2 5 2" xfId="789" xr:uid="{00000000-0005-0000-0000-000026000000}"/>
    <cellStyle name="Dziesiętny 2 2 5 2 2" xfId="1243" xr:uid="{00000000-0005-0000-0000-00001F000000}"/>
    <cellStyle name="Dziesiętny 2 2 5 2 2 2" xfId="2048" xr:uid="{00000000-0005-0000-0000-000010000000}"/>
    <cellStyle name="Dziesiętny 2 2 5 2 2 2 2" xfId="3531" xr:uid="{00000000-0005-0000-0000-000079000000}"/>
    <cellStyle name="Dziesiętny 2 2 5 2 2 3" xfId="2726" xr:uid="{00000000-0005-0000-0000-000078000000}"/>
    <cellStyle name="Dziesiętny 2 2 5 2 3" xfId="1681" xr:uid="{00000000-0005-0000-0000-00001F000000}"/>
    <cellStyle name="Dziesiętny 2 2 5 2 3 2" xfId="3164" xr:uid="{00000000-0005-0000-0000-00007A000000}"/>
    <cellStyle name="Dziesiętny 2 2 5 2 4" xfId="1924" xr:uid="{00000000-0005-0000-0000-000010000000}"/>
    <cellStyle name="Dziesiętny 2 2 5 2 4 2" xfId="3407" xr:uid="{00000000-0005-0000-0000-00007B000000}"/>
    <cellStyle name="Dziesiętny 2 2 5 2 5" xfId="2289" xr:uid="{00000000-0005-0000-0000-000077000000}"/>
    <cellStyle name="Dziesiętny 2 2 5 2 6" xfId="3653" xr:uid="{00000000-0005-0000-0000-000010000000}"/>
    <cellStyle name="Dziesiętny 2 2 5 3" xfId="1188" xr:uid="{00000000-0005-0000-0000-00001E000000}"/>
    <cellStyle name="Dziesiętny 2 2 5 3 2" xfId="1991" xr:uid="{00000000-0005-0000-0000-00000F000000}"/>
    <cellStyle name="Dziesiętny 2 2 5 3 2 2" xfId="3474" xr:uid="{00000000-0005-0000-0000-00007D000000}"/>
    <cellStyle name="Dziesiętny 2 2 5 3 3" xfId="2671" xr:uid="{00000000-0005-0000-0000-00007C000000}"/>
    <cellStyle name="Dziesiętny 2 2 5 4" xfId="1626" xr:uid="{00000000-0005-0000-0000-00001E000000}"/>
    <cellStyle name="Dziesiętny 2 2 5 4 2" xfId="3109" xr:uid="{00000000-0005-0000-0000-00007E000000}"/>
    <cellStyle name="Dziesiętny 2 2 5 5" xfId="1869" xr:uid="{00000000-0005-0000-0000-00000F000000}"/>
    <cellStyle name="Dziesiętny 2 2 5 5 2" xfId="3352" xr:uid="{00000000-0005-0000-0000-00007F000000}"/>
    <cellStyle name="Dziesiętny 2 2 5 6" xfId="2234" xr:uid="{00000000-0005-0000-0000-000076000000}"/>
    <cellStyle name="Dziesiętny 2 2 5 7" xfId="3596" xr:uid="{00000000-0005-0000-0000-00000F000000}"/>
    <cellStyle name="Dziesiętny 2 2 6" xfId="790" xr:uid="{00000000-0005-0000-0000-000027000000}"/>
    <cellStyle name="Dziesiętny 2 2 6 2" xfId="1244" xr:uid="{00000000-0005-0000-0000-000020000000}"/>
    <cellStyle name="Dziesiętny 2 2 6 2 2" xfId="2049" xr:uid="{00000000-0005-0000-0000-000011000000}"/>
    <cellStyle name="Dziesiętny 2 2 6 2 2 2" xfId="3532" xr:uid="{00000000-0005-0000-0000-000082000000}"/>
    <cellStyle name="Dziesiętny 2 2 6 2 3" xfId="2727" xr:uid="{00000000-0005-0000-0000-000081000000}"/>
    <cellStyle name="Dziesiętny 2 2 6 3" xfId="1682" xr:uid="{00000000-0005-0000-0000-000020000000}"/>
    <cellStyle name="Dziesiętny 2 2 6 3 2" xfId="3165" xr:uid="{00000000-0005-0000-0000-000083000000}"/>
    <cellStyle name="Dziesiętny 2 2 6 4" xfId="1925" xr:uid="{00000000-0005-0000-0000-000011000000}"/>
    <cellStyle name="Dziesiętny 2 2 6 4 2" xfId="3408" xr:uid="{00000000-0005-0000-0000-000084000000}"/>
    <cellStyle name="Dziesiętny 2 2 6 5" xfId="2290" xr:uid="{00000000-0005-0000-0000-000080000000}"/>
    <cellStyle name="Dziesiętny 2 2 6 6" xfId="3654" xr:uid="{00000000-0005-0000-0000-000011000000}"/>
    <cellStyle name="Dziesiętny 2 2 7" xfId="682" xr:uid="{00000000-0005-0000-0000-000028000000}"/>
    <cellStyle name="Dziesiętny 2 2 7 2" xfId="1184" xr:uid="{00000000-0005-0000-0000-000021000000}"/>
    <cellStyle name="Dziesiętny 2 2 7 2 2" xfId="2667" xr:uid="{00000000-0005-0000-0000-000086000000}"/>
    <cellStyle name="Dziesiętny 2 2 7 3" xfId="1622" xr:uid="{00000000-0005-0000-0000-000021000000}"/>
    <cellStyle name="Dziesiętny 2 2 7 3 2" xfId="3105" xr:uid="{00000000-0005-0000-0000-000087000000}"/>
    <cellStyle name="Dziesiętny 2 2 7 4" xfId="1865" xr:uid="{00000000-0005-0000-0000-000008000000}"/>
    <cellStyle name="Dziesiętny 2 2 7 4 2" xfId="3348" xr:uid="{00000000-0005-0000-0000-000088000000}"/>
    <cellStyle name="Dziesiętny 2 2 7 5" xfId="2230" xr:uid="{00000000-0005-0000-0000-000085000000}"/>
    <cellStyle name="Dziesiętny 2 2 8" xfId="1082" xr:uid="{00000000-0005-0000-0000-000017000000}"/>
    <cellStyle name="Dziesiętny 2 2 8 2" xfId="1987" xr:uid="{00000000-0005-0000-0000-000008000000}"/>
    <cellStyle name="Dziesiętny 2 2 8 2 2" xfId="3470" xr:uid="{00000000-0005-0000-0000-00008A000000}"/>
    <cellStyle name="Dziesiętny 2 2 8 3" xfId="2565" xr:uid="{00000000-0005-0000-0000-000089000000}"/>
    <cellStyle name="Dziesiętny 2 2 9" xfId="1520" xr:uid="{00000000-0005-0000-0000-000017000000}"/>
    <cellStyle name="Dziesiętny 2 2 9 2" xfId="3003" xr:uid="{00000000-0005-0000-0000-00008B000000}"/>
    <cellStyle name="Dziesiętny 2 20" xfId="2106" xr:uid="{00000000-0005-0000-0000-00000D000000}"/>
    <cellStyle name="Dziesiętny 2 3" xfId="687" xr:uid="{00000000-0005-0000-0000-000029000000}"/>
    <cellStyle name="Dziesiętny 2 3 2" xfId="688" xr:uid="{00000000-0005-0000-0000-00002A000000}"/>
    <cellStyle name="Dziesiętny 2 3 2 2" xfId="791" xr:uid="{00000000-0005-0000-0000-00002B000000}"/>
    <cellStyle name="Dziesiętny 2 3 2 2 2" xfId="1245" xr:uid="{00000000-0005-0000-0000-000024000000}"/>
    <cellStyle name="Dziesiętny 2 3 2 2 2 2" xfId="2050" xr:uid="{00000000-0005-0000-0000-000014000000}"/>
    <cellStyle name="Dziesiętny 2 3 2 2 2 2 2" xfId="3533" xr:uid="{00000000-0005-0000-0000-000090000000}"/>
    <cellStyle name="Dziesiętny 2 3 2 2 2 3" xfId="2728" xr:uid="{00000000-0005-0000-0000-00008F000000}"/>
    <cellStyle name="Dziesiętny 2 3 2 2 3" xfId="1683" xr:uid="{00000000-0005-0000-0000-000024000000}"/>
    <cellStyle name="Dziesiętny 2 3 2 2 3 2" xfId="3166" xr:uid="{00000000-0005-0000-0000-000091000000}"/>
    <cellStyle name="Dziesiętny 2 3 2 2 4" xfId="1926" xr:uid="{00000000-0005-0000-0000-000014000000}"/>
    <cellStyle name="Dziesiętny 2 3 2 2 4 2" xfId="3409" xr:uid="{00000000-0005-0000-0000-000092000000}"/>
    <cellStyle name="Dziesiętny 2 3 2 2 5" xfId="2291" xr:uid="{00000000-0005-0000-0000-00008E000000}"/>
    <cellStyle name="Dziesiętny 2 3 2 2 6" xfId="3655" xr:uid="{00000000-0005-0000-0000-000014000000}"/>
    <cellStyle name="Dziesiętny 2 3 2 3" xfId="1190" xr:uid="{00000000-0005-0000-0000-000023000000}"/>
    <cellStyle name="Dziesiętny 2 3 2 3 2" xfId="1993" xr:uid="{00000000-0005-0000-0000-000013000000}"/>
    <cellStyle name="Dziesiętny 2 3 2 3 2 2" xfId="3476" xr:uid="{00000000-0005-0000-0000-000094000000}"/>
    <cellStyle name="Dziesiętny 2 3 2 3 3" xfId="2673" xr:uid="{00000000-0005-0000-0000-000093000000}"/>
    <cellStyle name="Dziesiętny 2 3 2 4" xfId="1628" xr:uid="{00000000-0005-0000-0000-000023000000}"/>
    <cellStyle name="Dziesiętny 2 3 2 4 2" xfId="3111" xr:uid="{00000000-0005-0000-0000-000095000000}"/>
    <cellStyle name="Dziesiętny 2 3 2 5" xfId="1871" xr:uid="{00000000-0005-0000-0000-000013000000}"/>
    <cellStyle name="Dziesiętny 2 3 2 5 2" xfId="3354" xr:uid="{00000000-0005-0000-0000-000096000000}"/>
    <cellStyle name="Dziesiętny 2 3 2 6" xfId="2236" xr:uid="{00000000-0005-0000-0000-00008D000000}"/>
    <cellStyle name="Dziesiętny 2 3 2 7" xfId="3598" xr:uid="{00000000-0005-0000-0000-000013000000}"/>
    <cellStyle name="Dziesiętny 2 3 3" xfId="792" xr:uid="{00000000-0005-0000-0000-00002C000000}"/>
    <cellStyle name="Dziesiętny 2 3 3 2" xfId="1246" xr:uid="{00000000-0005-0000-0000-000025000000}"/>
    <cellStyle name="Dziesiętny 2 3 3 2 2" xfId="2051" xr:uid="{00000000-0005-0000-0000-000015000000}"/>
    <cellStyle name="Dziesiętny 2 3 3 2 2 2" xfId="3534" xr:uid="{00000000-0005-0000-0000-000099000000}"/>
    <cellStyle name="Dziesiętny 2 3 3 2 3" xfId="2729" xr:uid="{00000000-0005-0000-0000-000098000000}"/>
    <cellStyle name="Dziesiętny 2 3 3 3" xfId="1684" xr:uid="{00000000-0005-0000-0000-000025000000}"/>
    <cellStyle name="Dziesiętny 2 3 3 3 2" xfId="3167" xr:uid="{00000000-0005-0000-0000-00009A000000}"/>
    <cellStyle name="Dziesiętny 2 3 3 4" xfId="1927" xr:uid="{00000000-0005-0000-0000-000015000000}"/>
    <cellStyle name="Dziesiętny 2 3 3 4 2" xfId="3410" xr:uid="{00000000-0005-0000-0000-00009B000000}"/>
    <cellStyle name="Dziesiętny 2 3 3 5" xfId="2292" xr:uid="{00000000-0005-0000-0000-000097000000}"/>
    <cellStyle name="Dziesiętny 2 3 3 6" xfId="3656" xr:uid="{00000000-0005-0000-0000-000015000000}"/>
    <cellStyle name="Dziesiętny 2 3 4" xfId="1189" xr:uid="{00000000-0005-0000-0000-000022000000}"/>
    <cellStyle name="Dziesiętny 2 3 4 2" xfId="1992" xr:uid="{00000000-0005-0000-0000-000012000000}"/>
    <cellStyle name="Dziesiętny 2 3 4 2 2" xfId="3475" xr:uid="{00000000-0005-0000-0000-00009D000000}"/>
    <cellStyle name="Dziesiętny 2 3 4 3" xfId="2672" xr:uid="{00000000-0005-0000-0000-00009C000000}"/>
    <cellStyle name="Dziesiętny 2 3 5" xfId="1627" xr:uid="{00000000-0005-0000-0000-000022000000}"/>
    <cellStyle name="Dziesiętny 2 3 5 2" xfId="3110" xr:uid="{00000000-0005-0000-0000-00009E000000}"/>
    <cellStyle name="Dziesiętny 2 3 6" xfId="1870" xr:uid="{00000000-0005-0000-0000-000012000000}"/>
    <cellStyle name="Dziesiętny 2 3 6 2" xfId="3353" xr:uid="{00000000-0005-0000-0000-00009F000000}"/>
    <cellStyle name="Dziesiętny 2 3 7" xfId="2235" xr:uid="{00000000-0005-0000-0000-00008C000000}"/>
    <cellStyle name="Dziesiętny 2 3 8" xfId="3597" xr:uid="{00000000-0005-0000-0000-000012000000}"/>
    <cellStyle name="Dziesiętny 2 4" xfId="689" xr:uid="{00000000-0005-0000-0000-00002D000000}"/>
    <cellStyle name="Dziesiętny 2 4 2" xfId="793" xr:uid="{00000000-0005-0000-0000-00002E000000}"/>
    <cellStyle name="Dziesiętny 2 4 2 2" xfId="1247" xr:uid="{00000000-0005-0000-0000-000027000000}"/>
    <cellStyle name="Dziesiętny 2 4 2 2 2" xfId="2052" xr:uid="{00000000-0005-0000-0000-000017000000}"/>
    <cellStyle name="Dziesiętny 2 4 2 2 2 2" xfId="3535" xr:uid="{00000000-0005-0000-0000-0000A3000000}"/>
    <cellStyle name="Dziesiętny 2 4 2 2 3" xfId="2730" xr:uid="{00000000-0005-0000-0000-0000A2000000}"/>
    <cellStyle name="Dziesiętny 2 4 2 3" xfId="1685" xr:uid="{00000000-0005-0000-0000-000027000000}"/>
    <cellStyle name="Dziesiętny 2 4 2 3 2" xfId="3168" xr:uid="{00000000-0005-0000-0000-0000A4000000}"/>
    <cellStyle name="Dziesiętny 2 4 2 4" xfId="1928" xr:uid="{00000000-0005-0000-0000-000017000000}"/>
    <cellStyle name="Dziesiętny 2 4 2 4 2" xfId="3411" xr:uid="{00000000-0005-0000-0000-0000A5000000}"/>
    <cellStyle name="Dziesiętny 2 4 2 5" xfId="2293" xr:uid="{00000000-0005-0000-0000-0000A1000000}"/>
    <cellStyle name="Dziesiętny 2 4 2 6" xfId="3657" xr:uid="{00000000-0005-0000-0000-000017000000}"/>
    <cellStyle name="Dziesiętny 2 4 3" xfId="1191" xr:uid="{00000000-0005-0000-0000-000026000000}"/>
    <cellStyle name="Dziesiętny 2 4 3 2" xfId="1994" xr:uid="{00000000-0005-0000-0000-000016000000}"/>
    <cellStyle name="Dziesiętny 2 4 3 2 2" xfId="3477" xr:uid="{00000000-0005-0000-0000-0000A7000000}"/>
    <cellStyle name="Dziesiętny 2 4 3 3" xfId="2674" xr:uid="{00000000-0005-0000-0000-0000A6000000}"/>
    <cellStyle name="Dziesiętny 2 4 4" xfId="1629" xr:uid="{00000000-0005-0000-0000-000026000000}"/>
    <cellStyle name="Dziesiętny 2 4 4 2" xfId="3112" xr:uid="{00000000-0005-0000-0000-0000A8000000}"/>
    <cellStyle name="Dziesiętny 2 4 5" xfId="1872" xr:uid="{00000000-0005-0000-0000-000016000000}"/>
    <cellStyle name="Dziesiętny 2 4 5 2" xfId="3355" xr:uid="{00000000-0005-0000-0000-0000A9000000}"/>
    <cellStyle name="Dziesiętny 2 4 6" xfId="2237" xr:uid="{00000000-0005-0000-0000-0000A0000000}"/>
    <cellStyle name="Dziesiętny 2 4 7" xfId="3599" xr:uid="{00000000-0005-0000-0000-000016000000}"/>
    <cellStyle name="Dziesiętny 2 5" xfId="690" xr:uid="{00000000-0005-0000-0000-00002F000000}"/>
    <cellStyle name="Dziesiętny 2 5 2" xfId="794" xr:uid="{00000000-0005-0000-0000-000030000000}"/>
    <cellStyle name="Dziesiętny 2 5 2 2" xfId="1248" xr:uid="{00000000-0005-0000-0000-000029000000}"/>
    <cellStyle name="Dziesiętny 2 5 2 2 2" xfId="2053" xr:uid="{00000000-0005-0000-0000-000019000000}"/>
    <cellStyle name="Dziesiętny 2 5 2 2 2 2" xfId="3536" xr:uid="{00000000-0005-0000-0000-0000AD000000}"/>
    <cellStyle name="Dziesiętny 2 5 2 2 3" xfId="2731" xr:uid="{00000000-0005-0000-0000-0000AC000000}"/>
    <cellStyle name="Dziesiętny 2 5 2 3" xfId="1686" xr:uid="{00000000-0005-0000-0000-000029000000}"/>
    <cellStyle name="Dziesiętny 2 5 2 3 2" xfId="3169" xr:uid="{00000000-0005-0000-0000-0000AE000000}"/>
    <cellStyle name="Dziesiętny 2 5 2 4" xfId="1929" xr:uid="{00000000-0005-0000-0000-000019000000}"/>
    <cellStyle name="Dziesiętny 2 5 2 4 2" xfId="3412" xr:uid="{00000000-0005-0000-0000-0000AF000000}"/>
    <cellStyle name="Dziesiętny 2 5 2 5" xfId="2294" xr:uid="{00000000-0005-0000-0000-0000AB000000}"/>
    <cellStyle name="Dziesiętny 2 5 2 6" xfId="3658" xr:uid="{00000000-0005-0000-0000-000019000000}"/>
    <cellStyle name="Dziesiętny 2 5 3" xfId="1192" xr:uid="{00000000-0005-0000-0000-000028000000}"/>
    <cellStyle name="Dziesiętny 2 5 3 2" xfId="1995" xr:uid="{00000000-0005-0000-0000-000018000000}"/>
    <cellStyle name="Dziesiętny 2 5 3 2 2" xfId="3478" xr:uid="{00000000-0005-0000-0000-0000B1000000}"/>
    <cellStyle name="Dziesiętny 2 5 3 3" xfId="2675" xr:uid="{00000000-0005-0000-0000-0000B0000000}"/>
    <cellStyle name="Dziesiętny 2 5 4" xfId="1630" xr:uid="{00000000-0005-0000-0000-000028000000}"/>
    <cellStyle name="Dziesiętny 2 5 4 2" xfId="3113" xr:uid="{00000000-0005-0000-0000-0000B2000000}"/>
    <cellStyle name="Dziesiętny 2 5 5" xfId="1873" xr:uid="{00000000-0005-0000-0000-000018000000}"/>
    <cellStyle name="Dziesiętny 2 5 5 2" xfId="3356" xr:uid="{00000000-0005-0000-0000-0000B3000000}"/>
    <cellStyle name="Dziesiętny 2 5 6" xfId="2238" xr:uid="{00000000-0005-0000-0000-0000AA000000}"/>
    <cellStyle name="Dziesiętny 2 5 7" xfId="3600" xr:uid="{00000000-0005-0000-0000-000018000000}"/>
    <cellStyle name="Dziesiętny 2 6" xfId="691" xr:uid="{00000000-0005-0000-0000-000031000000}"/>
    <cellStyle name="Dziesiętny 2 6 2" xfId="795" xr:uid="{00000000-0005-0000-0000-000032000000}"/>
    <cellStyle name="Dziesiętny 2 6 2 2" xfId="1249" xr:uid="{00000000-0005-0000-0000-00002B000000}"/>
    <cellStyle name="Dziesiętny 2 6 2 2 2" xfId="2054" xr:uid="{00000000-0005-0000-0000-00001B000000}"/>
    <cellStyle name="Dziesiętny 2 6 2 2 2 2" xfId="3537" xr:uid="{00000000-0005-0000-0000-0000B7000000}"/>
    <cellStyle name="Dziesiętny 2 6 2 2 3" xfId="2732" xr:uid="{00000000-0005-0000-0000-0000B6000000}"/>
    <cellStyle name="Dziesiętny 2 6 2 3" xfId="1687" xr:uid="{00000000-0005-0000-0000-00002B000000}"/>
    <cellStyle name="Dziesiętny 2 6 2 3 2" xfId="3170" xr:uid="{00000000-0005-0000-0000-0000B8000000}"/>
    <cellStyle name="Dziesiętny 2 6 2 4" xfId="1930" xr:uid="{00000000-0005-0000-0000-00001B000000}"/>
    <cellStyle name="Dziesiętny 2 6 2 4 2" xfId="3413" xr:uid="{00000000-0005-0000-0000-0000B9000000}"/>
    <cellStyle name="Dziesiętny 2 6 2 5" xfId="2295" xr:uid="{00000000-0005-0000-0000-0000B5000000}"/>
    <cellStyle name="Dziesiętny 2 6 2 6" xfId="3659" xr:uid="{00000000-0005-0000-0000-00001B000000}"/>
    <cellStyle name="Dziesiętny 2 6 3" xfId="1193" xr:uid="{00000000-0005-0000-0000-00002A000000}"/>
    <cellStyle name="Dziesiętny 2 6 3 2" xfId="1996" xr:uid="{00000000-0005-0000-0000-00001A000000}"/>
    <cellStyle name="Dziesiętny 2 6 3 2 2" xfId="3479" xr:uid="{00000000-0005-0000-0000-0000BB000000}"/>
    <cellStyle name="Dziesiętny 2 6 3 3" xfId="2676" xr:uid="{00000000-0005-0000-0000-0000BA000000}"/>
    <cellStyle name="Dziesiętny 2 6 4" xfId="1631" xr:uid="{00000000-0005-0000-0000-00002A000000}"/>
    <cellStyle name="Dziesiętny 2 6 4 2" xfId="3114" xr:uid="{00000000-0005-0000-0000-0000BC000000}"/>
    <cellStyle name="Dziesiętny 2 6 5" xfId="1874" xr:uid="{00000000-0005-0000-0000-00001A000000}"/>
    <cellStyle name="Dziesiętny 2 6 5 2" xfId="3357" xr:uid="{00000000-0005-0000-0000-0000BD000000}"/>
    <cellStyle name="Dziesiętny 2 6 6" xfId="2239" xr:uid="{00000000-0005-0000-0000-0000B4000000}"/>
    <cellStyle name="Dziesiętny 2 6 7" xfId="3601" xr:uid="{00000000-0005-0000-0000-00001A000000}"/>
    <cellStyle name="Dziesiętny 2 7" xfId="692" xr:uid="{00000000-0005-0000-0000-000033000000}"/>
    <cellStyle name="Dziesiętny 2 7 2" xfId="796" xr:uid="{00000000-0005-0000-0000-000034000000}"/>
    <cellStyle name="Dziesiętny 2 7 2 2" xfId="1250" xr:uid="{00000000-0005-0000-0000-00002D000000}"/>
    <cellStyle name="Dziesiętny 2 7 2 2 2" xfId="2055" xr:uid="{00000000-0005-0000-0000-00001D000000}"/>
    <cellStyle name="Dziesiętny 2 7 2 2 2 2" xfId="3538" xr:uid="{00000000-0005-0000-0000-0000C1000000}"/>
    <cellStyle name="Dziesiętny 2 7 2 2 3" xfId="2733" xr:uid="{00000000-0005-0000-0000-0000C0000000}"/>
    <cellStyle name="Dziesiętny 2 7 2 3" xfId="1688" xr:uid="{00000000-0005-0000-0000-00002D000000}"/>
    <cellStyle name="Dziesiętny 2 7 2 3 2" xfId="3171" xr:uid="{00000000-0005-0000-0000-0000C2000000}"/>
    <cellStyle name="Dziesiętny 2 7 2 4" xfId="1931" xr:uid="{00000000-0005-0000-0000-00001D000000}"/>
    <cellStyle name="Dziesiętny 2 7 2 4 2" xfId="3414" xr:uid="{00000000-0005-0000-0000-0000C3000000}"/>
    <cellStyle name="Dziesiętny 2 7 2 5" xfId="2296" xr:uid="{00000000-0005-0000-0000-0000BF000000}"/>
    <cellStyle name="Dziesiętny 2 7 2 6" xfId="3660" xr:uid="{00000000-0005-0000-0000-00001D000000}"/>
    <cellStyle name="Dziesiętny 2 7 3" xfId="1194" xr:uid="{00000000-0005-0000-0000-00002C000000}"/>
    <cellStyle name="Dziesiętny 2 7 3 2" xfId="1997" xr:uid="{00000000-0005-0000-0000-00001C000000}"/>
    <cellStyle name="Dziesiętny 2 7 3 2 2" xfId="3480" xr:uid="{00000000-0005-0000-0000-0000C5000000}"/>
    <cellStyle name="Dziesiętny 2 7 3 3" xfId="2677" xr:uid="{00000000-0005-0000-0000-0000C4000000}"/>
    <cellStyle name="Dziesiętny 2 7 4" xfId="1632" xr:uid="{00000000-0005-0000-0000-00002C000000}"/>
    <cellStyle name="Dziesiętny 2 7 4 2" xfId="3115" xr:uid="{00000000-0005-0000-0000-0000C6000000}"/>
    <cellStyle name="Dziesiętny 2 7 5" xfId="1875" xr:uid="{00000000-0005-0000-0000-00001C000000}"/>
    <cellStyle name="Dziesiętny 2 7 5 2" xfId="3358" xr:uid="{00000000-0005-0000-0000-0000C7000000}"/>
    <cellStyle name="Dziesiętny 2 7 6" xfId="2240" xr:uid="{00000000-0005-0000-0000-0000BE000000}"/>
    <cellStyle name="Dziesiętny 2 7 7" xfId="3602" xr:uid="{00000000-0005-0000-0000-00001C000000}"/>
    <cellStyle name="Dziesiętny 2 8" xfId="693" xr:uid="{00000000-0005-0000-0000-000035000000}"/>
    <cellStyle name="Dziesiętny 2 8 2" xfId="797" xr:uid="{00000000-0005-0000-0000-000036000000}"/>
    <cellStyle name="Dziesiętny 2 8 2 2" xfId="1251" xr:uid="{00000000-0005-0000-0000-00002F000000}"/>
    <cellStyle name="Dziesiętny 2 8 2 2 2" xfId="2056" xr:uid="{00000000-0005-0000-0000-00001F000000}"/>
    <cellStyle name="Dziesiętny 2 8 2 2 2 2" xfId="3539" xr:uid="{00000000-0005-0000-0000-0000CB000000}"/>
    <cellStyle name="Dziesiętny 2 8 2 2 3" xfId="2734" xr:uid="{00000000-0005-0000-0000-0000CA000000}"/>
    <cellStyle name="Dziesiętny 2 8 2 3" xfId="1689" xr:uid="{00000000-0005-0000-0000-00002F000000}"/>
    <cellStyle name="Dziesiętny 2 8 2 3 2" xfId="3172" xr:uid="{00000000-0005-0000-0000-0000CC000000}"/>
    <cellStyle name="Dziesiętny 2 8 2 4" xfId="1932" xr:uid="{00000000-0005-0000-0000-00001F000000}"/>
    <cellStyle name="Dziesiętny 2 8 2 4 2" xfId="3415" xr:uid="{00000000-0005-0000-0000-0000CD000000}"/>
    <cellStyle name="Dziesiętny 2 8 2 5" xfId="2297" xr:uid="{00000000-0005-0000-0000-0000C9000000}"/>
    <cellStyle name="Dziesiętny 2 8 2 6" xfId="3661" xr:uid="{00000000-0005-0000-0000-00001F000000}"/>
    <cellStyle name="Dziesiętny 2 8 3" xfId="1195" xr:uid="{00000000-0005-0000-0000-00002E000000}"/>
    <cellStyle name="Dziesiętny 2 8 3 2" xfId="1998" xr:uid="{00000000-0005-0000-0000-00001E000000}"/>
    <cellStyle name="Dziesiętny 2 8 3 2 2" xfId="3481" xr:uid="{00000000-0005-0000-0000-0000CF000000}"/>
    <cellStyle name="Dziesiętny 2 8 3 3" xfId="2678" xr:uid="{00000000-0005-0000-0000-0000CE000000}"/>
    <cellStyle name="Dziesiętny 2 8 4" xfId="1633" xr:uid="{00000000-0005-0000-0000-00002E000000}"/>
    <cellStyle name="Dziesiętny 2 8 4 2" xfId="3116" xr:uid="{00000000-0005-0000-0000-0000D0000000}"/>
    <cellStyle name="Dziesiętny 2 8 5" xfId="1876" xr:uid="{00000000-0005-0000-0000-00001E000000}"/>
    <cellStyle name="Dziesiętny 2 8 5 2" xfId="3359" xr:uid="{00000000-0005-0000-0000-0000D1000000}"/>
    <cellStyle name="Dziesiętny 2 8 6" xfId="2241" xr:uid="{00000000-0005-0000-0000-0000C8000000}"/>
    <cellStyle name="Dziesiętny 2 8 7" xfId="3603" xr:uid="{00000000-0005-0000-0000-00001E000000}"/>
    <cellStyle name="Dziesiętny 2 9" xfId="694" xr:uid="{00000000-0005-0000-0000-000037000000}"/>
    <cellStyle name="Dziesiętny 2 9 2" xfId="798" xr:uid="{00000000-0005-0000-0000-000038000000}"/>
    <cellStyle name="Dziesiętny 2 9 2 2" xfId="1252" xr:uid="{00000000-0005-0000-0000-000031000000}"/>
    <cellStyle name="Dziesiętny 2 9 2 2 2" xfId="2057" xr:uid="{00000000-0005-0000-0000-000021000000}"/>
    <cellStyle name="Dziesiętny 2 9 2 2 2 2" xfId="3540" xr:uid="{00000000-0005-0000-0000-0000D5000000}"/>
    <cellStyle name="Dziesiętny 2 9 2 2 3" xfId="2735" xr:uid="{00000000-0005-0000-0000-0000D4000000}"/>
    <cellStyle name="Dziesiętny 2 9 2 3" xfId="1690" xr:uid="{00000000-0005-0000-0000-000031000000}"/>
    <cellStyle name="Dziesiętny 2 9 2 3 2" xfId="3173" xr:uid="{00000000-0005-0000-0000-0000D6000000}"/>
    <cellStyle name="Dziesiętny 2 9 2 4" xfId="1933" xr:uid="{00000000-0005-0000-0000-000021000000}"/>
    <cellStyle name="Dziesiętny 2 9 2 4 2" xfId="3416" xr:uid="{00000000-0005-0000-0000-0000D7000000}"/>
    <cellStyle name="Dziesiętny 2 9 2 5" xfId="2298" xr:uid="{00000000-0005-0000-0000-0000D3000000}"/>
    <cellStyle name="Dziesiętny 2 9 2 6" xfId="3662" xr:uid="{00000000-0005-0000-0000-000021000000}"/>
    <cellStyle name="Dziesiętny 2 9 3" xfId="1196" xr:uid="{00000000-0005-0000-0000-000030000000}"/>
    <cellStyle name="Dziesiętny 2 9 3 2" xfId="1999" xr:uid="{00000000-0005-0000-0000-000020000000}"/>
    <cellStyle name="Dziesiętny 2 9 3 2 2" xfId="3482" xr:uid="{00000000-0005-0000-0000-0000D9000000}"/>
    <cellStyle name="Dziesiętny 2 9 3 3" xfId="2679" xr:uid="{00000000-0005-0000-0000-0000D8000000}"/>
    <cellStyle name="Dziesiętny 2 9 4" xfId="1634" xr:uid="{00000000-0005-0000-0000-000030000000}"/>
    <cellStyle name="Dziesiętny 2 9 4 2" xfId="3117" xr:uid="{00000000-0005-0000-0000-0000DA000000}"/>
    <cellStyle name="Dziesiętny 2 9 5" xfId="1877" xr:uid="{00000000-0005-0000-0000-000020000000}"/>
    <cellStyle name="Dziesiętny 2 9 5 2" xfId="3360" xr:uid="{00000000-0005-0000-0000-0000DB000000}"/>
    <cellStyle name="Dziesiętny 2 9 6" xfId="2242" xr:uid="{00000000-0005-0000-0000-0000D2000000}"/>
    <cellStyle name="Dziesiętny 2 9 7" xfId="3604" xr:uid="{00000000-0005-0000-0000-000020000000}"/>
    <cellStyle name="Dziesiętny 3" xfId="19" xr:uid="{00000000-0005-0000-0000-000039000000}"/>
    <cellStyle name="Dziesiętny 3 2" xfId="161" xr:uid="{00000000-0005-0000-0000-00003A000000}"/>
    <cellStyle name="Dziesiętny 3 2 2" xfId="1083" xr:uid="{00000000-0005-0000-0000-000033000000}"/>
    <cellStyle name="Dziesiętny 3 2 2 2" xfId="2566" xr:uid="{00000000-0005-0000-0000-0000DE000000}"/>
    <cellStyle name="Dziesiętny 3 2 3" xfId="1521" xr:uid="{00000000-0005-0000-0000-000033000000}"/>
    <cellStyle name="Dziesiętny 3 2 3 2" xfId="3004" xr:uid="{00000000-0005-0000-0000-0000DF000000}"/>
    <cellStyle name="Dziesiętny 3 2 4" xfId="1764" xr:uid="{00000000-0005-0000-0000-00000B000000}"/>
    <cellStyle name="Dziesiętny 3 2 4 2" xfId="3247" xr:uid="{00000000-0005-0000-0000-0000E0000000}"/>
    <cellStyle name="Dziesiętny 3 2 5" xfId="2129" xr:uid="{00000000-0005-0000-0000-0000DD000000}"/>
    <cellStyle name="Dziesiętny 3 3" xfId="695" xr:uid="{00000000-0005-0000-0000-00003B000000}"/>
    <cellStyle name="Dziesiętny 3 3 2" xfId="963" xr:uid="{00000000-0005-0000-0000-00003C000000}"/>
    <cellStyle name="Dziesiętny 3 4" xfId="1061" xr:uid="{00000000-0005-0000-0000-000032000000}"/>
    <cellStyle name="Dziesiętny 3 4 2" xfId="2544" xr:uid="{00000000-0005-0000-0000-0000E3000000}"/>
    <cellStyle name="Dziesiętny 3 5" xfId="1499" xr:uid="{00000000-0005-0000-0000-000032000000}"/>
    <cellStyle name="Dziesiętny 3 5 2" xfId="2982" xr:uid="{00000000-0005-0000-0000-0000E4000000}"/>
    <cellStyle name="Dziesiętny 3 6" xfId="1742" xr:uid="{00000000-0005-0000-0000-000005000000}"/>
    <cellStyle name="Dziesiętny 3 6 2" xfId="3225" xr:uid="{00000000-0005-0000-0000-0000E5000000}"/>
    <cellStyle name="Dziesiętny 3 7" xfId="2107" xr:uid="{00000000-0005-0000-0000-0000DC000000}"/>
    <cellStyle name="Dziesiętny 4" xfId="154" xr:uid="{00000000-0005-0000-0000-00003D000000}"/>
    <cellStyle name="Dziesiętny 4 2" xfId="159" xr:uid="{00000000-0005-0000-0000-00003E000000}"/>
    <cellStyle name="Dziesiętny 4 2 2" xfId="1081" xr:uid="{00000000-0005-0000-0000-000036000000}"/>
    <cellStyle name="Dziesiętny 4 2 2 2" xfId="2564" xr:uid="{00000000-0005-0000-0000-0000E8000000}"/>
    <cellStyle name="Dziesiętny 4 2 3" xfId="1519" xr:uid="{00000000-0005-0000-0000-000036000000}"/>
    <cellStyle name="Dziesiętny 4 2 3 2" xfId="3002" xr:uid="{00000000-0005-0000-0000-0000E9000000}"/>
    <cellStyle name="Dziesiętny 4 2 4" xfId="1762" xr:uid="{00000000-0005-0000-0000-00000D000000}"/>
    <cellStyle name="Dziesiętny 4 2 4 2" xfId="3245" xr:uid="{00000000-0005-0000-0000-0000EA000000}"/>
    <cellStyle name="Dziesiętny 4 2 5" xfId="2127" xr:uid="{00000000-0005-0000-0000-0000E7000000}"/>
    <cellStyle name="Dziesiętny 4 3" xfId="696" xr:uid="{00000000-0005-0000-0000-00003F000000}"/>
    <cellStyle name="Dziesiętny 4 3 2" xfId="964" xr:uid="{00000000-0005-0000-0000-000040000000}"/>
    <cellStyle name="Dziesiętny 4 4" xfId="1078" xr:uid="{00000000-0005-0000-0000-000035000000}"/>
    <cellStyle name="Dziesiętny 4 4 2" xfId="2561" xr:uid="{00000000-0005-0000-0000-0000ED000000}"/>
    <cellStyle name="Dziesiętny 4 5" xfId="1516" xr:uid="{00000000-0005-0000-0000-000035000000}"/>
    <cellStyle name="Dziesiętny 4 5 2" xfId="2999" xr:uid="{00000000-0005-0000-0000-0000EE000000}"/>
    <cellStyle name="Dziesiętny 4 6" xfId="1759" xr:uid="{00000000-0005-0000-0000-000006000000}"/>
    <cellStyle name="Dziesiętny 4 6 2" xfId="3242" xr:uid="{00000000-0005-0000-0000-0000EF000000}"/>
    <cellStyle name="Dziesiętny 4 7" xfId="2124" xr:uid="{00000000-0005-0000-0000-0000E6000000}"/>
    <cellStyle name="Dziesiętny 5" xfId="671" xr:uid="{00000000-0005-0000-0000-000041000000}"/>
    <cellStyle name="Dziesiętny 5 2" xfId="697" xr:uid="{00000000-0005-0000-0000-000042000000}"/>
    <cellStyle name="Dziesiętny 5 2 2" xfId="965" xr:uid="{00000000-0005-0000-0000-000043000000}"/>
    <cellStyle name="Dziesiętny 5 3" xfId="1174" xr:uid="{00000000-0005-0000-0000-000038000000}"/>
    <cellStyle name="Dziesiętny 5 3 2" xfId="2657" xr:uid="{00000000-0005-0000-0000-0000F3000000}"/>
    <cellStyle name="Dziesiętny 5 4" xfId="1612" xr:uid="{00000000-0005-0000-0000-000038000000}"/>
    <cellStyle name="Dziesiętny 5 4 2" xfId="3095" xr:uid="{00000000-0005-0000-0000-0000F4000000}"/>
    <cellStyle name="Dziesiętny 5 5" xfId="1855" xr:uid="{00000000-0005-0000-0000-0000CB020000}"/>
    <cellStyle name="Dziesiętny 5 5 2" xfId="3338" xr:uid="{00000000-0005-0000-0000-0000F5000000}"/>
    <cellStyle name="Dziesiętny 5 6" xfId="2220" xr:uid="{00000000-0005-0000-0000-0000F0000000}"/>
    <cellStyle name="Dziesiętny 6" xfId="698" xr:uid="{00000000-0005-0000-0000-000044000000}"/>
    <cellStyle name="Dziesiętny 6 2" xfId="966" xr:uid="{00000000-0005-0000-0000-000045000000}"/>
    <cellStyle name="Dziesiętny 7" xfId="699" xr:uid="{00000000-0005-0000-0000-000046000000}"/>
    <cellStyle name="Dziesiętny 7 2" xfId="967" xr:uid="{00000000-0005-0000-0000-000047000000}"/>
    <cellStyle name="Dziesiętny 8" xfId="700" xr:uid="{00000000-0005-0000-0000-000048000000}"/>
    <cellStyle name="Dziesiętny 8 2" xfId="968" xr:uid="{00000000-0005-0000-0000-000049000000}"/>
    <cellStyle name="Dziesiętny 9" xfId="799" xr:uid="{00000000-0005-0000-0000-00004A000000}"/>
    <cellStyle name="Dziesiętny 9 2" xfId="1253" xr:uid="{00000000-0005-0000-0000-00003D000000}"/>
    <cellStyle name="Dziesiętny 9 2 2" xfId="2058" xr:uid="{00000000-0005-0000-0000-000028000000}"/>
    <cellStyle name="Dziesiętny 9 2 2 2" xfId="3541" xr:uid="{00000000-0005-0000-0000-0000FE000000}"/>
    <cellStyle name="Dziesiętny 9 2 3" xfId="2736" xr:uid="{00000000-0005-0000-0000-0000FD000000}"/>
    <cellStyle name="Dziesiętny 9 3" xfId="1691" xr:uid="{00000000-0005-0000-0000-00003D000000}"/>
    <cellStyle name="Dziesiętny 9 3 2" xfId="3174" xr:uid="{00000000-0005-0000-0000-0000FF000000}"/>
    <cellStyle name="Dziesiętny 9 4" xfId="1934" xr:uid="{00000000-0005-0000-0000-000028000000}"/>
    <cellStyle name="Dziesiętny 9 4 2" xfId="3417" xr:uid="{00000000-0005-0000-0000-000000010000}"/>
    <cellStyle name="Dziesiętny 9 5" xfId="2299" xr:uid="{00000000-0005-0000-0000-0000FC000000}"/>
    <cellStyle name="Dziesiętny 9 6" xfId="3663" xr:uid="{00000000-0005-0000-0000-000028000000}"/>
    <cellStyle name="Excel Built-in Normal" xfId="11" xr:uid="{00000000-0005-0000-0000-00004B000000}"/>
    <cellStyle name="Excel Built-in Normal 1" xfId="24" xr:uid="{00000000-0005-0000-0000-00004C000000}"/>
    <cellStyle name="Excel Built-in Normal 2" xfId="46" xr:uid="{00000000-0005-0000-0000-00004D000000}"/>
    <cellStyle name="Excel Built-in Normal 3" xfId="126" xr:uid="{00000000-0005-0000-0000-00004E000000}"/>
    <cellStyle name="Excel Built-in Normal 4" xfId="51" xr:uid="{00000000-0005-0000-0000-00004F000000}"/>
    <cellStyle name="Excel Built-in Normal 5" xfId="5" xr:uid="{00000000-0005-0000-0000-000050000000}"/>
    <cellStyle name="Excel Built-in Normal 5 2" xfId="71" xr:uid="{00000000-0005-0000-0000-000051000000}"/>
    <cellStyle name="Excel Built-in Normal 6" xfId="7" xr:uid="{00000000-0005-0000-0000-000052000000}"/>
    <cellStyle name="Excel Built-in Normal 7" xfId="8" xr:uid="{00000000-0005-0000-0000-000053000000}"/>
    <cellStyle name="Excel Built-in Normal 8" xfId="26" xr:uid="{00000000-0005-0000-0000-000054000000}"/>
    <cellStyle name="Excel Built-in Normal 8 2" xfId="701" xr:uid="{00000000-0005-0000-0000-000055000000}"/>
    <cellStyle name="Excel Built-in Normal 9" xfId="702" xr:uid="{00000000-0005-0000-0000-000056000000}"/>
    <cellStyle name="Excel Built-in Percent" xfId="14" xr:uid="{00000000-0005-0000-0000-000057000000}"/>
    <cellStyle name="Hiperłącze" xfId="3709" builtinId="8"/>
    <cellStyle name="Hiperłącze 2" xfId="148" xr:uid="{00000000-0005-0000-0000-000059000000}"/>
    <cellStyle name="Hiperłącze 3" xfId="1300" xr:uid="{00000000-0005-0000-0000-000044050000}"/>
    <cellStyle name="Hyperlink 3" xfId="703" xr:uid="{00000000-0005-0000-0000-00005A000000}"/>
    <cellStyle name="Normal 2" xfId="145" xr:uid="{00000000-0005-0000-0000-00005B000000}"/>
    <cellStyle name="Normal 3" xfId="157" xr:uid="{00000000-0005-0000-0000-00005C000000}"/>
    <cellStyle name="Normal 3 2" xfId="257" xr:uid="{00000000-0005-0000-0000-00005D000000}"/>
    <cellStyle name="Normal 3 2 2" xfId="462" xr:uid="{00000000-0005-0000-0000-00005E000000}"/>
    <cellStyle name="Normal 3 2 3" xfId="665" xr:uid="{00000000-0005-0000-0000-00005F000000}"/>
    <cellStyle name="Normal 3 2 4" xfId="704" xr:uid="{00000000-0005-0000-0000-000060000000}"/>
    <cellStyle name="Normal 3 3" xfId="360" xr:uid="{00000000-0005-0000-0000-000061000000}"/>
    <cellStyle name="Normal 3 3 2" xfId="705" xr:uid="{00000000-0005-0000-0000-000062000000}"/>
    <cellStyle name="Normal 3 4" xfId="563" xr:uid="{00000000-0005-0000-0000-000063000000}"/>
    <cellStyle name="Normal 3 5" xfId="706" xr:uid="{00000000-0005-0000-0000-000064000000}"/>
    <cellStyle name="Normal 3 6" xfId="707" xr:uid="{00000000-0005-0000-0000-000065000000}"/>
    <cellStyle name="Normal 3 7" xfId="708" xr:uid="{00000000-0005-0000-0000-000066000000}"/>
    <cellStyle name="Normal 4" xfId="709" xr:uid="{00000000-0005-0000-0000-000067000000}"/>
    <cellStyle name="Normalny" xfId="0" builtinId="0"/>
    <cellStyle name="Normalny 10" xfId="47" xr:uid="{00000000-0005-0000-0000-000069000000}"/>
    <cellStyle name="Normalny 10 2" xfId="66" xr:uid="{00000000-0005-0000-0000-00006A000000}"/>
    <cellStyle name="Normalny 10 3" xfId="21" xr:uid="{00000000-0005-0000-0000-00006B000000}"/>
    <cellStyle name="Normalny 11" xfId="48" xr:uid="{00000000-0005-0000-0000-00006C000000}"/>
    <cellStyle name="Normalny 11 2" xfId="67" xr:uid="{00000000-0005-0000-0000-00006D000000}"/>
    <cellStyle name="Normalny 11 2 2" xfId="710" xr:uid="{00000000-0005-0000-0000-00006E000000}"/>
    <cellStyle name="Normalny 11 3" xfId="93" xr:uid="{00000000-0005-0000-0000-00006F000000}"/>
    <cellStyle name="Normalny 11 3 2" xfId="214" xr:uid="{00000000-0005-0000-0000-000070000000}"/>
    <cellStyle name="Normalny 11 3 2 2" xfId="413" xr:uid="{00000000-0005-0000-0000-000071000000}"/>
    <cellStyle name="Normalny 11 3 2 3" xfId="616" xr:uid="{00000000-0005-0000-0000-000072000000}"/>
    <cellStyle name="Normalny 11 3 3" xfId="312" xr:uid="{00000000-0005-0000-0000-000073000000}"/>
    <cellStyle name="Normalny 11 3 4" xfId="515" xr:uid="{00000000-0005-0000-0000-000074000000}"/>
    <cellStyle name="Normalny 110" xfId="711" xr:uid="{00000000-0005-0000-0000-000075000000}"/>
    <cellStyle name="Normalny 12" xfId="49" xr:uid="{00000000-0005-0000-0000-000076000000}"/>
    <cellStyle name="Normalny 12 2" xfId="68" xr:uid="{00000000-0005-0000-0000-000077000000}"/>
    <cellStyle name="Normalny 12 2 2" xfId="712" xr:uid="{00000000-0005-0000-0000-000078000000}"/>
    <cellStyle name="Normalny 12 3" xfId="96" xr:uid="{00000000-0005-0000-0000-000079000000}"/>
    <cellStyle name="Normalny 12 3 2" xfId="217" xr:uid="{00000000-0005-0000-0000-00007A000000}"/>
    <cellStyle name="Normalny 12 3 2 2" xfId="416" xr:uid="{00000000-0005-0000-0000-00007B000000}"/>
    <cellStyle name="Normalny 12 3 2 3" xfId="619" xr:uid="{00000000-0005-0000-0000-00007C000000}"/>
    <cellStyle name="Normalny 12 3 3" xfId="315" xr:uid="{00000000-0005-0000-0000-00007D000000}"/>
    <cellStyle name="Normalny 12 3 4" xfId="518" xr:uid="{00000000-0005-0000-0000-00007E000000}"/>
    <cellStyle name="Normalny 13" xfId="99" xr:uid="{00000000-0005-0000-0000-00007F000000}"/>
    <cellStyle name="Normalny 13 2" xfId="219" xr:uid="{00000000-0005-0000-0000-000080000000}"/>
    <cellStyle name="Normalny 13 2 2" xfId="419" xr:uid="{00000000-0005-0000-0000-000081000000}"/>
    <cellStyle name="Normalny 13 2 3" xfId="622" xr:uid="{00000000-0005-0000-0000-000082000000}"/>
    <cellStyle name="Normalny 13 3" xfId="318" xr:uid="{00000000-0005-0000-0000-000083000000}"/>
    <cellStyle name="Normalny 13 4" xfId="521" xr:uid="{00000000-0005-0000-0000-000084000000}"/>
    <cellStyle name="Normalny 14" xfId="102" xr:uid="{00000000-0005-0000-0000-000085000000}"/>
    <cellStyle name="Normalny 14 2" xfId="221" xr:uid="{00000000-0005-0000-0000-000086000000}"/>
    <cellStyle name="Normalny 14 2 2" xfId="422" xr:uid="{00000000-0005-0000-0000-000087000000}"/>
    <cellStyle name="Normalny 14 2 3" xfId="625" xr:uid="{00000000-0005-0000-0000-000088000000}"/>
    <cellStyle name="Normalny 14 3" xfId="321" xr:uid="{00000000-0005-0000-0000-000089000000}"/>
    <cellStyle name="Normalny 14 4" xfId="524" xr:uid="{00000000-0005-0000-0000-00008A000000}"/>
    <cellStyle name="Normalny 15" xfId="105" xr:uid="{00000000-0005-0000-0000-00008B000000}"/>
    <cellStyle name="Normalny 15 2" xfId="223" xr:uid="{00000000-0005-0000-0000-00008C000000}"/>
    <cellStyle name="Normalny 15 2 2" xfId="425" xr:uid="{00000000-0005-0000-0000-00008D000000}"/>
    <cellStyle name="Normalny 15 2 3" xfId="628" xr:uid="{00000000-0005-0000-0000-00008E000000}"/>
    <cellStyle name="Normalny 15 3" xfId="324" xr:uid="{00000000-0005-0000-0000-00008F000000}"/>
    <cellStyle name="Normalny 15 4" xfId="527" xr:uid="{00000000-0005-0000-0000-000090000000}"/>
    <cellStyle name="Normalny 16" xfId="108" xr:uid="{00000000-0005-0000-0000-000091000000}"/>
    <cellStyle name="Normalny 16 2" xfId="226" xr:uid="{00000000-0005-0000-0000-000092000000}"/>
    <cellStyle name="Normalny 16 2 2" xfId="428" xr:uid="{00000000-0005-0000-0000-000093000000}"/>
    <cellStyle name="Normalny 16 2 3" xfId="631" xr:uid="{00000000-0005-0000-0000-000094000000}"/>
    <cellStyle name="Normalny 16 3" xfId="327" xr:uid="{00000000-0005-0000-0000-000095000000}"/>
    <cellStyle name="Normalny 16 4" xfId="530" xr:uid="{00000000-0005-0000-0000-000096000000}"/>
    <cellStyle name="Normalny 17" xfId="1" xr:uid="{00000000-0005-0000-0000-000097000000}"/>
    <cellStyle name="Normalny 17 2" xfId="111" xr:uid="{00000000-0005-0000-0000-000098000000}"/>
    <cellStyle name="Normalny 17 2 2" xfId="431" xr:uid="{00000000-0005-0000-0000-000099000000}"/>
    <cellStyle name="Normalny 17 2 3" xfId="634" xr:uid="{00000000-0005-0000-0000-00009A000000}"/>
    <cellStyle name="Normalny 17 3" xfId="330" xr:uid="{00000000-0005-0000-0000-00009B000000}"/>
    <cellStyle name="Normalny 17 4" xfId="533" xr:uid="{00000000-0005-0000-0000-00009C000000}"/>
    <cellStyle name="Normalny 18" xfId="114" xr:uid="{00000000-0005-0000-0000-00009D000000}"/>
    <cellStyle name="Normalny 18 2" xfId="230" xr:uid="{00000000-0005-0000-0000-00009E000000}"/>
    <cellStyle name="Normalny 18 2 2" xfId="434" xr:uid="{00000000-0005-0000-0000-00009F000000}"/>
    <cellStyle name="Normalny 18 2 3" xfId="637" xr:uid="{00000000-0005-0000-0000-0000A0000000}"/>
    <cellStyle name="Normalny 18 3" xfId="333" xr:uid="{00000000-0005-0000-0000-0000A1000000}"/>
    <cellStyle name="Normalny 18 4" xfId="536" xr:uid="{00000000-0005-0000-0000-0000A2000000}"/>
    <cellStyle name="Normalny 19" xfId="118" xr:uid="{00000000-0005-0000-0000-0000A3000000}"/>
    <cellStyle name="Normalny 19 2" xfId="234" xr:uid="{00000000-0005-0000-0000-0000A4000000}"/>
    <cellStyle name="Normalny 19 2 2" xfId="438" xr:uid="{00000000-0005-0000-0000-0000A5000000}"/>
    <cellStyle name="Normalny 19 2 3" xfId="641" xr:uid="{00000000-0005-0000-0000-0000A6000000}"/>
    <cellStyle name="Normalny 19 3" xfId="337" xr:uid="{00000000-0005-0000-0000-0000A7000000}"/>
    <cellStyle name="Normalny 19 4" xfId="540" xr:uid="{00000000-0005-0000-0000-0000A8000000}"/>
    <cellStyle name="Normalny 2" xfId="20" xr:uid="{00000000-0005-0000-0000-0000A9000000}"/>
    <cellStyle name="Normalny 2 10" xfId="6" xr:uid="{00000000-0005-0000-0000-0000AA000000}"/>
    <cellStyle name="Normalny 2 10 2" xfId="97" xr:uid="{00000000-0005-0000-0000-0000AB000000}"/>
    <cellStyle name="Normalny 2 10 2 2" xfId="417" xr:uid="{00000000-0005-0000-0000-0000AC000000}"/>
    <cellStyle name="Normalny 2 10 2 3" xfId="620" xr:uid="{00000000-0005-0000-0000-0000AD000000}"/>
    <cellStyle name="Normalny 2 10 3" xfId="316" xr:uid="{00000000-0005-0000-0000-0000AE000000}"/>
    <cellStyle name="Normalny 2 10 4" xfId="519" xr:uid="{00000000-0005-0000-0000-0000AF000000}"/>
    <cellStyle name="Normalny 2 11" xfId="13" xr:uid="{00000000-0005-0000-0000-0000B0000000}"/>
    <cellStyle name="Normalny 2 11 2" xfId="100" xr:uid="{00000000-0005-0000-0000-0000B1000000}"/>
    <cellStyle name="Normalny 2 11 2 2" xfId="420" xr:uid="{00000000-0005-0000-0000-0000B2000000}"/>
    <cellStyle name="Normalny 2 11 2 3" xfId="623" xr:uid="{00000000-0005-0000-0000-0000B3000000}"/>
    <cellStyle name="Normalny 2 11 3" xfId="319" xr:uid="{00000000-0005-0000-0000-0000B4000000}"/>
    <cellStyle name="Normalny 2 11 4" xfId="522" xr:uid="{00000000-0005-0000-0000-0000B5000000}"/>
    <cellStyle name="Normalny 2 12" xfId="9" xr:uid="{00000000-0005-0000-0000-0000B6000000}"/>
    <cellStyle name="Normalny 2 12 2" xfId="103" xr:uid="{00000000-0005-0000-0000-0000B7000000}"/>
    <cellStyle name="Normalny 2 12 2 2" xfId="423" xr:uid="{00000000-0005-0000-0000-0000B8000000}"/>
    <cellStyle name="Normalny 2 12 2 3" xfId="626" xr:uid="{00000000-0005-0000-0000-0000B9000000}"/>
    <cellStyle name="Normalny 2 12 3" xfId="322" xr:uid="{00000000-0005-0000-0000-0000BA000000}"/>
    <cellStyle name="Normalny 2 12 4" xfId="525" xr:uid="{00000000-0005-0000-0000-0000BB000000}"/>
    <cellStyle name="Normalny 2 13" xfId="104" xr:uid="{00000000-0005-0000-0000-0000BC000000}"/>
    <cellStyle name="Normalny 2 13 2" xfId="222" xr:uid="{00000000-0005-0000-0000-0000BD000000}"/>
    <cellStyle name="Normalny 2 13 2 2" xfId="424" xr:uid="{00000000-0005-0000-0000-0000BE000000}"/>
    <cellStyle name="Normalny 2 13 2 3" xfId="627" xr:uid="{00000000-0005-0000-0000-0000BF000000}"/>
    <cellStyle name="Normalny 2 13 3" xfId="323" xr:uid="{00000000-0005-0000-0000-0000C0000000}"/>
    <cellStyle name="Normalny 2 13 4" xfId="526" xr:uid="{00000000-0005-0000-0000-0000C1000000}"/>
    <cellStyle name="Normalny 2 13 5" xfId="713" xr:uid="{00000000-0005-0000-0000-0000C2000000}"/>
    <cellStyle name="Normalny 2 14" xfId="107" xr:uid="{00000000-0005-0000-0000-0000C3000000}"/>
    <cellStyle name="Normalny 2 14 2" xfId="225" xr:uid="{00000000-0005-0000-0000-0000C4000000}"/>
    <cellStyle name="Normalny 2 14 2 2" xfId="427" xr:uid="{00000000-0005-0000-0000-0000C5000000}"/>
    <cellStyle name="Normalny 2 14 2 3" xfId="630" xr:uid="{00000000-0005-0000-0000-0000C6000000}"/>
    <cellStyle name="Normalny 2 14 3" xfId="326" xr:uid="{00000000-0005-0000-0000-0000C7000000}"/>
    <cellStyle name="Normalny 2 14 4" xfId="529" xr:uid="{00000000-0005-0000-0000-0000C8000000}"/>
    <cellStyle name="Normalny 2 14 5" xfId="714" xr:uid="{00000000-0005-0000-0000-0000C9000000}"/>
    <cellStyle name="Normalny 2 15" xfId="3" xr:uid="{00000000-0005-0000-0000-0000CA000000}"/>
    <cellStyle name="Normalny 2 15 2" xfId="110" xr:uid="{00000000-0005-0000-0000-0000CB000000}"/>
    <cellStyle name="Normalny 2 15 2 2" xfId="430" xr:uid="{00000000-0005-0000-0000-0000CC000000}"/>
    <cellStyle name="Normalny 2 15 2 3" xfId="633" xr:uid="{00000000-0005-0000-0000-0000CD000000}"/>
    <cellStyle name="Normalny 2 15 3" xfId="329" xr:uid="{00000000-0005-0000-0000-0000CE000000}"/>
    <cellStyle name="Normalny 2 15 4" xfId="532" xr:uid="{00000000-0005-0000-0000-0000CF000000}"/>
    <cellStyle name="Normalny 2 16" xfId="116" xr:uid="{00000000-0005-0000-0000-0000D0000000}"/>
    <cellStyle name="Normalny 2 16 2" xfId="232" xr:uid="{00000000-0005-0000-0000-0000D1000000}"/>
    <cellStyle name="Normalny 2 16 2 2" xfId="436" xr:uid="{00000000-0005-0000-0000-0000D2000000}"/>
    <cellStyle name="Normalny 2 16 2 3" xfId="639" xr:uid="{00000000-0005-0000-0000-0000D3000000}"/>
    <cellStyle name="Normalny 2 16 3" xfId="335" xr:uid="{00000000-0005-0000-0000-0000D4000000}"/>
    <cellStyle name="Normalny 2 16 4" xfId="538" xr:uid="{00000000-0005-0000-0000-0000D5000000}"/>
    <cellStyle name="Normalny 2 17" xfId="117" xr:uid="{00000000-0005-0000-0000-0000D6000000}"/>
    <cellStyle name="Normalny 2 17 2" xfId="233" xr:uid="{00000000-0005-0000-0000-0000D7000000}"/>
    <cellStyle name="Normalny 2 17 2 2" xfId="437" xr:uid="{00000000-0005-0000-0000-0000D8000000}"/>
    <cellStyle name="Normalny 2 17 2 3" xfId="640" xr:uid="{00000000-0005-0000-0000-0000D9000000}"/>
    <cellStyle name="Normalny 2 17 3" xfId="336" xr:uid="{00000000-0005-0000-0000-0000DA000000}"/>
    <cellStyle name="Normalny 2 17 4" xfId="539" xr:uid="{00000000-0005-0000-0000-0000DB000000}"/>
    <cellStyle name="Normalny 2 18" xfId="122" xr:uid="{00000000-0005-0000-0000-0000DC000000}"/>
    <cellStyle name="Normalny 2 18 2" xfId="238" xr:uid="{00000000-0005-0000-0000-0000DD000000}"/>
    <cellStyle name="Normalny 2 18 2 2" xfId="442" xr:uid="{00000000-0005-0000-0000-0000DE000000}"/>
    <cellStyle name="Normalny 2 18 2 3" xfId="645" xr:uid="{00000000-0005-0000-0000-0000DF000000}"/>
    <cellStyle name="Normalny 2 18 3" xfId="341" xr:uid="{00000000-0005-0000-0000-0000E0000000}"/>
    <cellStyle name="Normalny 2 18 4" xfId="544" xr:uid="{00000000-0005-0000-0000-0000E1000000}"/>
    <cellStyle name="Normalny 2 19" xfId="69" xr:uid="{00000000-0005-0000-0000-0000E2000000}"/>
    <cellStyle name="Normalny 2 19 2" xfId="192" xr:uid="{00000000-0005-0000-0000-0000E3000000}"/>
    <cellStyle name="Normalny 2 19 2 2" xfId="391" xr:uid="{00000000-0005-0000-0000-0000E4000000}"/>
    <cellStyle name="Normalny 2 19 2 3" xfId="594" xr:uid="{00000000-0005-0000-0000-0000E5000000}"/>
    <cellStyle name="Normalny 2 19 3" xfId="290" xr:uid="{00000000-0005-0000-0000-0000E6000000}"/>
    <cellStyle name="Normalny 2 19 4" xfId="493" xr:uid="{00000000-0005-0000-0000-0000E7000000}"/>
    <cellStyle name="Normalny 2 2" xfId="23" xr:uid="{00000000-0005-0000-0000-0000E8000000}"/>
    <cellStyle name="Normalny 2 2 10" xfId="16" xr:uid="{00000000-0005-0000-0000-0000E9000000}"/>
    <cellStyle name="Normalny 2 2 11" xfId="715" xr:uid="{00000000-0005-0000-0000-0000EA000000}"/>
    <cellStyle name="Normalny 2 2 12" xfId="716" xr:uid="{00000000-0005-0000-0000-0000EB000000}"/>
    <cellStyle name="Normalny 2 2 13" xfId="717" xr:uid="{00000000-0005-0000-0000-0000EC000000}"/>
    <cellStyle name="Normalny 2 2 2" xfId="50" xr:uid="{00000000-0005-0000-0000-0000ED000000}"/>
    <cellStyle name="Normalny 2 2 3" xfId="124" xr:uid="{00000000-0005-0000-0000-0000EE000000}"/>
    <cellStyle name="Normalny 2 2 3 2" xfId="152" xr:uid="{00000000-0005-0000-0000-0000EF000000}"/>
    <cellStyle name="Normalny 2 2 3 2 2" xfId="165" xr:uid="{00000000-0005-0000-0000-0000F0000000}"/>
    <cellStyle name="Normalny 2 2 3 2 2 2" xfId="259" xr:uid="{00000000-0005-0000-0000-0000F1000000}"/>
    <cellStyle name="Normalny 2 2 3 2 2 2 2" xfId="464" xr:uid="{00000000-0005-0000-0000-0000F2000000}"/>
    <cellStyle name="Normalny 2 2 3 2 2 2 3" xfId="667" xr:uid="{00000000-0005-0000-0000-0000F3000000}"/>
    <cellStyle name="Normalny 2 2 3 2 2 3" xfId="364" xr:uid="{00000000-0005-0000-0000-0000F4000000}"/>
    <cellStyle name="Normalny 2 2 3 2 2 4" xfId="567" xr:uid="{00000000-0005-0000-0000-0000F5000000}"/>
    <cellStyle name="Normalny 2 2 3 2 3" xfId="162" xr:uid="{00000000-0005-0000-0000-0000F6000000}"/>
    <cellStyle name="Normalny 2 2 3 2 3 2" xfId="362" xr:uid="{00000000-0005-0000-0000-0000F7000000}"/>
    <cellStyle name="Normalny 2 2 3 2 3 3" xfId="565" xr:uid="{00000000-0005-0000-0000-0000F8000000}"/>
    <cellStyle name="Normalny 2 2 3 2 4" xfId="255" xr:uid="{00000000-0005-0000-0000-0000F9000000}"/>
    <cellStyle name="Normalny 2 2 3 2 4 2" xfId="459" xr:uid="{00000000-0005-0000-0000-0000FA000000}"/>
    <cellStyle name="Normalny 2 2 3 2 4 3" xfId="662" xr:uid="{00000000-0005-0000-0000-0000FB000000}"/>
    <cellStyle name="Normalny 2 2 3 2 5" xfId="358" xr:uid="{00000000-0005-0000-0000-0000FC000000}"/>
    <cellStyle name="Normalny 2 2 3 2 6" xfId="561" xr:uid="{00000000-0005-0000-0000-0000FD000000}"/>
    <cellStyle name="Normalny 2 2 3 2 7" xfId="260" xr:uid="{00000000-0005-0000-0000-0000FE000000}"/>
    <cellStyle name="Normalny 2 2 3 2 7 2" xfId="465" xr:uid="{00000000-0005-0000-0000-0000FF000000}"/>
    <cellStyle name="Normalny 2 2 3 2 7 3" xfId="668" xr:uid="{00000000-0005-0000-0000-000000010000}"/>
    <cellStyle name="Normalny 2 2 3 3" xfId="163" xr:uid="{00000000-0005-0000-0000-000001010000}"/>
    <cellStyle name="Normalny 2 2 3 3 2" xfId="363" xr:uid="{00000000-0005-0000-0000-000002010000}"/>
    <cellStyle name="Normalny 2 2 3 3 3" xfId="566" xr:uid="{00000000-0005-0000-0000-000003010000}"/>
    <cellStyle name="Normalny 2 2 3 4" xfId="718" xr:uid="{00000000-0005-0000-0000-000004010000}"/>
    <cellStyle name="Normalny 2 2 4" xfId="70" xr:uid="{00000000-0005-0000-0000-000005010000}"/>
    <cellStyle name="Normalny 2 2 4 2" xfId="193" xr:uid="{00000000-0005-0000-0000-000006010000}"/>
    <cellStyle name="Normalny 2 2 4 2 2" xfId="392" xr:uid="{00000000-0005-0000-0000-000007010000}"/>
    <cellStyle name="Normalny 2 2 4 2 3" xfId="595" xr:uid="{00000000-0005-0000-0000-000008010000}"/>
    <cellStyle name="Normalny 2 2 4 3" xfId="291" xr:uid="{00000000-0005-0000-0000-000009010000}"/>
    <cellStyle name="Normalny 2 2 4 4" xfId="494" xr:uid="{00000000-0005-0000-0000-00000A010000}"/>
    <cellStyle name="Normalny 2 2 5" xfId="719" xr:uid="{00000000-0005-0000-0000-00000B010000}"/>
    <cellStyle name="Normalny 2 2 6" xfId="720" xr:uid="{00000000-0005-0000-0000-00000C010000}"/>
    <cellStyle name="Normalny 2 2 7" xfId="721" xr:uid="{00000000-0005-0000-0000-00000D010000}"/>
    <cellStyle name="Normalny 2 2 8" xfId="146" xr:uid="{00000000-0005-0000-0000-00000E010000}"/>
    <cellStyle name="Normalny 2 2 8 2" xfId="251" xr:uid="{00000000-0005-0000-0000-00000F010000}"/>
    <cellStyle name="Normalny 2 2 8 2 2" xfId="455" xr:uid="{00000000-0005-0000-0000-000010010000}"/>
    <cellStyle name="Normalny 2 2 8 2 3" xfId="658" xr:uid="{00000000-0005-0000-0000-000011010000}"/>
    <cellStyle name="Normalny 2 2 8 3" xfId="354" xr:uid="{00000000-0005-0000-0000-000012010000}"/>
    <cellStyle name="Normalny 2 2 8 4" xfId="557" xr:uid="{00000000-0005-0000-0000-000013010000}"/>
    <cellStyle name="Normalny 2 2 9" xfId="722" xr:uid="{00000000-0005-0000-0000-000014010000}"/>
    <cellStyle name="Normalny 2 20" xfId="149" xr:uid="{00000000-0005-0000-0000-000015010000}"/>
    <cellStyle name="Normalny 2 20 2" xfId="253" xr:uid="{00000000-0005-0000-0000-000016010000}"/>
    <cellStyle name="Normalny 2 20 2 2" xfId="457" xr:uid="{00000000-0005-0000-0000-000017010000}"/>
    <cellStyle name="Normalny 2 20 2 3" xfId="660" xr:uid="{00000000-0005-0000-0000-000018010000}"/>
    <cellStyle name="Normalny 2 20 3" xfId="356" xr:uid="{00000000-0005-0000-0000-000019010000}"/>
    <cellStyle name="Normalny 2 20 4" xfId="559" xr:uid="{00000000-0005-0000-0000-00001A010000}"/>
    <cellStyle name="Normalny 2 21" xfId="166" xr:uid="{00000000-0005-0000-0000-00001B010000}"/>
    <cellStyle name="Normalny 2 21 2" xfId="365" xr:uid="{00000000-0005-0000-0000-00001C010000}"/>
    <cellStyle name="Normalny 2 21 3" xfId="568" xr:uid="{00000000-0005-0000-0000-00001D010000}"/>
    <cellStyle name="Normalny 2 22" xfId="264" xr:uid="{00000000-0005-0000-0000-00001E010000}"/>
    <cellStyle name="Normalny 2 23" xfId="467" xr:uid="{00000000-0005-0000-0000-00001F010000}"/>
    <cellStyle name="Normalny 2 3" xfId="34" xr:uid="{00000000-0005-0000-0000-000020010000}"/>
    <cellStyle name="Normalny 2 3 2" xfId="133" xr:uid="{00000000-0005-0000-0000-000021010000}"/>
    <cellStyle name="Normalny 2 3 2 2" xfId="723" xr:uid="{00000000-0005-0000-0000-000022010000}"/>
    <cellStyle name="Normalny 2 3 3" xfId="76" xr:uid="{00000000-0005-0000-0000-000023010000}"/>
    <cellStyle name="Normalny 2 3 3 2" xfId="197" xr:uid="{00000000-0005-0000-0000-000024010000}"/>
    <cellStyle name="Normalny 2 3 3 2 2" xfId="396" xr:uid="{00000000-0005-0000-0000-000025010000}"/>
    <cellStyle name="Normalny 2 3 3 2 3" xfId="599" xr:uid="{00000000-0005-0000-0000-000026010000}"/>
    <cellStyle name="Normalny 2 3 3 3" xfId="295" xr:uid="{00000000-0005-0000-0000-000027010000}"/>
    <cellStyle name="Normalny 2 3 3 4" xfId="498" xr:uid="{00000000-0005-0000-0000-000028010000}"/>
    <cellStyle name="Normalny 2 4" xfId="38" xr:uid="{00000000-0005-0000-0000-000029010000}"/>
    <cellStyle name="Normalny 2 4 2" xfId="137" xr:uid="{00000000-0005-0000-0000-00002A010000}"/>
    <cellStyle name="Normalny 2 4 3" xfId="79" xr:uid="{00000000-0005-0000-0000-00002B010000}"/>
    <cellStyle name="Normalny 2 4 3 2" xfId="200" xr:uid="{00000000-0005-0000-0000-00002C010000}"/>
    <cellStyle name="Normalny 2 4 3 2 2" xfId="399" xr:uid="{00000000-0005-0000-0000-00002D010000}"/>
    <cellStyle name="Normalny 2 4 3 2 3" xfId="602" xr:uid="{00000000-0005-0000-0000-00002E010000}"/>
    <cellStyle name="Normalny 2 4 3 3" xfId="298" xr:uid="{00000000-0005-0000-0000-00002F010000}"/>
    <cellStyle name="Normalny 2 4 3 4" xfId="501" xr:uid="{00000000-0005-0000-0000-000030010000}"/>
    <cellStyle name="Normalny 2 5" xfId="42" xr:uid="{00000000-0005-0000-0000-000031010000}"/>
    <cellStyle name="Normalny 2 5 2" xfId="141" xr:uid="{00000000-0005-0000-0000-000032010000}"/>
    <cellStyle name="Normalny 2 5 3" xfId="82" xr:uid="{00000000-0005-0000-0000-000033010000}"/>
    <cellStyle name="Normalny 2 5 3 2" xfId="203" xr:uid="{00000000-0005-0000-0000-000034010000}"/>
    <cellStyle name="Normalny 2 5 3 2 2" xfId="402" xr:uid="{00000000-0005-0000-0000-000035010000}"/>
    <cellStyle name="Normalny 2 5 3 2 3" xfId="605" xr:uid="{00000000-0005-0000-0000-000036010000}"/>
    <cellStyle name="Normalny 2 5 3 3" xfId="301" xr:uid="{00000000-0005-0000-0000-000037010000}"/>
    <cellStyle name="Normalny 2 5 3 4" xfId="504" xr:uid="{00000000-0005-0000-0000-000038010000}"/>
    <cellStyle name="Normalny 2 6" xfId="53" xr:uid="{00000000-0005-0000-0000-000039010000}"/>
    <cellStyle name="Normalny 2 6 2" xfId="85" xr:uid="{00000000-0005-0000-0000-00003A010000}"/>
    <cellStyle name="Normalny 2 6 2 2" xfId="206" xr:uid="{00000000-0005-0000-0000-00003B010000}"/>
    <cellStyle name="Normalny 2 6 2 2 2" xfId="405" xr:uid="{00000000-0005-0000-0000-00003C010000}"/>
    <cellStyle name="Normalny 2 6 2 2 3" xfId="608" xr:uid="{00000000-0005-0000-0000-00003D010000}"/>
    <cellStyle name="Normalny 2 6 2 3" xfId="304" xr:uid="{00000000-0005-0000-0000-00003E010000}"/>
    <cellStyle name="Normalny 2 6 2 4" xfId="507" xr:uid="{00000000-0005-0000-0000-00003F010000}"/>
    <cellStyle name="Normalny 2 6 3" xfId="151" xr:uid="{00000000-0005-0000-0000-000040010000}"/>
    <cellStyle name="Normalny 2 6 3 2" xfId="254" xr:uid="{00000000-0005-0000-0000-000041010000}"/>
    <cellStyle name="Normalny 2 6 3 2 2" xfId="458" xr:uid="{00000000-0005-0000-0000-000042010000}"/>
    <cellStyle name="Normalny 2 6 3 2 3" xfId="661" xr:uid="{00000000-0005-0000-0000-000043010000}"/>
    <cellStyle name="Normalny 2 6 3 3" xfId="357" xr:uid="{00000000-0005-0000-0000-000044010000}"/>
    <cellStyle name="Normalny 2 6 3 4" xfId="560" xr:uid="{00000000-0005-0000-0000-000045010000}"/>
    <cellStyle name="Normalny 2 6 4" xfId="179" xr:uid="{00000000-0005-0000-0000-000046010000}"/>
    <cellStyle name="Normalny 2 6 4 2" xfId="378" xr:uid="{00000000-0005-0000-0000-000047010000}"/>
    <cellStyle name="Normalny 2 6 4 3" xfId="581" xr:uid="{00000000-0005-0000-0000-000048010000}"/>
    <cellStyle name="Normalny 2 6 5" xfId="277" xr:uid="{00000000-0005-0000-0000-000049010000}"/>
    <cellStyle name="Normalny 2 6 6" xfId="480" xr:uid="{00000000-0005-0000-0000-00004A010000}"/>
    <cellStyle name="Normalny 2 7" xfId="88" xr:uid="{00000000-0005-0000-0000-00004B010000}"/>
    <cellStyle name="Normalny 2 7 2" xfId="209" xr:uid="{00000000-0005-0000-0000-00004C010000}"/>
    <cellStyle name="Normalny 2 7 2 2" xfId="408" xr:uid="{00000000-0005-0000-0000-00004D010000}"/>
    <cellStyle name="Normalny 2 7 2 3" xfId="611" xr:uid="{00000000-0005-0000-0000-00004E010000}"/>
    <cellStyle name="Normalny 2 7 3" xfId="307" xr:uid="{00000000-0005-0000-0000-00004F010000}"/>
    <cellStyle name="Normalny 2 7 4" xfId="510" xr:uid="{00000000-0005-0000-0000-000050010000}"/>
    <cellStyle name="Normalny 2 8" xfId="91" xr:uid="{00000000-0005-0000-0000-000051010000}"/>
    <cellStyle name="Normalny 2 8 2" xfId="212" xr:uid="{00000000-0005-0000-0000-000052010000}"/>
    <cellStyle name="Normalny 2 8 2 2" xfId="411" xr:uid="{00000000-0005-0000-0000-000053010000}"/>
    <cellStyle name="Normalny 2 8 2 3" xfId="614" xr:uid="{00000000-0005-0000-0000-000054010000}"/>
    <cellStyle name="Normalny 2 8 3" xfId="310" xr:uid="{00000000-0005-0000-0000-000055010000}"/>
    <cellStyle name="Normalny 2 8 4" xfId="513" xr:uid="{00000000-0005-0000-0000-000056010000}"/>
    <cellStyle name="Normalny 2 9" xfId="94" xr:uid="{00000000-0005-0000-0000-000057010000}"/>
    <cellStyle name="Normalny 2 9 2" xfId="215" xr:uid="{00000000-0005-0000-0000-000058010000}"/>
    <cellStyle name="Normalny 2 9 2 2" xfId="414" xr:uid="{00000000-0005-0000-0000-000059010000}"/>
    <cellStyle name="Normalny 2 9 2 3" xfId="617" xr:uid="{00000000-0005-0000-0000-00005A010000}"/>
    <cellStyle name="Normalny 2 9 3" xfId="313" xr:uid="{00000000-0005-0000-0000-00005B010000}"/>
    <cellStyle name="Normalny 2 9 4" xfId="516" xr:uid="{00000000-0005-0000-0000-00005C010000}"/>
    <cellStyle name="Normalny 20" xfId="147" xr:uid="{00000000-0005-0000-0000-00005D010000}"/>
    <cellStyle name="Normalny 20 2" xfId="252" xr:uid="{00000000-0005-0000-0000-00005E010000}"/>
    <cellStyle name="Normalny 20 2 2" xfId="456" xr:uid="{00000000-0005-0000-0000-00005F010000}"/>
    <cellStyle name="Normalny 20 2 3" xfId="659" xr:uid="{00000000-0005-0000-0000-000060010000}"/>
    <cellStyle name="Normalny 20 3" xfId="355" xr:uid="{00000000-0005-0000-0000-000061010000}"/>
    <cellStyle name="Normalny 20 4" xfId="558" xr:uid="{00000000-0005-0000-0000-000062010000}"/>
    <cellStyle name="Normalny 21" xfId="17" xr:uid="{00000000-0005-0000-0000-000063010000}"/>
    <cellStyle name="Normalny 21 2" xfId="164" xr:uid="{00000000-0005-0000-0000-000064010000}"/>
    <cellStyle name="Normalny 21 3" xfId="724" xr:uid="{00000000-0005-0000-0000-000065010000}"/>
    <cellStyle name="Normalny 22" xfId="849" xr:uid="{00000000-0005-0000-0000-000066010000}"/>
    <cellStyle name="Normalny 3" xfId="29" xr:uid="{00000000-0005-0000-0000-000067010000}"/>
    <cellStyle name="Normalny 3 2" xfId="30" xr:uid="{00000000-0005-0000-0000-000068010000}"/>
    <cellStyle name="Normalny 3 2 2" xfId="129" xr:uid="{00000000-0005-0000-0000-000069010000}"/>
    <cellStyle name="Normalny 3 2 3" xfId="128" xr:uid="{00000000-0005-0000-0000-00006A010000}"/>
    <cellStyle name="Normalny 3 3" xfId="75" xr:uid="{00000000-0005-0000-0000-00006B010000}"/>
    <cellStyle name="Normalny 3 3 2" xfId="196" xr:uid="{00000000-0005-0000-0000-00006C010000}"/>
    <cellStyle name="Normalny 3 3 2 2" xfId="395" xr:uid="{00000000-0005-0000-0000-00006D010000}"/>
    <cellStyle name="Normalny 3 3 2 3" xfId="598" xr:uid="{00000000-0005-0000-0000-00006E010000}"/>
    <cellStyle name="Normalny 3 3 3" xfId="294" xr:uid="{00000000-0005-0000-0000-00006F010000}"/>
    <cellStyle name="Normalny 3 3 4" xfId="497" xr:uid="{00000000-0005-0000-0000-000070010000}"/>
    <cellStyle name="Normalny 4" xfId="27" xr:uid="{00000000-0005-0000-0000-000071010000}"/>
    <cellStyle name="Normalny 4 2" xfId="127" xr:uid="{00000000-0005-0000-0000-000072010000}"/>
    <cellStyle name="Normalny 4 3" xfId="72" xr:uid="{00000000-0005-0000-0000-000073010000}"/>
    <cellStyle name="Normalny 5" xfId="31" xr:uid="{00000000-0005-0000-0000-000074010000}"/>
    <cellStyle name="Normalny 5 2" xfId="130" xr:uid="{00000000-0005-0000-0000-000075010000}"/>
    <cellStyle name="Normalny 5 3" xfId="78" xr:uid="{00000000-0005-0000-0000-000076010000}"/>
    <cellStyle name="Normalny 5 3 2" xfId="199" xr:uid="{00000000-0005-0000-0000-000077010000}"/>
    <cellStyle name="Normalny 5 3 2 2" xfId="398" xr:uid="{00000000-0005-0000-0000-000078010000}"/>
    <cellStyle name="Normalny 5 3 2 3" xfId="601" xr:uid="{00000000-0005-0000-0000-000079010000}"/>
    <cellStyle name="Normalny 5 3 3" xfId="297" xr:uid="{00000000-0005-0000-0000-00007A010000}"/>
    <cellStyle name="Normalny 5 3 4" xfId="500" xr:uid="{00000000-0005-0000-0000-00007B010000}"/>
    <cellStyle name="Normalny 6" xfId="32" xr:uid="{00000000-0005-0000-0000-00007C010000}"/>
    <cellStyle name="Normalny 6 2" xfId="56" xr:uid="{00000000-0005-0000-0000-00007D010000}"/>
    <cellStyle name="Normalny 6 2 2" xfId="131" xr:uid="{00000000-0005-0000-0000-00007E010000}"/>
    <cellStyle name="Normalny 6 2 2 2" xfId="241" xr:uid="{00000000-0005-0000-0000-00007F010000}"/>
    <cellStyle name="Normalny 6 2 2 2 2" xfId="445" xr:uid="{00000000-0005-0000-0000-000080010000}"/>
    <cellStyle name="Normalny 6 2 2 2 3" xfId="648" xr:uid="{00000000-0005-0000-0000-000081010000}"/>
    <cellStyle name="Normalny 6 2 2 3" xfId="344" xr:uid="{00000000-0005-0000-0000-000082010000}"/>
    <cellStyle name="Normalny 6 2 2 4" xfId="547" xr:uid="{00000000-0005-0000-0000-000083010000}"/>
    <cellStyle name="Normalny 6 2 3" xfId="182" xr:uid="{00000000-0005-0000-0000-000084010000}"/>
    <cellStyle name="Normalny 6 2 3 2" xfId="381" xr:uid="{00000000-0005-0000-0000-000085010000}"/>
    <cellStyle name="Normalny 6 2 3 3" xfId="584" xr:uid="{00000000-0005-0000-0000-000086010000}"/>
    <cellStyle name="Normalny 6 2 4" xfId="280" xr:uid="{00000000-0005-0000-0000-000087010000}"/>
    <cellStyle name="Normalny 6 2 5" xfId="483" xr:uid="{00000000-0005-0000-0000-000088010000}"/>
    <cellStyle name="Normalny 6 3" xfId="81" xr:uid="{00000000-0005-0000-0000-000089010000}"/>
    <cellStyle name="Normalny 6 3 2" xfId="202" xr:uid="{00000000-0005-0000-0000-00008A010000}"/>
    <cellStyle name="Normalny 6 3 2 2" xfId="401" xr:uid="{00000000-0005-0000-0000-00008B010000}"/>
    <cellStyle name="Normalny 6 3 2 3" xfId="604" xr:uid="{00000000-0005-0000-0000-00008C010000}"/>
    <cellStyle name="Normalny 6 3 3" xfId="300" xr:uid="{00000000-0005-0000-0000-00008D010000}"/>
    <cellStyle name="Normalny 6 3 4" xfId="503" xr:uid="{00000000-0005-0000-0000-00008E010000}"/>
    <cellStyle name="Normalny 6 4" xfId="169" xr:uid="{00000000-0005-0000-0000-00008F010000}"/>
    <cellStyle name="Normalny 6 4 2" xfId="368" xr:uid="{00000000-0005-0000-0000-000090010000}"/>
    <cellStyle name="Normalny 6 4 3" xfId="571" xr:uid="{00000000-0005-0000-0000-000091010000}"/>
    <cellStyle name="Normalny 6 5" xfId="267" xr:uid="{00000000-0005-0000-0000-000092010000}"/>
    <cellStyle name="Normalny 6 6" xfId="470" xr:uid="{00000000-0005-0000-0000-000093010000}"/>
    <cellStyle name="Normalny 7" xfId="36" xr:uid="{00000000-0005-0000-0000-000094010000}"/>
    <cellStyle name="Normalny 7 2" xfId="59" xr:uid="{00000000-0005-0000-0000-000095010000}"/>
    <cellStyle name="Normalny 7 2 2" xfId="135" xr:uid="{00000000-0005-0000-0000-000096010000}"/>
    <cellStyle name="Normalny 7 2 2 2" xfId="244" xr:uid="{00000000-0005-0000-0000-000097010000}"/>
    <cellStyle name="Normalny 7 2 2 2 2" xfId="448" xr:uid="{00000000-0005-0000-0000-000098010000}"/>
    <cellStyle name="Normalny 7 2 2 2 3" xfId="651" xr:uid="{00000000-0005-0000-0000-000099010000}"/>
    <cellStyle name="Normalny 7 2 2 3" xfId="347" xr:uid="{00000000-0005-0000-0000-00009A010000}"/>
    <cellStyle name="Normalny 7 2 2 4" xfId="550" xr:uid="{00000000-0005-0000-0000-00009B010000}"/>
    <cellStyle name="Normalny 7 2 3" xfId="185" xr:uid="{00000000-0005-0000-0000-00009C010000}"/>
    <cellStyle name="Normalny 7 2 3 2" xfId="384" xr:uid="{00000000-0005-0000-0000-00009D010000}"/>
    <cellStyle name="Normalny 7 2 3 3" xfId="587" xr:uid="{00000000-0005-0000-0000-00009E010000}"/>
    <cellStyle name="Normalny 7 2 4" xfId="283" xr:uid="{00000000-0005-0000-0000-00009F010000}"/>
    <cellStyle name="Normalny 7 2 5" xfId="486" xr:uid="{00000000-0005-0000-0000-0000A0010000}"/>
    <cellStyle name="Normalny 7 3" xfId="84" xr:uid="{00000000-0005-0000-0000-0000A1010000}"/>
    <cellStyle name="Normalny 7 3 2" xfId="205" xr:uid="{00000000-0005-0000-0000-0000A2010000}"/>
    <cellStyle name="Normalny 7 3 2 2" xfId="404" xr:uid="{00000000-0005-0000-0000-0000A3010000}"/>
    <cellStyle name="Normalny 7 3 2 3" xfId="607" xr:uid="{00000000-0005-0000-0000-0000A4010000}"/>
    <cellStyle name="Normalny 7 3 3" xfId="303" xr:uid="{00000000-0005-0000-0000-0000A5010000}"/>
    <cellStyle name="Normalny 7 3 4" xfId="506" xr:uid="{00000000-0005-0000-0000-0000A6010000}"/>
    <cellStyle name="Normalny 7 4" xfId="153" xr:uid="{00000000-0005-0000-0000-0000A7010000}"/>
    <cellStyle name="Normalny 7 4 2" xfId="256" xr:uid="{00000000-0005-0000-0000-0000A8010000}"/>
    <cellStyle name="Normalny 7 4 2 2" xfId="460" xr:uid="{00000000-0005-0000-0000-0000A9010000}"/>
    <cellStyle name="Normalny 7 4 2 3" xfId="663" xr:uid="{00000000-0005-0000-0000-0000AA010000}"/>
    <cellStyle name="Normalny 7 4 3" xfId="261" xr:uid="{00000000-0005-0000-0000-0000AB010000}"/>
    <cellStyle name="Normalny 7 4 3 2" xfId="466" xr:uid="{00000000-0005-0000-0000-0000AC010000}"/>
    <cellStyle name="Normalny 7 4 3 3" xfId="669" xr:uid="{00000000-0005-0000-0000-0000AD010000}"/>
    <cellStyle name="Normalny 7 4 4" xfId="359" xr:uid="{00000000-0005-0000-0000-0000AE010000}"/>
    <cellStyle name="Normalny 7 4 5" xfId="562" xr:uid="{00000000-0005-0000-0000-0000AF010000}"/>
    <cellStyle name="Normalny 7 5" xfId="172" xr:uid="{00000000-0005-0000-0000-0000B0010000}"/>
    <cellStyle name="Normalny 7 5 2" xfId="371" xr:uid="{00000000-0005-0000-0000-0000B1010000}"/>
    <cellStyle name="Normalny 7 5 3" xfId="574" xr:uid="{00000000-0005-0000-0000-0000B2010000}"/>
    <cellStyle name="Normalny 7 6" xfId="270" xr:uid="{00000000-0005-0000-0000-0000B3010000}"/>
    <cellStyle name="Normalny 7 7" xfId="473" xr:uid="{00000000-0005-0000-0000-0000B4010000}"/>
    <cellStyle name="Normalny 70" xfId="725" xr:uid="{00000000-0005-0000-0000-0000B5010000}"/>
    <cellStyle name="Normalny 8" xfId="40" xr:uid="{00000000-0005-0000-0000-0000B6010000}"/>
    <cellStyle name="Normalny 8 2" xfId="62" xr:uid="{00000000-0005-0000-0000-0000B7010000}"/>
    <cellStyle name="Normalny 8 2 2" xfId="139" xr:uid="{00000000-0005-0000-0000-0000B8010000}"/>
    <cellStyle name="Normalny 8 2 2 2" xfId="247" xr:uid="{00000000-0005-0000-0000-0000B9010000}"/>
    <cellStyle name="Normalny 8 2 2 2 2" xfId="451" xr:uid="{00000000-0005-0000-0000-0000BA010000}"/>
    <cellStyle name="Normalny 8 2 2 2 3" xfId="654" xr:uid="{00000000-0005-0000-0000-0000BB010000}"/>
    <cellStyle name="Normalny 8 2 2 3" xfId="350" xr:uid="{00000000-0005-0000-0000-0000BC010000}"/>
    <cellStyle name="Normalny 8 2 2 4" xfId="553" xr:uid="{00000000-0005-0000-0000-0000BD010000}"/>
    <cellStyle name="Normalny 8 2 3" xfId="188" xr:uid="{00000000-0005-0000-0000-0000BE010000}"/>
    <cellStyle name="Normalny 8 2 3 2" xfId="387" xr:uid="{00000000-0005-0000-0000-0000BF010000}"/>
    <cellStyle name="Normalny 8 2 3 3" xfId="590" xr:uid="{00000000-0005-0000-0000-0000C0010000}"/>
    <cellStyle name="Normalny 8 2 4" xfId="286" xr:uid="{00000000-0005-0000-0000-0000C1010000}"/>
    <cellStyle name="Normalny 8 2 5" xfId="489" xr:uid="{00000000-0005-0000-0000-0000C2010000}"/>
    <cellStyle name="Normalny 8 3" xfId="87" xr:uid="{00000000-0005-0000-0000-0000C3010000}"/>
    <cellStyle name="Normalny 8 3 2" xfId="208" xr:uid="{00000000-0005-0000-0000-0000C4010000}"/>
    <cellStyle name="Normalny 8 3 2 2" xfId="407" xr:uid="{00000000-0005-0000-0000-0000C5010000}"/>
    <cellStyle name="Normalny 8 3 2 3" xfId="610" xr:uid="{00000000-0005-0000-0000-0000C6010000}"/>
    <cellStyle name="Normalny 8 3 3" xfId="306" xr:uid="{00000000-0005-0000-0000-0000C7010000}"/>
    <cellStyle name="Normalny 8 3 4" xfId="509" xr:uid="{00000000-0005-0000-0000-0000C8010000}"/>
    <cellStyle name="Normalny 8 4" xfId="175" xr:uid="{00000000-0005-0000-0000-0000C9010000}"/>
    <cellStyle name="Normalny 8 4 2" xfId="374" xr:uid="{00000000-0005-0000-0000-0000CA010000}"/>
    <cellStyle name="Normalny 8 4 3" xfId="577" xr:uid="{00000000-0005-0000-0000-0000CB010000}"/>
    <cellStyle name="Normalny 8 5" xfId="273" xr:uid="{00000000-0005-0000-0000-0000CC010000}"/>
    <cellStyle name="Normalny 8 6" xfId="476" xr:uid="{00000000-0005-0000-0000-0000CD010000}"/>
    <cellStyle name="Normalny 8 7" xfId="726" xr:uid="{00000000-0005-0000-0000-0000CE010000}"/>
    <cellStyle name="Normalny 9" xfId="90" xr:uid="{00000000-0005-0000-0000-0000CF010000}"/>
    <cellStyle name="Normalny 9 2" xfId="150" xr:uid="{00000000-0005-0000-0000-0000D0010000}"/>
    <cellStyle name="Normalny 9 3" xfId="211" xr:uid="{00000000-0005-0000-0000-0000D1010000}"/>
    <cellStyle name="Normalny 9 3 2" xfId="410" xr:uid="{00000000-0005-0000-0000-0000D2010000}"/>
    <cellStyle name="Normalny 9 3 3" xfId="613" xr:uid="{00000000-0005-0000-0000-0000D3010000}"/>
    <cellStyle name="Normalny 9 4" xfId="309" xr:uid="{00000000-0005-0000-0000-0000D4010000}"/>
    <cellStyle name="Normalny 9 5" xfId="512" xr:uid="{00000000-0005-0000-0000-0000D5010000}"/>
    <cellStyle name="Procentowy 18" xfId="120" xr:uid="{00000000-0005-0000-0000-0000D7010000}"/>
    <cellStyle name="Procentowy 18 2" xfId="236" xr:uid="{00000000-0005-0000-0000-0000D8010000}"/>
    <cellStyle name="Procentowy 18 2 2" xfId="440" xr:uid="{00000000-0005-0000-0000-0000D9010000}"/>
    <cellStyle name="Procentowy 18 2 3" xfId="643" xr:uid="{00000000-0005-0000-0000-0000DA010000}"/>
    <cellStyle name="Procentowy 18 3" xfId="339" xr:uid="{00000000-0005-0000-0000-0000DB010000}"/>
    <cellStyle name="Procentowy 18 4" xfId="542" xr:uid="{00000000-0005-0000-0000-0000DC010000}"/>
    <cellStyle name="Procentowy 2" xfId="22" xr:uid="{00000000-0005-0000-0000-0000DD010000}"/>
    <cellStyle name="Procentowy 2 10" xfId="98" xr:uid="{00000000-0005-0000-0000-0000DE010000}"/>
    <cellStyle name="Procentowy 2 10 2" xfId="218" xr:uid="{00000000-0005-0000-0000-0000DF010000}"/>
    <cellStyle name="Procentowy 2 10 2 2" xfId="418" xr:uid="{00000000-0005-0000-0000-0000E0010000}"/>
    <cellStyle name="Procentowy 2 10 2 3" xfId="621" xr:uid="{00000000-0005-0000-0000-0000E1010000}"/>
    <cellStyle name="Procentowy 2 10 3" xfId="317" xr:uid="{00000000-0005-0000-0000-0000E2010000}"/>
    <cellStyle name="Procentowy 2 10 4" xfId="520" xr:uid="{00000000-0005-0000-0000-0000E3010000}"/>
    <cellStyle name="Procentowy 2 11" xfId="101" xr:uid="{00000000-0005-0000-0000-0000E4010000}"/>
    <cellStyle name="Procentowy 2 11 2" xfId="220" xr:uid="{00000000-0005-0000-0000-0000E5010000}"/>
    <cellStyle name="Procentowy 2 11 2 2" xfId="421" xr:uid="{00000000-0005-0000-0000-0000E6010000}"/>
    <cellStyle name="Procentowy 2 11 2 3" xfId="624" xr:uid="{00000000-0005-0000-0000-0000E7010000}"/>
    <cellStyle name="Procentowy 2 11 3" xfId="320" xr:uid="{00000000-0005-0000-0000-0000E8010000}"/>
    <cellStyle name="Procentowy 2 11 4" xfId="523" xr:uid="{00000000-0005-0000-0000-0000E9010000}"/>
    <cellStyle name="Procentowy 2 12" xfId="106" xr:uid="{00000000-0005-0000-0000-0000EA010000}"/>
    <cellStyle name="Procentowy 2 12 2" xfId="224" xr:uid="{00000000-0005-0000-0000-0000EB010000}"/>
    <cellStyle name="Procentowy 2 12 2 2" xfId="426" xr:uid="{00000000-0005-0000-0000-0000EC010000}"/>
    <cellStyle name="Procentowy 2 12 2 3" xfId="629" xr:uid="{00000000-0005-0000-0000-0000ED010000}"/>
    <cellStyle name="Procentowy 2 12 3" xfId="325" xr:uid="{00000000-0005-0000-0000-0000EE010000}"/>
    <cellStyle name="Procentowy 2 12 4" xfId="528" xr:uid="{00000000-0005-0000-0000-0000EF010000}"/>
    <cellStyle name="Procentowy 2 13" xfId="109" xr:uid="{00000000-0005-0000-0000-0000F0010000}"/>
    <cellStyle name="Procentowy 2 13 2" xfId="227" xr:uid="{00000000-0005-0000-0000-0000F1010000}"/>
    <cellStyle name="Procentowy 2 13 2 2" xfId="429" xr:uid="{00000000-0005-0000-0000-0000F2010000}"/>
    <cellStyle name="Procentowy 2 13 2 3" xfId="632" xr:uid="{00000000-0005-0000-0000-0000F3010000}"/>
    <cellStyle name="Procentowy 2 13 3" xfId="328" xr:uid="{00000000-0005-0000-0000-0000F4010000}"/>
    <cellStyle name="Procentowy 2 13 4" xfId="531" xr:uid="{00000000-0005-0000-0000-0000F5010000}"/>
    <cellStyle name="Procentowy 2 14" xfId="112" xr:uid="{00000000-0005-0000-0000-0000F6010000}"/>
    <cellStyle name="Procentowy 2 14 2" xfId="228" xr:uid="{00000000-0005-0000-0000-0000F7010000}"/>
    <cellStyle name="Procentowy 2 14 2 2" xfId="432" xr:uid="{00000000-0005-0000-0000-0000F8010000}"/>
    <cellStyle name="Procentowy 2 14 2 3" xfId="635" xr:uid="{00000000-0005-0000-0000-0000F9010000}"/>
    <cellStyle name="Procentowy 2 14 3" xfId="331" xr:uid="{00000000-0005-0000-0000-0000FA010000}"/>
    <cellStyle name="Procentowy 2 14 4" xfId="534" xr:uid="{00000000-0005-0000-0000-0000FB010000}"/>
    <cellStyle name="Procentowy 2 15" xfId="113" xr:uid="{00000000-0005-0000-0000-0000FC010000}"/>
    <cellStyle name="Procentowy 2 15 2" xfId="229" xr:uid="{00000000-0005-0000-0000-0000FD010000}"/>
    <cellStyle name="Procentowy 2 15 2 2" xfId="433" xr:uid="{00000000-0005-0000-0000-0000FE010000}"/>
    <cellStyle name="Procentowy 2 15 2 3" xfId="636" xr:uid="{00000000-0005-0000-0000-0000FF010000}"/>
    <cellStyle name="Procentowy 2 15 3" xfId="332" xr:uid="{00000000-0005-0000-0000-000000020000}"/>
    <cellStyle name="Procentowy 2 15 4" xfId="535" xr:uid="{00000000-0005-0000-0000-000001020000}"/>
    <cellStyle name="Procentowy 2 16" xfId="119" xr:uid="{00000000-0005-0000-0000-000002020000}"/>
    <cellStyle name="Procentowy 2 16 2" xfId="235" xr:uid="{00000000-0005-0000-0000-000003020000}"/>
    <cellStyle name="Procentowy 2 16 2 2" xfId="439" xr:uid="{00000000-0005-0000-0000-000004020000}"/>
    <cellStyle name="Procentowy 2 16 2 3" xfId="642" xr:uid="{00000000-0005-0000-0000-000005020000}"/>
    <cellStyle name="Procentowy 2 16 3" xfId="338" xr:uid="{00000000-0005-0000-0000-000006020000}"/>
    <cellStyle name="Procentowy 2 16 4" xfId="541" xr:uid="{00000000-0005-0000-0000-000007020000}"/>
    <cellStyle name="Procentowy 2 17" xfId="121" xr:uid="{00000000-0005-0000-0000-000008020000}"/>
    <cellStyle name="Procentowy 2 17 2" xfId="237" xr:uid="{00000000-0005-0000-0000-000009020000}"/>
    <cellStyle name="Procentowy 2 17 2 2" xfId="441" xr:uid="{00000000-0005-0000-0000-00000A020000}"/>
    <cellStyle name="Procentowy 2 17 2 3" xfId="644" xr:uid="{00000000-0005-0000-0000-00000B020000}"/>
    <cellStyle name="Procentowy 2 17 3" xfId="340" xr:uid="{00000000-0005-0000-0000-00000C020000}"/>
    <cellStyle name="Procentowy 2 17 4" xfId="543" xr:uid="{00000000-0005-0000-0000-00000D020000}"/>
    <cellStyle name="Procentowy 2 18" xfId="123" xr:uid="{00000000-0005-0000-0000-00000E020000}"/>
    <cellStyle name="Procentowy 2 18 2" xfId="239" xr:uid="{00000000-0005-0000-0000-00000F020000}"/>
    <cellStyle name="Procentowy 2 18 2 2" xfId="443" xr:uid="{00000000-0005-0000-0000-000010020000}"/>
    <cellStyle name="Procentowy 2 18 2 3" xfId="646" xr:uid="{00000000-0005-0000-0000-000011020000}"/>
    <cellStyle name="Procentowy 2 18 3" xfId="342" xr:uid="{00000000-0005-0000-0000-000012020000}"/>
    <cellStyle name="Procentowy 2 18 4" xfId="545" xr:uid="{00000000-0005-0000-0000-000013020000}"/>
    <cellStyle name="Procentowy 2 19" xfId="167" xr:uid="{00000000-0005-0000-0000-000014020000}"/>
    <cellStyle name="Procentowy 2 19 2" xfId="366" xr:uid="{00000000-0005-0000-0000-000015020000}"/>
    <cellStyle name="Procentowy 2 19 3" xfId="569" xr:uid="{00000000-0005-0000-0000-000016020000}"/>
    <cellStyle name="Procentowy 2 2" xfId="44" xr:uid="{00000000-0005-0000-0000-000017020000}"/>
    <cellStyle name="Procentowy 2 2 2" xfId="143" xr:uid="{00000000-0005-0000-0000-000018020000}"/>
    <cellStyle name="Procentowy 2 2 3" xfId="73" xr:uid="{00000000-0005-0000-0000-000019020000}"/>
    <cellStyle name="Procentowy 2 2 3 2" xfId="194" xr:uid="{00000000-0005-0000-0000-00001A020000}"/>
    <cellStyle name="Procentowy 2 2 3 2 2" xfId="393" xr:uid="{00000000-0005-0000-0000-00001B020000}"/>
    <cellStyle name="Procentowy 2 2 3 2 3" xfId="596" xr:uid="{00000000-0005-0000-0000-00001C020000}"/>
    <cellStyle name="Procentowy 2 2 3 2 4" xfId="800" xr:uid="{00000000-0005-0000-0000-00001D020000}"/>
    <cellStyle name="Procentowy 2 2 3 3" xfId="292" xr:uid="{00000000-0005-0000-0000-00001E020000}"/>
    <cellStyle name="Procentowy 2 2 3 4" xfId="495" xr:uid="{00000000-0005-0000-0000-00001F020000}"/>
    <cellStyle name="Procentowy 2 2 3 5" xfId="727" xr:uid="{00000000-0005-0000-0000-000020020000}"/>
    <cellStyle name="Procentowy 2 2 4" xfId="728" xr:uid="{00000000-0005-0000-0000-000021020000}"/>
    <cellStyle name="Procentowy 2 2 4 2" xfId="729" xr:uid="{00000000-0005-0000-0000-000022020000}"/>
    <cellStyle name="Procentowy 2 2 5" xfId="730" xr:uid="{00000000-0005-0000-0000-000023020000}"/>
    <cellStyle name="Procentowy 2 2 6" xfId="731" xr:uid="{00000000-0005-0000-0000-000024020000}"/>
    <cellStyle name="Procentowy 2 2 7" xfId="732" xr:uid="{00000000-0005-0000-0000-000025020000}"/>
    <cellStyle name="Procentowy 2 2 8" xfId="733" xr:uid="{00000000-0005-0000-0000-000026020000}"/>
    <cellStyle name="Procentowy 2 20" xfId="265" xr:uid="{00000000-0005-0000-0000-000027020000}"/>
    <cellStyle name="Procentowy 2 21" xfId="468" xr:uid="{00000000-0005-0000-0000-000028020000}"/>
    <cellStyle name="Procentowy 2 3" xfId="54" xr:uid="{00000000-0005-0000-0000-000029020000}"/>
    <cellStyle name="Procentowy 2 3 2" xfId="77" xr:uid="{00000000-0005-0000-0000-00002A020000}"/>
    <cellStyle name="Procentowy 2 3 2 2" xfId="198" xr:uid="{00000000-0005-0000-0000-00002B020000}"/>
    <cellStyle name="Procentowy 2 3 2 2 2" xfId="397" xr:uid="{00000000-0005-0000-0000-00002C020000}"/>
    <cellStyle name="Procentowy 2 3 2 2 3" xfId="600" xr:uid="{00000000-0005-0000-0000-00002D020000}"/>
    <cellStyle name="Procentowy 2 3 2 3" xfId="296" xr:uid="{00000000-0005-0000-0000-00002E020000}"/>
    <cellStyle name="Procentowy 2 3 2 4" xfId="499" xr:uid="{00000000-0005-0000-0000-00002F020000}"/>
    <cellStyle name="Procentowy 2 3 3" xfId="180" xr:uid="{00000000-0005-0000-0000-000030020000}"/>
    <cellStyle name="Procentowy 2 3 3 2" xfId="379" xr:uid="{00000000-0005-0000-0000-000031020000}"/>
    <cellStyle name="Procentowy 2 3 3 3" xfId="582" xr:uid="{00000000-0005-0000-0000-000032020000}"/>
    <cellStyle name="Procentowy 2 3 4" xfId="278" xr:uid="{00000000-0005-0000-0000-000033020000}"/>
    <cellStyle name="Procentowy 2 3 5" xfId="481" xr:uid="{00000000-0005-0000-0000-000034020000}"/>
    <cellStyle name="Procentowy 2 4" xfId="80" xr:uid="{00000000-0005-0000-0000-000035020000}"/>
    <cellStyle name="Procentowy 2 4 2" xfId="201" xr:uid="{00000000-0005-0000-0000-000036020000}"/>
    <cellStyle name="Procentowy 2 4 2 2" xfId="400" xr:uid="{00000000-0005-0000-0000-000037020000}"/>
    <cellStyle name="Procentowy 2 4 2 3" xfId="603" xr:uid="{00000000-0005-0000-0000-000038020000}"/>
    <cellStyle name="Procentowy 2 4 3" xfId="299" xr:uid="{00000000-0005-0000-0000-000039020000}"/>
    <cellStyle name="Procentowy 2 4 4" xfId="502" xr:uid="{00000000-0005-0000-0000-00003A020000}"/>
    <cellStyle name="Procentowy 2 5" xfId="83" xr:uid="{00000000-0005-0000-0000-00003B020000}"/>
    <cellStyle name="Procentowy 2 5 2" xfId="204" xr:uid="{00000000-0005-0000-0000-00003C020000}"/>
    <cellStyle name="Procentowy 2 5 2 2" xfId="403" xr:uid="{00000000-0005-0000-0000-00003D020000}"/>
    <cellStyle name="Procentowy 2 5 2 3" xfId="606" xr:uid="{00000000-0005-0000-0000-00003E020000}"/>
    <cellStyle name="Procentowy 2 5 3" xfId="302" xr:uid="{00000000-0005-0000-0000-00003F020000}"/>
    <cellStyle name="Procentowy 2 5 4" xfId="505" xr:uid="{00000000-0005-0000-0000-000040020000}"/>
    <cellStyle name="Procentowy 2 6" xfId="86" xr:uid="{00000000-0005-0000-0000-000041020000}"/>
    <cellStyle name="Procentowy 2 6 2" xfId="207" xr:uid="{00000000-0005-0000-0000-000042020000}"/>
    <cellStyle name="Procentowy 2 6 2 2" xfId="406" xr:uid="{00000000-0005-0000-0000-000043020000}"/>
    <cellStyle name="Procentowy 2 6 2 3" xfId="609" xr:uid="{00000000-0005-0000-0000-000044020000}"/>
    <cellStyle name="Procentowy 2 6 3" xfId="305" xr:uid="{00000000-0005-0000-0000-000045020000}"/>
    <cellStyle name="Procentowy 2 6 4" xfId="508" xr:uid="{00000000-0005-0000-0000-000046020000}"/>
    <cellStyle name="Procentowy 2 7" xfId="89" xr:uid="{00000000-0005-0000-0000-000047020000}"/>
    <cellStyle name="Procentowy 2 7 2" xfId="210" xr:uid="{00000000-0005-0000-0000-000048020000}"/>
    <cellStyle name="Procentowy 2 7 2 2" xfId="409" xr:uid="{00000000-0005-0000-0000-000049020000}"/>
    <cellStyle name="Procentowy 2 7 2 3" xfId="612" xr:uid="{00000000-0005-0000-0000-00004A020000}"/>
    <cellStyle name="Procentowy 2 7 3" xfId="308" xr:uid="{00000000-0005-0000-0000-00004B020000}"/>
    <cellStyle name="Procentowy 2 7 4" xfId="511" xr:uid="{00000000-0005-0000-0000-00004C020000}"/>
    <cellStyle name="Procentowy 2 8" xfId="92" xr:uid="{00000000-0005-0000-0000-00004D020000}"/>
    <cellStyle name="Procentowy 2 8 2" xfId="213" xr:uid="{00000000-0005-0000-0000-00004E020000}"/>
    <cellStyle name="Procentowy 2 8 2 2" xfId="412" xr:uid="{00000000-0005-0000-0000-00004F020000}"/>
    <cellStyle name="Procentowy 2 8 2 3" xfId="615" xr:uid="{00000000-0005-0000-0000-000050020000}"/>
    <cellStyle name="Procentowy 2 8 3" xfId="311" xr:uid="{00000000-0005-0000-0000-000051020000}"/>
    <cellStyle name="Procentowy 2 8 4" xfId="514" xr:uid="{00000000-0005-0000-0000-000052020000}"/>
    <cellStyle name="Procentowy 2 9" xfId="95" xr:uid="{00000000-0005-0000-0000-000053020000}"/>
    <cellStyle name="Procentowy 2 9 2" xfId="216" xr:uid="{00000000-0005-0000-0000-000054020000}"/>
    <cellStyle name="Procentowy 2 9 2 2" xfId="415" xr:uid="{00000000-0005-0000-0000-000055020000}"/>
    <cellStyle name="Procentowy 2 9 2 3" xfId="618" xr:uid="{00000000-0005-0000-0000-000056020000}"/>
    <cellStyle name="Procentowy 2 9 3" xfId="314" xr:uid="{00000000-0005-0000-0000-000057020000}"/>
    <cellStyle name="Procentowy 2 9 4" xfId="517" xr:uid="{00000000-0005-0000-0000-000058020000}"/>
    <cellStyle name="Procentowy 3" xfId="28" xr:uid="{00000000-0005-0000-0000-000059020000}"/>
    <cellStyle name="Procentowy 4" xfId="33" xr:uid="{00000000-0005-0000-0000-00005A020000}"/>
    <cellStyle name="Procentowy 4 2" xfId="57" xr:uid="{00000000-0005-0000-0000-00005B020000}"/>
    <cellStyle name="Procentowy 4 2 2" xfId="132" xr:uid="{00000000-0005-0000-0000-00005C020000}"/>
    <cellStyle name="Procentowy 4 2 2 2" xfId="242" xr:uid="{00000000-0005-0000-0000-00005D020000}"/>
    <cellStyle name="Procentowy 4 2 2 2 2" xfId="446" xr:uid="{00000000-0005-0000-0000-00005E020000}"/>
    <cellStyle name="Procentowy 4 2 2 2 3" xfId="649" xr:uid="{00000000-0005-0000-0000-00005F020000}"/>
    <cellStyle name="Procentowy 4 2 2 3" xfId="345" xr:uid="{00000000-0005-0000-0000-000060020000}"/>
    <cellStyle name="Procentowy 4 2 2 4" xfId="548" xr:uid="{00000000-0005-0000-0000-000061020000}"/>
    <cellStyle name="Procentowy 4 2 2 5" xfId="801" xr:uid="{00000000-0005-0000-0000-000062020000}"/>
    <cellStyle name="Procentowy 4 2 3" xfId="183" xr:uid="{00000000-0005-0000-0000-000063020000}"/>
    <cellStyle name="Procentowy 4 2 3 2" xfId="382" xr:uid="{00000000-0005-0000-0000-000064020000}"/>
    <cellStyle name="Procentowy 4 2 3 3" xfId="585" xr:uid="{00000000-0005-0000-0000-000065020000}"/>
    <cellStyle name="Procentowy 4 2 4" xfId="281" xr:uid="{00000000-0005-0000-0000-000066020000}"/>
    <cellStyle name="Procentowy 4 2 5" xfId="484" xr:uid="{00000000-0005-0000-0000-000067020000}"/>
    <cellStyle name="Procentowy 4 2 6" xfId="734" xr:uid="{00000000-0005-0000-0000-000068020000}"/>
    <cellStyle name="Procentowy 4 3" xfId="170" xr:uid="{00000000-0005-0000-0000-000069020000}"/>
    <cellStyle name="Procentowy 4 3 2" xfId="369" xr:uid="{00000000-0005-0000-0000-00006A020000}"/>
    <cellStyle name="Procentowy 4 3 3" xfId="572" xr:uid="{00000000-0005-0000-0000-00006B020000}"/>
    <cellStyle name="Procentowy 4 4" xfId="268" xr:uid="{00000000-0005-0000-0000-00006C020000}"/>
    <cellStyle name="Procentowy 4 5" xfId="471" xr:uid="{00000000-0005-0000-0000-00006D020000}"/>
    <cellStyle name="Procentowy 4 6" xfId="735" xr:uid="{00000000-0005-0000-0000-00006E020000}"/>
    <cellStyle name="Procentowy 4 7" xfId="736" xr:uid="{00000000-0005-0000-0000-00006F020000}"/>
    <cellStyle name="Procentowy 5" xfId="35" xr:uid="{00000000-0005-0000-0000-000070020000}"/>
    <cellStyle name="Procentowy 5 2" xfId="58" xr:uid="{00000000-0005-0000-0000-000071020000}"/>
    <cellStyle name="Procentowy 5 2 2" xfId="134" xr:uid="{00000000-0005-0000-0000-000072020000}"/>
    <cellStyle name="Procentowy 5 2 2 2" xfId="243" xr:uid="{00000000-0005-0000-0000-000073020000}"/>
    <cellStyle name="Procentowy 5 2 2 2 2" xfId="447" xr:uid="{00000000-0005-0000-0000-000074020000}"/>
    <cellStyle name="Procentowy 5 2 2 2 3" xfId="650" xr:uid="{00000000-0005-0000-0000-000075020000}"/>
    <cellStyle name="Procentowy 5 2 2 3" xfId="346" xr:uid="{00000000-0005-0000-0000-000076020000}"/>
    <cellStyle name="Procentowy 5 2 2 4" xfId="549" xr:uid="{00000000-0005-0000-0000-000077020000}"/>
    <cellStyle name="Procentowy 5 2 3" xfId="184" xr:uid="{00000000-0005-0000-0000-000078020000}"/>
    <cellStyle name="Procentowy 5 2 3 2" xfId="383" xr:uid="{00000000-0005-0000-0000-000079020000}"/>
    <cellStyle name="Procentowy 5 2 3 3" xfId="586" xr:uid="{00000000-0005-0000-0000-00007A020000}"/>
    <cellStyle name="Procentowy 5 2 4" xfId="282" xr:uid="{00000000-0005-0000-0000-00007B020000}"/>
    <cellStyle name="Procentowy 5 2 5" xfId="485" xr:uid="{00000000-0005-0000-0000-00007C020000}"/>
    <cellStyle name="Procentowy 5 3" xfId="171" xr:uid="{00000000-0005-0000-0000-00007D020000}"/>
    <cellStyle name="Procentowy 5 3 2" xfId="370" xr:uid="{00000000-0005-0000-0000-00007E020000}"/>
    <cellStyle name="Procentowy 5 3 3" xfId="573" xr:uid="{00000000-0005-0000-0000-00007F020000}"/>
    <cellStyle name="Procentowy 5 4" xfId="269" xr:uid="{00000000-0005-0000-0000-000080020000}"/>
    <cellStyle name="Procentowy 5 5" xfId="472" xr:uid="{00000000-0005-0000-0000-000081020000}"/>
    <cellStyle name="Procentowy 5 6" xfId="737" xr:uid="{00000000-0005-0000-0000-000082020000}"/>
    <cellStyle name="Procentowy 6" xfId="2" xr:uid="{00000000-0005-0000-0000-000083020000}"/>
    <cellStyle name="Procentowy 6 2" xfId="738" xr:uid="{00000000-0005-0000-0000-000084020000}"/>
    <cellStyle name="Procentowy 7" xfId="41" xr:uid="{00000000-0005-0000-0000-000085020000}"/>
    <cellStyle name="Procentowy 7 2" xfId="63" xr:uid="{00000000-0005-0000-0000-000086020000}"/>
    <cellStyle name="Procentowy 7 2 2" xfId="140" xr:uid="{00000000-0005-0000-0000-000087020000}"/>
    <cellStyle name="Procentowy 7 2 2 2" xfId="248" xr:uid="{00000000-0005-0000-0000-000088020000}"/>
    <cellStyle name="Procentowy 7 2 2 2 2" xfId="452" xr:uid="{00000000-0005-0000-0000-000089020000}"/>
    <cellStyle name="Procentowy 7 2 2 2 3" xfId="655" xr:uid="{00000000-0005-0000-0000-00008A020000}"/>
    <cellStyle name="Procentowy 7 2 2 3" xfId="351" xr:uid="{00000000-0005-0000-0000-00008B020000}"/>
    <cellStyle name="Procentowy 7 2 2 4" xfId="554" xr:uid="{00000000-0005-0000-0000-00008C020000}"/>
    <cellStyle name="Procentowy 7 2 2 5" xfId="802" xr:uid="{00000000-0005-0000-0000-00008D020000}"/>
    <cellStyle name="Procentowy 7 2 3" xfId="189" xr:uid="{00000000-0005-0000-0000-00008E020000}"/>
    <cellStyle name="Procentowy 7 2 3 2" xfId="388" xr:uid="{00000000-0005-0000-0000-00008F020000}"/>
    <cellStyle name="Procentowy 7 2 3 3" xfId="591" xr:uid="{00000000-0005-0000-0000-000090020000}"/>
    <cellStyle name="Procentowy 7 2 4" xfId="287" xr:uid="{00000000-0005-0000-0000-000091020000}"/>
    <cellStyle name="Procentowy 7 2 5" xfId="490" xr:uid="{00000000-0005-0000-0000-000092020000}"/>
    <cellStyle name="Procentowy 7 2 6" xfId="739" xr:uid="{00000000-0005-0000-0000-000093020000}"/>
    <cellStyle name="Procentowy 7 3" xfId="176" xr:uid="{00000000-0005-0000-0000-000094020000}"/>
    <cellStyle name="Procentowy 7 3 2" xfId="375" xr:uid="{00000000-0005-0000-0000-000095020000}"/>
    <cellStyle name="Procentowy 7 3 3" xfId="578" xr:uid="{00000000-0005-0000-0000-000096020000}"/>
    <cellStyle name="Procentowy 7 4" xfId="274" xr:uid="{00000000-0005-0000-0000-000097020000}"/>
    <cellStyle name="Procentowy 7 5" xfId="477" xr:uid="{00000000-0005-0000-0000-000098020000}"/>
    <cellStyle name="Procentowy 7 6" xfId="740" xr:uid="{00000000-0005-0000-0000-000099020000}"/>
    <cellStyle name="Procentowy 7 7" xfId="741" xr:uid="{00000000-0005-0000-0000-00009A020000}"/>
    <cellStyle name="Procentowy 8" xfId="52" xr:uid="{00000000-0005-0000-0000-00009B020000}"/>
    <cellStyle name="Tekst objaśnienia 2" xfId="156" xr:uid="{00000000-0005-0000-0000-00009C020000}"/>
    <cellStyle name="Tekst objaśnienia 3" xfId="742" xr:uid="{00000000-0005-0000-0000-00009D020000}"/>
    <cellStyle name="Walutowy 2" xfId="4" xr:uid="{00000000-0005-0000-0000-00009F020000}"/>
    <cellStyle name="Walutowy 2 10" xfId="850" xr:uid="{00000000-0005-0000-0000-0000A0020000}"/>
    <cellStyle name="Walutowy 2 10 2" xfId="1301" xr:uid="{00000000-0005-0000-0000-00009D020000}"/>
    <cellStyle name="Walutowy 2 10 2 2" xfId="2783" xr:uid="{00000000-0005-0000-0000-000055030000}"/>
    <cellStyle name="Walutowy 2 10 3" xfId="2000" xr:uid="{00000000-0005-0000-0000-0000CB000000}"/>
    <cellStyle name="Walutowy 2 10 3 2" xfId="3483" xr:uid="{00000000-0005-0000-0000-000056030000}"/>
    <cellStyle name="Walutowy 2 10 4" xfId="2346" xr:uid="{00000000-0005-0000-0000-000054030000}"/>
    <cellStyle name="Walutowy 2 11" xfId="1057" xr:uid="{00000000-0005-0000-0000-00008F020000}"/>
    <cellStyle name="Walutowy 2 11 2" xfId="2540" xr:uid="{00000000-0005-0000-0000-000057030000}"/>
    <cellStyle name="Walutowy 2 12" xfId="1495" xr:uid="{00000000-0005-0000-0000-00008F020000}"/>
    <cellStyle name="Walutowy 2 12 2" xfId="2978" xr:uid="{00000000-0005-0000-0000-000058030000}"/>
    <cellStyle name="Walutowy 2 13" xfId="1738" xr:uid="{00000000-0005-0000-0000-000001000000}"/>
    <cellStyle name="Walutowy 2 13 2" xfId="3221" xr:uid="{00000000-0005-0000-0000-000059030000}"/>
    <cellStyle name="Walutowy 2 14" xfId="2103" xr:uid="{00000000-0005-0000-0000-000053030000}"/>
    <cellStyle name="Walutowy 2 15" xfId="3605" xr:uid="{00000000-0005-0000-0000-0000CB000000}"/>
    <cellStyle name="Walutowy 2 2" xfId="25" xr:uid="{00000000-0005-0000-0000-0000A1020000}"/>
    <cellStyle name="Walutowy 2 2 10" xfId="744" xr:uid="{00000000-0005-0000-0000-0000A2020000}"/>
    <cellStyle name="Walutowy 2 2 10 2" xfId="970" xr:uid="{00000000-0005-0000-0000-0000A3020000}"/>
    <cellStyle name="Walutowy 2 2 10 2 2" xfId="1408" xr:uid="{00000000-0005-0000-0000-0000A0020000}"/>
    <cellStyle name="Walutowy 2 2 10 2 2 2" xfId="2890" xr:uid="{00000000-0005-0000-0000-00005D030000}"/>
    <cellStyle name="Walutowy 2 2 10 2 3" xfId="2453" xr:uid="{00000000-0005-0000-0000-00005C030000}"/>
    <cellStyle name="Walutowy 2 2 10 3" xfId="1198" xr:uid="{00000000-0005-0000-0000-000091020000}"/>
    <cellStyle name="Walutowy 2 2 10 3 2" xfId="2681" xr:uid="{00000000-0005-0000-0000-00005E030000}"/>
    <cellStyle name="Walutowy 2 2 10 4" xfId="1636" xr:uid="{00000000-0005-0000-0000-000091020000}"/>
    <cellStyle name="Walutowy 2 2 10 4 2" xfId="3119" xr:uid="{00000000-0005-0000-0000-00005F030000}"/>
    <cellStyle name="Walutowy 2 2 10 5" xfId="1879" xr:uid="{00000000-0005-0000-0000-0000CC000000}"/>
    <cellStyle name="Walutowy 2 2 10 5 2" xfId="3362" xr:uid="{00000000-0005-0000-0000-000060030000}"/>
    <cellStyle name="Walutowy 2 2 10 6" xfId="2244" xr:uid="{00000000-0005-0000-0000-00005B030000}"/>
    <cellStyle name="Walutowy 2 2 11" xfId="851" xr:uid="{00000000-0005-0000-0000-0000A4020000}"/>
    <cellStyle name="Walutowy 2 2 11 2" xfId="1302" xr:uid="{00000000-0005-0000-0000-0000A1020000}"/>
    <cellStyle name="Walutowy 2 2 11 2 2" xfId="2784" xr:uid="{00000000-0005-0000-0000-000062030000}"/>
    <cellStyle name="Walutowy 2 2 11 3" xfId="2001" xr:uid="{00000000-0005-0000-0000-0000CC000000}"/>
    <cellStyle name="Walutowy 2 2 11 3 2" xfId="3484" xr:uid="{00000000-0005-0000-0000-000063030000}"/>
    <cellStyle name="Walutowy 2 2 11 4" xfId="2347" xr:uid="{00000000-0005-0000-0000-000061030000}"/>
    <cellStyle name="Walutowy 2 2 12" xfId="1062" xr:uid="{00000000-0005-0000-0000-000090020000}"/>
    <cellStyle name="Walutowy 2 2 12 2" xfId="2545" xr:uid="{00000000-0005-0000-0000-000064030000}"/>
    <cellStyle name="Walutowy 2 2 13" xfId="1500" xr:uid="{00000000-0005-0000-0000-000090020000}"/>
    <cellStyle name="Walutowy 2 2 13 2" xfId="2983" xr:uid="{00000000-0005-0000-0000-000065030000}"/>
    <cellStyle name="Walutowy 2 2 14" xfId="1743" xr:uid="{00000000-0005-0000-0000-00008B000000}"/>
    <cellStyle name="Walutowy 2 2 14 2" xfId="3226" xr:uid="{00000000-0005-0000-0000-000066030000}"/>
    <cellStyle name="Walutowy 2 2 15" xfId="2108" xr:uid="{00000000-0005-0000-0000-00005A030000}"/>
    <cellStyle name="Walutowy 2 2 16" xfId="3606" xr:uid="{00000000-0005-0000-0000-0000CC000000}"/>
    <cellStyle name="Walutowy 2 2 2" xfId="55" xr:uid="{00000000-0005-0000-0000-0000A5020000}"/>
    <cellStyle name="Walutowy 2 2 2 10" xfId="1067" xr:uid="{00000000-0005-0000-0000-000092020000}"/>
    <cellStyle name="Walutowy 2 2 2 10 2" xfId="2550" xr:uid="{00000000-0005-0000-0000-000068030000}"/>
    <cellStyle name="Walutowy 2 2 2 11" xfId="1505" xr:uid="{00000000-0005-0000-0000-000092020000}"/>
    <cellStyle name="Walutowy 2 2 2 11 2" xfId="2988" xr:uid="{00000000-0005-0000-0000-000069030000}"/>
    <cellStyle name="Walutowy 2 2 2 12" xfId="1748" xr:uid="{00000000-0005-0000-0000-00008C000000}"/>
    <cellStyle name="Walutowy 2 2 2 12 2" xfId="3231" xr:uid="{00000000-0005-0000-0000-00006A030000}"/>
    <cellStyle name="Walutowy 2 2 2 13" xfId="2113" xr:uid="{00000000-0005-0000-0000-000067030000}"/>
    <cellStyle name="Walutowy 2 2 2 14" xfId="3607" xr:uid="{00000000-0005-0000-0000-0000CD000000}"/>
    <cellStyle name="Walutowy 2 2 2 2" xfId="74" xr:uid="{00000000-0005-0000-0000-0000A6020000}"/>
    <cellStyle name="Walutowy 2 2 2 2 10" xfId="2118" xr:uid="{00000000-0005-0000-0000-00006B030000}"/>
    <cellStyle name="Walutowy 2 2 2 2 11" xfId="3608" xr:uid="{00000000-0005-0000-0000-0000CE000000}"/>
    <cellStyle name="Walutowy 2 2 2 2 2" xfId="195" xr:uid="{00000000-0005-0000-0000-0000A7020000}"/>
    <cellStyle name="Walutowy 2 2 2 2 2 10" xfId="3609" xr:uid="{00000000-0005-0000-0000-0000CF000000}"/>
    <cellStyle name="Walutowy 2 2 2 2 2 2" xfId="394" xr:uid="{00000000-0005-0000-0000-0000A8020000}"/>
    <cellStyle name="Walutowy 2 2 2 2 2 2 2" xfId="803" xr:uid="{00000000-0005-0000-0000-0000A9020000}"/>
    <cellStyle name="Walutowy 2 2 2 2 2 2 2 2" xfId="1011" xr:uid="{00000000-0005-0000-0000-0000AA020000}"/>
    <cellStyle name="Walutowy 2 2 2 2 2 2 2 2 2" xfId="1449" xr:uid="{00000000-0005-0000-0000-0000A7020000}"/>
    <cellStyle name="Walutowy 2 2 2 2 2 2 2 2 2 2" xfId="2931" xr:uid="{00000000-0005-0000-0000-000070030000}"/>
    <cellStyle name="Walutowy 2 2 2 2 2 2 2 2 3" xfId="2494" xr:uid="{00000000-0005-0000-0000-00006F030000}"/>
    <cellStyle name="Walutowy 2 2 2 2 2 2 2 3" xfId="1254" xr:uid="{00000000-0005-0000-0000-000096020000}"/>
    <cellStyle name="Walutowy 2 2 2 2 2 2 2 3 2" xfId="2737" xr:uid="{00000000-0005-0000-0000-000071030000}"/>
    <cellStyle name="Walutowy 2 2 2 2 2 2 2 4" xfId="1692" xr:uid="{00000000-0005-0000-0000-000096020000}"/>
    <cellStyle name="Walutowy 2 2 2 2 2 2 2 4 2" xfId="3175" xr:uid="{00000000-0005-0000-0000-000072030000}"/>
    <cellStyle name="Walutowy 2 2 2 2 2 2 2 5" xfId="1935" xr:uid="{00000000-0005-0000-0000-0000D0000000}"/>
    <cellStyle name="Walutowy 2 2 2 2 2 2 2 5 2" xfId="3418" xr:uid="{00000000-0005-0000-0000-000073030000}"/>
    <cellStyle name="Walutowy 2 2 2 2 2 2 2 6" xfId="2300" xr:uid="{00000000-0005-0000-0000-00006E030000}"/>
    <cellStyle name="Walutowy 2 2 2 2 2 2 3" xfId="915" xr:uid="{00000000-0005-0000-0000-0000AB020000}"/>
    <cellStyle name="Walutowy 2 2 2 2 2 2 3 2" xfId="1363" xr:uid="{00000000-0005-0000-0000-0000A8020000}"/>
    <cellStyle name="Walutowy 2 2 2 2 2 2 3 2 2" xfId="2845" xr:uid="{00000000-0005-0000-0000-000075030000}"/>
    <cellStyle name="Walutowy 2 2 2 2 2 2 3 3" xfId="2059" xr:uid="{00000000-0005-0000-0000-0000D0000000}"/>
    <cellStyle name="Walutowy 2 2 2 2 2 2 3 3 2" xfId="3542" xr:uid="{00000000-0005-0000-0000-000076030000}"/>
    <cellStyle name="Walutowy 2 2 2 2 2 2 3 4" xfId="2408" xr:uid="{00000000-0005-0000-0000-000074030000}"/>
    <cellStyle name="Walutowy 2 2 2 2 2 2 4" xfId="1130" xr:uid="{00000000-0005-0000-0000-000095020000}"/>
    <cellStyle name="Walutowy 2 2 2 2 2 2 4 2" xfId="2613" xr:uid="{00000000-0005-0000-0000-000077030000}"/>
    <cellStyle name="Walutowy 2 2 2 2 2 2 5" xfId="1568" xr:uid="{00000000-0005-0000-0000-000095020000}"/>
    <cellStyle name="Walutowy 2 2 2 2 2 2 5 2" xfId="3051" xr:uid="{00000000-0005-0000-0000-000078030000}"/>
    <cellStyle name="Walutowy 2 2 2 2 2 2 6" xfId="1811" xr:uid="{D0805CFB-5726-4C10-8957-5687FDD22784}"/>
    <cellStyle name="Walutowy 2 2 2 2 2 2 6 2" xfId="3294" xr:uid="{00000000-0005-0000-0000-000079030000}"/>
    <cellStyle name="Walutowy 2 2 2 2 2 2 7" xfId="2176" xr:uid="{00000000-0005-0000-0000-00006D030000}"/>
    <cellStyle name="Walutowy 2 2 2 2 2 2 8" xfId="3664" xr:uid="{00000000-0005-0000-0000-0000D0000000}"/>
    <cellStyle name="Walutowy 2 2 2 2 2 3" xfId="597" xr:uid="{00000000-0005-0000-0000-0000AC020000}"/>
    <cellStyle name="Walutowy 2 2 2 2 2 3 2" xfId="952" xr:uid="{00000000-0005-0000-0000-0000AD020000}"/>
    <cellStyle name="Walutowy 2 2 2 2 2 3 2 2" xfId="1398" xr:uid="{00000000-0005-0000-0000-0000AA020000}"/>
    <cellStyle name="Walutowy 2 2 2 2 2 3 2 2 2" xfId="2880" xr:uid="{00000000-0005-0000-0000-00007C030000}"/>
    <cellStyle name="Walutowy 2 2 2 2 2 3 2 3" xfId="2443" xr:uid="{00000000-0005-0000-0000-00007B030000}"/>
    <cellStyle name="Walutowy 2 2 2 2 2 3 3" xfId="1165" xr:uid="{00000000-0005-0000-0000-000097020000}"/>
    <cellStyle name="Walutowy 2 2 2 2 2 3 3 2" xfId="2648" xr:uid="{00000000-0005-0000-0000-00007D030000}"/>
    <cellStyle name="Walutowy 2 2 2 2 2 3 4" xfId="1603" xr:uid="{00000000-0005-0000-0000-000097020000}"/>
    <cellStyle name="Walutowy 2 2 2 2 2 3 4 2" xfId="3086" xr:uid="{00000000-0005-0000-0000-00007E030000}"/>
    <cellStyle name="Walutowy 2 2 2 2 2 3 5" xfId="1846" xr:uid="{095D373E-2658-411C-8DDC-AAAC30B782ED}"/>
    <cellStyle name="Walutowy 2 2 2 2 2 3 5 2" xfId="3329" xr:uid="{00000000-0005-0000-0000-00007F030000}"/>
    <cellStyle name="Walutowy 2 2 2 2 2 3 6" xfId="2211" xr:uid="{00000000-0005-0000-0000-00007A030000}"/>
    <cellStyle name="Walutowy 2 2 2 2 2 4" xfId="746" xr:uid="{00000000-0005-0000-0000-0000AE020000}"/>
    <cellStyle name="Walutowy 2 2 2 2 2 4 2" xfId="972" xr:uid="{00000000-0005-0000-0000-0000AF020000}"/>
    <cellStyle name="Walutowy 2 2 2 2 2 4 2 2" xfId="1410" xr:uid="{00000000-0005-0000-0000-0000AC020000}"/>
    <cellStyle name="Walutowy 2 2 2 2 2 4 2 2 2" xfId="2892" xr:uid="{00000000-0005-0000-0000-000082030000}"/>
    <cellStyle name="Walutowy 2 2 2 2 2 4 2 3" xfId="2455" xr:uid="{00000000-0005-0000-0000-000081030000}"/>
    <cellStyle name="Walutowy 2 2 2 2 2 4 3" xfId="1200" xr:uid="{00000000-0005-0000-0000-000098020000}"/>
    <cellStyle name="Walutowy 2 2 2 2 2 4 3 2" xfId="2683" xr:uid="{00000000-0005-0000-0000-000083030000}"/>
    <cellStyle name="Walutowy 2 2 2 2 2 4 4" xfId="1638" xr:uid="{00000000-0005-0000-0000-000098020000}"/>
    <cellStyle name="Walutowy 2 2 2 2 2 4 4 2" xfId="3121" xr:uid="{00000000-0005-0000-0000-000084030000}"/>
    <cellStyle name="Walutowy 2 2 2 2 2 4 5" xfId="1881" xr:uid="{00000000-0005-0000-0000-0000CF000000}"/>
    <cellStyle name="Walutowy 2 2 2 2 2 4 5 2" xfId="3364" xr:uid="{00000000-0005-0000-0000-000085030000}"/>
    <cellStyle name="Walutowy 2 2 2 2 2 4 6" xfId="2246" xr:uid="{00000000-0005-0000-0000-000080030000}"/>
    <cellStyle name="Walutowy 2 2 2 2 2 5" xfId="879" xr:uid="{00000000-0005-0000-0000-0000B0020000}"/>
    <cellStyle name="Walutowy 2 2 2 2 2 5 2" xfId="1329" xr:uid="{00000000-0005-0000-0000-0000AD020000}"/>
    <cellStyle name="Walutowy 2 2 2 2 2 5 2 2" xfId="2811" xr:uid="{00000000-0005-0000-0000-000087030000}"/>
    <cellStyle name="Walutowy 2 2 2 2 2 5 3" xfId="2004" xr:uid="{00000000-0005-0000-0000-0000CF000000}"/>
    <cellStyle name="Walutowy 2 2 2 2 2 5 3 2" xfId="3487" xr:uid="{00000000-0005-0000-0000-000088030000}"/>
    <cellStyle name="Walutowy 2 2 2 2 2 5 4" xfId="2374" xr:uid="{00000000-0005-0000-0000-000086030000}"/>
    <cellStyle name="Walutowy 2 2 2 2 2 6" xfId="1094" xr:uid="{00000000-0005-0000-0000-000094020000}"/>
    <cellStyle name="Walutowy 2 2 2 2 2 6 2" xfId="2577" xr:uid="{00000000-0005-0000-0000-000089030000}"/>
    <cellStyle name="Walutowy 2 2 2 2 2 7" xfId="1532" xr:uid="{00000000-0005-0000-0000-000094020000}"/>
    <cellStyle name="Walutowy 2 2 2 2 2 7 2" xfId="3015" xr:uid="{00000000-0005-0000-0000-00008A030000}"/>
    <cellStyle name="Walutowy 2 2 2 2 2 8" xfId="1775" xr:uid="{00000000-0005-0000-0000-000085000000}"/>
    <cellStyle name="Walutowy 2 2 2 2 2 8 2" xfId="3258" xr:uid="{00000000-0005-0000-0000-00008B030000}"/>
    <cellStyle name="Walutowy 2 2 2 2 2 9" xfId="2140" xr:uid="{00000000-0005-0000-0000-00006C030000}"/>
    <cellStyle name="Walutowy 2 2 2 2 3" xfId="293" xr:uid="{00000000-0005-0000-0000-0000B1020000}"/>
    <cellStyle name="Walutowy 2 2 2 2 3 2" xfId="804" xr:uid="{00000000-0005-0000-0000-0000B2020000}"/>
    <cellStyle name="Walutowy 2 2 2 2 3 2 2" xfId="1012" xr:uid="{00000000-0005-0000-0000-0000B3020000}"/>
    <cellStyle name="Walutowy 2 2 2 2 3 2 2 2" xfId="1450" xr:uid="{00000000-0005-0000-0000-0000B0020000}"/>
    <cellStyle name="Walutowy 2 2 2 2 3 2 2 2 2" xfId="2932" xr:uid="{00000000-0005-0000-0000-00008F030000}"/>
    <cellStyle name="Walutowy 2 2 2 2 3 2 2 3" xfId="2495" xr:uid="{00000000-0005-0000-0000-00008E030000}"/>
    <cellStyle name="Walutowy 2 2 2 2 3 2 3" xfId="1255" xr:uid="{00000000-0005-0000-0000-00009A020000}"/>
    <cellStyle name="Walutowy 2 2 2 2 3 2 3 2" xfId="2738" xr:uid="{00000000-0005-0000-0000-000090030000}"/>
    <cellStyle name="Walutowy 2 2 2 2 3 2 4" xfId="1693" xr:uid="{00000000-0005-0000-0000-00009A020000}"/>
    <cellStyle name="Walutowy 2 2 2 2 3 2 4 2" xfId="3176" xr:uid="{00000000-0005-0000-0000-000091030000}"/>
    <cellStyle name="Walutowy 2 2 2 2 3 2 5" xfId="1936" xr:uid="{00000000-0005-0000-0000-0000D1000000}"/>
    <cellStyle name="Walutowy 2 2 2 2 3 2 5 2" xfId="3419" xr:uid="{00000000-0005-0000-0000-000092030000}"/>
    <cellStyle name="Walutowy 2 2 2 2 3 2 6" xfId="2301" xr:uid="{00000000-0005-0000-0000-00008D030000}"/>
    <cellStyle name="Walutowy 2 2 2 2 3 3" xfId="897" xr:uid="{00000000-0005-0000-0000-0000B4020000}"/>
    <cellStyle name="Walutowy 2 2 2 2 3 3 2" xfId="1346" xr:uid="{00000000-0005-0000-0000-0000B1020000}"/>
    <cellStyle name="Walutowy 2 2 2 2 3 3 2 2" xfId="2828" xr:uid="{00000000-0005-0000-0000-000094030000}"/>
    <cellStyle name="Walutowy 2 2 2 2 3 3 3" xfId="2060" xr:uid="{00000000-0005-0000-0000-0000D1000000}"/>
    <cellStyle name="Walutowy 2 2 2 2 3 3 3 2" xfId="3543" xr:uid="{00000000-0005-0000-0000-000095030000}"/>
    <cellStyle name="Walutowy 2 2 2 2 3 3 4" xfId="2391" xr:uid="{00000000-0005-0000-0000-000093030000}"/>
    <cellStyle name="Walutowy 2 2 2 2 3 4" xfId="1113" xr:uid="{00000000-0005-0000-0000-000099020000}"/>
    <cellStyle name="Walutowy 2 2 2 2 3 4 2" xfId="2596" xr:uid="{00000000-0005-0000-0000-000096030000}"/>
    <cellStyle name="Walutowy 2 2 2 2 3 5" xfId="1551" xr:uid="{00000000-0005-0000-0000-000099020000}"/>
    <cellStyle name="Walutowy 2 2 2 2 3 5 2" xfId="3034" xr:uid="{00000000-0005-0000-0000-000097030000}"/>
    <cellStyle name="Walutowy 2 2 2 2 3 6" xfId="1794" xr:uid="{7CF4D10E-19A7-4A3F-AFAF-3F2C902B5768}"/>
    <cellStyle name="Walutowy 2 2 2 2 3 6 2" xfId="3277" xr:uid="{00000000-0005-0000-0000-000098030000}"/>
    <cellStyle name="Walutowy 2 2 2 2 3 7" xfId="2159" xr:uid="{00000000-0005-0000-0000-00008C030000}"/>
    <cellStyle name="Walutowy 2 2 2 2 3 8" xfId="3665" xr:uid="{00000000-0005-0000-0000-0000D1000000}"/>
    <cellStyle name="Walutowy 2 2 2 2 4" xfId="496" xr:uid="{00000000-0005-0000-0000-0000B5020000}"/>
    <cellStyle name="Walutowy 2 2 2 2 4 2" xfId="934" xr:uid="{00000000-0005-0000-0000-0000B6020000}"/>
    <cellStyle name="Walutowy 2 2 2 2 4 2 2" xfId="1381" xr:uid="{00000000-0005-0000-0000-0000B3020000}"/>
    <cellStyle name="Walutowy 2 2 2 2 4 2 2 2" xfId="2863" xr:uid="{00000000-0005-0000-0000-00009B030000}"/>
    <cellStyle name="Walutowy 2 2 2 2 4 2 3" xfId="2426" xr:uid="{00000000-0005-0000-0000-00009A030000}"/>
    <cellStyle name="Walutowy 2 2 2 2 4 3" xfId="1148" xr:uid="{00000000-0005-0000-0000-00009B020000}"/>
    <cellStyle name="Walutowy 2 2 2 2 4 3 2" xfId="2631" xr:uid="{00000000-0005-0000-0000-00009C030000}"/>
    <cellStyle name="Walutowy 2 2 2 2 4 4" xfId="1586" xr:uid="{00000000-0005-0000-0000-00009B020000}"/>
    <cellStyle name="Walutowy 2 2 2 2 4 4 2" xfId="3069" xr:uid="{00000000-0005-0000-0000-00009D030000}"/>
    <cellStyle name="Walutowy 2 2 2 2 4 5" xfId="1829" xr:uid="{615F70D1-057E-450B-9E17-D5BCBCE60EE6}"/>
    <cellStyle name="Walutowy 2 2 2 2 4 5 2" xfId="3312" xr:uid="{00000000-0005-0000-0000-00009E030000}"/>
    <cellStyle name="Walutowy 2 2 2 2 4 6" xfId="2194" xr:uid="{00000000-0005-0000-0000-000099030000}"/>
    <cellStyle name="Walutowy 2 2 2 2 5" xfId="745" xr:uid="{00000000-0005-0000-0000-0000B7020000}"/>
    <cellStyle name="Walutowy 2 2 2 2 5 2" xfId="971" xr:uid="{00000000-0005-0000-0000-0000B8020000}"/>
    <cellStyle name="Walutowy 2 2 2 2 5 2 2" xfId="1409" xr:uid="{00000000-0005-0000-0000-0000B5020000}"/>
    <cellStyle name="Walutowy 2 2 2 2 5 2 2 2" xfId="2891" xr:uid="{00000000-0005-0000-0000-0000A1030000}"/>
    <cellStyle name="Walutowy 2 2 2 2 5 2 3" xfId="2454" xr:uid="{00000000-0005-0000-0000-0000A0030000}"/>
    <cellStyle name="Walutowy 2 2 2 2 5 3" xfId="1199" xr:uid="{00000000-0005-0000-0000-00009C020000}"/>
    <cellStyle name="Walutowy 2 2 2 2 5 3 2" xfId="2682" xr:uid="{00000000-0005-0000-0000-0000A2030000}"/>
    <cellStyle name="Walutowy 2 2 2 2 5 4" xfId="1637" xr:uid="{00000000-0005-0000-0000-00009C020000}"/>
    <cellStyle name="Walutowy 2 2 2 2 5 4 2" xfId="3120" xr:uid="{00000000-0005-0000-0000-0000A3030000}"/>
    <cellStyle name="Walutowy 2 2 2 2 5 5" xfId="1880" xr:uid="{00000000-0005-0000-0000-0000CE000000}"/>
    <cellStyle name="Walutowy 2 2 2 2 5 5 2" xfId="3363" xr:uid="{00000000-0005-0000-0000-0000A4030000}"/>
    <cellStyle name="Walutowy 2 2 2 2 5 6" xfId="2245" xr:uid="{00000000-0005-0000-0000-00009F030000}"/>
    <cellStyle name="Walutowy 2 2 2 2 6" xfId="861" xr:uid="{00000000-0005-0000-0000-0000B9020000}"/>
    <cellStyle name="Walutowy 2 2 2 2 6 2" xfId="1312" xr:uid="{00000000-0005-0000-0000-0000B6020000}"/>
    <cellStyle name="Walutowy 2 2 2 2 6 2 2" xfId="2794" xr:uid="{00000000-0005-0000-0000-0000A6030000}"/>
    <cellStyle name="Walutowy 2 2 2 2 6 3" xfId="2003" xr:uid="{00000000-0005-0000-0000-0000CE000000}"/>
    <cellStyle name="Walutowy 2 2 2 2 6 3 2" xfId="3486" xr:uid="{00000000-0005-0000-0000-0000A7030000}"/>
    <cellStyle name="Walutowy 2 2 2 2 6 4" xfId="2357" xr:uid="{00000000-0005-0000-0000-0000A5030000}"/>
    <cellStyle name="Walutowy 2 2 2 2 7" xfId="1072" xr:uid="{00000000-0005-0000-0000-000093020000}"/>
    <cellStyle name="Walutowy 2 2 2 2 7 2" xfId="2555" xr:uid="{00000000-0005-0000-0000-0000A8030000}"/>
    <cellStyle name="Walutowy 2 2 2 2 8" xfId="1510" xr:uid="{00000000-0005-0000-0000-000093020000}"/>
    <cellStyle name="Walutowy 2 2 2 2 8 2" xfId="2993" xr:uid="{00000000-0005-0000-0000-0000A9030000}"/>
    <cellStyle name="Walutowy 2 2 2 2 9" xfId="1753" xr:uid="{00000000-0005-0000-0000-00008D000000}"/>
    <cellStyle name="Walutowy 2 2 2 2 9 2" xfId="3236" xr:uid="{00000000-0005-0000-0000-0000AA030000}"/>
    <cellStyle name="Walutowy 2 2 2 3" xfId="181" xr:uid="{00000000-0005-0000-0000-0000BA020000}"/>
    <cellStyle name="Walutowy 2 2 2 3 10" xfId="3610" xr:uid="{00000000-0005-0000-0000-0000D2000000}"/>
    <cellStyle name="Walutowy 2 2 2 3 2" xfId="380" xr:uid="{00000000-0005-0000-0000-0000BB020000}"/>
    <cellStyle name="Walutowy 2 2 2 3 2 2" xfId="805" xr:uid="{00000000-0005-0000-0000-0000BC020000}"/>
    <cellStyle name="Walutowy 2 2 2 3 2 2 2" xfId="1013" xr:uid="{00000000-0005-0000-0000-0000BD020000}"/>
    <cellStyle name="Walutowy 2 2 2 3 2 2 2 2" xfId="1451" xr:uid="{00000000-0005-0000-0000-0000BA020000}"/>
    <cellStyle name="Walutowy 2 2 2 3 2 2 2 2 2" xfId="2933" xr:uid="{00000000-0005-0000-0000-0000AF030000}"/>
    <cellStyle name="Walutowy 2 2 2 3 2 2 2 3" xfId="2496" xr:uid="{00000000-0005-0000-0000-0000AE030000}"/>
    <cellStyle name="Walutowy 2 2 2 3 2 2 3" xfId="1256" xr:uid="{00000000-0005-0000-0000-00009F020000}"/>
    <cellStyle name="Walutowy 2 2 2 3 2 2 3 2" xfId="2739" xr:uid="{00000000-0005-0000-0000-0000B0030000}"/>
    <cellStyle name="Walutowy 2 2 2 3 2 2 4" xfId="1694" xr:uid="{00000000-0005-0000-0000-00009F020000}"/>
    <cellStyle name="Walutowy 2 2 2 3 2 2 4 2" xfId="3177" xr:uid="{00000000-0005-0000-0000-0000B1030000}"/>
    <cellStyle name="Walutowy 2 2 2 3 2 2 5" xfId="1937" xr:uid="{00000000-0005-0000-0000-0000D3000000}"/>
    <cellStyle name="Walutowy 2 2 2 3 2 2 5 2" xfId="3420" xr:uid="{00000000-0005-0000-0000-0000B2030000}"/>
    <cellStyle name="Walutowy 2 2 2 3 2 2 6" xfId="2302" xr:uid="{00000000-0005-0000-0000-0000AD030000}"/>
    <cellStyle name="Walutowy 2 2 2 3 2 3" xfId="910" xr:uid="{00000000-0005-0000-0000-0000BE020000}"/>
    <cellStyle name="Walutowy 2 2 2 3 2 3 2" xfId="1358" xr:uid="{00000000-0005-0000-0000-0000BB020000}"/>
    <cellStyle name="Walutowy 2 2 2 3 2 3 2 2" xfId="2840" xr:uid="{00000000-0005-0000-0000-0000B4030000}"/>
    <cellStyle name="Walutowy 2 2 2 3 2 3 3" xfId="2061" xr:uid="{00000000-0005-0000-0000-0000D3000000}"/>
    <cellStyle name="Walutowy 2 2 2 3 2 3 3 2" xfId="3544" xr:uid="{00000000-0005-0000-0000-0000B5030000}"/>
    <cellStyle name="Walutowy 2 2 2 3 2 3 4" xfId="2403" xr:uid="{00000000-0005-0000-0000-0000B3030000}"/>
    <cellStyle name="Walutowy 2 2 2 3 2 4" xfId="1125" xr:uid="{00000000-0005-0000-0000-00009E020000}"/>
    <cellStyle name="Walutowy 2 2 2 3 2 4 2" xfId="2608" xr:uid="{00000000-0005-0000-0000-0000B6030000}"/>
    <cellStyle name="Walutowy 2 2 2 3 2 5" xfId="1563" xr:uid="{00000000-0005-0000-0000-00009E020000}"/>
    <cellStyle name="Walutowy 2 2 2 3 2 5 2" xfId="3046" xr:uid="{00000000-0005-0000-0000-0000B7030000}"/>
    <cellStyle name="Walutowy 2 2 2 3 2 6" xfId="1806" xr:uid="{5A41EA2C-031D-4A90-ACD3-FD027C2FC78E}"/>
    <cellStyle name="Walutowy 2 2 2 3 2 6 2" xfId="3289" xr:uid="{00000000-0005-0000-0000-0000B8030000}"/>
    <cellStyle name="Walutowy 2 2 2 3 2 7" xfId="2171" xr:uid="{00000000-0005-0000-0000-0000AC030000}"/>
    <cellStyle name="Walutowy 2 2 2 3 2 8" xfId="3666" xr:uid="{00000000-0005-0000-0000-0000D3000000}"/>
    <cellStyle name="Walutowy 2 2 2 3 3" xfId="583" xr:uid="{00000000-0005-0000-0000-0000BF020000}"/>
    <cellStyle name="Walutowy 2 2 2 3 3 2" xfId="947" xr:uid="{00000000-0005-0000-0000-0000C0020000}"/>
    <cellStyle name="Walutowy 2 2 2 3 3 2 2" xfId="1393" xr:uid="{00000000-0005-0000-0000-0000BD020000}"/>
    <cellStyle name="Walutowy 2 2 2 3 3 2 2 2" xfId="2875" xr:uid="{00000000-0005-0000-0000-0000BB030000}"/>
    <cellStyle name="Walutowy 2 2 2 3 3 2 3" xfId="2438" xr:uid="{00000000-0005-0000-0000-0000BA030000}"/>
    <cellStyle name="Walutowy 2 2 2 3 3 3" xfId="1160" xr:uid="{00000000-0005-0000-0000-0000A0020000}"/>
    <cellStyle name="Walutowy 2 2 2 3 3 3 2" xfId="2643" xr:uid="{00000000-0005-0000-0000-0000BC030000}"/>
    <cellStyle name="Walutowy 2 2 2 3 3 4" xfId="1598" xr:uid="{00000000-0005-0000-0000-0000A0020000}"/>
    <cellStyle name="Walutowy 2 2 2 3 3 4 2" xfId="3081" xr:uid="{00000000-0005-0000-0000-0000BD030000}"/>
    <cellStyle name="Walutowy 2 2 2 3 3 5" xfId="1841" xr:uid="{A95987E1-20BF-48A8-B801-3C192D18142B}"/>
    <cellStyle name="Walutowy 2 2 2 3 3 5 2" xfId="3324" xr:uid="{00000000-0005-0000-0000-0000BE030000}"/>
    <cellStyle name="Walutowy 2 2 2 3 3 6" xfId="2206" xr:uid="{00000000-0005-0000-0000-0000B9030000}"/>
    <cellStyle name="Walutowy 2 2 2 3 4" xfId="747" xr:uid="{00000000-0005-0000-0000-0000C1020000}"/>
    <cellStyle name="Walutowy 2 2 2 3 4 2" xfId="973" xr:uid="{00000000-0005-0000-0000-0000C2020000}"/>
    <cellStyle name="Walutowy 2 2 2 3 4 2 2" xfId="1411" xr:uid="{00000000-0005-0000-0000-0000BF020000}"/>
    <cellStyle name="Walutowy 2 2 2 3 4 2 2 2" xfId="2893" xr:uid="{00000000-0005-0000-0000-0000C1030000}"/>
    <cellStyle name="Walutowy 2 2 2 3 4 2 3" xfId="2456" xr:uid="{00000000-0005-0000-0000-0000C0030000}"/>
    <cellStyle name="Walutowy 2 2 2 3 4 3" xfId="1201" xr:uid="{00000000-0005-0000-0000-0000A1020000}"/>
    <cellStyle name="Walutowy 2 2 2 3 4 3 2" xfId="2684" xr:uid="{00000000-0005-0000-0000-0000C2030000}"/>
    <cellStyle name="Walutowy 2 2 2 3 4 4" xfId="1639" xr:uid="{00000000-0005-0000-0000-0000A1020000}"/>
    <cellStyle name="Walutowy 2 2 2 3 4 4 2" xfId="3122" xr:uid="{00000000-0005-0000-0000-0000C3030000}"/>
    <cellStyle name="Walutowy 2 2 2 3 4 5" xfId="1882" xr:uid="{00000000-0005-0000-0000-0000D2000000}"/>
    <cellStyle name="Walutowy 2 2 2 3 4 5 2" xfId="3365" xr:uid="{00000000-0005-0000-0000-0000C4030000}"/>
    <cellStyle name="Walutowy 2 2 2 3 4 6" xfId="2247" xr:uid="{00000000-0005-0000-0000-0000BF030000}"/>
    <cellStyle name="Walutowy 2 2 2 3 5" xfId="874" xr:uid="{00000000-0005-0000-0000-0000C3020000}"/>
    <cellStyle name="Walutowy 2 2 2 3 5 2" xfId="1324" xr:uid="{00000000-0005-0000-0000-0000C0020000}"/>
    <cellStyle name="Walutowy 2 2 2 3 5 2 2" xfId="2806" xr:uid="{00000000-0005-0000-0000-0000C6030000}"/>
    <cellStyle name="Walutowy 2 2 2 3 5 3" xfId="2005" xr:uid="{00000000-0005-0000-0000-0000D2000000}"/>
    <cellStyle name="Walutowy 2 2 2 3 5 3 2" xfId="3488" xr:uid="{00000000-0005-0000-0000-0000C7030000}"/>
    <cellStyle name="Walutowy 2 2 2 3 5 4" xfId="2369" xr:uid="{00000000-0005-0000-0000-0000C5030000}"/>
    <cellStyle name="Walutowy 2 2 2 3 6" xfId="1089" xr:uid="{00000000-0005-0000-0000-00009D020000}"/>
    <cellStyle name="Walutowy 2 2 2 3 6 2" xfId="2572" xr:uid="{00000000-0005-0000-0000-0000C8030000}"/>
    <cellStyle name="Walutowy 2 2 2 3 7" xfId="1527" xr:uid="{00000000-0005-0000-0000-00009D020000}"/>
    <cellStyle name="Walutowy 2 2 2 3 7 2" xfId="3010" xr:uid="{00000000-0005-0000-0000-0000C9030000}"/>
    <cellStyle name="Walutowy 2 2 2 3 8" xfId="1770" xr:uid="{00000000-0005-0000-0000-000084000000}"/>
    <cellStyle name="Walutowy 2 2 2 3 8 2" xfId="3253" xr:uid="{00000000-0005-0000-0000-0000CA030000}"/>
    <cellStyle name="Walutowy 2 2 2 3 9" xfId="2135" xr:uid="{00000000-0005-0000-0000-0000AB030000}"/>
    <cellStyle name="Walutowy 2 2 2 4" xfId="279" xr:uid="{00000000-0005-0000-0000-0000C4020000}"/>
    <cellStyle name="Walutowy 2 2 2 4 2" xfId="806" xr:uid="{00000000-0005-0000-0000-0000C5020000}"/>
    <cellStyle name="Walutowy 2 2 2 4 2 2" xfId="1014" xr:uid="{00000000-0005-0000-0000-0000C6020000}"/>
    <cellStyle name="Walutowy 2 2 2 4 2 2 2" xfId="1452" xr:uid="{00000000-0005-0000-0000-0000C3020000}"/>
    <cellStyle name="Walutowy 2 2 2 4 2 2 2 2" xfId="2934" xr:uid="{00000000-0005-0000-0000-0000CE030000}"/>
    <cellStyle name="Walutowy 2 2 2 4 2 2 3" xfId="2062" xr:uid="{00000000-0005-0000-0000-0000D5000000}"/>
    <cellStyle name="Walutowy 2 2 2 4 2 2 3 2" xfId="3545" xr:uid="{00000000-0005-0000-0000-0000CF030000}"/>
    <cellStyle name="Walutowy 2 2 2 4 2 2 4" xfId="2497" xr:uid="{00000000-0005-0000-0000-0000CD030000}"/>
    <cellStyle name="Walutowy 2 2 2 4 2 3" xfId="1257" xr:uid="{00000000-0005-0000-0000-0000A3020000}"/>
    <cellStyle name="Walutowy 2 2 2 4 2 3 2" xfId="2740" xr:uid="{00000000-0005-0000-0000-0000D0030000}"/>
    <cellStyle name="Walutowy 2 2 2 4 2 4" xfId="1695" xr:uid="{00000000-0005-0000-0000-0000A3020000}"/>
    <cellStyle name="Walutowy 2 2 2 4 2 4 2" xfId="3178" xr:uid="{00000000-0005-0000-0000-0000D1030000}"/>
    <cellStyle name="Walutowy 2 2 2 4 2 5" xfId="1938" xr:uid="{00000000-0005-0000-0000-0000D5000000}"/>
    <cellStyle name="Walutowy 2 2 2 4 2 5 2" xfId="3421" xr:uid="{00000000-0005-0000-0000-0000D2030000}"/>
    <cellStyle name="Walutowy 2 2 2 4 2 6" xfId="2303" xr:uid="{00000000-0005-0000-0000-0000CC030000}"/>
    <cellStyle name="Walutowy 2 2 2 4 2 7" xfId="3667" xr:uid="{00000000-0005-0000-0000-0000D5000000}"/>
    <cellStyle name="Walutowy 2 2 2 4 3" xfId="748" xr:uid="{00000000-0005-0000-0000-0000C7020000}"/>
    <cellStyle name="Walutowy 2 2 2 4 3 2" xfId="974" xr:uid="{00000000-0005-0000-0000-0000C8020000}"/>
    <cellStyle name="Walutowy 2 2 2 4 3 2 2" xfId="1412" xr:uid="{00000000-0005-0000-0000-0000C5020000}"/>
    <cellStyle name="Walutowy 2 2 2 4 3 2 2 2" xfId="2894" xr:uid="{00000000-0005-0000-0000-0000D5030000}"/>
    <cellStyle name="Walutowy 2 2 2 4 3 2 3" xfId="2457" xr:uid="{00000000-0005-0000-0000-0000D4030000}"/>
    <cellStyle name="Walutowy 2 2 2 4 3 3" xfId="1202" xr:uid="{00000000-0005-0000-0000-0000A4020000}"/>
    <cellStyle name="Walutowy 2 2 2 4 3 3 2" xfId="2685" xr:uid="{00000000-0005-0000-0000-0000D6030000}"/>
    <cellStyle name="Walutowy 2 2 2 4 3 4" xfId="1640" xr:uid="{00000000-0005-0000-0000-0000A4020000}"/>
    <cellStyle name="Walutowy 2 2 2 4 3 4 2" xfId="3123" xr:uid="{00000000-0005-0000-0000-0000D7030000}"/>
    <cellStyle name="Walutowy 2 2 2 4 3 5" xfId="1883" xr:uid="{00000000-0005-0000-0000-0000D4000000}"/>
    <cellStyle name="Walutowy 2 2 2 4 3 5 2" xfId="3366" xr:uid="{00000000-0005-0000-0000-0000D8030000}"/>
    <cellStyle name="Walutowy 2 2 2 4 3 6" xfId="2248" xr:uid="{00000000-0005-0000-0000-0000D3030000}"/>
    <cellStyle name="Walutowy 2 2 2 4 4" xfId="892" xr:uid="{00000000-0005-0000-0000-0000C9020000}"/>
    <cellStyle name="Walutowy 2 2 2 4 4 2" xfId="1341" xr:uid="{00000000-0005-0000-0000-0000C6020000}"/>
    <cellStyle name="Walutowy 2 2 2 4 4 2 2" xfId="2823" xr:uid="{00000000-0005-0000-0000-0000DA030000}"/>
    <cellStyle name="Walutowy 2 2 2 4 4 3" xfId="2006" xr:uid="{00000000-0005-0000-0000-0000D4000000}"/>
    <cellStyle name="Walutowy 2 2 2 4 4 3 2" xfId="3489" xr:uid="{00000000-0005-0000-0000-0000DB030000}"/>
    <cellStyle name="Walutowy 2 2 2 4 4 4" xfId="2386" xr:uid="{00000000-0005-0000-0000-0000D9030000}"/>
    <cellStyle name="Walutowy 2 2 2 4 5" xfId="1108" xr:uid="{00000000-0005-0000-0000-0000A2020000}"/>
    <cellStyle name="Walutowy 2 2 2 4 5 2" xfId="2591" xr:uid="{00000000-0005-0000-0000-0000DC030000}"/>
    <cellStyle name="Walutowy 2 2 2 4 6" xfId="1546" xr:uid="{00000000-0005-0000-0000-0000A2020000}"/>
    <cellStyle name="Walutowy 2 2 2 4 6 2" xfId="3029" xr:uid="{00000000-0005-0000-0000-0000DD030000}"/>
    <cellStyle name="Walutowy 2 2 2 4 7" xfId="1789" xr:uid="{C5EE81AB-D17E-448F-ADA5-F1A4E71CA37A}"/>
    <cellStyle name="Walutowy 2 2 2 4 7 2" xfId="3272" xr:uid="{00000000-0005-0000-0000-0000DE030000}"/>
    <cellStyle name="Walutowy 2 2 2 4 8" xfId="2154" xr:uid="{00000000-0005-0000-0000-0000CB030000}"/>
    <cellStyle name="Walutowy 2 2 2 4 9" xfId="3611" xr:uid="{00000000-0005-0000-0000-0000D4000000}"/>
    <cellStyle name="Walutowy 2 2 2 5" xfId="482" xr:uid="{00000000-0005-0000-0000-0000CA020000}"/>
    <cellStyle name="Walutowy 2 2 2 5 2" xfId="807" xr:uid="{00000000-0005-0000-0000-0000CB020000}"/>
    <cellStyle name="Walutowy 2 2 2 5 2 2" xfId="1015" xr:uid="{00000000-0005-0000-0000-0000CC020000}"/>
    <cellStyle name="Walutowy 2 2 2 5 2 2 2" xfId="1453" xr:uid="{00000000-0005-0000-0000-0000C9020000}"/>
    <cellStyle name="Walutowy 2 2 2 5 2 2 2 2" xfId="2935" xr:uid="{00000000-0005-0000-0000-0000E2030000}"/>
    <cellStyle name="Walutowy 2 2 2 5 2 2 3" xfId="2063" xr:uid="{00000000-0005-0000-0000-0000D7000000}"/>
    <cellStyle name="Walutowy 2 2 2 5 2 2 3 2" xfId="3546" xr:uid="{00000000-0005-0000-0000-0000E3030000}"/>
    <cellStyle name="Walutowy 2 2 2 5 2 2 4" xfId="2498" xr:uid="{00000000-0005-0000-0000-0000E1030000}"/>
    <cellStyle name="Walutowy 2 2 2 5 2 3" xfId="1258" xr:uid="{00000000-0005-0000-0000-0000A6020000}"/>
    <cellStyle name="Walutowy 2 2 2 5 2 3 2" xfId="2741" xr:uid="{00000000-0005-0000-0000-0000E4030000}"/>
    <cellStyle name="Walutowy 2 2 2 5 2 4" xfId="1696" xr:uid="{00000000-0005-0000-0000-0000A6020000}"/>
    <cellStyle name="Walutowy 2 2 2 5 2 4 2" xfId="3179" xr:uid="{00000000-0005-0000-0000-0000E5030000}"/>
    <cellStyle name="Walutowy 2 2 2 5 2 5" xfId="1939" xr:uid="{00000000-0005-0000-0000-0000D7000000}"/>
    <cellStyle name="Walutowy 2 2 2 5 2 5 2" xfId="3422" xr:uid="{00000000-0005-0000-0000-0000E6030000}"/>
    <cellStyle name="Walutowy 2 2 2 5 2 6" xfId="2304" xr:uid="{00000000-0005-0000-0000-0000E0030000}"/>
    <cellStyle name="Walutowy 2 2 2 5 2 7" xfId="3668" xr:uid="{00000000-0005-0000-0000-0000D7000000}"/>
    <cellStyle name="Walutowy 2 2 2 5 3" xfId="749" xr:uid="{00000000-0005-0000-0000-0000CD020000}"/>
    <cellStyle name="Walutowy 2 2 2 5 3 2" xfId="975" xr:uid="{00000000-0005-0000-0000-0000CE020000}"/>
    <cellStyle name="Walutowy 2 2 2 5 3 2 2" xfId="1413" xr:uid="{00000000-0005-0000-0000-0000CB020000}"/>
    <cellStyle name="Walutowy 2 2 2 5 3 2 2 2" xfId="2895" xr:uid="{00000000-0005-0000-0000-0000E9030000}"/>
    <cellStyle name="Walutowy 2 2 2 5 3 2 3" xfId="2458" xr:uid="{00000000-0005-0000-0000-0000E8030000}"/>
    <cellStyle name="Walutowy 2 2 2 5 3 3" xfId="1203" xr:uid="{00000000-0005-0000-0000-0000A7020000}"/>
    <cellStyle name="Walutowy 2 2 2 5 3 3 2" xfId="2686" xr:uid="{00000000-0005-0000-0000-0000EA030000}"/>
    <cellStyle name="Walutowy 2 2 2 5 3 4" xfId="1641" xr:uid="{00000000-0005-0000-0000-0000A7020000}"/>
    <cellStyle name="Walutowy 2 2 2 5 3 4 2" xfId="3124" xr:uid="{00000000-0005-0000-0000-0000EB030000}"/>
    <cellStyle name="Walutowy 2 2 2 5 3 5" xfId="1884" xr:uid="{00000000-0005-0000-0000-0000D6000000}"/>
    <cellStyle name="Walutowy 2 2 2 5 3 5 2" xfId="3367" xr:uid="{00000000-0005-0000-0000-0000EC030000}"/>
    <cellStyle name="Walutowy 2 2 2 5 3 6" xfId="2249" xr:uid="{00000000-0005-0000-0000-0000E7030000}"/>
    <cellStyle name="Walutowy 2 2 2 5 4" xfId="929" xr:uid="{00000000-0005-0000-0000-0000CF020000}"/>
    <cellStyle name="Walutowy 2 2 2 5 4 2" xfId="1376" xr:uid="{00000000-0005-0000-0000-0000CC020000}"/>
    <cellStyle name="Walutowy 2 2 2 5 4 2 2" xfId="2858" xr:uid="{00000000-0005-0000-0000-0000EE030000}"/>
    <cellStyle name="Walutowy 2 2 2 5 4 3" xfId="2007" xr:uid="{00000000-0005-0000-0000-0000D6000000}"/>
    <cellStyle name="Walutowy 2 2 2 5 4 3 2" xfId="3490" xr:uid="{00000000-0005-0000-0000-0000EF030000}"/>
    <cellStyle name="Walutowy 2 2 2 5 4 4" xfId="2421" xr:uid="{00000000-0005-0000-0000-0000ED030000}"/>
    <cellStyle name="Walutowy 2 2 2 5 5" xfId="1143" xr:uid="{00000000-0005-0000-0000-0000A5020000}"/>
    <cellStyle name="Walutowy 2 2 2 5 5 2" xfId="2626" xr:uid="{00000000-0005-0000-0000-0000F0030000}"/>
    <cellStyle name="Walutowy 2 2 2 5 6" xfId="1581" xr:uid="{00000000-0005-0000-0000-0000A5020000}"/>
    <cellStyle name="Walutowy 2 2 2 5 6 2" xfId="3064" xr:uid="{00000000-0005-0000-0000-0000F1030000}"/>
    <cellStyle name="Walutowy 2 2 2 5 7" xfId="1824" xr:uid="{677972A2-5F8D-4935-8A29-B14178235D92}"/>
    <cellStyle name="Walutowy 2 2 2 5 7 2" xfId="3307" xr:uid="{00000000-0005-0000-0000-0000F2030000}"/>
    <cellStyle name="Walutowy 2 2 2 5 8" xfId="2189" xr:uid="{00000000-0005-0000-0000-0000DF030000}"/>
    <cellStyle name="Walutowy 2 2 2 5 9" xfId="3612" xr:uid="{00000000-0005-0000-0000-0000D6000000}"/>
    <cellStyle name="Walutowy 2 2 2 6" xfId="674" xr:uid="{00000000-0005-0000-0000-0000D0020000}"/>
    <cellStyle name="Walutowy 2 2 2 6 2" xfId="808" xr:uid="{00000000-0005-0000-0000-0000D1020000}"/>
    <cellStyle name="Walutowy 2 2 2 6 2 2" xfId="1016" xr:uid="{00000000-0005-0000-0000-0000D2020000}"/>
    <cellStyle name="Walutowy 2 2 2 6 2 2 2" xfId="1454" xr:uid="{00000000-0005-0000-0000-0000CF020000}"/>
    <cellStyle name="Walutowy 2 2 2 6 2 2 2 2" xfId="2936" xr:uid="{00000000-0005-0000-0000-0000F6030000}"/>
    <cellStyle name="Walutowy 2 2 2 6 2 2 3" xfId="2064" xr:uid="{00000000-0005-0000-0000-0000D9000000}"/>
    <cellStyle name="Walutowy 2 2 2 6 2 2 3 2" xfId="3547" xr:uid="{00000000-0005-0000-0000-0000F7030000}"/>
    <cellStyle name="Walutowy 2 2 2 6 2 2 4" xfId="2499" xr:uid="{00000000-0005-0000-0000-0000F5030000}"/>
    <cellStyle name="Walutowy 2 2 2 6 2 3" xfId="1259" xr:uid="{00000000-0005-0000-0000-0000A9020000}"/>
    <cellStyle name="Walutowy 2 2 2 6 2 3 2" xfId="2742" xr:uid="{00000000-0005-0000-0000-0000F8030000}"/>
    <cellStyle name="Walutowy 2 2 2 6 2 4" xfId="1697" xr:uid="{00000000-0005-0000-0000-0000A9020000}"/>
    <cellStyle name="Walutowy 2 2 2 6 2 4 2" xfId="3180" xr:uid="{00000000-0005-0000-0000-0000F9030000}"/>
    <cellStyle name="Walutowy 2 2 2 6 2 5" xfId="1940" xr:uid="{00000000-0005-0000-0000-0000D9000000}"/>
    <cellStyle name="Walutowy 2 2 2 6 2 5 2" xfId="3423" xr:uid="{00000000-0005-0000-0000-0000FA030000}"/>
    <cellStyle name="Walutowy 2 2 2 6 2 6" xfId="2305" xr:uid="{00000000-0005-0000-0000-0000F4030000}"/>
    <cellStyle name="Walutowy 2 2 2 6 2 7" xfId="3669" xr:uid="{00000000-0005-0000-0000-0000D9000000}"/>
    <cellStyle name="Walutowy 2 2 2 6 3" xfId="961" xr:uid="{00000000-0005-0000-0000-0000D3020000}"/>
    <cellStyle name="Walutowy 2 2 2 6 3 2" xfId="1406" xr:uid="{00000000-0005-0000-0000-0000D0020000}"/>
    <cellStyle name="Walutowy 2 2 2 6 3 2 2" xfId="2888" xr:uid="{00000000-0005-0000-0000-0000FC030000}"/>
    <cellStyle name="Walutowy 2 2 2 6 3 3" xfId="2008" xr:uid="{00000000-0005-0000-0000-0000D8000000}"/>
    <cellStyle name="Walutowy 2 2 2 6 3 3 2" xfId="3491" xr:uid="{00000000-0005-0000-0000-0000FD030000}"/>
    <cellStyle name="Walutowy 2 2 2 6 3 4" xfId="2451" xr:uid="{00000000-0005-0000-0000-0000FB030000}"/>
    <cellStyle name="Walutowy 2 2 2 6 4" xfId="1177" xr:uid="{00000000-0005-0000-0000-0000A8020000}"/>
    <cellStyle name="Walutowy 2 2 2 6 4 2" xfId="2660" xr:uid="{00000000-0005-0000-0000-0000FE030000}"/>
    <cellStyle name="Walutowy 2 2 2 6 5" xfId="1615" xr:uid="{00000000-0005-0000-0000-0000A8020000}"/>
    <cellStyle name="Walutowy 2 2 2 6 5 2" xfId="3098" xr:uid="{00000000-0005-0000-0000-0000FF030000}"/>
    <cellStyle name="Walutowy 2 2 2 6 6" xfId="1858" xr:uid="{442DE086-760A-40A6-8030-B65511F9F607}"/>
    <cellStyle name="Walutowy 2 2 2 6 6 2" xfId="3341" xr:uid="{00000000-0005-0000-0000-000000040000}"/>
    <cellStyle name="Walutowy 2 2 2 6 7" xfId="2223" xr:uid="{00000000-0005-0000-0000-0000F3030000}"/>
    <cellStyle name="Walutowy 2 2 2 6 8" xfId="3613" xr:uid="{00000000-0005-0000-0000-0000D8000000}"/>
    <cellStyle name="Walutowy 2 2 2 7" xfId="809" xr:uid="{00000000-0005-0000-0000-0000D4020000}"/>
    <cellStyle name="Walutowy 2 2 2 7 2" xfId="1017" xr:uid="{00000000-0005-0000-0000-0000D5020000}"/>
    <cellStyle name="Walutowy 2 2 2 7 2 2" xfId="1455" xr:uid="{00000000-0005-0000-0000-0000D2020000}"/>
    <cellStyle name="Walutowy 2 2 2 7 2 2 2" xfId="2937" xr:uid="{00000000-0005-0000-0000-000003040000}"/>
    <cellStyle name="Walutowy 2 2 2 7 2 3" xfId="2065" xr:uid="{00000000-0005-0000-0000-0000DA000000}"/>
    <cellStyle name="Walutowy 2 2 2 7 2 3 2" xfId="3548" xr:uid="{00000000-0005-0000-0000-000004040000}"/>
    <cellStyle name="Walutowy 2 2 2 7 2 4" xfId="2500" xr:uid="{00000000-0005-0000-0000-000002040000}"/>
    <cellStyle name="Walutowy 2 2 2 7 3" xfId="1260" xr:uid="{00000000-0005-0000-0000-0000AA020000}"/>
    <cellStyle name="Walutowy 2 2 2 7 3 2" xfId="2743" xr:uid="{00000000-0005-0000-0000-000005040000}"/>
    <cellStyle name="Walutowy 2 2 2 7 4" xfId="1698" xr:uid="{00000000-0005-0000-0000-0000AA020000}"/>
    <cellStyle name="Walutowy 2 2 2 7 4 2" xfId="3181" xr:uid="{00000000-0005-0000-0000-000006040000}"/>
    <cellStyle name="Walutowy 2 2 2 7 5" xfId="1941" xr:uid="{00000000-0005-0000-0000-0000DA000000}"/>
    <cellStyle name="Walutowy 2 2 2 7 5 2" xfId="3424" xr:uid="{00000000-0005-0000-0000-000007040000}"/>
    <cellStyle name="Walutowy 2 2 2 7 6" xfId="2306" xr:uid="{00000000-0005-0000-0000-000001040000}"/>
    <cellStyle name="Walutowy 2 2 2 7 7" xfId="3670" xr:uid="{00000000-0005-0000-0000-0000DA000000}"/>
    <cellStyle name="Walutowy 2 2 2 8" xfId="848" xr:uid="{00000000-0005-0000-0000-0000D6020000}"/>
    <cellStyle name="Walutowy 2 2 2 8 2" xfId="1056" xr:uid="{00000000-0005-0000-0000-0000D7020000}"/>
    <cellStyle name="Walutowy 2 2 2 8 2 2" xfId="1494" xr:uid="{00000000-0005-0000-0000-0000D4020000}"/>
    <cellStyle name="Walutowy 2 2 2 8 2 2 2" xfId="2976" xr:uid="{00000000-0005-0000-0000-00000A040000}"/>
    <cellStyle name="Walutowy 2 2 2 8 2 3" xfId="2539" xr:uid="{00000000-0005-0000-0000-000009040000}"/>
    <cellStyle name="Walutowy 2 2 2 8 3" xfId="1299" xr:uid="{00000000-0005-0000-0000-0000AB020000}"/>
    <cellStyle name="Walutowy 2 2 2 8 3 2" xfId="2782" xr:uid="{00000000-0005-0000-0000-00000B040000}"/>
    <cellStyle name="Walutowy 2 2 2 8 4" xfId="1737" xr:uid="{00000000-0005-0000-0000-0000AB020000}"/>
    <cellStyle name="Walutowy 2 2 2 8 4 2" xfId="3220" xr:uid="{00000000-0005-0000-0000-00000C040000}"/>
    <cellStyle name="Walutowy 2 2 2 8 5" xfId="1980" xr:uid="{442DE086-760A-40A6-8030-B65511F9F607}"/>
    <cellStyle name="Walutowy 2 2 2 8 5 2" xfId="3463" xr:uid="{00000000-0005-0000-0000-00000D040000}"/>
    <cellStyle name="Walutowy 2 2 2 8 6" xfId="2345" xr:uid="{00000000-0005-0000-0000-000008040000}"/>
    <cellStyle name="Walutowy 2 2 2 8 7" xfId="3708" xr:uid="{442DE086-760A-40A6-8030-B65511F9F607}"/>
    <cellStyle name="Walutowy 2 2 2 9" xfId="856" xr:uid="{00000000-0005-0000-0000-0000D8020000}"/>
    <cellStyle name="Walutowy 2 2 2 9 2" xfId="1307" xr:uid="{00000000-0005-0000-0000-0000D5020000}"/>
    <cellStyle name="Walutowy 2 2 2 9 2 2" xfId="2789" xr:uid="{00000000-0005-0000-0000-00000F040000}"/>
    <cellStyle name="Walutowy 2 2 2 9 3" xfId="2002" xr:uid="{00000000-0005-0000-0000-0000CD000000}"/>
    <cellStyle name="Walutowy 2 2 2 9 3 2" xfId="3485" xr:uid="{00000000-0005-0000-0000-000010040000}"/>
    <cellStyle name="Walutowy 2 2 2 9 4" xfId="2352" xr:uid="{00000000-0005-0000-0000-00000E040000}"/>
    <cellStyle name="Walutowy 2 2 3" xfId="125" xr:uid="{00000000-0005-0000-0000-0000D9020000}"/>
    <cellStyle name="Walutowy 2 2 3 10" xfId="1754" xr:uid="{00000000-0005-0000-0000-00008E000000}"/>
    <cellStyle name="Walutowy 2 2 3 10 2" xfId="3237" xr:uid="{00000000-0005-0000-0000-000012040000}"/>
    <cellStyle name="Walutowy 2 2 3 11" xfId="2119" xr:uid="{00000000-0005-0000-0000-000011040000}"/>
    <cellStyle name="Walutowy 2 2 3 12" xfId="3614" xr:uid="{00000000-0005-0000-0000-0000DB000000}"/>
    <cellStyle name="Walutowy 2 2 3 2" xfId="240" xr:uid="{00000000-0005-0000-0000-0000DA020000}"/>
    <cellStyle name="Walutowy 2 2 3 2 10" xfId="3615" xr:uid="{00000000-0005-0000-0000-0000DC000000}"/>
    <cellStyle name="Walutowy 2 2 3 2 2" xfId="444" xr:uid="{00000000-0005-0000-0000-0000DB020000}"/>
    <cellStyle name="Walutowy 2 2 3 2 2 2" xfId="810" xr:uid="{00000000-0005-0000-0000-0000DC020000}"/>
    <cellStyle name="Walutowy 2 2 3 2 2 2 2" xfId="1018" xr:uid="{00000000-0005-0000-0000-0000DD020000}"/>
    <cellStyle name="Walutowy 2 2 3 2 2 2 2 2" xfId="1456" xr:uid="{00000000-0005-0000-0000-0000DA020000}"/>
    <cellStyle name="Walutowy 2 2 3 2 2 2 2 2 2" xfId="2938" xr:uid="{00000000-0005-0000-0000-000017040000}"/>
    <cellStyle name="Walutowy 2 2 3 2 2 2 2 3" xfId="2501" xr:uid="{00000000-0005-0000-0000-000016040000}"/>
    <cellStyle name="Walutowy 2 2 3 2 2 2 3" xfId="1261" xr:uid="{00000000-0005-0000-0000-0000AF020000}"/>
    <cellStyle name="Walutowy 2 2 3 2 2 2 3 2" xfId="2744" xr:uid="{00000000-0005-0000-0000-000018040000}"/>
    <cellStyle name="Walutowy 2 2 3 2 2 2 4" xfId="1699" xr:uid="{00000000-0005-0000-0000-0000AF020000}"/>
    <cellStyle name="Walutowy 2 2 3 2 2 2 4 2" xfId="3182" xr:uid="{00000000-0005-0000-0000-000019040000}"/>
    <cellStyle name="Walutowy 2 2 3 2 2 2 5" xfId="1942" xr:uid="{00000000-0005-0000-0000-0000DD000000}"/>
    <cellStyle name="Walutowy 2 2 3 2 2 2 5 2" xfId="3425" xr:uid="{00000000-0005-0000-0000-00001A040000}"/>
    <cellStyle name="Walutowy 2 2 3 2 2 2 6" xfId="2307" xr:uid="{00000000-0005-0000-0000-000015040000}"/>
    <cellStyle name="Walutowy 2 2 3 2 2 3" xfId="917" xr:uid="{00000000-0005-0000-0000-0000DE020000}"/>
    <cellStyle name="Walutowy 2 2 3 2 2 3 2" xfId="1364" xr:uid="{00000000-0005-0000-0000-0000DB020000}"/>
    <cellStyle name="Walutowy 2 2 3 2 2 3 2 2" xfId="2846" xr:uid="{00000000-0005-0000-0000-00001C040000}"/>
    <cellStyle name="Walutowy 2 2 3 2 2 3 3" xfId="2066" xr:uid="{00000000-0005-0000-0000-0000DD000000}"/>
    <cellStyle name="Walutowy 2 2 3 2 2 3 3 2" xfId="3549" xr:uid="{00000000-0005-0000-0000-00001D040000}"/>
    <cellStyle name="Walutowy 2 2 3 2 2 3 4" xfId="2409" xr:uid="{00000000-0005-0000-0000-00001B040000}"/>
    <cellStyle name="Walutowy 2 2 3 2 2 4" xfId="1131" xr:uid="{00000000-0005-0000-0000-0000AE020000}"/>
    <cellStyle name="Walutowy 2 2 3 2 2 4 2" xfId="2614" xr:uid="{00000000-0005-0000-0000-00001E040000}"/>
    <cellStyle name="Walutowy 2 2 3 2 2 5" xfId="1569" xr:uid="{00000000-0005-0000-0000-0000AE020000}"/>
    <cellStyle name="Walutowy 2 2 3 2 2 5 2" xfId="3052" xr:uid="{00000000-0005-0000-0000-00001F040000}"/>
    <cellStyle name="Walutowy 2 2 3 2 2 6" xfId="1812" xr:uid="{FC01E796-B4E0-416E-B264-339A69BDE178}"/>
    <cellStyle name="Walutowy 2 2 3 2 2 6 2" xfId="3295" xr:uid="{00000000-0005-0000-0000-000020040000}"/>
    <cellStyle name="Walutowy 2 2 3 2 2 7" xfId="2177" xr:uid="{00000000-0005-0000-0000-000014040000}"/>
    <cellStyle name="Walutowy 2 2 3 2 2 8" xfId="3671" xr:uid="{00000000-0005-0000-0000-0000DD000000}"/>
    <cellStyle name="Walutowy 2 2 3 2 3" xfId="647" xr:uid="{00000000-0005-0000-0000-0000DF020000}"/>
    <cellStyle name="Walutowy 2 2 3 2 3 2" xfId="954" xr:uid="{00000000-0005-0000-0000-0000E0020000}"/>
    <cellStyle name="Walutowy 2 2 3 2 3 2 2" xfId="1399" xr:uid="{00000000-0005-0000-0000-0000DD020000}"/>
    <cellStyle name="Walutowy 2 2 3 2 3 2 2 2" xfId="2881" xr:uid="{00000000-0005-0000-0000-000023040000}"/>
    <cellStyle name="Walutowy 2 2 3 2 3 2 3" xfId="2444" xr:uid="{00000000-0005-0000-0000-000022040000}"/>
    <cellStyle name="Walutowy 2 2 3 2 3 3" xfId="1166" xr:uid="{00000000-0005-0000-0000-0000B0020000}"/>
    <cellStyle name="Walutowy 2 2 3 2 3 3 2" xfId="2649" xr:uid="{00000000-0005-0000-0000-000024040000}"/>
    <cellStyle name="Walutowy 2 2 3 2 3 4" xfId="1604" xr:uid="{00000000-0005-0000-0000-0000B0020000}"/>
    <cellStyle name="Walutowy 2 2 3 2 3 4 2" xfId="3087" xr:uid="{00000000-0005-0000-0000-000025040000}"/>
    <cellStyle name="Walutowy 2 2 3 2 3 5" xfId="1847" xr:uid="{60D25693-3079-42E4-BC22-D9B9E0AEE05F}"/>
    <cellStyle name="Walutowy 2 2 3 2 3 5 2" xfId="3330" xr:uid="{00000000-0005-0000-0000-000026040000}"/>
    <cellStyle name="Walutowy 2 2 3 2 3 6" xfId="2212" xr:uid="{00000000-0005-0000-0000-000021040000}"/>
    <cellStyle name="Walutowy 2 2 3 2 4" xfId="751" xr:uid="{00000000-0005-0000-0000-0000E1020000}"/>
    <cellStyle name="Walutowy 2 2 3 2 4 2" xfId="977" xr:uid="{00000000-0005-0000-0000-0000E2020000}"/>
    <cellStyle name="Walutowy 2 2 3 2 4 2 2" xfId="1415" xr:uid="{00000000-0005-0000-0000-0000DF020000}"/>
    <cellStyle name="Walutowy 2 2 3 2 4 2 2 2" xfId="2897" xr:uid="{00000000-0005-0000-0000-000029040000}"/>
    <cellStyle name="Walutowy 2 2 3 2 4 2 3" xfId="2460" xr:uid="{00000000-0005-0000-0000-000028040000}"/>
    <cellStyle name="Walutowy 2 2 3 2 4 3" xfId="1205" xr:uid="{00000000-0005-0000-0000-0000B1020000}"/>
    <cellStyle name="Walutowy 2 2 3 2 4 3 2" xfId="2688" xr:uid="{00000000-0005-0000-0000-00002A040000}"/>
    <cellStyle name="Walutowy 2 2 3 2 4 4" xfId="1643" xr:uid="{00000000-0005-0000-0000-0000B1020000}"/>
    <cellStyle name="Walutowy 2 2 3 2 4 4 2" xfId="3126" xr:uid="{00000000-0005-0000-0000-00002B040000}"/>
    <cellStyle name="Walutowy 2 2 3 2 4 5" xfId="1886" xr:uid="{00000000-0005-0000-0000-0000DC000000}"/>
    <cellStyle name="Walutowy 2 2 3 2 4 5 2" xfId="3369" xr:uid="{00000000-0005-0000-0000-00002C040000}"/>
    <cellStyle name="Walutowy 2 2 3 2 4 6" xfId="2251" xr:uid="{00000000-0005-0000-0000-000027040000}"/>
    <cellStyle name="Walutowy 2 2 3 2 5" xfId="881" xr:uid="{00000000-0005-0000-0000-0000E3020000}"/>
    <cellStyle name="Walutowy 2 2 3 2 5 2" xfId="1330" xr:uid="{00000000-0005-0000-0000-0000E0020000}"/>
    <cellStyle name="Walutowy 2 2 3 2 5 2 2" xfId="2812" xr:uid="{00000000-0005-0000-0000-00002E040000}"/>
    <cellStyle name="Walutowy 2 2 3 2 5 3" xfId="2010" xr:uid="{00000000-0005-0000-0000-0000DC000000}"/>
    <cellStyle name="Walutowy 2 2 3 2 5 3 2" xfId="3493" xr:uid="{00000000-0005-0000-0000-00002F040000}"/>
    <cellStyle name="Walutowy 2 2 3 2 5 4" xfId="2375" xr:uid="{00000000-0005-0000-0000-00002D040000}"/>
    <cellStyle name="Walutowy 2 2 3 2 6" xfId="1095" xr:uid="{00000000-0005-0000-0000-0000AD020000}"/>
    <cellStyle name="Walutowy 2 2 3 2 6 2" xfId="2578" xr:uid="{00000000-0005-0000-0000-000030040000}"/>
    <cellStyle name="Walutowy 2 2 3 2 7" xfId="1533" xr:uid="{00000000-0005-0000-0000-0000AD020000}"/>
    <cellStyle name="Walutowy 2 2 3 2 7 2" xfId="3016" xr:uid="{00000000-0005-0000-0000-000031040000}"/>
    <cellStyle name="Walutowy 2 2 3 2 8" xfId="1776" xr:uid="{00000000-0005-0000-0000-000086000000}"/>
    <cellStyle name="Walutowy 2 2 3 2 8 2" xfId="3259" xr:uid="{00000000-0005-0000-0000-000032040000}"/>
    <cellStyle name="Walutowy 2 2 3 2 9" xfId="2141" xr:uid="{00000000-0005-0000-0000-000013040000}"/>
    <cellStyle name="Walutowy 2 2 3 3" xfId="343" xr:uid="{00000000-0005-0000-0000-0000E4020000}"/>
    <cellStyle name="Walutowy 2 2 3 3 2" xfId="811" xr:uid="{00000000-0005-0000-0000-0000E5020000}"/>
    <cellStyle name="Walutowy 2 2 3 3 2 2" xfId="1019" xr:uid="{00000000-0005-0000-0000-0000E6020000}"/>
    <cellStyle name="Walutowy 2 2 3 3 2 2 2" xfId="1457" xr:uid="{00000000-0005-0000-0000-0000E3020000}"/>
    <cellStyle name="Walutowy 2 2 3 3 2 2 2 2" xfId="2939" xr:uid="{00000000-0005-0000-0000-000036040000}"/>
    <cellStyle name="Walutowy 2 2 3 3 2 2 3" xfId="2067" xr:uid="{00000000-0005-0000-0000-0000DF000000}"/>
    <cellStyle name="Walutowy 2 2 3 3 2 2 3 2" xfId="3550" xr:uid="{00000000-0005-0000-0000-000037040000}"/>
    <cellStyle name="Walutowy 2 2 3 3 2 2 4" xfId="2502" xr:uid="{00000000-0005-0000-0000-000035040000}"/>
    <cellStyle name="Walutowy 2 2 3 3 2 3" xfId="1262" xr:uid="{00000000-0005-0000-0000-0000B3020000}"/>
    <cellStyle name="Walutowy 2 2 3 3 2 3 2" xfId="2745" xr:uid="{00000000-0005-0000-0000-000038040000}"/>
    <cellStyle name="Walutowy 2 2 3 3 2 4" xfId="1700" xr:uid="{00000000-0005-0000-0000-0000B3020000}"/>
    <cellStyle name="Walutowy 2 2 3 3 2 4 2" xfId="3183" xr:uid="{00000000-0005-0000-0000-000039040000}"/>
    <cellStyle name="Walutowy 2 2 3 3 2 5" xfId="1943" xr:uid="{00000000-0005-0000-0000-0000DF000000}"/>
    <cellStyle name="Walutowy 2 2 3 3 2 5 2" xfId="3426" xr:uid="{00000000-0005-0000-0000-00003A040000}"/>
    <cellStyle name="Walutowy 2 2 3 3 2 6" xfId="2308" xr:uid="{00000000-0005-0000-0000-000034040000}"/>
    <cellStyle name="Walutowy 2 2 3 3 2 7" xfId="3672" xr:uid="{00000000-0005-0000-0000-0000DF000000}"/>
    <cellStyle name="Walutowy 2 2 3 3 3" xfId="752" xr:uid="{00000000-0005-0000-0000-0000E7020000}"/>
    <cellStyle name="Walutowy 2 2 3 3 3 2" xfId="978" xr:uid="{00000000-0005-0000-0000-0000E8020000}"/>
    <cellStyle name="Walutowy 2 2 3 3 3 2 2" xfId="1416" xr:uid="{00000000-0005-0000-0000-0000E5020000}"/>
    <cellStyle name="Walutowy 2 2 3 3 3 2 2 2" xfId="2898" xr:uid="{00000000-0005-0000-0000-00003D040000}"/>
    <cellStyle name="Walutowy 2 2 3 3 3 2 3" xfId="2461" xr:uid="{00000000-0005-0000-0000-00003C040000}"/>
    <cellStyle name="Walutowy 2 2 3 3 3 3" xfId="1206" xr:uid="{00000000-0005-0000-0000-0000B4020000}"/>
    <cellStyle name="Walutowy 2 2 3 3 3 3 2" xfId="2689" xr:uid="{00000000-0005-0000-0000-00003E040000}"/>
    <cellStyle name="Walutowy 2 2 3 3 3 4" xfId="1644" xr:uid="{00000000-0005-0000-0000-0000B4020000}"/>
    <cellStyle name="Walutowy 2 2 3 3 3 4 2" xfId="3127" xr:uid="{00000000-0005-0000-0000-00003F040000}"/>
    <cellStyle name="Walutowy 2 2 3 3 3 5" xfId="1887" xr:uid="{00000000-0005-0000-0000-0000DE000000}"/>
    <cellStyle name="Walutowy 2 2 3 3 3 5 2" xfId="3370" xr:uid="{00000000-0005-0000-0000-000040040000}"/>
    <cellStyle name="Walutowy 2 2 3 3 3 6" xfId="2252" xr:uid="{00000000-0005-0000-0000-00003B040000}"/>
    <cellStyle name="Walutowy 2 2 3 3 4" xfId="899" xr:uid="{00000000-0005-0000-0000-0000E9020000}"/>
    <cellStyle name="Walutowy 2 2 3 3 4 2" xfId="1347" xr:uid="{00000000-0005-0000-0000-0000E6020000}"/>
    <cellStyle name="Walutowy 2 2 3 3 4 2 2" xfId="2829" xr:uid="{00000000-0005-0000-0000-000042040000}"/>
    <cellStyle name="Walutowy 2 2 3 3 4 3" xfId="2011" xr:uid="{00000000-0005-0000-0000-0000DE000000}"/>
    <cellStyle name="Walutowy 2 2 3 3 4 3 2" xfId="3494" xr:uid="{00000000-0005-0000-0000-000043040000}"/>
    <cellStyle name="Walutowy 2 2 3 3 4 4" xfId="2392" xr:uid="{00000000-0005-0000-0000-000041040000}"/>
    <cellStyle name="Walutowy 2 2 3 3 5" xfId="1114" xr:uid="{00000000-0005-0000-0000-0000B2020000}"/>
    <cellStyle name="Walutowy 2 2 3 3 5 2" xfId="2597" xr:uid="{00000000-0005-0000-0000-000044040000}"/>
    <cellStyle name="Walutowy 2 2 3 3 6" xfId="1552" xr:uid="{00000000-0005-0000-0000-0000B2020000}"/>
    <cellStyle name="Walutowy 2 2 3 3 6 2" xfId="3035" xr:uid="{00000000-0005-0000-0000-000045040000}"/>
    <cellStyle name="Walutowy 2 2 3 3 7" xfId="1795" xr:uid="{F8D8E51A-4DDA-4BC2-B969-394ED5082DC1}"/>
    <cellStyle name="Walutowy 2 2 3 3 7 2" xfId="3278" xr:uid="{00000000-0005-0000-0000-000046040000}"/>
    <cellStyle name="Walutowy 2 2 3 3 8" xfId="2160" xr:uid="{00000000-0005-0000-0000-000033040000}"/>
    <cellStyle name="Walutowy 2 2 3 3 9" xfId="3616" xr:uid="{00000000-0005-0000-0000-0000DE000000}"/>
    <cellStyle name="Walutowy 2 2 3 4" xfId="546" xr:uid="{00000000-0005-0000-0000-0000EA020000}"/>
    <cellStyle name="Walutowy 2 2 3 4 2" xfId="812" xr:uid="{00000000-0005-0000-0000-0000EB020000}"/>
    <cellStyle name="Walutowy 2 2 3 4 2 2" xfId="1020" xr:uid="{00000000-0005-0000-0000-0000EC020000}"/>
    <cellStyle name="Walutowy 2 2 3 4 2 2 2" xfId="1458" xr:uid="{00000000-0005-0000-0000-0000E9020000}"/>
    <cellStyle name="Walutowy 2 2 3 4 2 2 2 2" xfId="2940" xr:uid="{00000000-0005-0000-0000-00004A040000}"/>
    <cellStyle name="Walutowy 2 2 3 4 2 2 3" xfId="2068" xr:uid="{00000000-0005-0000-0000-0000E1000000}"/>
    <cellStyle name="Walutowy 2 2 3 4 2 2 3 2" xfId="3551" xr:uid="{00000000-0005-0000-0000-00004B040000}"/>
    <cellStyle name="Walutowy 2 2 3 4 2 2 4" xfId="2503" xr:uid="{00000000-0005-0000-0000-000049040000}"/>
    <cellStyle name="Walutowy 2 2 3 4 2 3" xfId="1263" xr:uid="{00000000-0005-0000-0000-0000B6020000}"/>
    <cellStyle name="Walutowy 2 2 3 4 2 3 2" xfId="2746" xr:uid="{00000000-0005-0000-0000-00004C040000}"/>
    <cellStyle name="Walutowy 2 2 3 4 2 4" xfId="1701" xr:uid="{00000000-0005-0000-0000-0000B6020000}"/>
    <cellStyle name="Walutowy 2 2 3 4 2 4 2" xfId="3184" xr:uid="{00000000-0005-0000-0000-00004D040000}"/>
    <cellStyle name="Walutowy 2 2 3 4 2 5" xfId="1944" xr:uid="{00000000-0005-0000-0000-0000E1000000}"/>
    <cellStyle name="Walutowy 2 2 3 4 2 5 2" xfId="3427" xr:uid="{00000000-0005-0000-0000-00004E040000}"/>
    <cellStyle name="Walutowy 2 2 3 4 2 6" xfId="2309" xr:uid="{00000000-0005-0000-0000-000048040000}"/>
    <cellStyle name="Walutowy 2 2 3 4 2 7" xfId="3673" xr:uid="{00000000-0005-0000-0000-0000E1000000}"/>
    <cellStyle name="Walutowy 2 2 3 4 3" xfId="753" xr:uid="{00000000-0005-0000-0000-0000ED020000}"/>
    <cellStyle name="Walutowy 2 2 3 4 3 2" xfId="979" xr:uid="{00000000-0005-0000-0000-0000EE020000}"/>
    <cellStyle name="Walutowy 2 2 3 4 3 2 2" xfId="1417" xr:uid="{00000000-0005-0000-0000-0000EB020000}"/>
    <cellStyle name="Walutowy 2 2 3 4 3 2 2 2" xfId="2899" xr:uid="{00000000-0005-0000-0000-000051040000}"/>
    <cellStyle name="Walutowy 2 2 3 4 3 2 3" xfId="2462" xr:uid="{00000000-0005-0000-0000-000050040000}"/>
    <cellStyle name="Walutowy 2 2 3 4 3 3" xfId="1207" xr:uid="{00000000-0005-0000-0000-0000B7020000}"/>
    <cellStyle name="Walutowy 2 2 3 4 3 3 2" xfId="2690" xr:uid="{00000000-0005-0000-0000-000052040000}"/>
    <cellStyle name="Walutowy 2 2 3 4 3 4" xfId="1645" xr:uid="{00000000-0005-0000-0000-0000B7020000}"/>
    <cellStyle name="Walutowy 2 2 3 4 3 4 2" xfId="3128" xr:uid="{00000000-0005-0000-0000-000053040000}"/>
    <cellStyle name="Walutowy 2 2 3 4 3 5" xfId="1888" xr:uid="{00000000-0005-0000-0000-0000E0000000}"/>
    <cellStyle name="Walutowy 2 2 3 4 3 5 2" xfId="3371" xr:uid="{00000000-0005-0000-0000-000054040000}"/>
    <cellStyle name="Walutowy 2 2 3 4 3 6" xfId="2253" xr:uid="{00000000-0005-0000-0000-00004F040000}"/>
    <cellStyle name="Walutowy 2 2 3 4 4" xfId="936" xr:uid="{00000000-0005-0000-0000-0000EF020000}"/>
    <cellStyle name="Walutowy 2 2 3 4 4 2" xfId="1382" xr:uid="{00000000-0005-0000-0000-0000EC020000}"/>
    <cellStyle name="Walutowy 2 2 3 4 4 2 2" xfId="2864" xr:uid="{00000000-0005-0000-0000-000056040000}"/>
    <cellStyle name="Walutowy 2 2 3 4 4 3" xfId="2012" xr:uid="{00000000-0005-0000-0000-0000E0000000}"/>
    <cellStyle name="Walutowy 2 2 3 4 4 3 2" xfId="3495" xr:uid="{00000000-0005-0000-0000-000057040000}"/>
    <cellStyle name="Walutowy 2 2 3 4 4 4" xfId="2427" xr:uid="{00000000-0005-0000-0000-000055040000}"/>
    <cellStyle name="Walutowy 2 2 3 4 5" xfId="1149" xr:uid="{00000000-0005-0000-0000-0000B5020000}"/>
    <cellStyle name="Walutowy 2 2 3 4 5 2" xfId="2632" xr:uid="{00000000-0005-0000-0000-000058040000}"/>
    <cellStyle name="Walutowy 2 2 3 4 6" xfId="1587" xr:uid="{00000000-0005-0000-0000-0000B5020000}"/>
    <cellStyle name="Walutowy 2 2 3 4 6 2" xfId="3070" xr:uid="{00000000-0005-0000-0000-000059040000}"/>
    <cellStyle name="Walutowy 2 2 3 4 7" xfId="1830" xr:uid="{CE8C9871-1986-40FD-B532-567694E15D5F}"/>
    <cellStyle name="Walutowy 2 2 3 4 7 2" xfId="3313" xr:uid="{00000000-0005-0000-0000-00005A040000}"/>
    <cellStyle name="Walutowy 2 2 3 4 8" xfId="2195" xr:uid="{00000000-0005-0000-0000-000047040000}"/>
    <cellStyle name="Walutowy 2 2 3 4 9" xfId="3617" xr:uid="{00000000-0005-0000-0000-0000E0000000}"/>
    <cellStyle name="Walutowy 2 2 3 5" xfId="813" xr:uid="{00000000-0005-0000-0000-0000F0020000}"/>
    <cellStyle name="Walutowy 2 2 3 5 2" xfId="1021" xr:uid="{00000000-0005-0000-0000-0000F1020000}"/>
    <cellStyle name="Walutowy 2 2 3 5 2 2" xfId="1459" xr:uid="{00000000-0005-0000-0000-0000EE020000}"/>
    <cellStyle name="Walutowy 2 2 3 5 2 2 2" xfId="2941" xr:uid="{00000000-0005-0000-0000-00005D040000}"/>
    <cellStyle name="Walutowy 2 2 3 5 2 3" xfId="2069" xr:uid="{00000000-0005-0000-0000-0000E2000000}"/>
    <cellStyle name="Walutowy 2 2 3 5 2 3 2" xfId="3552" xr:uid="{00000000-0005-0000-0000-00005E040000}"/>
    <cellStyle name="Walutowy 2 2 3 5 2 4" xfId="2504" xr:uid="{00000000-0005-0000-0000-00005C040000}"/>
    <cellStyle name="Walutowy 2 2 3 5 3" xfId="1264" xr:uid="{00000000-0005-0000-0000-0000B8020000}"/>
    <cellStyle name="Walutowy 2 2 3 5 3 2" xfId="2747" xr:uid="{00000000-0005-0000-0000-00005F040000}"/>
    <cellStyle name="Walutowy 2 2 3 5 4" xfId="1702" xr:uid="{00000000-0005-0000-0000-0000B8020000}"/>
    <cellStyle name="Walutowy 2 2 3 5 4 2" xfId="3185" xr:uid="{00000000-0005-0000-0000-000060040000}"/>
    <cellStyle name="Walutowy 2 2 3 5 5" xfId="1945" xr:uid="{00000000-0005-0000-0000-0000E2000000}"/>
    <cellStyle name="Walutowy 2 2 3 5 5 2" xfId="3428" xr:uid="{00000000-0005-0000-0000-000061040000}"/>
    <cellStyle name="Walutowy 2 2 3 5 6" xfId="2310" xr:uid="{00000000-0005-0000-0000-00005B040000}"/>
    <cellStyle name="Walutowy 2 2 3 5 7" xfId="3674" xr:uid="{00000000-0005-0000-0000-0000E2000000}"/>
    <cellStyle name="Walutowy 2 2 3 6" xfId="750" xr:uid="{00000000-0005-0000-0000-0000F2020000}"/>
    <cellStyle name="Walutowy 2 2 3 6 2" xfId="976" xr:uid="{00000000-0005-0000-0000-0000F3020000}"/>
    <cellStyle name="Walutowy 2 2 3 6 2 2" xfId="1414" xr:uid="{00000000-0005-0000-0000-0000F0020000}"/>
    <cellStyle name="Walutowy 2 2 3 6 2 2 2" xfId="2896" xr:uid="{00000000-0005-0000-0000-000064040000}"/>
    <cellStyle name="Walutowy 2 2 3 6 2 3" xfId="2459" xr:uid="{00000000-0005-0000-0000-000063040000}"/>
    <cellStyle name="Walutowy 2 2 3 6 3" xfId="1204" xr:uid="{00000000-0005-0000-0000-0000B9020000}"/>
    <cellStyle name="Walutowy 2 2 3 6 3 2" xfId="2687" xr:uid="{00000000-0005-0000-0000-000065040000}"/>
    <cellStyle name="Walutowy 2 2 3 6 4" xfId="1642" xr:uid="{00000000-0005-0000-0000-0000B9020000}"/>
    <cellStyle name="Walutowy 2 2 3 6 4 2" xfId="3125" xr:uid="{00000000-0005-0000-0000-000066040000}"/>
    <cellStyle name="Walutowy 2 2 3 6 5" xfId="1885" xr:uid="{00000000-0005-0000-0000-0000DB000000}"/>
    <cellStyle name="Walutowy 2 2 3 6 5 2" xfId="3368" xr:uid="{00000000-0005-0000-0000-000067040000}"/>
    <cellStyle name="Walutowy 2 2 3 6 6" xfId="2250" xr:uid="{00000000-0005-0000-0000-000062040000}"/>
    <cellStyle name="Walutowy 2 2 3 7" xfId="863" xr:uid="{00000000-0005-0000-0000-0000F4020000}"/>
    <cellStyle name="Walutowy 2 2 3 7 2" xfId="1313" xr:uid="{00000000-0005-0000-0000-0000F1020000}"/>
    <cellStyle name="Walutowy 2 2 3 7 2 2" xfId="2795" xr:uid="{00000000-0005-0000-0000-000069040000}"/>
    <cellStyle name="Walutowy 2 2 3 7 3" xfId="2009" xr:uid="{00000000-0005-0000-0000-0000DB000000}"/>
    <cellStyle name="Walutowy 2 2 3 7 3 2" xfId="3492" xr:uid="{00000000-0005-0000-0000-00006A040000}"/>
    <cellStyle name="Walutowy 2 2 3 7 4" xfId="2358" xr:uid="{00000000-0005-0000-0000-000068040000}"/>
    <cellStyle name="Walutowy 2 2 3 8" xfId="1073" xr:uid="{00000000-0005-0000-0000-0000AC020000}"/>
    <cellStyle name="Walutowy 2 2 3 8 2" xfId="2556" xr:uid="{00000000-0005-0000-0000-00006B040000}"/>
    <cellStyle name="Walutowy 2 2 3 9" xfId="1511" xr:uid="{00000000-0005-0000-0000-0000AC020000}"/>
    <cellStyle name="Walutowy 2 2 3 9 2" xfId="2994" xr:uid="{00000000-0005-0000-0000-00006C040000}"/>
    <cellStyle name="Walutowy 2 2 4" xfId="168" xr:uid="{00000000-0005-0000-0000-0000F5020000}"/>
    <cellStyle name="Walutowy 2 2 4 10" xfId="3618" xr:uid="{00000000-0005-0000-0000-0000E3000000}"/>
    <cellStyle name="Walutowy 2 2 4 2" xfId="367" xr:uid="{00000000-0005-0000-0000-0000F6020000}"/>
    <cellStyle name="Walutowy 2 2 4 2 2" xfId="814" xr:uid="{00000000-0005-0000-0000-0000F7020000}"/>
    <cellStyle name="Walutowy 2 2 4 2 2 2" xfId="1022" xr:uid="{00000000-0005-0000-0000-0000F8020000}"/>
    <cellStyle name="Walutowy 2 2 4 2 2 2 2" xfId="1460" xr:uid="{00000000-0005-0000-0000-0000F5020000}"/>
    <cellStyle name="Walutowy 2 2 4 2 2 2 2 2" xfId="2942" xr:uid="{00000000-0005-0000-0000-000071040000}"/>
    <cellStyle name="Walutowy 2 2 4 2 2 2 3" xfId="2070" xr:uid="{00000000-0005-0000-0000-0000E5000000}"/>
    <cellStyle name="Walutowy 2 2 4 2 2 2 3 2" xfId="3553" xr:uid="{00000000-0005-0000-0000-000072040000}"/>
    <cellStyle name="Walutowy 2 2 4 2 2 2 4" xfId="2505" xr:uid="{00000000-0005-0000-0000-000070040000}"/>
    <cellStyle name="Walutowy 2 2 4 2 2 3" xfId="1265" xr:uid="{00000000-0005-0000-0000-0000BC020000}"/>
    <cellStyle name="Walutowy 2 2 4 2 2 3 2" xfId="2748" xr:uid="{00000000-0005-0000-0000-000073040000}"/>
    <cellStyle name="Walutowy 2 2 4 2 2 4" xfId="1703" xr:uid="{00000000-0005-0000-0000-0000BC020000}"/>
    <cellStyle name="Walutowy 2 2 4 2 2 4 2" xfId="3186" xr:uid="{00000000-0005-0000-0000-000074040000}"/>
    <cellStyle name="Walutowy 2 2 4 2 2 5" xfId="1946" xr:uid="{00000000-0005-0000-0000-0000E5000000}"/>
    <cellStyle name="Walutowy 2 2 4 2 2 5 2" xfId="3429" xr:uid="{00000000-0005-0000-0000-000075040000}"/>
    <cellStyle name="Walutowy 2 2 4 2 2 6" xfId="2311" xr:uid="{00000000-0005-0000-0000-00006F040000}"/>
    <cellStyle name="Walutowy 2 2 4 2 2 7" xfId="3675" xr:uid="{00000000-0005-0000-0000-0000E5000000}"/>
    <cellStyle name="Walutowy 2 2 4 2 3" xfId="755" xr:uid="{00000000-0005-0000-0000-0000F9020000}"/>
    <cellStyle name="Walutowy 2 2 4 2 3 2" xfId="981" xr:uid="{00000000-0005-0000-0000-0000FA020000}"/>
    <cellStyle name="Walutowy 2 2 4 2 3 2 2" xfId="1419" xr:uid="{00000000-0005-0000-0000-0000F7020000}"/>
    <cellStyle name="Walutowy 2 2 4 2 3 2 2 2" xfId="2901" xr:uid="{00000000-0005-0000-0000-000078040000}"/>
    <cellStyle name="Walutowy 2 2 4 2 3 2 3" xfId="2464" xr:uid="{00000000-0005-0000-0000-000077040000}"/>
    <cellStyle name="Walutowy 2 2 4 2 3 3" xfId="1209" xr:uid="{00000000-0005-0000-0000-0000BD020000}"/>
    <cellStyle name="Walutowy 2 2 4 2 3 3 2" xfId="2692" xr:uid="{00000000-0005-0000-0000-000079040000}"/>
    <cellStyle name="Walutowy 2 2 4 2 3 4" xfId="1647" xr:uid="{00000000-0005-0000-0000-0000BD020000}"/>
    <cellStyle name="Walutowy 2 2 4 2 3 4 2" xfId="3130" xr:uid="{00000000-0005-0000-0000-00007A040000}"/>
    <cellStyle name="Walutowy 2 2 4 2 3 5" xfId="1890" xr:uid="{00000000-0005-0000-0000-0000E4000000}"/>
    <cellStyle name="Walutowy 2 2 4 2 3 5 2" xfId="3373" xr:uid="{00000000-0005-0000-0000-00007B040000}"/>
    <cellStyle name="Walutowy 2 2 4 2 3 6" xfId="2255" xr:uid="{00000000-0005-0000-0000-000076040000}"/>
    <cellStyle name="Walutowy 2 2 4 2 4" xfId="905" xr:uid="{00000000-0005-0000-0000-0000FB020000}"/>
    <cellStyle name="Walutowy 2 2 4 2 4 2" xfId="1353" xr:uid="{00000000-0005-0000-0000-0000F8020000}"/>
    <cellStyle name="Walutowy 2 2 4 2 4 2 2" xfId="2835" xr:uid="{00000000-0005-0000-0000-00007D040000}"/>
    <cellStyle name="Walutowy 2 2 4 2 4 3" xfId="2014" xr:uid="{00000000-0005-0000-0000-0000E4000000}"/>
    <cellStyle name="Walutowy 2 2 4 2 4 3 2" xfId="3497" xr:uid="{00000000-0005-0000-0000-00007E040000}"/>
    <cellStyle name="Walutowy 2 2 4 2 4 4" xfId="2398" xr:uid="{00000000-0005-0000-0000-00007C040000}"/>
    <cellStyle name="Walutowy 2 2 4 2 5" xfId="1120" xr:uid="{00000000-0005-0000-0000-0000BB020000}"/>
    <cellStyle name="Walutowy 2 2 4 2 5 2" xfId="2603" xr:uid="{00000000-0005-0000-0000-00007F040000}"/>
    <cellStyle name="Walutowy 2 2 4 2 6" xfId="1558" xr:uid="{00000000-0005-0000-0000-0000BB020000}"/>
    <cellStyle name="Walutowy 2 2 4 2 6 2" xfId="3041" xr:uid="{00000000-0005-0000-0000-000080040000}"/>
    <cellStyle name="Walutowy 2 2 4 2 7" xfId="1801" xr:uid="{A8A83660-238F-4DEF-8F6B-8FEAD2B8DCC2}"/>
    <cellStyle name="Walutowy 2 2 4 2 7 2" xfId="3284" xr:uid="{00000000-0005-0000-0000-000081040000}"/>
    <cellStyle name="Walutowy 2 2 4 2 8" xfId="2166" xr:uid="{00000000-0005-0000-0000-00006E040000}"/>
    <cellStyle name="Walutowy 2 2 4 2 9" xfId="3619" xr:uid="{00000000-0005-0000-0000-0000E4000000}"/>
    <cellStyle name="Walutowy 2 2 4 3" xfId="570" xr:uid="{00000000-0005-0000-0000-0000FC020000}"/>
    <cellStyle name="Walutowy 2 2 4 3 2" xfId="815" xr:uid="{00000000-0005-0000-0000-0000FD020000}"/>
    <cellStyle name="Walutowy 2 2 4 3 2 2" xfId="1023" xr:uid="{00000000-0005-0000-0000-0000FE020000}"/>
    <cellStyle name="Walutowy 2 2 4 3 2 2 2" xfId="1461" xr:uid="{00000000-0005-0000-0000-0000FB020000}"/>
    <cellStyle name="Walutowy 2 2 4 3 2 2 2 2" xfId="2943" xr:uid="{00000000-0005-0000-0000-000085040000}"/>
    <cellStyle name="Walutowy 2 2 4 3 2 2 3" xfId="2506" xr:uid="{00000000-0005-0000-0000-000084040000}"/>
    <cellStyle name="Walutowy 2 2 4 3 2 3" xfId="1266" xr:uid="{00000000-0005-0000-0000-0000BF020000}"/>
    <cellStyle name="Walutowy 2 2 4 3 2 3 2" xfId="2749" xr:uid="{00000000-0005-0000-0000-000086040000}"/>
    <cellStyle name="Walutowy 2 2 4 3 2 4" xfId="1704" xr:uid="{00000000-0005-0000-0000-0000BF020000}"/>
    <cellStyle name="Walutowy 2 2 4 3 2 4 2" xfId="3187" xr:uid="{00000000-0005-0000-0000-000087040000}"/>
    <cellStyle name="Walutowy 2 2 4 3 2 5" xfId="1947" xr:uid="{00000000-0005-0000-0000-0000E6000000}"/>
    <cellStyle name="Walutowy 2 2 4 3 2 5 2" xfId="3430" xr:uid="{00000000-0005-0000-0000-000088040000}"/>
    <cellStyle name="Walutowy 2 2 4 3 2 6" xfId="2312" xr:uid="{00000000-0005-0000-0000-000083040000}"/>
    <cellStyle name="Walutowy 2 2 4 3 3" xfId="942" xr:uid="{00000000-0005-0000-0000-0000FF020000}"/>
    <cellStyle name="Walutowy 2 2 4 3 3 2" xfId="1388" xr:uid="{00000000-0005-0000-0000-0000FC020000}"/>
    <cellStyle name="Walutowy 2 2 4 3 3 2 2" xfId="2870" xr:uid="{00000000-0005-0000-0000-00008A040000}"/>
    <cellStyle name="Walutowy 2 2 4 3 3 3" xfId="2071" xr:uid="{00000000-0005-0000-0000-0000E6000000}"/>
    <cellStyle name="Walutowy 2 2 4 3 3 3 2" xfId="3554" xr:uid="{00000000-0005-0000-0000-00008B040000}"/>
    <cellStyle name="Walutowy 2 2 4 3 3 4" xfId="2433" xr:uid="{00000000-0005-0000-0000-000089040000}"/>
    <cellStyle name="Walutowy 2 2 4 3 4" xfId="1155" xr:uid="{00000000-0005-0000-0000-0000BE020000}"/>
    <cellStyle name="Walutowy 2 2 4 3 4 2" xfId="2638" xr:uid="{00000000-0005-0000-0000-00008C040000}"/>
    <cellStyle name="Walutowy 2 2 4 3 5" xfId="1593" xr:uid="{00000000-0005-0000-0000-0000BE020000}"/>
    <cellStyle name="Walutowy 2 2 4 3 5 2" xfId="3076" xr:uid="{00000000-0005-0000-0000-00008D040000}"/>
    <cellStyle name="Walutowy 2 2 4 3 6" xfId="1836" xr:uid="{E7CADB6D-8E95-4159-9952-0706AC1989D4}"/>
    <cellStyle name="Walutowy 2 2 4 3 6 2" xfId="3319" xr:uid="{00000000-0005-0000-0000-00008E040000}"/>
    <cellStyle name="Walutowy 2 2 4 3 7" xfId="2201" xr:uid="{00000000-0005-0000-0000-000082040000}"/>
    <cellStyle name="Walutowy 2 2 4 3 8" xfId="3676" xr:uid="{00000000-0005-0000-0000-0000E6000000}"/>
    <cellStyle name="Walutowy 2 2 4 4" xfId="754" xr:uid="{00000000-0005-0000-0000-000000030000}"/>
    <cellStyle name="Walutowy 2 2 4 4 2" xfId="980" xr:uid="{00000000-0005-0000-0000-000001030000}"/>
    <cellStyle name="Walutowy 2 2 4 4 2 2" xfId="1418" xr:uid="{00000000-0005-0000-0000-0000FE020000}"/>
    <cellStyle name="Walutowy 2 2 4 4 2 2 2" xfId="2900" xr:uid="{00000000-0005-0000-0000-000091040000}"/>
    <cellStyle name="Walutowy 2 2 4 4 2 3" xfId="2463" xr:uid="{00000000-0005-0000-0000-000090040000}"/>
    <cellStyle name="Walutowy 2 2 4 4 3" xfId="1208" xr:uid="{00000000-0005-0000-0000-0000C0020000}"/>
    <cellStyle name="Walutowy 2 2 4 4 3 2" xfId="2691" xr:uid="{00000000-0005-0000-0000-000092040000}"/>
    <cellStyle name="Walutowy 2 2 4 4 4" xfId="1646" xr:uid="{00000000-0005-0000-0000-0000C0020000}"/>
    <cellStyle name="Walutowy 2 2 4 4 4 2" xfId="3129" xr:uid="{00000000-0005-0000-0000-000093040000}"/>
    <cellStyle name="Walutowy 2 2 4 4 5" xfId="1889" xr:uid="{00000000-0005-0000-0000-0000E3000000}"/>
    <cellStyle name="Walutowy 2 2 4 4 5 2" xfId="3372" xr:uid="{00000000-0005-0000-0000-000094040000}"/>
    <cellStyle name="Walutowy 2 2 4 4 6" xfId="2254" xr:uid="{00000000-0005-0000-0000-00008F040000}"/>
    <cellStyle name="Walutowy 2 2 4 5" xfId="869" xr:uid="{00000000-0005-0000-0000-000002030000}"/>
    <cellStyle name="Walutowy 2 2 4 5 2" xfId="1319" xr:uid="{00000000-0005-0000-0000-0000FF020000}"/>
    <cellStyle name="Walutowy 2 2 4 5 2 2" xfId="2801" xr:uid="{00000000-0005-0000-0000-000096040000}"/>
    <cellStyle name="Walutowy 2 2 4 5 3" xfId="2013" xr:uid="{00000000-0005-0000-0000-0000E3000000}"/>
    <cellStyle name="Walutowy 2 2 4 5 3 2" xfId="3496" xr:uid="{00000000-0005-0000-0000-000097040000}"/>
    <cellStyle name="Walutowy 2 2 4 5 4" xfId="2364" xr:uid="{00000000-0005-0000-0000-000095040000}"/>
    <cellStyle name="Walutowy 2 2 4 6" xfId="1084" xr:uid="{00000000-0005-0000-0000-0000BA020000}"/>
    <cellStyle name="Walutowy 2 2 4 6 2" xfId="2567" xr:uid="{00000000-0005-0000-0000-000098040000}"/>
    <cellStyle name="Walutowy 2 2 4 7" xfId="1522" xr:uid="{00000000-0005-0000-0000-0000BA020000}"/>
    <cellStyle name="Walutowy 2 2 4 7 2" xfId="3005" xr:uid="{00000000-0005-0000-0000-000099040000}"/>
    <cellStyle name="Walutowy 2 2 4 8" xfId="1765" xr:uid="{00000000-0005-0000-0000-000083000000}"/>
    <cellStyle name="Walutowy 2 2 4 8 2" xfId="3248" xr:uid="{00000000-0005-0000-0000-00009A040000}"/>
    <cellStyle name="Walutowy 2 2 4 9" xfId="2130" xr:uid="{00000000-0005-0000-0000-00006D040000}"/>
    <cellStyle name="Walutowy 2 2 5" xfId="266" xr:uid="{00000000-0005-0000-0000-000003030000}"/>
    <cellStyle name="Walutowy 2 2 5 2" xfId="816" xr:uid="{00000000-0005-0000-0000-000004030000}"/>
    <cellStyle name="Walutowy 2 2 5 2 2" xfId="1024" xr:uid="{00000000-0005-0000-0000-000005030000}"/>
    <cellStyle name="Walutowy 2 2 5 2 2 2" xfId="1462" xr:uid="{00000000-0005-0000-0000-000002030000}"/>
    <cellStyle name="Walutowy 2 2 5 2 2 2 2" xfId="2944" xr:uid="{00000000-0005-0000-0000-00009E040000}"/>
    <cellStyle name="Walutowy 2 2 5 2 2 3" xfId="2072" xr:uid="{00000000-0005-0000-0000-0000E8000000}"/>
    <cellStyle name="Walutowy 2 2 5 2 2 3 2" xfId="3555" xr:uid="{00000000-0005-0000-0000-00009F040000}"/>
    <cellStyle name="Walutowy 2 2 5 2 2 4" xfId="2507" xr:uid="{00000000-0005-0000-0000-00009D040000}"/>
    <cellStyle name="Walutowy 2 2 5 2 3" xfId="1267" xr:uid="{00000000-0005-0000-0000-0000C2020000}"/>
    <cellStyle name="Walutowy 2 2 5 2 3 2" xfId="2750" xr:uid="{00000000-0005-0000-0000-0000A0040000}"/>
    <cellStyle name="Walutowy 2 2 5 2 4" xfId="1705" xr:uid="{00000000-0005-0000-0000-0000C2020000}"/>
    <cellStyle name="Walutowy 2 2 5 2 4 2" xfId="3188" xr:uid="{00000000-0005-0000-0000-0000A1040000}"/>
    <cellStyle name="Walutowy 2 2 5 2 5" xfId="1948" xr:uid="{00000000-0005-0000-0000-0000E8000000}"/>
    <cellStyle name="Walutowy 2 2 5 2 5 2" xfId="3431" xr:uid="{00000000-0005-0000-0000-0000A2040000}"/>
    <cellStyle name="Walutowy 2 2 5 2 6" xfId="2313" xr:uid="{00000000-0005-0000-0000-00009C040000}"/>
    <cellStyle name="Walutowy 2 2 5 2 7" xfId="3677" xr:uid="{00000000-0005-0000-0000-0000E8000000}"/>
    <cellStyle name="Walutowy 2 2 5 3" xfId="756" xr:uid="{00000000-0005-0000-0000-000006030000}"/>
    <cellStyle name="Walutowy 2 2 5 3 2" xfId="982" xr:uid="{00000000-0005-0000-0000-000007030000}"/>
    <cellStyle name="Walutowy 2 2 5 3 2 2" xfId="1420" xr:uid="{00000000-0005-0000-0000-000004030000}"/>
    <cellStyle name="Walutowy 2 2 5 3 2 2 2" xfId="2902" xr:uid="{00000000-0005-0000-0000-0000A5040000}"/>
    <cellStyle name="Walutowy 2 2 5 3 2 3" xfId="2465" xr:uid="{00000000-0005-0000-0000-0000A4040000}"/>
    <cellStyle name="Walutowy 2 2 5 3 3" xfId="1210" xr:uid="{00000000-0005-0000-0000-0000C3020000}"/>
    <cellStyle name="Walutowy 2 2 5 3 3 2" xfId="2693" xr:uid="{00000000-0005-0000-0000-0000A6040000}"/>
    <cellStyle name="Walutowy 2 2 5 3 4" xfId="1648" xr:uid="{00000000-0005-0000-0000-0000C3020000}"/>
    <cellStyle name="Walutowy 2 2 5 3 4 2" xfId="3131" xr:uid="{00000000-0005-0000-0000-0000A7040000}"/>
    <cellStyle name="Walutowy 2 2 5 3 5" xfId="1891" xr:uid="{00000000-0005-0000-0000-0000E7000000}"/>
    <cellStyle name="Walutowy 2 2 5 3 5 2" xfId="3374" xr:uid="{00000000-0005-0000-0000-0000A8040000}"/>
    <cellStyle name="Walutowy 2 2 5 3 6" xfId="2256" xr:uid="{00000000-0005-0000-0000-0000A3040000}"/>
    <cellStyle name="Walutowy 2 2 5 4" xfId="887" xr:uid="{00000000-0005-0000-0000-000008030000}"/>
    <cellStyle name="Walutowy 2 2 5 4 2" xfId="1336" xr:uid="{00000000-0005-0000-0000-000005030000}"/>
    <cellStyle name="Walutowy 2 2 5 4 2 2" xfId="2818" xr:uid="{00000000-0005-0000-0000-0000AA040000}"/>
    <cellStyle name="Walutowy 2 2 5 4 3" xfId="2015" xr:uid="{00000000-0005-0000-0000-0000E7000000}"/>
    <cellStyle name="Walutowy 2 2 5 4 3 2" xfId="3498" xr:uid="{00000000-0005-0000-0000-0000AB040000}"/>
    <cellStyle name="Walutowy 2 2 5 4 4" xfId="2381" xr:uid="{00000000-0005-0000-0000-0000A9040000}"/>
    <cellStyle name="Walutowy 2 2 5 5" xfId="1103" xr:uid="{00000000-0005-0000-0000-0000C1020000}"/>
    <cellStyle name="Walutowy 2 2 5 5 2" xfId="2586" xr:uid="{00000000-0005-0000-0000-0000AC040000}"/>
    <cellStyle name="Walutowy 2 2 5 6" xfId="1541" xr:uid="{00000000-0005-0000-0000-0000C1020000}"/>
    <cellStyle name="Walutowy 2 2 5 6 2" xfId="3024" xr:uid="{00000000-0005-0000-0000-0000AD040000}"/>
    <cellStyle name="Walutowy 2 2 5 7" xfId="1784" xr:uid="{821688E8-AC5A-46F5-B667-90F32EF497BF}"/>
    <cellStyle name="Walutowy 2 2 5 7 2" xfId="3267" xr:uid="{00000000-0005-0000-0000-0000AE040000}"/>
    <cellStyle name="Walutowy 2 2 5 8" xfId="2149" xr:uid="{00000000-0005-0000-0000-00009B040000}"/>
    <cellStyle name="Walutowy 2 2 5 9" xfId="3620" xr:uid="{00000000-0005-0000-0000-0000E7000000}"/>
    <cellStyle name="Walutowy 2 2 6" xfId="469" xr:uid="{00000000-0005-0000-0000-000009030000}"/>
    <cellStyle name="Walutowy 2 2 6 2" xfId="817" xr:uid="{00000000-0005-0000-0000-00000A030000}"/>
    <cellStyle name="Walutowy 2 2 6 2 2" xfId="1025" xr:uid="{00000000-0005-0000-0000-00000B030000}"/>
    <cellStyle name="Walutowy 2 2 6 2 2 2" xfId="1463" xr:uid="{00000000-0005-0000-0000-000008030000}"/>
    <cellStyle name="Walutowy 2 2 6 2 2 2 2" xfId="2945" xr:uid="{00000000-0005-0000-0000-0000B2040000}"/>
    <cellStyle name="Walutowy 2 2 6 2 2 3" xfId="2073" xr:uid="{00000000-0005-0000-0000-0000EA000000}"/>
    <cellStyle name="Walutowy 2 2 6 2 2 3 2" xfId="3556" xr:uid="{00000000-0005-0000-0000-0000B3040000}"/>
    <cellStyle name="Walutowy 2 2 6 2 2 4" xfId="2508" xr:uid="{00000000-0005-0000-0000-0000B1040000}"/>
    <cellStyle name="Walutowy 2 2 6 2 3" xfId="1268" xr:uid="{00000000-0005-0000-0000-0000C5020000}"/>
    <cellStyle name="Walutowy 2 2 6 2 3 2" xfId="2751" xr:uid="{00000000-0005-0000-0000-0000B4040000}"/>
    <cellStyle name="Walutowy 2 2 6 2 4" xfId="1706" xr:uid="{00000000-0005-0000-0000-0000C5020000}"/>
    <cellStyle name="Walutowy 2 2 6 2 4 2" xfId="3189" xr:uid="{00000000-0005-0000-0000-0000B5040000}"/>
    <cellStyle name="Walutowy 2 2 6 2 5" xfId="1949" xr:uid="{00000000-0005-0000-0000-0000EA000000}"/>
    <cellStyle name="Walutowy 2 2 6 2 5 2" xfId="3432" xr:uid="{00000000-0005-0000-0000-0000B6040000}"/>
    <cellStyle name="Walutowy 2 2 6 2 6" xfId="2314" xr:uid="{00000000-0005-0000-0000-0000B0040000}"/>
    <cellStyle name="Walutowy 2 2 6 2 7" xfId="3678" xr:uid="{00000000-0005-0000-0000-0000EA000000}"/>
    <cellStyle name="Walutowy 2 2 6 3" xfId="757" xr:uid="{00000000-0005-0000-0000-00000C030000}"/>
    <cellStyle name="Walutowy 2 2 6 3 2" xfId="983" xr:uid="{00000000-0005-0000-0000-00000D030000}"/>
    <cellStyle name="Walutowy 2 2 6 3 2 2" xfId="1421" xr:uid="{00000000-0005-0000-0000-00000A030000}"/>
    <cellStyle name="Walutowy 2 2 6 3 2 2 2" xfId="2903" xr:uid="{00000000-0005-0000-0000-0000B9040000}"/>
    <cellStyle name="Walutowy 2 2 6 3 2 3" xfId="2466" xr:uid="{00000000-0005-0000-0000-0000B8040000}"/>
    <cellStyle name="Walutowy 2 2 6 3 3" xfId="1211" xr:uid="{00000000-0005-0000-0000-0000C6020000}"/>
    <cellStyle name="Walutowy 2 2 6 3 3 2" xfId="2694" xr:uid="{00000000-0005-0000-0000-0000BA040000}"/>
    <cellStyle name="Walutowy 2 2 6 3 4" xfId="1649" xr:uid="{00000000-0005-0000-0000-0000C6020000}"/>
    <cellStyle name="Walutowy 2 2 6 3 4 2" xfId="3132" xr:uid="{00000000-0005-0000-0000-0000BB040000}"/>
    <cellStyle name="Walutowy 2 2 6 3 5" xfId="1892" xr:uid="{00000000-0005-0000-0000-0000E9000000}"/>
    <cellStyle name="Walutowy 2 2 6 3 5 2" xfId="3375" xr:uid="{00000000-0005-0000-0000-0000BC040000}"/>
    <cellStyle name="Walutowy 2 2 6 3 6" xfId="2257" xr:uid="{00000000-0005-0000-0000-0000B7040000}"/>
    <cellStyle name="Walutowy 2 2 6 4" xfId="924" xr:uid="{00000000-0005-0000-0000-00000E030000}"/>
    <cellStyle name="Walutowy 2 2 6 4 2" xfId="1371" xr:uid="{00000000-0005-0000-0000-00000B030000}"/>
    <cellStyle name="Walutowy 2 2 6 4 2 2" xfId="2853" xr:uid="{00000000-0005-0000-0000-0000BE040000}"/>
    <cellStyle name="Walutowy 2 2 6 4 3" xfId="2016" xr:uid="{00000000-0005-0000-0000-0000E9000000}"/>
    <cellStyle name="Walutowy 2 2 6 4 3 2" xfId="3499" xr:uid="{00000000-0005-0000-0000-0000BF040000}"/>
    <cellStyle name="Walutowy 2 2 6 4 4" xfId="2416" xr:uid="{00000000-0005-0000-0000-0000BD040000}"/>
    <cellStyle name="Walutowy 2 2 6 5" xfId="1138" xr:uid="{00000000-0005-0000-0000-0000C4020000}"/>
    <cellStyle name="Walutowy 2 2 6 5 2" xfId="2621" xr:uid="{00000000-0005-0000-0000-0000C0040000}"/>
    <cellStyle name="Walutowy 2 2 6 6" xfId="1576" xr:uid="{00000000-0005-0000-0000-0000C4020000}"/>
    <cellStyle name="Walutowy 2 2 6 6 2" xfId="3059" xr:uid="{00000000-0005-0000-0000-0000C1040000}"/>
    <cellStyle name="Walutowy 2 2 6 7" xfId="1819" xr:uid="{D7A8EDAC-4475-4D4F-AFE5-4B4D7495A01E}"/>
    <cellStyle name="Walutowy 2 2 6 7 2" xfId="3302" xr:uid="{00000000-0005-0000-0000-0000C2040000}"/>
    <cellStyle name="Walutowy 2 2 6 8" xfId="2184" xr:uid="{00000000-0005-0000-0000-0000AF040000}"/>
    <cellStyle name="Walutowy 2 2 6 9" xfId="3621" xr:uid="{00000000-0005-0000-0000-0000E9000000}"/>
    <cellStyle name="Walutowy 2 2 7" xfId="758" xr:uid="{00000000-0005-0000-0000-00000F030000}"/>
    <cellStyle name="Walutowy 2 2 7 2" xfId="818" xr:uid="{00000000-0005-0000-0000-000010030000}"/>
    <cellStyle name="Walutowy 2 2 7 2 2" xfId="1026" xr:uid="{00000000-0005-0000-0000-000011030000}"/>
    <cellStyle name="Walutowy 2 2 7 2 2 2" xfId="1464" xr:uid="{00000000-0005-0000-0000-00000E030000}"/>
    <cellStyle name="Walutowy 2 2 7 2 2 2 2" xfId="2946" xr:uid="{00000000-0005-0000-0000-0000C6040000}"/>
    <cellStyle name="Walutowy 2 2 7 2 2 3" xfId="2074" xr:uid="{00000000-0005-0000-0000-0000EC000000}"/>
    <cellStyle name="Walutowy 2 2 7 2 2 3 2" xfId="3557" xr:uid="{00000000-0005-0000-0000-0000C7040000}"/>
    <cellStyle name="Walutowy 2 2 7 2 2 4" xfId="2509" xr:uid="{00000000-0005-0000-0000-0000C5040000}"/>
    <cellStyle name="Walutowy 2 2 7 2 3" xfId="1269" xr:uid="{00000000-0005-0000-0000-0000C8020000}"/>
    <cellStyle name="Walutowy 2 2 7 2 3 2" xfId="2752" xr:uid="{00000000-0005-0000-0000-0000C8040000}"/>
    <cellStyle name="Walutowy 2 2 7 2 4" xfId="1707" xr:uid="{00000000-0005-0000-0000-0000C8020000}"/>
    <cellStyle name="Walutowy 2 2 7 2 4 2" xfId="3190" xr:uid="{00000000-0005-0000-0000-0000C9040000}"/>
    <cellStyle name="Walutowy 2 2 7 2 5" xfId="1950" xr:uid="{00000000-0005-0000-0000-0000EC000000}"/>
    <cellStyle name="Walutowy 2 2 7 2 5 2" xfId="3433" xr:uid="{00000000-0005-0000-0000-0000CA040000}"/>
    <cellStyle name="Walutowy 2 2 7 2 6" xfId="2315" xr:uid="{00000000-0005-0000-0000-0000C4040000}"/>
    <cellStyle name="Walutowy 2 2 7 2 7" xfId="3679" xr:uid="{00000000-0005-0000-0000-0000EC000000}"/>
    <cellStyle name="Walutowy 2 2 7 3" xfId="984" xr:uid="{00000000-0005-0000-0000-000012030000}"/>
    <cellStyle name="Walutowy 2 2 7 3 2" xfId="1422" xr:uid="{00000000-0005-0000-0000-00000F030000}"/>
    <cellStyle name="Walutowy 2 2 7 3 2 2" xfId="2904" xr:uid="{00000000-0005-0000-0000-0000CC040000}"/>
    <cellStyle name="Walutowy 2 2 7 3 3" xfId="2017" xr:uid="{00000000-0005-0000-0000-0000EB000000}"/>
    <cellStyle name="Walutowy 2 2 7 3 3 2" xfId="3500" xr:uid="{00000000-0005-0000-0000-0000CD040000}"/>
    <cellStyle name="Walutowy 2 2 7 3 4" xfId="2467" xr:uid="{00000000-0005-0000-0000-0000CB040000}"/>
    <cellStyle name="Walutowy 2 2 7 4" xfId="1212" xr:uid="{00000000-0005-0000-0000-0000C7020000}"/>
    <cellStyle name="Walutowy 2 2 7 4 2" xfId="2695" xr:uid="{00000000-0005-0000-0000-0000CE040000}"/>
    <cellStyle name="Walutowy 2 2 7 5" xfId="1650" xr:uid="{00000000-0005-0000-0000-0000C7020000}"/>
    <cellStyle name="Walutowy 2 2 7 5 2" xfId="3133" xr:uid="{00000000-0005-0000-0000-0000CF040000}"/>
    <cellStyle name="Walutowy 2 2 7 6" xfId="1893" xr:uid="{00000000-0005-0000-0000-0000EB000000}"/>
    <cellStyle name="Walutowy 2 2 7 6 2" xfId="3376" xr:uid="{00000000-0005-0000-0000-0000D0040000}"/>
    <cellStyle name="Walutowy 2 2 7 7" xfId="2258" xr:uid="{00000000-0005-0000-0000-0000C3040000}"/>
    <cellStyle name="Walutowy 2 2 7 8" xfId="3622" xr:uid="{00000000-0005-0000-0000-0000EB000000}"/>
    <cellStyle name="Walutowy 2 2 8" xfId="759" xr:uid="{00000000-0005-0000-0000-000013030000}"/>
    <cellStyle name="Walutowy 2 2 8 2" xfId="819" xr:uid="{00000000-0005-0000-0000-000014030000}"/>
    <cellStyle name="Walutowy 2 2 8 2 2" xfId="1027" xr:uid="{00000000-0005-0000-0000-000015030000}"/>
    <cellStyle name="Walutowy 2 2 8 2 2 2" xfId="1465" xr:uid="{00000000-0005-0000-0000-000012030000}"/>
    <cellStyle name="Walutowy 2 2 8 2 2 2 2" xfId="2947" xr:uid="{00000000-0005-0000-0000-0000D4040000}"/>
    <cellStyle name="Walutowy 2 2 8 2 2 3" xfId="2075" xr:uid="{00000000-0005-0000-0000-0000EE000000}"/>
    <cellStyle name="Walutowy 2 2 8 2 2 3 2" xfId="3558" xr:uid="{00000000-0005-0000-0000-0000D5040000}"/>
    <cellStyle name="Walutowy 2 2 8 2 2 4" xfId="2510" xr:uid="{00000000-0005-0000-0000-0000D3040000}"/>
    <cellStyle name="Walutowy 2 2 8 2 3" xfId="1270" xr:uid="{00000000-0005-0000-0000-0000CA020000}"/>
    <cellStyle name="Walutowy 2 2 8 2 3 2" xfId="2753" xr:uid="{00000000-0005-0000-0000-0000D6040000}"/>
    <cellStyle name="Walutowy 2 2 8 2 4" xfId="1708" xr:uid="{00000000-0005-0000-0000-0000CA020000}"/>
    <cellStyle name="Walutowy 2 2 8 2 4 2" xfId="3191" xr:uid="{00000000-0005-0000-0000-0000D7040000}"/>
    <cellStyle name="Walutowy 2 2 8 2 5" xfId="1951" xr:uid="{00000000-0005-0000-0000-0000EE000000}"/>
    <cellStyle name="Walutowy 2 2 8 2 5 2" xfId="3434" xr:uid="{00000000-0005-0000-0000-0000D8040000}"/>
    <cellStyle name="Walutowy 2 2 8 2 6" xfId="2316" xr:uid="{00000000-0005-0000-0000-0000D2040000}"/>
    <cellStyle name="Walutowy 2 2 8 2 7" xfId="3680" xr:uid="{00000000-0005-0000-0000-0000EE000000}"/>
    <cellStyle name="Walutowy 2 2 8 3" xfId="985" xr:uid="{00000000-0005-0000-0000-000016030000}"/>
    <cellStyle name="Walutowy 2 2 8 3 2" xfId="1423" xr:uid="{00000000-0005-0000-0000-000013030000}"/>
    <cellStyle name="Walutowy 2 2 8 3 2 2" xfId="2905" xr:uid="{00000000-0005-0000-0000-0000DA040000}"/>
    <cellStyle name="Walutowy 2 2 8 3 3" xfId="2018" xr:uid="{00000000-0005-0000-0000-0000ED000000}"/>
    <cellStyle name="Walutowy 2 2 8 3 3 2" xfId="3501" xr:uid="{00000000-0005-0000-0000-0000DB040000}"/>
    <cellStyle name="Walutowy 2 2 8 3 4" xfId="2468" xr:uid="{00000000-0005-0000-0000-0000D9040000}"/>
    <cellStyle name="Walutowy 2 2 8 4" xfId="1213" xr:uid="{00000000-0005-0000-0000-0000C9020000}"/>
    <cellStyle name="Walutowy 2 2 8 4 2" xfId="2696" xr:uid="{00000000-0005-0000-0000-0000DC040000}"/>
    <cellStyle name="Walutowy 2 2 8 5" xfId="1651" xr:uid="{00000000-0005-0000-0000-0000C9020000}"/>
    <cellStyle name="Walutowy 2 2 8 5 2" xfId="3134" xr:uid="{00000000-0005-0000-0000-0000DD040000}"/>
    <cellStyle name="Walutowy 2 2 8 6" xfId="1894" xr:uid="{00000000-0005-0000-0000-0000ED000000}"/>
    <cellStyle name="Walutowy 2 2 8 6 2" xfId="3377" xr:uid="{00000000-0005-0000-0000-0000DE040000}"/>
    <cellStyle name="Walutowy 2 2 8 7" xfId="2259" xr:uid="{00000000-0005-0000-0000-0000D1040000}"/>
    <cellStyle name="Walutowy 2 2 8 8" xfId="3623" xr:uid="{00000000-0005-0000-0000-0000ED000000}"/>
    <cellStyle name="Walutowy 2 2 9" xfId="820" xr:uid="{00000000-0005-0000-0000-000017030000}"/>
    <cellStyle name="Walutowy 2 2 9 2" xfId="1028" xr:uid="{00000000-0005-0000-0000-000018030000}"/>
    <cellStyle name="Walutowy 2 2 9 2 2" xfId="1466" xr:uid="{00000000-0005-0000-0000-000015030000}"/>
    <cellStyle name="Walutowy 2 2 9 2 2 2" xfId="2948" xr:uid="{00000000-0005-0000-0000-0000E1040000}"/>
    <cellStyle name="Walutowy 2 2 9 2 3" xfId="2076" xr:uid="{00000000-0005-0000-0000-0000EF000000}"/>
    <cellStyle name="Walutowy 2 2 9 2 3 2" xfId="3559" xr:uid="{00000000-0005-0000-0000-0000E2040000}"/>
    <cellStyle name="Walutowy 2 2 9 2 4" xfId="2511" xr:uid="{00000000-0005-0000-0000-0000E0040000}"/>
    <cellStyle name="Walutowy 2 2 9 3" xfId="1271" xr:uid="{00000000-0005-0000-0000-0000CB020000}"/>
    <cellStyle name="Walutowy 2 2 9 3 2" xfId="2754" xr:uid="{00000000-0005-0000-0000-0000E3040000}"/>
    <cellStyle name="Walutowy 2 2 9 4" xfId="1709" xr:uid="{00000000-0005-0000-0000-0000CB020000}"/>
    <cellStyle name="Walutowy 2 2 9 4 2" xfId="3192" xr:uid="{00000000-0005-0000-0000-0000E4040000}"/>
    <cellStyle name="Walutowy 2 2 9 5" xfId="1952" xr:uid="{00000000-0005-0000-0000-0000EF000000}"/>
    <cellStyle name="Walutowy 2 2 9 5 2" xfId="3435" xr:uid="{00000000-0005-0000-0000-0000E5040000}"/>
    <cellStyle name="Walutowy 2 2 9 6" xfId="2317" xr:uid="{00000000-0005-0000-0000-0000DF040000}"/>
    <cellStyle name="Walutowy 2 2 9 7" xfId="3681" xr:uid="{00000000-0005-0000-0000-0000EF000000}"/>
    <cellStyle name="Walutowy 2 3" xfId="37" xr:uid="{00000000-0005-0000-0000-000019030000}"/>
    <cellStyle name="Walutowy 2 3 10" xfId="1501" xr:uid="{00000000-0005-0000-0000-0000CC020000}"/>
    <cellStyle name="Walutowy 2 3 10 2" xfId="2984" xr:uid="{00000000-0005-0000-0000-0000E7040000}"/>
    <cellStyle name="Walutowy 2 3 11" xfId="1744" xr:uid="{00000000-0005-0000-0000-00008F000000}"/>
    <cellStyle name="Walutowy 2 3 11 2" xfId="3227" xr:uid="{00000000-0005-0000-0000-0000E8040000}"/>
    <cellStyle name="Walutowy 2 3 12" xfId="2109" xr:uid="{00000000-0005-0000-0000-0000E6040000}"/>
    <cellStyle name="Walutowy 2 3 13" xfId="3624" xr:uid="{00000000-0005-0000-0000-0000F0000000}"/>
    <cellStyle name="Walutowy 2 3 2" xfId="60" xr:uid="{00000000-0005-0000-0000-00001A030000}"/>
    <cellStyle name="Walutowy 2 3 2 10" xfId="2114" xr:uid="{00000000-0005-0000-0000-0000E9040000}"/>
    <cellStyle name="Walutowy 2 3 2 11" xfId="3625" xr:uid="{00000000-0005-0000-0000-0000F1000000}"/>
    <cellStyle name="Walutowy 2 3 2 2" xfId="186" xr:uid="{00000000-0005-0000-0000-00001B030000}"/>
    <cellStyle name="Walutowy 2 3 2 2 10" xfId="3682" xr:uid="{00000000-0005-0000-0000-0000F2000000}"/>
    <cellStyle name="Walutowy 2 3 2 2 2" xfId="385" xr:uid="{00000000-0005-0000-0000-00001C030000}"/>
    <cellStyle name="Walutowy 2 3 2 2 2 2" xfId="911" xr:uid="{00000000-0005-0000-0000-00001D030000}"/>
    <cellStyle name="Walutowy 2 3 2 2 2 2 2" xfId="1359" xr:uid="{00000000-0005-0000-0000-00001A030000}"/>
    <cellStyle name="Walutowy 2 3 2 2 2 2 2 2" xfId="2841" xr:uid="{00000000-0005-0000-0000-0000ED040000}"/>
    <cellStyle name="Walutowy 2 3 2 2 2 2 3" xfId="2404" xr:uid="{00000000-0005-0000-0000-0000EC040000}"/>
    <cellStyle name="Walutowy 2 3 2 2 2 3" xfId="1126" xr:uid="{00000000-0005-0000-0000-0000CF020000}"/>
    <cellStyle name="Walutowy 2 3 2 2 2 3 2" xfId="2609" xr:uid="{00000000-0005-0000-0000-0000EE040000}"/>
    <cellStyle name="Walutowy 2 3 2 2 2 4" xfId="1564" xr:uid="{00000000-0005-0000-0000-0000CF020000}"/>
    <cellStyle name="Walutowy 2 3 2 2 2 4 2" xfId="3047" xr:uid="{00000000-0005-0000-0000-0000EF040000}"/>
    <cellStyle name="Walutowy 2 3 2 2 2 5" xfId="1807" xr:uid="{32C0DDE5-9EB6-4C7B-A7A2-EDA4421B4BB7}"/>
    <cellStyle name="Walutowy 2 3 2 2 2 5 2" xfId="3290" xr:uid="{00000000-0005-0000-0000-0000F0040000}"/>
    <cellStyle name="Walutowy 2 3 2 2 2 6" xfId="2172" xr:uid="{00000000-0005-0000-0000-0000EB040000}"/>
    <cellStyle name="Walutowy 2 3 2 2 3" xfId="588" xr:uid="{00000000-0005-0000-0000-00001E030000}"/>
    <cellStyle name="Walutowy 2 3 2 2 3 2" xfId="948" xr:uid="{00000000-0005-0000-0000-00001F030000}"/>
    <cellStyle name="Walutowy 2 3 2 2 3 2 2" xfId="1394" xr:uid="{00000000-0005-0000-0000-00001C030000}"/>
    <cellStyle name="Walutowy 2 3 2 2 3 2 2 2" xfId="2876" xr:uid="{00000000-0005-0000-0000-0000F3040000}"/>
    <cellStyle name="Walutowy 2 3 2 2 3 2 3" xfId="2439" xr:uid="{00000000-0005-0000-0000-0000F2040000}"/>
    <cellStyle name="Walutowy 2 3 2 2 3 3" xfId="1161" xr:uid="{00000000-0005-0000-0000-0000D0020000}"/>
    <cellStyle name="Walutowy 2 3 2 2 3 3 2" xfId="2644" xr:uid="{00000000-0005-0000-0000-0000F4040000}"/>
    <cellStyle name="Walutowy 2 3 2 2 3 4" xfId="1599" xr:uid="{00000000-0005-0000-0000-0000D0020000}"/>
    <cellStyle name="Walutowy 2 3 2 2 3 4 2" xfId="3082" xr:uid="{00000000-0005-0000-0000-0000F5040000}"/>
    <cellStyle name="Walutowy 2 3 2 2 3 5" xfId="1842" xr:uid="{C3DBC551-1DB6-40A6-A4E8-FA4E72BE4E5D}"/>
    <cellStyle name="Walutowy 2 3 2 2 3 5 2" xfId="3325" xr:uid="{00000000-0005-0000-0000-0000F6040000}"/>
    <cellStyle name="Walutowy 2 3 2 2 3 6" xfId="2207" xr:uid="{00000000-0005-0000-0000-0000F1040000}"/>
    <cellStyle name="Walutowy 2 3 2 2 4" xfId="821" xr:uid="{00000000-0005-0000-0000-000020030000}"/>
    <cellStyle name="Walutowy 2 3 2 2 4 2" xfId="1029" xr:uid="{00000000-0005-0000-0000-000021030000}"/>
    <cellStyle name="Walutowy 2 3 2 2 4 2 2" xfId="1467" xr:uid="{00000000-0005-0000-0000-00001E030000}"/>
    <cellStyle name="Walutowy 2 3 2 2 4 2 2 2" xfId="2949" xr:uid="{00000000-0005-0000-0000-0000F9040000}"/>
    <cellStyle name="Walutowy 2 3 2 2 4 2 3" xfId="2512" xr:uid="{00000000-0005-0000-0000-0000F8040000}"/>
    <cellStyle name="Walutowy 2 3 2 2 4 3" xfId="1272" xr:uid="{00000000-0005-0000-0000-0000D1020000}"/>
    <cellStyle name="Walutowy 2 3 2 2 4 3 2" xfId="2755" xr:uid="{00000000-0005-0000-0000-0000FA040000}"/>
    <cellStyle name="Walutowy 2 3 2 2 4 4" xfId="1710" xr:uid="{00000000-0005-0000-0000-0000D1020000}"/>
    <cellStyle name="Walutowy 2 3 2 2 4 4 2" xfId="3193" xr:uid="{00000000-0005-0000-0000-0000FB040000}"/>
    <cellStyle name="Walutowy 2 3 2 2 4 5" xfId="1953" xr:uid="{00000000-0005-0000-0000-0000F2000000}"/>
    <cellStyle name="Walutowy 2 3 2 2 4 5 2" xfId="3436" xr:uid="{00000000-0005-0000-0000-0000FC040000}"/>
    <cellStyle name="Walutowy 2 3 2 2 4 6" xfId="2318" xr:uid="{00000000-0005-0000-0000-0000F7040000}"/>
    <cellStyle name="Walutowy 2 3 2 2 5" xfId="875" xr:uid="{00000000-0005-0000-0000-000022030000}"/>
    <cellStyle name="Walutowy 2 3 2 2 5 2" xfId="1325" xr:uid="{00000000-0005-0000-0000-00001F030000}"/>
    <cellStyle name="Walutowy 2 3 2 2 5 2 2" xfId="2807" xr:uid="{00000000-0005-0000-0000-0000FE040000}"/>
    <cellStyle name="Walutowy 2 3 2 2 5 3" xfId="2077" xr:uid="{00000000-0005-0000-0000-0000F2000000}"/>
    <cellStyle name="Walutowy 2 3 2 2 5 3 2" xfId="3560" xr:uid="{00000000-0005-0000-0000-0000FF040000}"/>
    <cellStyle name="Walutowy 2 3 2 2 5 4" xfId="2370" xr:uid="{00000000-0005-0000-0000-0000FD040000}"/>
    <cellStyle name="Walutowy 2 3 2 2 6" xfId="1090" xr:uid="{00000000-0005-0000-0000-0000CE020000}"/>
    <cellStyle name="Walutowy 2 3 2 2 6 2" xfId="2573" xr:uid="{00000000-0005-0000-0000-000000050000}"/>
    <cellStyle name="Walutowy 2 3 2 2 7" xfId="1528" xr:uid="{00000000-0005-0000-0000-0000CE020000}"/>
    <cellStyle name="Walutowy 2 3 2 2 7 2" xfId="3011" xr:uid="{00000000-0005-0000-0000-000001050000}"/>
    <cellStyle name="Walutowy 2 3 2 2 8" xfId="1771" xr:uid="{00000000-0005-0000-0000-000088000000}"/>
    <cellStyle name="Walutowy 2 3 2 2 8 2" xfId="3254" xr:uid="{00000000-0005-0000-0000-000002050000}"/>
    <cellStyle name="Walutowy 2 3 2 2 9" xfId="2136" xr:uid="{00000000-0005-0000-0000-0000EA040000}"/>
    <cellStyle name="Walutowy 2 3 2 3" xfId="284" xr:uid="{00000000-0005-0000-0000-000023030000}"/>
    <cellStyle name="Walutowy 2 3 2 3 2" xfId="893" xr:uid="{00000000-0005-0000-0000-000024030000}"/>
    <cellStyle name="Walutowy 2 3 2 3 2 2" xfId="1342" xr:uid="{00000000-0005-0000-0000-000021030000}"/>
    <cellStyle name="Walutowy 2 3 2 3 2 2 2" xfId="2824" xr:uid="{00000000-0005-0000-0000-000005050000}"/>
    <cellStyle name="Walutowy 2 3 2 3 2 3" xfId="2387" xr:uid="{00000000-0005-0000-0000-000004050000}"/>
    <cellStyle name="Walutowy 2 3 2 3 3" xfId="1109" xr:uid="{00000000-0005-0000-0000-0000D2020000}"/>
    <cellStyle name="Walutowy 2 3 2 3 3 2" xfId="2592" xr:uid="{00000000-0005-0000-0000-000006050000}"/>
    <cellStyle name="Walutowy 2 3 2 3 4" xfId="1547" xr:uid="{00000000-0005-0000-0000-0000D2020000}"/>
    <cellStyle name="Walutowy 2 3 2 3 4 2" xfId="3030" xr:uid="{00000000-0005-0000-0000-000007050000}"/>
    <cellStyle name="Walutowy 2 3 2 3 5" xfId="1790" xr:uid="{A2FBECE6-FD1D-4CF1-97BB-FE6CCEB8E09B}"/>
    <cellStyle name="Walutowy 2 3 2 3 5 2" xfId="3273" xr:uid="{00000000-0005-0000-0000-000008050000}"/>
    <cellStyle name="Walutowy 2 3 2 3 6" xfId="2155" xr:uid="{00000000-0005-0000-0000-000003050000}"/>
    <cellStyle name="Walutowy 2 3 2 4" xfId="487" xr:uid="{00000000-0005-0000-0000-000025030000}"/>
    <cellStyle name="Walutowy 2 3 2 4 2" xfId="930" xr:uid="{00000000-0005-0000-0000-000026030000}"/>
    <cellStyle name="Walutowy 2 3 2 4 2 2" xfId="1377" xr:uid="{00000000-0005-0000-0000-000023030000}"/>
    <cellStyle name="Walutowy 2 3 2 4 2 2 2" xfId="2859" xr:uid="{00000000-0005-0000-0000-00000B050000}"/>
    <cellStyle name="Walutowy 2 3 2 4 2 3" xfId="2422" xr:uid="{00000000-0005-0000-0000-00000A050000}"/>
    <cellStyle name="Walutowy 2 3 2 4 3" xfId="1144" xr:uid="{00000000-0005-0000-0000-0000D3020000}"/>
    <cellStyle name="Walutowy 2 3 2 4 3 2" xfId="2627" xr:uid="{00000000-0005-0000-0000-00000C050000}"/>
    <cellStyle name="Walutowy 2 3 2 4 4" xfId="1582" xr:uid="{00000000-0005-0000-0000-0000D3020000}"/>
    <cellStyle name="Walutowy 2 3 2 4 4 2" xfId="3065" xr:uid="{00000000-0005-0000-0000-00000D050000}"/>
    <cellStyle name="Walutowy 2 3 2 4 5" xfId="1825" xr:uid="{82BC92E3-FC70-4A3D-806F-ED67A9BC6AAF}"/>
    <cellStyle name="Walutowy 2 3 2 4 5 2" xfId="3308" xr:uid="{00000000-0005-0000-0000-00000E050000}"/>
    <cellStyle name="Walutowy 2 3 2 4 6" xfId="2190" xr:uid="{00000000-0005-0000-0000-000009050000}"/>
    <cellStyle name="Walutowy 2 3 2 5" xfId="761" xr:uid="{00000000-0005-0000-0000-000027030000}"/>
    <cellStyle name="Walutowy 2 3 2 5 2" xfId="987" xr:uid="{00000000-0005-0000-0000-000028030000}"/>
    <cellStyle name="Walutowy 2 3 2 5 2 2" xfId="1425" xr:uid="{00000000-0005-0000-0000-000025030000}"/>
    <cellStyle name="Walutowy 2 3 2 5 2 2 2" xfId="2907" xr:uid="{00000000-0005-0000-0000-000011050000}"/>
    <cellStyle name="Walutowy 2 3 2 5 2 3" xfId="2470" xr:uid="{00000000-0005-0000-0000-000010050000}"/>
    <cellStyle name="Walutowy 2 3 2 5 3" xfId="1215" xr:uid="{00000000-0005-0000-0000-0000D4020000}"/>
    <cellStyle name="Walutowy 2 3 2 5 3 2" xfId="2698" xr:uid="{00000000-0005-0000-0000-000012050000}"/>
    <cellStyle name="Walutowy 2 3 2 5 4" xfId="1653" xr:uid="{00000000-0005-0000-0000-0000D4020000}"/>
    <cellStyle name="Walutowy 2 3 2 5 4 2" xfId="3136" xr:uid="{00000000-0005-0000-0000-000013050000}"/>
    <cellStyle name="Walutowy 2 3 2 5 5" xfId="1896" xr:uid="{00000000-0005-0000-0000-0000F1000000}"/>
    <cellStyle name="Walutowy 2 3 2 5 5 2" xfId="3379" xr:uid="{00000000-0005-0000-0000-000014050000}"/>
    <cellStyle name="Walutowy 2 3 2 5 6" xfId="2261" xr:uid="{00000000-0005-0000-0000-00000F050000}"/>
    <cellStyle name="Walutowy 2 3 2 6" xfId="857" xr:uid="{00000000-0005-0000-0000-000029030000}"/>
    <cellStyle name="Walutowy 2 3 2 6 2" xfId="1308" xr:uid="{00000000-0005-0000-0000-000026030000}"/>
    <cellStyle name="Walutowy 2 3 2 6 2 2" xfId="2790" xr:uid="{00000000-0005-0000-0000-000016050000}"/>
    <cellStyle name="Walutowy 2 3 2 6 3" xfId="2020" xr:uid="{00000000-0005-0000-0000-0000F1000000}"/>
    <cellStyle name="Walutowy 2 3 2 6 3 2" xfId="3503" xr:uid="{00000000-0005-0000-0000-000017050000}"/>
    <cellStyle name="Walutowy 2 3 2 6 4" xfId="2353" xr:uid="{00000000-0005-0000-0000-000015050000}"/>
    <cellStyle name="Walutowy 2 3 2 7" xfId="1068" xr:uid="{00000000-0005-0000-0000-0000CD020000}"/>
    <cellStyle name="Walutowy 2 3 2 7 2" xfId="2551" xr:uid="{00000000-0005-0000-0000-000018050000}"/>
    <cellStyle name="Walutowy 2 3 2 8" xfId="1506" xr:uid="{00000000-0005-0000-0000-0000CD020000}"/>
    <cellStyle name="Walutowy 2 3 2 8 2" xfId="2989" xr:uid="{00000000-0005-0000-0000-000019050000}"/>
    <cellStyle name="Walutowy 2 3 2 9" xfId="1749" xr:uid="{00000000-0005-0000-0000-000090000000}"/>
    <cellStyle name="Walutowy 2 3 2 9 2" xfId="3232" xr:uid="{00000000-0005-0000-0000-00001A050000}"/>
    <cellStyle name="Walutowy 2 3 3" xfId="136" xr:uid="{00000000-0005-0000-0000-00002A030000}"/>
    <cellStyle name="Walutowy 2 3 3 10" xfId="2120" xr:uid="{00000000-0005-0000-0000-00001B050000}"/>
    <cellStyle name="Walutowy 2 3 3 11" xfId="3683" xr:uid="{00000000-0005-0000-0000-0000F3000000}"/>
    <cellStyle name="Walutowy 2 3 3 2" xfId="245" xr:uid="{00000000-0005-0000-0000-00002B030000}"/>
    <cellStyle name="Walutowy 2 3 3 2 2" xfId="449" xr:uid="{00000000-0005-0000-0000-00002C030000}"/>
    <cellStyle name="Walutowy 2 3 3 2 2 2" xfId="918" xr:uid="{00000000-0005-0000-0000-00002D030000}"/>
    <cellStyle name="Walutowy 2 3 3 2 2 2 2" xfId="1365" xr:uid="{00000000-0005-0000-0000-00002A030000}"/>
    <cellStyle name="Walutowy 2 3 3 2 2 2 2 2" xfId="2847" xr:uid="{00000000-0005-0000-0000-00001F050000}"/>
    <cellStyle name="Walutowy 2 3 3 2 2 2 3" xfId="2410" xr:uid="{00000000-0005-0000-0000-00001E050000}"/>
    <cellStyle name="Walutowy 2 3 3 2 2 3" xfId="1132" xr:uid="{00000000-0005-0000-0000-0000D7020000}"/>
    <cellStyle name="Walutowy 2 3 3 2 2 3 2" xfId="2615" xr:uid="{00000000-0005-0000-0000-000020050000}"/>
    <cellStyle name="Walutowy 2 3 3 2 2 4" xfId="1570" xr:uid="{00000000-0005-0000-0000-0000D7020000}"/>
    <cellStyle name="Walutowy 2 3 3 2 2 4 2" xfId="3053" xr:uid="{00000000-0005-0000-0000-000021050000}"/>
    <cellStyle name="Walutowy 2 3 3 2 2 5" xfId="1813" xr:uid="{9D7E8FF0-5E1E-468D-933E-2AC2D72050CE}"/>
    <cellStyle name="Walutowy 2 3 3 2 2 5 2" xfId="3296" xr:uid="{00000000-0005-0000-0000-000022050000}"/>
    <cellStyle name="Walutowy 2 3 3 2 2 6" xfId="2178" xr:uid="{00000000-0005-0000-0000-00001D050000}"/>
    <cellStyle name="Walutowy 2 3 3 2 3" xfId="652" xr:uid="{00000000-0005-0000-0000-00002E030000}"/>
    <cellStyle name="Walutowy 2 3 3 2 3 2" xfId="955" xr:uid="{00000000-0005-0000-0000-00002F030000}"/>
    <cellStyle name="Walutowy 2 3 3 2 3 2 2" xfId="1400" xr:uid="{00000000-0005-0000-0000-00002C030000}"/>
    <cellStyle name="Walutowy 2 3 3 2 3 2 2 2" xfId="2882" xr:uid="{00000000-0005-0000-0000-000025050000}"/>
    <cellStyle name="Walutowy 2 3 3 2 3 2 3" xfId="2445" xr:uid="{00000000-0005-0000-0000-000024050000}"/>
    <cellStyle name="Walutowy 2 3 3 2 3 3" xfId="1167" xr:uid="{00000000-0005-0000-0000-0000D8020000}"/>
    <cellStyle name="Walutowy 2 3 3 2 3 3 2" xfId="2650" xr:uid="{00000000-0005-0000-0000-000026050000}"/>
    <cellStyle name="Walutowy 2 3 3 2 3 4" xfId="1605" xr:uid="{00000000-0005-0000-0000-0000D8020000}"/>
    <cellStyle name="Walutowy 2 3 3 2 3 4 2" xfId="3088" xr:uid="{00000000-0005-0000-0000-000027050000}"/>
    <cellStyle name="Walutowy 2 3 3 2 3 5" xfId="1848" xr:uid="{F975A878-493C-4D5D-9F23-C29331EEAA8C}"/>
    <cellStyle name="Walutowy 2 3 3 2 3 5 2" xfId="3331" xr:uid="{00000000-0005-0000-0000-000028050000}"/>
    <cellStyle name="Walutowy 2 3 3 2 3 6" xfId="2213" xr:uid="{00000000-0005-0000-0000-000023050000}"/>
    <cellStyle name="Walutowy 2 3 3 2 4" xfId="882" xr:uid="{00000000-0005-0000-0000-000030030000}"/>
    <cellStyle name="Walutowy 2 3 3 2 4 2" xfId="1331" xr:uid="{00000000-0005-0000-0000-00002D030000}"/>
    <cellStyle name="Walutowy 2 3 3 2 4 2 2" xfId="2813" xr:uid="{00000000-0005-0000-0000-00002A050000}"/>
    <cellStyle name="Walutowy 2 3 3 2 4 3" xfId="2376" xr:uid="{00000000-0005-0000-0000-000029050000}"/>
    <cellStyle name="Walutowy 2 3 3 2 5" xfId="1096" xr:uid="{00000000-0005-0000-0000-0000D6020000}"/>
    <cellStyle name="Walutowy 2 3 3 2 5 2" xfId="2579" xr:uid="{00000000-0005-0000-0000-00002B050000}"/>
    <cellStyle name="Walutowy 2 3 3 2 6" xfId="1534" xr:uid="{00000000-0005-0000-0000-0000D6020000}"/>
    <cellStyle name="Walutowy 2 3 3 2 6 2" xfId="3017" xr:uid="{00000000-0005-0000-0000-00002C050000}"/>
    <cellStyle name="Walutowy 2 3 3 2 7" xfId="1777" xr:uid="{00000000-0005-0000-0000-000089000000}"/>
    <cellStyle name="Walutowy 2 3 3 2 7 2" xfId="3260" xr:uid="{00000000-0005-0000-0000-00002D050000}"/>
    <cellStyle name="Walutowy 2 3 3 2 8" xfId="2142" xr:uid="{00000000-0005-0000-0000-00001C050000}"/>
    <cellStyle name="Walutowy 2 3 3 3" xfId="348" xr:uid="{00000000-0005-0000-0000-000031030000}"/>
    <cellStyle name="Walutowy 2 3 3 3 2" xfId="900" xr:uid="{00000000-0005-0000-0000-000032030000}"/>
    <cellStyle name="Walutowy 2 3 3 3 2 2" xfId="1348" xr:uid="{00000000-0005-0000-0000-00002F030000}"/>
    <cellStyle name="Walutowy 2 3 3 3 2 2 2" xfId="2830" xr:uid="{00000000-0005-0000-0000-000030050000}"/>
    <cellStyle name="Walutowy 2 3 3 3 2 3" xfId="2393" xr:uid="{00000000-0005-0000-0000-00002F050000}"/>
    <cellStyle name="Walutowy 2 3 3 3 3" xfId="1115" xr:uid="{00000000-0005-0000-0000-0000D9020000}"/>
    <cellStyle name="Walutowy 2 3 3 3 3 2" xfId="2598" xr:uid="{00000000-0005-0000-0000-000031050000}"/>
    <cellStyle name="Walutowy 2 3 3 3 4" xfId="1553" xr:uid="{00000000-0005-0000-0000-0000D9020000}"/>
    <cellStyle name="Walutowy 2 3 3 3 4 2" xfId="3036" xr:uid="{00000000-0005-0000-0000-000032050000}"/>
    <cellStyle name="Walutowy 2 3 3 3 5" xfId="1796" xr:uid="{35F59502-125B-45A3-9EC9-18555AACB809}"/>
    <cellStyle name="Walutowy 2 3 3 3 5 2" xfId="3279" xr:uid="{00000000-0005-0000-0000-000033050000}"/>
    <cellStyle name="Walutowy 2 3 3 3 6" xfId="2161" xr:uid="{00000000-0005-0000-0000-00002E050000}"/>
    <cellStyle name="Walutowy 2 3 3 4" xfId="551" xr:uid="{00000000-0005-0000-0000-000033030000}"/>
    <cellStyle name="Walutowy 2 3 3 4 2" xfId="937" xr:uid="{00000000-0005-0000-0000-000034030000}"/>
    <cellStyle name="Walutowy 2 3 3 4 2 2" xfId="1383" xr:uid="{00000000-0005-0000-0000-000031030000}"/>
    <cellStyle name="Walutowy 2 3 3 4 2 2 2" xfId="2865" xr:uid="{00000000-0005-0000-0000-000036050000}"/>
    <cellStyle name="Walutowy 2 3 3 4 2 3" xfId="2428" xr:uid="{00000000-0005-0000-0000-000035050000}"/>
    <cellStyle name="Walutowy 2 3 3 4 3" xfId="1150" xr:uid="{00000000-0005-0000-0000-0000DA020000}"/>
    <cellStyle name="Walutowy 2 3 3 4 3 2" xfId="2633" xr:uid="{00000000-0005-0000-0000-000037050000}"/>
    <cellStyle name="Walutowy 2 3 3 4 4" xfId="1588" xr:uid="{00000000-0005-0000-0000-0000DA020000}"/>
    <cellStyle name="Walutowy 2 3 3 4 4 2" xfId="3071" xr:uid="{00000000-0005-0000-0000-000038050000}"/>
    <cellStyle name="Walutowy 2 3 3 4 5" xfId="1831" xr:uid="{A5550C3A-4A52-40F2-93BF-3E708F0787ED}"/>
    <cellStyle name="Walutowy 2 3 3 4 5 2" xfId="3314" xr:uid="{00000000-0005-0000-0000-000039050000}"/>
    <cellStyle name="Walutowy 2 3 3 4 6" xfId="2196" xr:uid="{00000000-0005-0000-0000-000034050000}"/>
    <cellStyle name="Walutowy 2 3 3 5" xfId="822" xr:uid="{00000000-0005-0000-0000-000035030000}"/>
    <cellStyle name="Walutowy 2 3 3 5 2" xfId="1030" xr:uid="{00000000-0005-0000-0000-000036030000}"/>
    <cellStyle name="Walutowy 2 3 3 5 2 2" xfId="1468" xr:uid="{00000000-0005-0000-0000-000033030000}"/>
    <cellStyle name="Walutowy 2 3 3 5 2 2 2" xfId="2950" xr:uid="{00000000-0005-0000-0000-00003C050000}"/>
    <cellStyle name="Walutowy 2 3 3 5 2 3" xfId="2513" xr:uid="{00000000-0005-0000-0000-00003B050000}"/>
    <cellStyle name="Walutowy 2 3 3 5 3" xfId="1273" xr:uid="{00000000-0005-0000-0000-0000DB020000}"/>
    <cellStyle name="Walutowy 2 3 3 5 3 2" xfId="2756" xr:uid="{00000000-0005-0000-0000-00003D050000}"/>
    <cellStyle name="Walutowy 2 3 3 5 4" xfId="1711" xr:uid="{00000000-0005-0000-0000-0000DB020000}"/>
    <cellStyle name="Walutowy 2 3 3 5 4 2" xfId="3194" xr:uid="{00000000-0005-0000-0000-00003E050000}"/>
    <cellStyle name="Walutowy 2 3 3 5 5" xfId="1954" xr:uid="{00000000-0005-0000-0000-0000F3000000}"/>
    <cellStyle name="Walutowy 2 3 3 5 5 2" xfId="3437" xr:uid="{00000000-0005-0000-0000-00003F050000}"/>
    <cellStyle name="Walutowy 2 3 3 5 6" xfId="2319" xr:uid="{00000000-0005-0000-0000-00003A050000}"/>
    <cellStyle name="Walutowy 2 3 3 6" xfId="864" xr:uid="{00000000-0005-0000-0000-000037030000}"/>
    <cellStyle name="Walutowy 2 3 3 6 2" xfId="1314" xr:uid="{00000000-0005-0000-0000-000034030000}"/>
    <cellStyle name="Walutowy 2 3 3 6 2 2" xfId="2796" xr:uid="{00000000-0005-0000-0000-000041050000}"/>
    <cellStyle name="Walutowy 2 3 3 6 3" xfId="2078" xr:uid="{00000000-0005-0000-0000-0000F3000000}"/>
    <cellStyle name="Walutowy 2 3 3 6 3 2" xfId="3561" xr:uid="{00000000-0005-0000-0000-000042050000}"/>
    <cellStyle name="Walutowy 2 3 3 6 4" xfId="2359" xr:uid="{00000000-0005-0000-0000-000040050000}"/>
    <cellStyle name="Walutowy 2 3 3 7" xfId="1074" xr:uid="{00000000-0005-0000-0000-0000D5020000}"/>
    <cellStyle name="Walutowy 2 3 3 7 2" xfId="2557" xr:uid="{00000000-0005-0000-0000-000043050000}"/>
    <cellStyle name="Walutowy 2 3 3 8" xfId="1512" xr:uid="{00000000-0005-0000-0000-0000D5020000}"/>
    <cellStyle name="Walutowy 2 3 3 8 2" xfId="2995" xr:uid="{00000000-0005-0000-0000-000044050000}"/>
    <cellStyle name="Walutowy 2 3 3 9" xfId="1755" xr:uid="{00000000-0005-0000-0000-000091000000}"/>
    <cellStyle name="Walutowy 2 3 3 9 2" xfId="3238" xr:uid="{00000000-0005-0000-0000-000045050000}"/>
    <cellStyle name="Walutowy 2 3 4" xfId="173" xr:uid="{00000000-0005-0000-0000-000038030000}"/>
    <cellStyle name="Walutowy 2 3 4 2" xfId="372" xr:uid="{00000000-0005-0000-0000-000039030000}"/>
    <cellStyle name="Walutowy 2 3 4 2 2" xfId="906" xr:uid="{00000000-0005-0000-0000-00003A030000}"/>
    <cellStyle name="Walutowy 2 3 4 2 2 2" xfId="1354" xr:uid="{00000000-0005-0000-0000-000037030000}"/>
    <cellStyle name="Walutowy 2 3 4 2 2 2 2" xfId="2836" xr:uid="{00000000-0005-0000-0000-000049050000}"/>
    <cellStyle name="Walutowy 2 3 4 2 2 3" xfId="2399" xr:uid="{00000000-0005-0000-0000-000048050000}"/>
    <cellStyle name="Walutowy 2 3 4 2 3" xfId="1121" xr:uid="{00000000-0005-0000-0000-0000DD020000}"/>
    <cellStyle name="Walutowy 2 3 4 2 3 2" xfId="2604" xr:uid="{00000000-0005-0000-0000-00004A050000}"/>
    <cellStyle name="Walutowy 2 3 4 2 4" xfId="1559" xr:uid="{00000000-0005-0000-0000-0000DD020000}"/>
    <cellStyle name="Walutowy 2 3 4 2 4 2" xfId="3042" xr:uid="{00000000-0005-0000-0000-00004B050000}"/>
    <cellStyle name="Walutowy 2 3 4 2 5" xfId="1802" xr:uid="{CE711103-C07A-46B9-B39A-A1BBC923DBD7}"/>
    <cellStyle name="Walutowy 2 3 4 2 5 2" xfId="3285" xr:uid="{00000000-0005-0000-0000-00004C050000}"/>
    <cellStyle name="Walutowy 2 3 4 2 6" xfId="2167" xr:uid="{00000000-0005-0000-0000-000047050000}"/>
    <cellStyle name="Walutowy 2 3 4 3" xfId="575" xr:uid="{00000000-0005-0000-0000-00003B030000}"/>
    <cellStyle name="Walutowy 2 3 4 3 2" xfId="943" xr:uid="{00000000-0005-0000-0000-00003C030000}"/>
    <cellStyle name="Walutowy 2 3 4 3 2 2" xfId="1389" xr:uid="{00000000-0005-0000-0000-000039030000}"/>
    <cellStyle name="Walutowy 2 3 4 3 2 2 2" xfId="2871" xr:uid="{00000000-0005-0000-0000-00004F050000}"/>
    <cellStyle name="Walutowy 2 3 4 3 2 3" xfId="2434" xr:uid="{00000000-0005-0000-0000-00004E050000}"/>
    <cellStyle name="Walutowy 2 3 4 3 3" xfId="1156" xr:uid="{00000000-0005-0000-0000-0000DE020000}"/>
    <cellStyle name="Walutowy 2 3 4 3 3 2" xfId="2639" xr:uid="{00000000-0005-0000-0000-000050050000}"/>
    <cellStyle name="Walutowy 2 3 4 3 4" xfId="1594" xr:uid="{00000000-0005-0000-0000-0000DE020000}"/>
    <cellStyle name="Walutowy 2 3 4 3 4 2" xfId="3077" xr:uid="{00000000-0005-0000-0000-000051050000}"/>
    <cellStyle name="Walutowy 2 3 4 3 5" xfId="1837" xr:uid="{C7CA1682-3135-42F8-823B-E219F525AD2F}"/>
    <cellStyle name="Walutowy 2 3 4 3 5 2" xfId="3320" xr:uid="{00000000-0005-0000-0000-000052050000}"/>
    <cellStyle name="Walutowy 2 3 4 3 6" xfId="2202" xr:uid="{00000000-0005-0000-0000-00004D050000}"/>
    <cellStyle name="Walutowy 2 3 4 4" xfId="870" xr:uid="{00000000-0005-0000-0000-00003D030000}"/>
    <cellStyle name="Walutowy 2 3 4 4 2" xfId="1320" xr:uid="{00000000-0005-0000-0000-00003A030000}"/>
    <cellStyle name="Walutowy 2 3 4 4 2 2" xfId="2802" xr:uid="{00000000-0005-0000-0000-000054050000}"/>
    <cellStyle name="Walutowy 2 3 4 4 3" xfId="2365" xr:uid="{00000000-0005-0000-0000-000053050000}"/>
    <cellStyle name="Walutowy 2 3 4 5" xfId="1085" xr:uid="{00000000-0005-0000-0000-0000DC020000}"/>
    <cellStyle name="Walutowy 2 3 4 5 2" xfId="2568" xr:uid="{00000000-0005-0000-0000-000055050000}"/>
    <cellStyle name="Walutowy 2 3 4 6" xfId="1523" xr:uid="{00000000-0005-0000-0000-0000DC020000}"/>
    <cellStyle name="Walutowy 2 3 4 6 2" xfId="3006" xr:uid="{00000000-0005-0000-0000-000056050000}"/>
    <cellStyle name="Walutowy 2 3 4 7" xfId="1766" xr:uid="{00000000-0005-0000-0000-000087000000}"/>
    <cellStyle name="Walutowy 2 3 4 7 2" xfId="3249" xr:uid="{00000000-0005-0000-0000-000057050000}"/>
    <cellStyle name="Walutowy 2 3 4 8" xfId="2131" xr:uid="{00000000-0005-0000-0000-000046050000}"/>
    <cellStyle name="Walutowy 2 3 5" xfId="271" xr:uid="{00000000-0005-0000-0000-00003E030000}"/>
    <cellStyle name="Walutowy 2 3 5 2" xfId="888" xr:uid="{00000000-0005-0000-0000-00003F030000}"/>
    <cellStyle name="Walutowy 2 3 5 2 2" xfId="1337" xr:uid="{00000000-0005-0000-0000-00003C030000}"/>
    <cellStyle name="Walutowy 2 3 5 2 2 2" xfId="2819" xr:uid="{00000000-0005-0000-0000-00005A050000}"/>
    <cellStyle name="Walutowy 2 3 5 2 3" xfId="2382" xr:uid="{00000000-0005-0000-0000-000059050000}"/>
    <cellStyle name="Walutowy 2 3 5 3" xfId="1104" xr:uid="{00000000-0005-0000-0000-0000DF020000}"/>
    <cellStyle name="Walutowy 2 3 5 3 2" xfId="2587" xr:uid="{00000000-0005-0000-0000-00005B050000}"/>
    <cellStyle name="Walutowy 2 3 5 4" xfId="1542" xr:uid="{00000000-0005-0000-0000-0000DF020000}"/>
    <cellStyle name="Walutowy 2 3 5 4 2" xfId="3025" xr:uid="{00000000-0005-0000-0000-00005C050000}"/>
    <cellStyle name="Walutowy 2 3 5 5" xfId="1785" xr:uid="{4EE19F7A-5432-4FF1-A121-A6B46E4D7C39}"/>
    <cellStyle name="Walutowy 2 3 5 5 2" xfId="3268" xr:uid="{00000000-0005-0000-0000-00005D050000}"/>
    <cellStyle name="Walutowy 2 3 5 6" xfId="2150" xr:uid="{00000000-0005-0000-0000-000058050000}"/>
    <cellStyle name="Walutowy 2 3 6" xfId="474" xr:uid="{00000000-0005-0000-0000-000040030000}"/>
    <cellStyle name="Walutowy 2 3 6 2" xfId="925" xr:uid="{00000000-0005-0000-0000-000041030000}"/>
    <cellStyle name="Walutowy 2 3 6 2 2" xfId="1372" xr:uid="{00000000-0005-0000-0000-00003E030000}"/>
    <cellStyle name="Walutowy 2 3 6 2 2 2" xfId="2854" xr:uid="{00000000-0005-0000-0000-000060050000}"/>
    <cellStyle name="Walutowy 2 3 6 2 3" xfId="2417" xr:uid="{00000000-0005-0000-0000-00005F050000}"/>
    <cellStyle name="Walutowy 2 3 6 3" xfId="1139" xr:uid="{00000000-0005-0000-0000-0000E0020000}"/>
    <cellStyle name="Walutowy 2 3 6 3 2" xfId="2622" xr:uid="{00000000-0005-0000-0000-000061050000}"/>
    <cellStyle name="Walutowy 2 3 6 4" xfId="1577" xr:uid="{00000000-0005-0000-0000-0000E0020000}"/>
    <cellStyle name="Walutowy 2 3 6 4 2" xfId="3060" xr:uid="{00000000-0005-0000-0000-000062050000}"/>
    <cellStyle name="Walutowy 2 3 6 5" xfId="1820" xr:uid="{EB9DC385-F390-4BDB-9E71-1B6932C6DACE}"/>
    <cellStyle name="Walutowy 2 3 6 5 2" xfId="3303" xr:uid="{00000000-0005-0000-0000-000063050000}"/>
    <cellStyle name="Walutowy 2 3 6 6" xfId="2185" xr:uid="{00000000-0005-0000-0000-00005E050000}"/>
    <cellStyle name="Walutowy 2 3 7" xfId="760" xr:uid="{00000000-0005-0000-0000-000042030000}"/>
    <cellStyle name="Walutowy 2 3 7 2" xfId="986" xr:uid="{00000000-0005-0000-0000-000043030000}"/>
    <cellStyle name="Walutowy 2 3 7 2 2" xfId="1424" xr:uid="{00000000-0005-0000-0000-000040030000}"/>
    <cellStyle name="Walutowy 2 3 7 2 2 2" xfId="2906" xr:uid="{00000000-0005-0000-0000-000066050000}"/>
    <cellStyle name="Walutowy 2 3 7 2 3" xfId="2469" xr:uid="{00000000-0005-0000-0000-000065050000}"/>
    <cellStyle name="Walutowy 2 3 7 3" xfId="1214" xr:uid="{00000000-0005-0000-0000-0000E1020000}"/>
    <cellStyle name="Walutowy 2 3 7 3 2" xfId="2697" xr:uid="{00000000-0005-0000-0000-000067050000}"/>
    <cellStyle name="Walutowy 2 3 7 4" xfId="1652" xr:uid="{00000000-0005-0000-0000-0000E1020000}"/>
    <cellStyle name="Walutowy 2 3 7 4 2" xfId="3135" xr:uid="{00000000-0005-0000-0000-000068050000}"/>
    <cellStyle name="Walutowy 2 3 7 5" xfId="1895" xr:uid="{00000000-0005-0000-0000-0000F0000000}"/>
    <cellStyle name="Walutowy 2 3 7 5 2" xfId="3378" xr:uid="{00000000-0005-0000-0000-000069050000}"/>
    <cellStyle name="Walutowy 2 3 7 6" xfId="2260" xr:uid="{00000000-0005-0000-0000-000064050000}"/>
    <cellStyle name="Walutowy 2 3 8" xfId="852" xr:uid="{00000000-0005-0000-0000-000044030000}"/>
    <cellStyle name="Walutowy 2 3 8 2" xfId="1303" xr:uid="{00000000-0005-0000-0000-000041030000}"/>
    <cellStyle name="Walutowy 2 3 8 2 2" xfId="2785" xr:uid="{00000000-0005-0000-0000-00006B050000}"/>
    <cellStyle name="Walutowy 2 3 8 3" xfId="2019" xr:uid="{00000000-0005-0000-0000-0000F0000000}"/>
    <cellStyle name="Walutowy 2 3 8 3 2" xfId="3502" xr:uid="{00000000-0005-0000-0000-00006C050000}"/>
    <cellStyle name="Walutowy 2 3 8 4" xfId="2348" xr:uid="{00000000-0005-0000-0000-00006A050000}"/>
    <cellStyle name="Walutowy 2 3 9" xfId="1063" xr:uid="{00000000-0005-0000-0000-0000CC020000}"/>
    <cellStyle name="Walutowy 2 3 9 2" xfId="2546" xr:uid="{00000000-0005-0000-0000-00006D050000}"/>
    <cellStyle name="Walutowy 2 4" xfId="39" xr:uid="{00000000-0005-0000-0000-000045030000}"/>
    <cellStyle name="Walutowy 2 4 10" xfId="1502" xr:uid="{00000000-0005-0000-0000-0000E2020000}"/>
    <cellStyle name="Walutowy 2 4 10 2" xfId="2985" xr:uid="{00000000-0005-0000-0000-00006F050000}"/>
    <cellStyle name="Walutowy 2 4 11" xfId="1745" xr:uid="{00000000-0005-0000-0000-000092000000}"/>
    <cellStyle name="Walutowy 2 4 11 2" xfId="3228" xr:uid="{00000000-0005-0000-0000-000070050000}"/>
    <cellStyle name="Walutowy 2 4 12" xfId="2110" xr:uid="{00000000-0005-0000-0000-00006E050000}"/>
    <cellStyle name="Walutowy 2 4 13" xfId="3626" xr:uid="{00000000-0005-0000-0000-0000F4000000}"/>
    <cellStyle name="Walutowy 2 4 2" xfId="61" xr:uid="{00000000-0005-0000-0000-000046030000}"/>
    <cellStyle name="Walutowy 2 4 2 10" xfId="2115" xr:uid="{00000000-0005-0000-0000-000071050000}"/>
    <cellStyle name="Walutowy 2 4 2 11" xfId="3684" xr:uid="{00000000-0005-0000-0000-0000F5000000}"/>
    <cellStyle name="Walutowy 2 4 2 2" xfId="187" xr:uid="{00000000-0005-0000-0000-000047030000}"/>
    <cellStyle name="Walutowy 2 4 2 2 2" xfId="386" xr:uid="{00000000-0005-0000-0000-000048030000}"/>
    <cellStyle name="Walutowy 2 4 2 2 2 2" xfId="912" xr:uid="{00000000-0005-0000-0000-000049030000}"/>
    <cellStyle name="Walutowy 2 4 2 2 2 2 2" xfId="1360" xr:uid="{00000000-0005-0000-0000-000046030000}"/>
    <cellStyle name="Walutowy 2 4 2 2 2 2 2 2" xfId="2842" xr:uid="{00000000-0005-0000-0000-000075050000}"/>
    <cellStyle name="Walutowy 2 4 2 2 2 2 3" xfId="2405" xr:uid="{00000000-0005-0000-0000-000074050000}"/>
    <cellStyle name="Walutowy 2 4 2 2 2 3" xfId="1127" xr:uid="{00000000-0005-0000-0000-0000E5020000}"/>
    <cellStyle name="Walutowy 2 4 2 2 2 3 2" xfId="2610" xr:uid="{00000000-0005-0000-0000-000076050000}"/>
    <cellStyle name="Walutowy 2 4 2 2 2 4" xfId="1565" xr:uid="{00000000-0005-0000-0000-0000E5020000}"/>
    <cellStyle name="Walutowy 2 4 2 2 2 4 2" xfId="3048" xr:uid="{00000000-0005-0000-0000-000077050000}"/>
    <cellStyle name="Walutowy 2 4 2 2 2 5" xfId="1808" xr:uid="{598229A4-A7ED-42F6-92EF-BCB3E8210F9E}"/>
    <cellStyle name="Walutowy 2 4 2 2 2 5 2" xfId="3291" xr:uid="{00000000-0005-0000-0000-000078050000}"/>
    <cellStyle name="Walutowy 2 4 2 2 2 6" xfId="2173" xr:uid="{00000000-0005-0000-0000-000073050000}"/>
    <cellStyle name="Walutowy 2 4 2 2 3" xfId="589" xr:uid="{00000000-0005-0000-0000-00004A030000}"/>
    <cellStyle name="Walutowy 2 4 2 2 3 2" xfId="949" xr:uid="{00000000-0005-0000-0000-00004B030000}"/>
    <cellStyle name="Walutowy 2 4 2 2 3 2 2" xfId="1395" xr:uid="{00000000-0005-0000-0000-000048030000}"/>
    <cellStyle name="Walutowy 2 4 2 2 3 2 2 2" xfId="2877" xr:uid="{00000000-0005-0000-0000-00007B050000}"/>
    <cellStyle name="Walutowy 2 4 2 2 3 2 3" xfId="2440" xr:uid="{00000000-0005-0000-0000-00007A050000}"/>
    <cellStyle name="Walutowy 2 4 2 2 3 3" xfId="1162" xr:uid="{00000000-0005-0000-0000-0000E6020000}"/>
    <cellStyle name="Walutowy 2 4 2 2 3 3 2" xfId="2645" xr:uid="{00000000-0005-0000-0000-00007C050000}"/>
    <cellStyle name="Walutowy 2 4 2 2 3 4" xfId="1600" xr:uid="{00000000-0005-0000-0000-0000E6020000}"/>
    <cellStyle name="Walutowy 2 4 2 2 3 4 2" xfId="3083" xr:uid="{00000000-0005-0000-0000-00007D050000}"/>
    <cellStyle name="Walutowy 2 4 2 2 3 5" xfId="1843" xr:uid="{DB1432CB-57EF-4EAC-8B20-7D6E829A4AAE}"/>
    <cellStyle name="Walutowy 2 4 2 2 3 5 2" xfId="3326" xr:uid="{00000000-0005-0000-0000-00007E050000}"/>
    <cellStyle name="Walutowy 2 4 2 2 3 6" xfId="2208" xr:uid="{00000000-0005-0000-0000-000079050000}"/>
    <cellStyle name="Walutowy 2 4 2 2 4" xfId="876" xr:uid="{00000000-0005-0000-0000-00004C030000}"/>
    <cellStyle name="Walutowy 2 4 2 2 4 2" xfId="1326" xr:uid="{00000000-0005-0000-0000-000049030000}"/>
    <cellStyle name="Walutowy 2 4 2 2 4 2 2" xfId="2808" xr:uid="{00000000-0005-0000-0000-000080050000}"/>
    <cellStyle name="Walutowy 2 4 2 2 4 3" xfId="2371" xr:uid="{00000000-0005-0000-0000-00007F050000}"/>
    <cellStyle name="Walutowy 2 4 2 2 5" xfId="1091" xr:uid="{00000000-0005-0000-0000-0000E4020000}"/>
    <cellStyle name="Walutowy 2 4 2 2 5 2" xfId="2574" xr:uid="{00000000-0005-0000-0000-000081050000}"/>
    <cellStyle name="Walutowy 2 4 2 2 6" xfId="1529" xr:uid="{00000000-0005-0000-0000-0000E4020000}"/>
    <cellStyle name="Walutowy 2 4 2 2 6 2" xfId="3012" xr:uid="{00000000-0005-0000-0000-000082050000}"/>
    <cellStyle name="Walutowy 2 4 2 2 7" xfId="1772" xr:uid="{00000000-0005-0000-0000-00008B000000}"/>
    <cellStyle name="Walutowy 2 4 2 2 7 2" xfId="3255" xr:uid="{00000000-0005-0000-0000-000083050000}"/>
    <cellStyle name="Walutowy 2 4 2 2 8" xfId="2137" xr:uid="{00000000-0005-0000-0000-000072050000}"/>
    <cellStyle name="Walutowy 2 4 2 3" xfId="285" xr:uid="{00000000-0005-0000-0000-00004D030000}"/>
    <cellStyle name="Walutowy 2 4 2 3 2" xfId="894" xr:uid="{00000000-0005-0000-0000-00004E030000}"/>
    <cellStyle name="Walutowy 2 4 2 3 2 2" xfId="1343" xr:uid="{00000000-0005-0000-0000-00004B030000}"/>
    <cellStyle name="Walutowy 2 4 2 3 2 2 2" xfId="2825" xr:uid="{00000000-0005-0000-0000-000086050000}"/>
    <cellStyle name="Walutowy 2 4 2 3 2 3" xfId="2388" xr:uid="{00000000-0005-0000-0000-000085050000}"/>
    <cellStyle name="Walutowy 2 4 2 3 3" xfId="1110" xr:uid="{00000000-0005-0000-0000-0000E7020000}"/>
    <cellStyle name="Walutowy 2 4 2 3 3 2" xfId="2593" xr:uid="{00000000-0005-0000-0000-000087050000}"/>
    <cellStyle name="Walutowy 2 4 2 3 4" xfId="1548" xr:uid="{00000000-0005-0000-0000-0000E7020000}"/>
    <cellStyle name="Walutowy 2 4 2 3 4 2" xfId="3031" xr:uid="{00000000-0005-0000-0000-000088050000}"/>
    <cellStyle name="Walutowy 2 4 2 3 5" xfId="1791" xr:uid="{D6BB898D-E0A0-4083-B2BC-17F1EDEE1F3F}"/>
    <cellStyle name="Walutowy 2 4 2 3 5 2" xfId="3274" xr:uid="{00000000-0005-0000-0000-000089050000}"/>
    <cellStyle name="Walutowy 2 4 2 3 6" xfId="2156" xr:uid="{00000000-0005-0000-0000-000084050000}"/>
    <cellStyle name="Walutowy 2 4 2 4" xfId="488" xr:uid="{00000000-0005-0000-0000-00004F030000}"/>
    <cellStyle name="Walutowy 2 4 2 4 2" xfId="931" xr:uid="{00000000-0005-0000-0000-000050030000}"/>
    <cellStyle name="Walutowy 2 4 2 4 2 2" xfId="1378" xr:uid="{00000000-0005-0000-0000-00004D030000}"/>
    <cellStyle name="Walutowy 2 4 2 4 2 2 2" xfId="2860" xr:uid="{00000000-0005-0000-0000-00008C050000}"/>
    <cellStyle name="Walutowy 2 4 2 4 2 3" xfId="2423" xr:uid="{00000000-0005-0000-0000-00008B050000}"/>
    <cellStyle name="Walutowy 2 4 2 4 3" xfId="1145" xr:uid="{00000000-0005-0000-0000-0000E8020000}"/>
    <cellStyle name="Walutowy 2 4 2 4 3 2" xfId="2628" xr:uid="{00000000-0005-0000-0000-00008D050000}"/>
    <cellStyle name="Walutowy 2 4 2 4 4" xfId="1583" xr:uid="{00000000-0005-0000-0000-0000E8020000}"/>
    <cellStyle name="Walutowy 2 4 2 4 4 2" xfId="3066" xr:uid="{00000000-0005-0000-0000-00008E050000}"/>
    <cellStyle name="Walutowy 2 4 2 4 5" xfId="1826" xr:uid="{5F3A4550-14C8-406D-954B-E2D16393C0F6}"/>
    <cellStyle name="Walutowy 2 4 2 4 5 2" xfId="3309" xr:uid="{00000000-0005-0000-0000-00008F050000}"/>
    <cellStyle name="Walutowy 2 4 2 4 6" xfId="2191" xr:uid="{00000000-0005-0000-0000-00008A050000}"/>
    <cellStyle name="Walutowy 2 4 2 5" xfId="823" xr:uid="{00000000-0005-0000-0000-000051030000}"/>
    <cellStyle name="Walutowy 2 4 2 5 2" xfId="1031" xr:uid="{00000000-0005-0000-0000-000052030000}"/>
    <cellStyle name="Walutowy 2 4 2 5 2 2" xfId="1469" xr:uid="{00000000-0005-0000-0000-00004F030000}"/>
    <cellStyle name="Walutowy 2 4 2 5 2 2 2" xfId="2951" xr:uid="{00000000-0005-0000-0000-000092050000}"/>
    <cellStyle name="Walutowy 2 4 2 5 2 3" xfId="2514" xr:uid="{00000000-0005-0000-0000-000091050000}"/>
    <cellStyle name="Walutowy 2 4 2 5 3" xfId="1274" xr:uid="{00000000-0005-0000-0000-0000E9020000}"/>
    <cellStyle name="Walutowy 2 4 2 5 3 2" xfId="2757" xr:uid="{00000000-0005-0000-0000-000093050000}"/>
    <cellStyle name="Walutowy 2 4 2 5 4" xfId="1712" xr:uid="{00000000-0005-0000-0000-0000E9020000}"/>
    <cellStyle name="Walutowy 2 4 2 5 4 2" xfId="3195" xr:uid="{00000000-0005-0000-0000-000094050000}"/>
    <cellStyle name="Walutowy 2 4 2 5 5" xfId="1955" xr:uid="{00000000-0005-0000-0000-0000F5000000}"/>
    <cellStyle name="Walutowy 2 4 2 5 5 2" xfId="3438" xr:uid="{00000000-0005-0000-0000-000095050000}"/>
    <cellStyle name="Walutowy 2 4 2 5 6" xfId="2320" xr:uid="{00000000-0005-0000-0000-000090050000}"/>
    <cellStyle name="Walutowy 2 4 2 6" xfId="858" xr:uid="{00000000-0005-0000-0000-000053030000}"/>
    <cellStyle name="Walutowy 2 4 2 6 2" xfId="1309" xr:uid="{00000000-0005-0000-0000-000050030000}"/>
    <cellStyle name="Walutowy 2 4 2 6 2 2" xfId="2791" xr:uid="{00000000-0005-0000-0000-000097050000}"/>
    <cellStyle name="Walutowy 2 4 2 6 3" xfId="2079" xr:uid="{00000000-0005-0000-0000-0000F5000000}"/>
    <cellStyle name="Walutowy 2 4 2 6 3 2" xfId="3562" xr:uid="{00000000-0005-0000-0000-000098050000}"/>
    <cellStyle name="Walutowy 2 4 2 6 4" xfId="2354" xr:uid="{00000000-0005-0000-0000-000096050000}"/>
    <cellStyle name="Walutowy 2 4 2 7" xfId="1069" xr:uid="{00000000-0005-0000-0000-0000E3020000}"/>
    <cellStyle name="Walutowy 2 4 2 7 2" xfId="2552" xr:uid="{00000000-0005-0000-0000-000099050000}"/>
    <cellStyle name="Walutowy 2 4 2 8" xfId="1507" xr:uid="{00000000-0005-0000-0000-0000E3020000}"/>
    <cellStyle name="Walutowy 2 4 2 8 2" xfId="2990" xr:uid="{00000000-0005-0000-0000-00009A050000}"/>
    <cellStyle name="Walutowy 2 4 2 9" xfId="1750" xr:uid="{00000000-0005-0000-0000-000093000000}"/>
    <cellStyle name="Walutowy 2 4 2 9 2" xfId="3233" xr:uid="{00000000-0005-0000-0000-00009B050000}"/>
    <cellStyle name="Walutowy 2 4 3" xfId="138" xr:uid="{00000000-0005-0000-0000-000054030000}"/>
    <cellStyle name="Walutowy 2 4 3 2" xfId="246" xr:uid="{00000000-0005-0000-0000-000055030000}"/>
    <cellStyle name="Walutowy 2 4 3 2 2" xfId="450" xr:uid="{00000000-0005-0000-0000-000056030000}"/>
    <cellStyle name="Walutowy 2 4 3 2 2 2" xfId="919" xr:uid="{00000000-0005-0000-0000-000057030000}"/>
    <cellStyle name="Walutowy 2 4 3 2 2 2 2" xfId="1366" xr:uid="{00000000-0005-0000-0000-000054030000}"/>
    <cellStyle name="Walutowy 2 4 3 2 2 2 2 2" xfId="2848" xr:uid="{00000000-0005-0000-0000-0000A0050000}"/>
    <cellStyle name="Walutowy 2 4 3 2 2 2 3" xfId="2411" xr:uid="{00000000-0005-0000-0000-00009F050000}"/>
    <cellStyle name="Walutowy 2 4 3 2 2 3" xfId="1133" xr:uid="{00000000-0005-0000-0000-0000EC020000}"/>
    <cellStyle name="Walutowy 2 4 3 2 2 3 2" xfId="2616" xr:uid="{00000000-0005-0000-0000-0000A1050000}"/>
    <cellStyle name="Walutowy 2 4 3 2 2 4" xfId="1571" xr:uid="{00000000-0005-0000-0000-0000EC020000}"/>
    <cellStyle name="Walutowy 2 4 3 2 2 4 2" xfId="3054" xr:uid="{00000000-0005-0000-0000-0000A2050000}"/>
    <cellStyle name="Walutowy 2 4 3 2 2 5" xfId="1814" xr:uid="{69B578F8-B37D-411B-A1A0-953BC5EBFF36}"/>
    <cellStyle name="Walutowy 2 4 3 2 2 5 2" xfId="3297" xr:uid="{00000000-0005-0000-0000-0000A3050000}"/>
    <cellStyle name="Walutowy 2 4 3 2 2 6" xfId="2179" xr:uid="{00000000-0005-0000-0000-00009E050000}"/>
    <cellStyle name="Walutowy 2 4 3 2 3" xfId="653" xr:uid="{00000000-0005-0000-0000-000058030000}"/>
    <cellStyle name="Walutowy 2 4 3 2 3 2" xfId="956" xr:uid="{00000000-0005-0000-0000-000059030000}"/>
    <cellStyle name="Walutowy 2 4 3 2 3 2 2" xfId="1401" xr:uid="{00000000-0005-0000-0000-000056030000}"/>
    <cellStyle name="Walutowy 2 4 3 2 3 2 2 2" xfId="2883" xr:uid="{00000000-0005-0000-0000-0000A6050000}"/>
    <cellStyle name="Walutowy 2 4 3 2 3 2 3" xfId="2446" xr:uid="{00000000-0005-0000-0000-0000A5050000}"/>
    <cellStyle name="Walutowy 2 4 3 2 3 3" xfId="1168" xr:uid="{00000000-0005-0000-0000-0000ED020000}"/>
    <cellStyle name="Walutowy 2 4 3 2 3 3 2" xfId="2651" xr:uid="{00000000-0005-0000-0000-0000A7050000}"/>
    <cellStyle name="Walutowy 2 4 3 2 3 4" xfId="1606" xr:uid="{00000000-0005-0000-0000-0000ED020000}"/>
    <cellStyle name="Walutowy 2 4 3 2 3 4 2" xfId="3089" xr:uid="{00000000-0005-0000-0000-0000A8050000}"/>
    <cellStyle name="Walutowy 2 4 3 2 3 5" xfId="1849" xr:uid="{C12997C7-8062-4B89-A131-90FA918758B1}"/>
    <cellStyle name="Walutowy 2 4 3 2 3 5 2" xfId="3332" xr:uid="{00000000-0005-0000-0000-0000A9050000}"/>
    <cellStyle name="Walutowy 2 4 3 2 3 6" xfId="2214" xr:uid="{00000000-0005-0000-0000-0000A4050000}"/>
    <cellStyle name="Walutowy 2 4 3 2 4" xfId="883" xr:uid="{00000000-0005-0000-0000-00005A030000}"/>
    <cellStyle name="Walutowy 2 4 3 2 4 2" xfId="1332" xr:uid="{00000000-0005-0000-0000-000057030000}"/>
    <cellStyle name="Walutowy 2 4 3 2 4 2 2" xfId="2814" xr:uid="{00000000-0005-0000-0000-0000AB050000}"/>
    <cellStyle name="Walutowy 2 4 3 2 4 3" xfId="2377" xr:uid="{00000000-0005-0000-0000-0000AA050000}"/>
    <cellStyle name="Walutowy 2 4 3 2 5" xfId="1097" xr:uid="{00000000-0005-0000-0000-0000EB020000}"/>
    <cellStyle name="Walutowy 2 4 3 2 5 2" xfId="2580" xr:uid="{00000000-0005-0000-0000-0000AC050000}"/>
    <cellStyle name="Walutowy 2 4 3 2 6" xfId="1535" xr:uid="{00000000-0005-0000-0000-0000EB020000}"/>
    <cellStyle name="Walutowy 2 4 3 2 6 2" xfId="3018" xr:uid="{00000000-0005-0000-0000-0000AD050000}"/>
    <cellStyle name="Walutowy 2 4 3 2 7" xfId="1778" xr:uid="{00000000-0005-0000-0000-00008C000000}"/>
    <cellStyle name="Walutowy 2 4 3 2 7 2" xfId="3261" xr:uid="{00000000-0005-0000-0000-0000AE050000}"/>
    <cellStyle name="Walutowy 2 4 3 2 8" xfId="2143" xr:uid="{00000000-0005-0000-0000-00009D050000}"/>
    <cellStyle name="Walutowy 2 4 3 3" xfId="349" xr:uid="{00000000-0005-0000-0000-00005B030000}"/>
    <cellStyle name="Walutowy 2 4 3 3 2" xfId="901" xr:uid="{00000000-0005-0000-0000-00005C030000}"/>
    <cellStyle name="Walutowy 2 4 3 3 2 2" xfId="1349" xr:uid="{00000000-0005-0000-0000-000059030000}"/>
    <cellStyle name="Walutowy 2 4 3 3 2 2 2" xfId="2831" xr:uid="{00000000-0005-0000-0000-0000B1050000}"/>
    <cellStyle name="Walutowy 2 4 3 3 2 3" xfId="2394" xr:uid="{00000000-0005-0000-0000-0000B0050000}"/>
    <cellStyle name="Walutowy 2 4 3 3 3" xfId="1116" xr:uid="{00000000-0005-0000-0000-0000EE020000}"/>
    <cellStyle name="Walutowy 2 4 3 3 3 2" xfId="2599" xr:uid="{00000000-0005-0000-0000-0000B2050000}"/>
    <cellStyle name="Walutowy 2 4 3 3 4" xfId="1554" xr:uid="{00000000-0005-0000-0000-0000EE020000}"/>
    <cellStyle name="Walutowy 2 4 3 3 4 2" xfId="3037" xr:uid="{00000000-0005-0000-0000-0000B3050000}"/>
    <cellStyle name="Walutowy 2 4 3 3 5" xfId="1797" xr:uid="{981E00F4-4452-4CA6-B28E-50E5BA7E9CDC}"/>
    <cellStyle name="Walutowy 2 4 3 3 5 2" xfId="3280" xr:uid="{00000000-0005-0000-0000-0000B4050000}"/>
    <cellStyle name="Walutowy 2 4 3 3 6" xfId="2162" xr:uid="{00000000-0005-0000-0000-0000AF050000}"/>
    <cellStyle name="Walutowy 2 4 3 4" xfId="552" xr:uid="{00000000-0005-0000-0000-00005D030000}"/>
    <cellStyle name="Walutowy 2 4 3 4 2" xfId="938" xr:uid="{00000000-0005-0000-0000-00005E030000}"/>
    <cellStyle name="Walutowy 2 4 3 4 2 2" xfId="1384" xr:uid="{00000000-0005-0000-0000-00005B030000}"/>
    <cellStyle name="Walutowy 2 4 3 4 2 2 2" xfId="2866" xr:uid="{00000000-0005-0000-0000-0000B7050000}"/>
    <cellStyle name="Walutowy 2 4 3 4 2 3" xfId="2429" xr:uid="{00000000-0005-0000-0000-0000B6050000}"/>
    <cellStyle name="Walutowy 2 4 3 4 3" xfId="1151" xr:uid="{00000000-0005-0000-0000-0000EF020000}"/>
    <cellStyle name="Walutowy 2 4 3 4 3 2" xfId="2634" xr:uid="{00000000-0005-0000-0000-0000B8050000}"/>
    <cellStyle name="Walutowy 2 4 3 4 4" xfId="1589" xr:uid="{00000000-0005-0000-0000-0000EF020000}"/>
    <cellStyle name="Walutowy 2 4 3 4 4 2" xfId="3072" xr:uid="{00000000-0005-0000-0000-0000B9050000}"/>
    <cellStyle name="Walutowy 2 4 3 4 5" xfId="1832" xr:uid="{A974B0C0-AA8F-4E45-A27A-B8947D5856C5}"/>
    <cellStyle name="Walutowy 2 4 3 4 5 2" xfId="3315" xr:uid="{00000000-0005-0000-0000-0000BA050000}"/>
    <cellStyle name="Walutowy 2 4 3 4 6" xfId="2197" xr:uid="{00000000-0005-0000-0000-0000B5050000}"/>
    <cellStyle name="Walutowy 2 4 3 5" xfId="865" xr:uid="{00000000-0005-0000-0000-00005F030000}"/>
    <cellStyle name="Walutowy 2 4 3 5 2" xfId="1315" xr:uid="{00000000-0005-0000-0000-00005C030000}"/>
    <cellStyle name="Walutowy 2 4 3 5 2 2" xfId="2797" xr:uid="{00000000-0005-0000-0000-0000BC050000}"/>
    <cellStyle name="Walutowy 2 4 3 5 3" xfId="2360" xr:uid="{00000000-0005-0000-0000-0000BB050000}"/>
    <cellStyle name="Walutowy 2 4 3 6" xfId="1075" xr:uid="{00000000-0005-0000-0000-0000EA020000}"/>
    <cellStyle name="Walutowy 2 4 3 6 2" xfId="2558" xr:uid="{00000000-0005-0000-0000-0000BD050000}"/>
    <cellStyle name="Walutowy 2 4 3 7" xfId="1513" xr:uid="{00000000-0005-0000-0000-0000EA020000}"/>
    <cellStyle name="Walutowy 2 4 3 7 2" xfId="2996" xr:uid="{00000000-0005-0000-0000-0000BE050000}"/>
    <cellStyle name="Walutowy 2 4 3 8" xfId="1756" xr:uid="{00000000-0005-0000-0000-000094000000}"/>
    <cellStyle name="Walutowy 2 4 3 8 2" xfId="3239" xr:uid="{00000000-0005-0000-0000-0000BF050000}"/>
    <cellStyle name="Walutowy 2 4 3 9" xfId="2121" xr:uid="{00000000-0005-0000-0000-00009C050000}"/>
    <cellStyle name="Walutowy 2 4 4" xfId="174" xr:uid="{00000000-0005-0000-0000-000060030000}"/>
    <cellStyle name="Walutowy 2 4 4 2" xfId="373" xr:uid="{00000000-0005-0000-0000-000061030000}"/>
    <cellStyle name="Walutowy 2 4 4 2 2" xfId="907" xr:uid="{00000000-0005-0000-0000-000062030000}"/>
    <cellStyle name="Walutowy 2 4 4 2 2 2" xfId="1355" xr:uid="{00000000-0005-0000-0000-00005F030000}"/>
    <cellStyle name="Walutowy 2 4 4 2 2 2 2" xfId="2837" xr:uid="{00000000-0005-0000-0000-0000C3050000}"/>
    <cellStyle name="Walutowy 2 4 4 2 2 3" xfId="2400" xr:uid="{00000000-0005-0000-0000-0000C2050000}"/>
    <cellStyle name="Walutowy 2 4 4 2 3" xfId="1122" xr:uid="{00000000-0005-0000-0000-0000F1020000}"/>
    <cellStyle name="Walutowy 2 4 4 2 3 2" xfId="2605" xr:uid="{00000000-0005-0000-0000-0000C4050000}"/>
    <cellStyle name="Walutowy 2 4 4 2 4" xfId="1560" xr:uid="{00000000-0005-0000-0000-0000F1020000}"/>
    <cellStyle name="Walutowy 2 4 4 2 4 2" xfId="3043" xr:uid="{00000000-0005-0000-0000-0000C5050000}"/>
    <cellStyle name="Walutowy 2 4 4 2 5" xfId="1803" xr:uid="{A775FC57-268E-4459-A94E-3651931FA1C5}"/>
    <cellStyle name="Walutowy 2 4 4 2 5 2" xfId="3286" xr:uid="{00000000-0005-0000-0000-0000C6050000}"/>
    <cellStyle name="Walutowy 2 4 4 2 6" xfId="2168" xr:uid="{00000000-0005-0000-0000-0000C1050000}"/>
    <cellStyle name="Walutowy 2 4 4 3" xfId="576" xr:uid="{00000000-0005-0000-0000-000063030000}"/>
    <cellStyle name="Walutowy 2 4 4 3 2" xfId="944" xr:uid="{00000000-0005-0000-0000-000064030000}"/>
    <cellStyle name="Walutowy 2 4 4 3 2 2" xfId="1390" xr:uid="{00000000-0005-0000-0000-000061030000}"/>
    <cellStyle name="Walutowy 2 4 4 3 2 2 2" xfId="2872" xr:uid="{00000000-0005-0000-0000-0000C9050000}"/>
    <cellStyle name="Walutowy 2 4 4 3 2 3" xfId="2435" xr:uid="{00000000-0005-0000-0000-0000C8050000}"/>
    <cellStyle name="Walutowy 2 4 4 3 3" xfId="1157" xr:uid="{00000000-0005-0000-0000-0000F2020000}"/>
    <cellStyle name="Walutowy 2 4 4 3 3 2" xfId="2640" xr:uid="{00000000-0005-0000-0000-0000CA050000}"/>
    <cellStyle name="Walutowy 2 4 4 3 4" xfId="1595" xr:uid="{00000000-0005-0000-0000-0000F2020000}"/>
    <cellStyle name="Walutowy 2 4 4 3 4 2" xfId="3078" xr:uid="{00000000-0005-0000-0000-0000CB050000}"/>
    <cellStyle name="Walutowy 2 4 4 3 5" xfId="1838" xr:uid="{4BD1E0B2-27CA-4534-AF42-2383E1CB18C0}"/>
    <cellStyle name="Walutowy 2 4 4 3 5 2" xfId="3321" xr:uid="{00000000-0005-0000-0000-0000CC050000}"/>
    <cellStyle name="Walutowy 2 4 4 3 6" xfId="2203" xr:uid="{00000000-0005-0000-0000-0000C7050000}"/>
    <cellStyle name="Walutowy 2 4 4 4" xfId="871" xr:uid="{00000000-0005-0000-0000-000065030000}"/>
    <cellStyle name="Walutowy 2 4 4 4 2" xfId="1321" xr:uid="{00000000-0005-0000-0000-000062030000}"/>
    <cellStyle name="Walutowy 2 4 4 4 2 2" xfId="2803" xr:uid="{00000000-0005-0000-0000-0000CE050000}"/>
    <cellStyle name="Walutowy 2 4 4 4 3" xfId="2366" xr:uid="{00000000-0005-0000-0000-0000CD050000}"/>
    <cellStyle name="Walutowy 2 4 4 5" xfId="1086" xr:uid="{00000000-0005-0000-0000-0000F0020000}"/>
    <cellStyle name="Walutowy 2 4 4 5 2" xfId="2569" xr:uid="{00000000-0005-0000-0000-0000CF050000}"/>
    <cellStyle name="Walutowy 2 4 4 6" xfId="1524" xr:uid="{00000000-0005-0000-0000-0000F0020000}"/>
    <cellStyle name="Walutowy 2 4 4 6 2" xfId="3007" xr:uid="{00000000-0005-0000-0000-0000D0050000}"/>
    <cellStyle name="Walutowy 2 4 4 7" xfId="1767" xr:uid="{00000000-0005-0000-0000-00008A000000}"/>
    <cellStyle name="Walutowy 2 4 4 7 2" xfId="3250" xr:uid="{00000000-0005-0000-0000-0000D1050000}"/>
    <cellStyle name="Walutowy 2 4 4 8" xfId="2132" xr:uid="{00000000-0005-0000-0000-0000C0050000}"/>
    <cellStyle name="Walutowy 2 4 5" xfId="272" xr:uid="{00000000-0005-0000-0000-000066030000}"/>
    <cellStyle name="Walutowy 2 4 5 2" xfId="889" xr:uid="{00000000-0005-0000-0000-000067030000}"/>
    <cellStyle name="Walutowy 2 4 5 2 2" xfId="1338" xr:uid="{00000000-0005-0000-0000-000064030000}"/>
    <cellStyle name="Walutowy 2 4 5 2 2 2" xfId="2820" xr:uid="{00000000-0005-0000-0000-0000D4050000}"/>
    <cellStyle name="Walutowy 2 4 5 2 3" xfId="2383" xr:uid="{00000000-0005-0000-0000-0000D3050000}"/>
    <cellStyle name="Walutowy 2 4 5 3" xfId="1105" xr:uid="{00000000-0005-0000-0000-0000F3020000}"/>
    <cellStyle name="Walutowy 2 4 5 3 2" xfId="2588" xr:uid="{00000000-0005-0000-0000-0000D5050000}"/>
    <cellStyle name="Walutowy 2 4 5 4" xfId="1543" xr:uid="{00000000-0005-0000-0000-0000F3020000}"/>
    <cellStyle name="Walutowy 2 4 5 4 2" xfId="3026" xr:uid="{00000000-0005-0000-0000-0000D6050000}"/>
    <cellStyle name="Walutowy 2 4 5 5" xfId="1786" xr:uid="{4418D6DD-630F-40A3-8A87-6B9C5FFED9F7}"/>
    <cellStyle name="Walutowy 2 4 5 5 2" xfId="3269" xr:uid="{00000000-0005-0000-0000-0000D7050000}"/>
    <cellStyle name="Walutowy 2 4 5 6" xfId="2151" xr:uid="{00000000-0005-0000-0000-0000D2050000}"/>
    <cellStyle name="Walutowy 2 4 6" xfId="475" xr:uid="{00000000-0005-0000-0000-000068030000}"/>
    <cellStyle name="Walutowy 2 4 6 2" xfId="926" xr:uid="{00000000-0005-0000-0000-000069030000}"/>
    <cellStyle name="Walutowy 2 4 6 2 2" xfId="1373" xr:uid="{00000000-0005-0000-0000-000066030000}"/>
    <cellStyle name="Walutowy 2 4 6 2 2 2" xfId="2855" xr:uid="{00000000-0005-0000-0000-0000DA050000}"/>
    <cellStyle name="Walutowy 2 4 6 2 3" xfId="2418" xr:uid="{00000000-0005-0000-0000-0000D9050000}"/>
    <cellStyle name="Walutowy 2 4 6 3" xfId="1140" xr:uid="{00000000-0005-0000-0000-0000F4020000}"/>
    <cellStyle name="Walutowy 2 4 6 3 2" xfId="2623" xr:uid="{00000000-0005-0000-0000-0000DB050000}"/>
    <cellStyle name="Walutowy 2 4 6 4" xfId="1578" xr:uid="{00000000-0005-0000-0000-0000F4020000}"/>
    <cellStyle name="Walutowy 2 4 6 4 2" xfId="3061" xr:uid="{00000000-0005-0000-0000-0000DC050000}"/>
    <cellStyle name="Walutowy 2 4 6 5" xfId="1821" xr:uid="{AD36B082-B283-4659-9D7C-A75BA75C47DE}"/>
    <cellStyle name="Walutowy 2 4 6 5 2" xfId="3304" xr:uid="{00000000-0005-0000-0000-0000DD050000}"/>
    <cellStyle name="Walutowy 2 4 6 6" xfId="2186" xr:uid="{00000000-0005-0000-0000-0000D8050000}"/>
    <cellStyle name="Walutowy 2 4 7" xfId="762" xr:uid="{00000000-0005-0000-0000-00006A030000}"/>
    <cellStyle name="Walutowy 2 4 7 2" xfId="988" xr:uid="{00000000-0005-0000-0000-00006B030000}"/>
    <cellStyle name="Walutowy 2 4 7 2 2" xfId="1426" xr:uid="{00000000-0005-0000-0000-000068030000}"/>
    <cellStyle name="Walutowy 2 4 7 2 2 2" xfId="2908" xr:uid="{00000000-0005-0000-0000-0000E0050000}"/>
    <cellStyle name="Walutowy 2 4 7 2 3" xfId="2471" xr:uid="{00000000-0005-0000-0000-0000DF050000}"/>
    <cellStyle name="Walutowy 2 4 7 3" xfId="1216" xr:uid="{00000000-0005-0000-0000-0000F5020000}"/>
    <cellStyle name="Walutowy 2 4 7 3 2" xfId="2699" xr:uid="{00000000-0005-0000-0000-0000E1050000}"/>
    <cellStyle name="Walutowy 2 4 7 4" xfId="1654" xr:uid="{00000000-0005-0000-0000-0000F5020000}"/>
    <cellStyle name="Walutowy 2 4 7 4 2" xfId="3137" xr:uid="{00000000-0005-0000-0000-0000E2050000}"/>
    <cellStyle name="Walutowy 2 4 7 5" xfId="1897" xr:uid="{00000000-0005-0000-0000-0000F4000000}"/>
    <cellStyle name="Walutowy 2 4 7 5 2" xfId="3380" xr:uid="{00000000-0005-0000-0000-0000E3050000}"/>
    <cellStyle name="Walutowy 2 4 7 6" xfId="2262" xr:uid="{00000000-0005-0000-0000-0000DE050000}"/>
    <cellStyle name="Walutowy 2 4 8" xfId="853" xr:uid="{00000000-0005-0000-0000-00006C030000}"/>
    <cellStyle name="Walutowy 2 4 8 2" xfId="1304" xr:uid="{00000000-0005-0000-0000-000069030000}"/>
    <cellStyle name="Walutowy 2 4 8 2 2" xfId="2786" xr:uid="{00000000-0005-0000-0000-0000E5050000}"/>
    <cellStyle name="Walutowy 2 4 8 3" xfId="2021" xr:uid="{00000000-0005-0000-0000-0000F4000000}"/>
    <cellStyle name="Walutowy 2 4 8 3 2" xfId="3504" xr:uid="{00000000-0005-0000-0000-0000E6050000}"/>
    <cellStyle name="Walutowy 2 4 8 4" xfId="2349" xr:uid="{00000000-0005-0000-0000-0000E4050000}"/>
    <cellStyle name="Walutowy 2 4 9" xfId="1064" xr:uid="{00000000-0005-0000-0000-0000E2020000}"/>
    <cellStyle name="Walutowy 2 4 9 2" xfId="2547" xr:uid="{00000000-0005-0000-0000-0000E7050000}"/>
    <cellStyle name="Walutowy 2 5" xfId="43" xr:uid="{00000000-0005-0000-0000-00006D030000}"/>
    <cellStyle name="Walutowy 2 5 10" xfId="1503" xr:uid="{00000000-0005-0000-0000-0000F6020000}"/>
    <cellStyle name="Walutowy 2 5 10 2" xfId="2986" xr:uid="{00000000-0005-0000-0000-0000E9050000}"/>
    <cellStyle name="Walutowy 2 5 11" xfId="1746" xr:uid="{00000000-0005-0000-0000-000095000000}"/>
    <cellStyle name="Walutowy 2 5 11 2" xfId="3229" xr:uid="{00000000-0005-0000-0000-0000EA050000}"/>
    <cellStyle name="Walutowy 2 5 12" xfId="2111" xr:uid="{00000000-0005-0000-0000-0000E8050000}"/>
    <cellStyle name="Walutowy 2 5 13" xfId="3627" xr:uid="{00000000-0005-0000-0000-0000F6000000}"/>
    <cellStyle name="Walutowy 2 5 2" xfId="64" xr:uid="{00000000-0005-0000-0000-00006E030000}"/>
    <cellStyle name="Walutowy 2 5 2 10" xfId="2116" xr:uid="{00000000-0005-0000-0000-0000EB050000}"/>
    <cellStyle name="Walutowy 2 5 2 11" xfId="3685" xr:uid="{00000000-0005-0000-0000-0000F7000000}"/>
    <cellStyle name="Walutowy 2 5 2 2" xfId="190" xr:uid="{00000000-0005-0000-0000-00006F030000}"/>
    <cellStyle name="Walutowy 2 5 2 2 2" xfId="389" xr:uid="{00000000-0005-0000-0000-000070030000}"/>
    <cellStyle name="Walutowy 2 5 2 2 2 2" xfId="913" xr:uid="{00000000-0005-0000-0000-000071030000}"/>
    <cellStyle name="Walutowy 2 5 2 2 2 2 2" xfId="1361" xr:uid="{00000000-0005-0000-0000-00006E030000}"/>
    <cellStyle name="Walutowy 2 5 2 2 2 2 2 2" xfId="2843" xr:uid="{00000000-0005-0000-0000-0000EF050000}"/>
    <cellStyle name="Walutowy 2 5 2 2 2 2 3" xfId="2406" xr:uid="{00000000-0005-0000-0000-0000EE050000}"/>
    <cellStyle name="Walutowy 2 5 2 2 2 3" xfId="1128" xr:uid="{00000000-0005-0000-0000-0000F9020000}"/>
    <cellStyle name="Walutowy 2 5 2 2 2 3 2" xfId="2611" xr:uid="{00000000-0005-0000-0000-0000F0050000}"/>
    <cellStyle name="Walutowy 2 5 2 2 2 4" xfId="1566" xr:uid="{00000000-0005-0000-0000-0000F9020000}"/>
    <cellStyle name="Walutowy 2 5 2 2 2 4 2" xfId="3049" xr:uid="{00000000-0005-0000-0000-0000F1050000}"/>
    <cellStyle name="Walutowy 2 5 2 2 2 5" xfId="1809" xr:uid="{DA09D97F-A01C-4239-B92A-5FDBC080B9C5}"/>
    <cellStyle name="Walutowy 2 5 2 2 2 5 2" xfId="3292" xr:uid="{00000000-0005-0000-0000-0000F2050000}"/>
    <cellStyle name="Walutowy 2 5 2 2 2 6" xfId="2174" xr:uid="{00000000-0005-0000-0000-0000ED050000}"/>
    <cellStyle name="Walutowy 2 5 2 2 3" xfId="592" xr:uid="{00000000-0005-0000-0000-000072030000}"/>
    <cellStyle name="Walutowy 2 5 2 2 3 2" xfId="950" xr:uid="{00000000-0005-0000-0000-000073030000}"/>
    <cellStyle name="Walutowy 2 5 2 2 3 2 2" xfId="1396" xr:uid="{00000000-0005-0000-0000-000070030000}"/>
    <cellStyle name="Walutowy 2 5 2 2 3 2 2 2" xfId="2878" xr:uid="{00000000-0005-0000-0000-0000F5050000}"/>
    <cellStyle name="Walutowy 2 5 2 2 3 2 3" xfId="2441" xr:uid="{00000000-0005-0000-0000-0000F4050000}"/>
    <cellStyle name="Walutowy 2 5 2 2 3 3" xfId="1163" xr:uid="{00000000-0005-0000-0000-0000FA020000}"/>
    <cellStyle name="Walutowy 2 5 2 2 3 3 2" xfId="2646" xr:uid="{00000000-0005-0000-0000-0000F6050000}"/>
    <cellStyle name="Walutowy 2 5 2 2 3 4" xfId="1601" xr:uid="{00000000-0005-0000-0000-0000FA020000}"/>
    <cellStyle name="Walutowy 2 5 2 2 3 4 2" xfId="3084" xr:uid="{00000000-0005-0000-0000-0000F7050000}"/>
    <cellStyle name="Walutowy 2 5 2 2 3 5" xfId="1844" xr:uid="{68F16EF1-C1A1-4FFB-BE82-71D8EBCD3CF3}"/>
    <cellStyle name="Walutowy 2 5 2 2 3 5 2" xfId="3327" xr:uid="{00000000-0005-0000-0000-0000F8050000}"/>
    <cellStyle name="Walutowy 2 5 2 2 3 6" xfId="2209" xr:uid="{00000000-0005-0000-0000-0000F3050000}"/>
    <cellStyle name="Walutowy 2 5 2 2 4" xfId="877" xr:uid="{00000000-0005-0000-0000-000074030000}"/>
    <cellStyle name="Walutowy 2 5 2 2 4 2" xfId="1327" xr:uid="{00000000-0005-0000-0000-000071030000}"/>
    <cellStyle name="Walutowy 2 5 2 2 4 2 2" xfId="2809" xr:uid="{00000000-0005-0000-0000-0000FA050000}"/>
    <cellStyle name="Walutowy 2 5 2 2 4 3" xfId="2372" xr:uid="{00000000-0005-0000-0000-0000F9050000}"/>
    <cellStyle name="Walutowy 2 5 2 2 5" xfId="1092" xr:uid="{00000000-0005-0000-0000-0000F8020000}"/>
    <cellStyle name="Walutowy 2 5 2 2 5 2" xfId="2575" xr:uid="{00000000-0005-0000-0000-0000FB050000}"/>
    <cellStyle name="Walutowy 2 5 2 2 6" xfId="1530" xr:uid="{00000000-0005-0000-0000-0000F8020000}"/>
    <cellStyle name="Walutowy 2 5 2 2 6 2" xfId="3013" xr:uid="{00000000-0005-0000-0000-0000FC050000}"/>
    <cellStyle name="Walutowy 2 5 2 2 7" xfId="1773" xr:uid="{00000000-0005-0000-0000-00008E000000}"/>
    <cellStyle name="Walutowy 2 5 2 2 7 2" xfId="3256" xr:uid="{00000000-0005-0000-0000-0000FD050000}"/>
    <cellStyle name="Walutowy 2 5 2 2 8" xfId="2138" xr:uid="{00000000-0005-0000-0000-0000EC050000}"/>
    <cellStyle name="Walutowy 2 5 2 3" xfId="288" xr:uid="{00000000-0005-0000-0000-000075030000}"/>
    <cellStyle name="Walutowy 2 5 2 3 2" xfId="895" xr:uid="{00000000-0005-0000-0000-000076030000}"/>
    <cellStyle name="Walutowy 2 5 2 3 2 2" xfId="1344" xr:uid="{00000000-0005-0000-0000-000073030000}"/>
    <cellStyle name="Walutowy 2 5 2 3 2 2 2" xfId="2826" xr:uid="{00000000-0005-0000-0000-000000060000}"/>
    <cellStyle name="Walutowy 2 5 2 3 2 3" xfId="2389" xr:uid="{00000000-0005-0000-0000-0000FF050000}"/>
    <cellStyle name="Walutowy 2 5 2 3 3" xfId="1111" xr:uid="{00000000-0005-0000-0000-0000FB020000}"/>
    <cellStyle name="Walutowy 2 5 2 3 3 2" xfId="2594" xr:uid="{00000000-0005-0000-0000-000001060000}"/>
    <cellStyle name="Walutowy 2 5 2 3 4" xfId="1549" xr:uid="{00000000-0005-0000-0000-0000FB020000}"/>
    <cellStyle name="Walutowy 2 5 2 3 4 2" xfId="3032" xr:uid="{00000000-0005-0000-0000-000002060000}"/>
    <cellStyle name="Walutowy 2 5 2 3 5" xfId="1792" xr:uid="{4CFB6FE7-10E0-4A29-B75D-65D6C331E45B}"/>
    <cellStyle name="Walutowy 2 5 2 3 5 2" xfId="3275" xr:uid="{00000000-0005-0000-0000-000003060000}"/>
    <cellStyle name="Walutowy 2 5 2 3 6" xfId="2157" xr:uid="{00000000-0005-0000-0000-0000FE050000}"/>
    <cellStyle name="Walutowy 2 5 2 4" xfId="491" xr:uid="{00000000-0005-0000-0000-000077030000}"/>
    <cellStyle name="Walutowy 2 5 2 4 2" xfId="932" xr:uid="{00000000-0005-0000-0000-000078030000}"/>
    <cellStyle name="Walutowy 2 5 2 4 2 2" xfId="1379" xr:uid="{00000000-0005-0000-0000-000075030000}"/>
    <cellStyle name="Walutowy 2 5 2 4 2 2 2" xfId="2861" xr:uid="{00000000-0005-0000-0000-000006060000}"/>
    <cellStyle name="Walutowy 2 5 2 4 2 3" xfId="2424" xr:uid="{00000000-0005-0000-0000-000005060000}"/>
    <cellStyle name="Walutowy 2 5 2 4 3" xfId="1146" xr:uid="{00000000-0005-0000-0000-0000FC020000}"/>
    <cellStyle name="Walutowy 2 5 2 4 3 2" xfId="2629" xr:uid="{00000000-0005-0000-0000-000007060000}"/>
    <cellStyle name="Walutowy 2 5 2 4 4" xfId="1584" xr:uid="{00000000-0005-0000-0000-0000FC020000}"/>
    <cellStyle name="Walutowy 2 5 2 4 4 2" xfId="3067" xr:uid="{00000000-0005-0000-0000-000008060000}"/>
    <cellStyle name="Walutowy 2 5 2 4 5" xfId="1827" xr:uid="{806EC060-BB67-440E-8FA2-FFE2351F0990}"/>
    <cellStyle name="Walutowy 2 5 2 4 5 2" xfId="3310" xr:uid="{00000000-0005-0000-0000-000009060000}"/>
    <cellStyle name="Walutowy 2 5 2 4 6" xfId="2192" xr:uid="{00000000-0005-0000-0000-000004060000}"/>
    <cellStyle name="Walutowy 2 5 2 5" xfId="824" xr:uid="{00000000-0005-0000-0000-000079030000}"/>
    <cellStyle name="Walutowy 2 5 2 5 2" xfId="1032" xr:uid="{00000000-0005-0000-0000-00007A030000}"/>
    <cellStyle name="Walutowy 2 5 2 5 2 2" xfId="1470" xr:uid="{00000000-0005-0000-0000-000077030000}"/>
    <cellStyle name="Walutowy 2 5 2 5 2 2 2" xfId="2952" xr:uid="{00000000-0005-0000-0000-00000C060000}"/>
    <cellStyle name="Walutowy 2 5 2 5 2 3" xfId="2515" xr:uid="{00000000-0005-0000-0000-00000B060000}"/>
    <cellStyle name="Walutowy 2 5 2 5 3" xfId="1275" xr:uid="{00000000-0005-0000-0000-0000FD020000}"/>
    <cellStyle name="Walutowy 2 5 2 5 3 2" xfId="2758" xr:uid="{00000000-0005-0000-0000-00000D060000}"/>
    <cellStyle name="Walutowy 2 5 2 5 4" xfId="1713" xr:uid="{00000000-0005-0000-0000-0000FD020000}"/>
    <cellStyle name="Walutowy 2 5 2 5 4 2" xfId="3196" xr:uid="{00000000-0005-0000-0000-00000E060000}"/>
    <cellStyle name="Walutowy 2 5 2 5 5" xfId="1956" xr:uid="{00000000-0005-0000-0000-0000F7000000}"/>
    <cellStyle name="Walutowy 2 5 2 5 5 2" xfId="3439" xr:uid="{00000000-0005-0000-0000-00000F060000}"/>
    <cellStyle name="Walutowy 2 5 2 5 6" xfId="2321" xr:uid="{00000000-0005-0000-0000-00000A060000}"/>
    <cellStyle name="Walutowy 2 5 2 6" xfId="859" xr:uid="{00000000-0005-0000-0000-00007B030000}"/>
    <cellStyle name="Walutowy 2 5 2 6 2" xfId="1310" xr:uid="{00000000-0005-0000-0000-000078030000}"/>
    <cellStyle name="Walutowy 2 5 2 6 2 2" xfId="2792" xr:uid="{00000000-0005-0000-0000-000011060000}"/>
    <cellStyle name="Walutowy 2 5 2 6 3" xfId="2080" xr:uid="{00000000-0005-0000-0000-0000F7000000}"/>
    <cellStyle name="Walutowy 2 5 2 6 3 2" xfId="3563" xr:uid="{00000000-0005-0000-0000-000012060000}"/>
    <cellStyle name="Walutowy 2 5 2 6 4" xfId="2355" xr:uid="{00000000-0005-0000-0000-000010060000}"/>
    <cellStyle name="Walutowy 2 5 2 7" xfId="1070" xr:uid="{00000000-0005-0000-0000-0000F7020000}"/>
    <cellStyle name="Walutowy 2 5 2 7 2" xfId="2553" xr:uid="{00000000-0005-0000-0000-000013060000}"/>
    <cellStyle name="Walutowy 2 5 2 8" xfId="1508" xr:uid="{00000000-0005-0000-0000-0000F7020000}"/>
    <cellStyle name="Walutowy 2 5 2 8 2" xfId="2991" xr:uid="{00000000-0005-0000-0000-000014060000}"/>
    <cellStyle name="Walutowy 2 5 2 9" xfId="1751" xr:uid="{00000000-0005-0000-0000-000096000000}"/>
    <cellStyle name="Walutowy 2 5 2 9 2" xfId="3234" xr:uid="{00000000-0005-0000-0000-000015060000}"/>
    <cellStyle name="Walutowy 2 5 3" xfId="142" xr:uid="{00000000-0005-0000-0000-00007C030000}"/>
    <cellStyle name="Walutowy 2 5 3 2" xfId="249" xr:uid="{00000000-0005-0000-0000-00007D030000}"/>
    <cellStyle name="Walutowy 2 5 3 2 2" xfId="453" xr:uid="{00000000-0005-0000-0000-00007E030000}"/>
    <cellStyle name="Walutowy 2 5 3 2 2 2" xfId="920" xr:uid="{00000000-0005-0000-0000-00007F030000}"/>
    <cellStyle name="Walutowy 2 5 3 2 2 2 2" xfId="1367" xr:uid="{00000000-0005-0000-0000-00007C030000}"/>
    <cellStyle name="Walutowy 2 5 3 2 2 2 2 2" xfId="2849" xr:uid="{00000000-0005-0000-0000-00001A060000}"/>
    <cellStyle name="Walutowy 2 5 3 2 2 2 3" xfId="2412" xr:uid="{00000000-0005-0000-0000-000019060000}"/>
    <cellStyle name="Walutowy 2 5 3 2 2 3" xfId="1134" xr:uid="{00000000-0005-0000-0000-000000030000}"/>
    <cellStyle name="Walutowy 2 5 3 2 2 3 2" xfId="2617" xr:uid="{00000000-0005-0000-0000-00001B060000}"/>
    <cellStyle name="Walutowy 2 5 3 2 2 4" xfId="1572" xr:uid="{00000000-0005-0000-0000-000000030000}"/>
    <cellStyle name="Walutowy 2 5 3 2 2 4 2" xfId="3055" xr:uid="{00000000-0005-0000-0000-00001C060000}"/>
    <cellStyle name="Walutowy 2 5 3 2 2 5" xfId="1815" xr:uid="{B9CF19FA-DD2E-495B-B7B2-130087F48151}"/>
    <cellStyle name="Walutowy 2 5 3 2 2 5 2" xfId="3298" xr:uid="{00000000-0005-0000-0000-00001D060000}"/>
    <cellStyle name="Walutowy 2 5 3 2 2 6" xfId="2180" xr:uid="{00000000-0005-0000-0000-000018060000}"/>
    <cellStyle name="Walutowy 2 5 3 2 3" xfId="656" xr:uid="{00000000-0005-0000-0000-000080030000}"/>
    <cellStyle name="Walutowy 2 5 3 2 3 2" xfId="957" xr:uid="{00000000-0005-0000-0000-000081030000}"/>
    <cellStyle name="Walutowy 2 5 3 2 3 2 2" xfId="1402" xr:uid="{00000000-0005-0000-0000-00007E030000}"/>
    <cellStyle name="Walutowy 2 5 3 2 3 2 2 2" xfId="2884" xr:uid="{00000000-0005-0000-0000-000020060000}"/>
    <cellStyle name="Walutowy 2 5 3 2 3 2 3" xfId="2447" xr:uid="{00000000-0005-0000-0000-00001F060000}"/>
    <cellStyle name="Walutowy 2 5 3 2 3 3" xfId="1169" xr:uid="{00000000-0005-0000-0000-000001030000}"/>
    <cellStyle name="Walutowy 2 5 3 2 3 3 2" xfId="2652" xr:uid="{00000000-0005-0000-0000-000021060000}"/>
    <cellStyle name="Walutowy 2 5 3 2 3 4" xfId="1607" xr:uid="{00000000-0005-0000-0000-000001030000}"/>
    <cellStyle name="Walutowy 2 5 3 2 3 4 2" xfId="3090" xr:uid="{00000000-0005-0000-0000-000022060000}"/>
    <cellStyle name="Walutowy 2 5 3 2 3 5" xfId="1850" xr:uid="{B26D7841-FE14-41C5-9614-9ABF99B986F3}"/>
    <cellStyle name="Walutowy 2 5 3 2 3 5 2" xfId="3333" xr:uid="{00000000-0005-0000-0000-000023060000}"/>
    <cellStyle name="Walutowy 2 5 3 2 3 6" xfId="2215" xr:uid="{00000000-0005-0000-0000-00001E060000}"/>
    <cellStyle name="Walutowy 2 5 3 2 4" xfId="884" xr:uid="{00000000-0005-0000-0000-000082030000}"/>
    <cellStyle name="Walutowy 2 5 3 2 4 2" xfId="1333" xr:uid="{00000000-0005-0000-0000-00007F030000}"/>
    <cellStyle name="Walutowy 2 5 3 2 4 2 2" xfId="2815" xr:uid="{00000000-0005-0000-0000-000025060000}"/>
    <cellStyle name="Walutowy 2 5 3 2 4 3" xfId="2378" xr:uid="{00000000-0005-0000-0000-000024060000}"/>
    <cellStyle name="Walutowy 2 5 3 2 5" xfId="1098" xr:uid="{00000000-0005-0000-0000-0000FF020000}"/>
    <cellStyle name="Walutowy 2 5 3 2 5 2" xfId="2581" xr:uid="{00000000-0005-0000-0000-000026060000}"/>
    <cellStyle name="Walutowy 2 5 3 2 6" xfId="1536" xr:uid="{00000000-0005-0000-0000-0000FF020000}"/>
    <cellStyle name="Walutowy 2 5 3 2 6 2" xfId="3019" xr:uid="{00000000-0005-0000-0000-000027060000}"/>
    <cellStyle name="Walutowy 2 5 3 2 7" xfId="1779" xr:uid="{00000000-0005-0000-0000-00008F000000}"/>
    <cellStyle name="Walutowy 2 5 3 2 7 2" xfId="3262" xr:uid="{00000000-0005-0000-0000-000028060000}"/>
    <cellStyle name="Walutowy 2 5 3 2 8" xfId="2144" xr:uid="{00000000-0005-0000-0000-000017060000}"/>
    <cellStyle name="Walutowy 2 5 3 3" xfId="352" xr:uid="{00000000-0005-0000-0000-000083030000}"/>
    <cellStyle name="Walutowy 2 5 3 3 2" xfId="902" xr:uid="{00000000-0005-0000-0000-000084030000}"/>
    <cellStyle name="Walutowy 2 5 3 3 2 2" xfId="1350" xr:uid="{00000000-0005-0000-0000-000081030000}"/>
    <cellStyle name="Walutowy 2 5 3 3 2 2 2" xfId="2832" xr:uid="{00000000-0005-0000-0000-00002B060000}"/>
    <cellStyle name="Walutowy 2 5 3 3 2 3" xfId="2395" xr:uid="{00000000-0005-0000-0000-00002A060000}"/>
    <cellStyle name="Walutowy 2 5 3 3 3" xfId="1117" xr:uid="{00000000-0005-0000-0000-000002030000}"/>
    <cellStyle name="Walutowy 2 5 3 3 3 2" xfId="2600" xr:uid="{00000000-0005-0000-0000-00002C060000}"/>
    <cellStyle name="Walutowy 2 5 3 3 4" xfId="1555" xr:uid="{00000000-0005-0000-0000-000002030000}"/>
    <cellStyle name="Walutowy 2 5 3 3 4 2" xfId="3038" xr:uid="{00000000-0005-0000-0000-00002D060000}"/>
    <cellStyle name="Walutowy 2 5 3 3 5" xfId="1798" xr:uid="{457DD625-4EA1-4CA6-B2D1-EA6BD6A5C50B}"/>
    <cellStyle name="Walutowy 2 5 3 3 5 2" xfId="3281" xr:uid="{00000000-0005-0000-0000-00002E060000}"/>
    <cellStyle name="Walutowy 2 5 3 3 6" xfId="2163" xr:uid="{00000000-0005-0000-0000-000029060000}"/>
    <cellStyle name="Walutowy 2 5 3 4" xfId="555" xr:uid="{00000000-0005-0000-0000-000085030000}"/>
    <cellStyle name="Walutowy 2 5 3 4 2" xfId="939" xr:uid="{00000000-0005-0000-0000-000086030000}"/>
    <cellStyle name="Walutowy 2 5 3 4 2 2" xfId="1385" xr:uid="{00000000-0005-0000-0000-000083030000}"/>
    <cellStyle name="Walutowy 2 5 3 4 2 2 2" xfId="2867" xr:uid="{00000000-0005-0000-0000-000031060000}"/>
    <cellStyle name="Walutowy 2 5 3 4 2 3" xfId="2430" xr:uid="{00000000-0005-0000-0000-000030060000}"/>
    <cellStyle name="Walutowy 2 5 3 4 3" xfId="1152" xr:uid="{00000000-0005-0000-0000-000003030000}"/>
    <cellStyle name="Walutowy 2 5 3 4 3 2" xfId="2635" xr:uid="{00000000-0005-0000-0000-000032060000}"/>
    <cellStyle name="Walutowy 2 5 3 4 4" xfId="1590" xr:uid="{00000000-0005-0000-0000-000003030000}"/>
    <cellStyle name="Walutowy 2 5 3 4 4 2" xfId="3073" xr:uid="{00000000-0005-0000-0000-000033060000}"/>
    <cellStyle name="Walutowy 2 5 3 4 5" xfId="1833" xr:uid="{594E3172-8C9D-4B7E-9A3E-E6321A936242}"/>
    <cellStyle name="Walutowy 2 5 3 4 5 2" xfId="3316" xr:uid="{00000000-0005-0000-0000-000034060000}"/>
    <cellStyle name="Walutowy 2 5 3 4 6" xfId="2198" xr:uid="{00000000-0005-0000-0000-00002F060000}"/>
    <cellStyle name="Walutowy 2 5 3 5" xfId="866" xr:uid="{00000000-0005-0000-0000-000087030000}"/>
    <cellStyle name="Walutowy 2 5 3 5 2" xfId="1316" xr:uid="{00000000-0005-0000-0000-000084030000}"/>
    <cellStyle name="Walutowy 2 5 3 5 2 2" xfId="2798" xr:uid="{00000000-0005-0000-0000-000036060000}"/>
    <cellStyle name="Walutowy 2 5 3 5 3" xfId="2361" xr:uid="{00000000-0005-0000-0000-000035060000}"/>
    <cellStyle name="Walutowy 2 5 3 6" xfId="1076" xr:uid="{00000000-0005-0000-0000-0000FE020000}"/>
    <cellStyle name="Walutowy 2 5 3 6 2" xfId="2559" xr:uid="{00000000-0005-0000-0000-000037060000}"/>
    <cellStyle name="Walutowy 2 5 3 7" xfId="1514" xr:uid="{00000000-0005-0000-0000-0000FE020000}"/>
    <cellStyle name="Walutowy 2 5 3 7 2" xfId="2997" xr:uid="{00000000-0005-0000-0000-000038060000}"/>
    <cellStyle name="Walutowy 2 5 3 8" xfId="1757" xr:uid="{00000000-0005-0000-0000-000097000000}"/>
    <cellStyle name="Walutowy 2 5 3 8 2" xfId="3240" xr:uid="{00000000-0005-0000-0000-000039060000}"/>
    <cellStyle name="Walutowy 2 5 3 9" xfId="2122" xr:uid="{00000000-0005-0000-0000-000016060000}"/>
    <cellStyle name="Walutowy 2 5 4" xfId="177" xr:uid="{00000000-0005-0000-0000-000088030000}"/>
    <cellStyle name="Walutowy 2 5 4 2" xfId="376" xr:uid="{00000000-0005-0000-0000-000089030000}"/>
    <cellStyle name="Walutowy 2 5 4 2 2" xfId="908" xr:uid="{00000000-0005-0000-0000-00008A030000}"/>
    <cellStyle name="Walutowy 2 5 4 2 2 2" xfId="1356" xr:uid="{00000000-0005-0000-0000-000087030000}"/>
    <cellStyle name="Walutowy 2 5 4 2 2 2 2" xfId="2838" xr:uid="{00000000-0005-0000-0000-00003D060000}"/>
    <cellStyle name="Walutowy 2 5 4 2 2 3" xfId="2401" xr:uid="{00000000-0005-0000-0000-00003C060000}"/>
    <cellStyle name="Walutowy 2 5 4 2 3" xfId="1123" xr:uid="{00000000-0005-0000-0000-000005030000}"/>
    <cellStyle name="Walutowy 2 5 4 2 3 2" xfId="2606" xr:uid="{00000000-0005-0000-0000-00003E060000}"/>
    <cellStyle name="Walutowy 2 5 4 2 4" xfId="1561" xr:uid="{00000000-0005-0000-0000-000005030000}"/>
    <cellStyle name="Walutowy 2 5 4 2 4 2" xfId="3044" xr:uid="{00000000-0005-0000-0000-00003F060000}"/>
    <cellStyle name="Walutowy 2 5 4 2 5" xfId="1804" xr:uid="{3CFB6BEF-63E8-4271-97B6-373EAA728F77}"/>
    <cellStyle name="Walutowy 2 5 4 2 5 2" xfId="3287" xr:uid="{00000000-0005-0000-0000-000040060000}"/>
    <cellStyle name="Walutowy 2 5 4 2 6" xfId="2169" xr:uid="{00000000-0005-0000-0000-00003B060000}"/>
    <cellStyle name="Walutowy 2 5 4 3" xfId="579" xr:uid="{00000000-0005-0000-0000-00008B030000}"/>
    <cellStyle name="Walutowy 2 5 4 3 2" xfId="945" xr:uid="{00000000-0005-0000-0000-00008C030000}"/>
    <cellStyle name="Walutowy 2 5 4 3 2 2" xfId="1391" xr:uid="{00000000-0005-0000-0000-000089030000}"/>
    <cellStyle name="Walutowy 2 5 4 3 2 2 2" xfId="2873" xr:uid="{00000000-0005-0000-0000-000043060000}"/>
    <cellStyle name="Walutowy 2 5 4 3 2 3" xfId="2436" xr:uid="{00000000-0005-0000-0000-000042060000}"/>
    <cellStyle name="Walutowy 2 5 4 3 3" xfId="1158" xr:uid="{00000000-0005-0000-0000-000006030000}"/>
    <cellStyle name="Walutowy 2 5 4 3 3 2" xfId="2641" xr:uid="{00000000-0005-0000-0000-000044060000}"/>
    <cellStyle name="Walutowy 2 5 4 3 4" xfId="1596" xr:uid="{00000000-0005-0000-0000-000006030000}"/>
    <cellStyle name="Walutowy 2 5 4 3 4 2" xfId="3079" xr:uid="{00000000-0005-0000-0000-000045060000}"/>
    <cellStyle name="Walutowy 2 5 4 3 5" xfId="1839" xr:uid="{53A413ED-8A61-40F9-878B-512BCD9A1E19}"/>
    <cellStyle name="Walutowy 2 5 4 3 5 2" xfId="3322" xr:uid="{00000000-0005-0000-0000-000046060000}"/>
    <cellStyle name="Walutowy 2 5 4 3 6" xfId="2204" xr:uid="{00000000-0005-0000-0000-000041060000}"/>
    <cellStyle name="Walutowy 2 5 4 4" xfId="872" xr:uid="{00000000-0005-0000-0000-00008D030000}"/>
    <cellStyle name="Walutowy 2 5 4 4 2" xfId="1322" xr:uid="{00000000-0005-0000-0000-00008A030000}"/>
    <cellStyle name="Walutowy 2 5 4 4 2 2" xfId="2804" xr:uid="{00000000-0005-0000-0000-000048060000}"/>
    <cellStyle name="Walutowy 2 5 4 4 3" xfId="2367" xr:uid="{00000000-0005-0000-0000-000047060000}"/>
    <cellStyle name="Walutowy 2 5 4 5" xfId="1087" xr:uid="{00000000-0005-0000-0000-000004030000}"/>
    <cellStyle name="Walutowy 2 5 4 5 2" xfId="2570" xr:uid="{00000000-0005-0000-0000-000049060000}"/>
    <cellStyle name="Walutowy 2 5 4 6" xfId="1525" xr:uid="{00000000-0005-0000-0000-000004030000}"/>
    <cellStyle name="Walutowy 2 5 4 6 2" xfId="3008" xr:uid="{00000000-0005-0000-0000-00004A060000}"/>
    <cellStyle name="Walutowy 2 5 4 7" xfId="1768" xr:uid="{00000000-0005-0000-0000-00008D000000}"/>
    <cellStyle name="Walutowy 2 5 4 7 2" xfId="3251" xr:uid="{00000000-0005-0000-0000-00004B060000}"/>
    <cellStyle name="Walutowy 2 5 4 8" xfId="2133" xr:uid="{00000000-0005-0000-0000-00003A060000}"/>
    <cellStyle name="Walutowy 2 5 5" xfId="275" xr:uid="{00000000-0005-0000-0000-00008E030000}"/>
    <cellStyle name="Walutowy 2 5 5 2" xfId="890" xr:uid="{00000000-0005-0000-0000-00008F030000}"/>
    <cellStyle name="Walutowy 2 5 5 2 2" xfId="1339" xr:uid="{00000000-0005-0000-0000-00008C030000}"/>
    <cellStyle name="Walutowy 2 5 5 2 2 2" xfId="2821" xr:uid="{00000000-0005-0000-0000-00004E060000}"/>
    <cellStyle name="Walutowy 2 5 5 2 3" xfId="2384" xr:uid="{00000000-0005-0000-0000-00004D060000}"/>
    <cellStyle name="Walutowy 2 5 5 3" xfId="1106" xr:uid="{00000000-0005-0000-0000-000007030000}"/>
    <cellStyle name="Walutowy 2 5 5 3 2" xfId="2589" xr:uid="{00000000-0005-0000-0000-00004F060000}"/>
    <cellStyle name="Walutowy 2 5 5 4" xfId="1544" xr:uid="{00000000-0005-0000-0000-000007030000}"/>
    <cellStyle name="Walutowy 2 5 5 4 2" xfId="3027" xr:uid="{00000000-0005-0000-0000-000050060000}"/>
    <cellStyle name="Walutowy 2 5 5 5" xfId="1787" xr:uid="{A810B103-19E0-4986-9E79-234A5EF9BA53}"/>
    <cellStyle name="Walutowy 2 5 5 5 2" xfId="3270" xr:uid="{00000000-0005-0000-0000-000051060000}"/>
    <cellStyle name="Walutowy 2 5 5 6" xfId="2152" xr:uid="{00000000-0005-0000-0000-00004C060000}"/>
    <cellStyle name="Walutowy 2 5 6" xfId="478" xr:uid="{00000000-0005-0000-0000-000090030000}"/>
    <cellStyle name="Walutowy 2 5 6 2" xfId="927" xr:uid="{00000000-0005-0000-0000-000091030000}"/>
    <cellStyle name="Walutowy 2 5 6 2 2" xfId="1374" xr:uid="{00000000-0005-0000-0000-00008E030000}"/>
    <cellStyle name="Walutowy 2 5 6 2 2 2" xfId="2856" xr:uid="{00000000-0005-0000-0000-000054060000}"/>
    <cellStyle name="Walutowy 2 5 6 2 3" xfId="2419" xr:uid="{00000000-0005-0000-0000-000053060000}"/>
    <cellStyle name="Walutowy 2 5 6 3" xfId="1141" xr:uid="{00000000-0005-0000-0000-000008030000}"/>
    <cellStyle name="Walutowy 2 5 6 3 2" xfId="2624" xr:uid="{00000000-0005-0000-0000-000055060000}"/>
    <cellStyle name="Walutowy 2 5 6 4" xfId="1579" xr:uid="{00000000-0005-0000-0000-000008030000}"/>
    <cellStyle name="Walutowy 2 5 6 4 2" xfId="3062" xr:uid="{00000000-0005-0000-0000-000056060000}"/>
    <cellStyle name="Walutowy 2 5 6 5" xfId="1822" xr:uid="{15E45FB2-CE36-4290-9B5F-E2C9E0A52EEA}"/>
    <cellStyle name="Walutowy 2 5 6 5 2" xfId="3305" xr:uid="{00000000-0005-0000-0000-000057060000}"/>
    <cellStyle name="Walutowy 2 5 6 6" xfId="2187" xr:uid="{00000000-0005-0000-0000-000052060000}"/>
    <cellStyle name="Walutowy 2 5 7" xfId="763" xr:uid="{00000000-0005-0000-0000-000092030000}"/>
    <cellStyle name="Walutowy 2 5 7 2" xfId="989" xr:uid="{00000000-0005-0000-0000-000093030000}"/>
    <cellStyle name="Walutowy 2 5 7 2 2" xfId="1427" xr:uid="{00000000-0005-0000-0000-000090030000}"/>
    <cellStyle name="Walutowy 2 5 7 2 2 2" xfId="2909" xr:uid="{00000000-0005-0000-0000-00005A060000}"/>
    <cellStyle name="Walutowy 2 5 7 2 3" xfId="2472" xr:uid="{00000000-0005-0000-0000-000059060000}"/>
    <cellStyle name="Walutowy 2 5 7 3" xfId="1217" xr:uid="{00000000-0005-0000-0000-000009030000}"/>
    <cellStyle name="Walutowy 2 5 7 3 2" xfId="2700" xr:uid="{00000000-0005-0000-0000-00005B060000}"/>
    <cellStyle name="Walutowy 2 5 7 4" xfId="1655" xr:uid="{00000000-0005-0000-0000-000009030000}"/>
    <cellStyle name="Walutowy 2 5 7 4 2" xfId="3138" xr:uid="{00000000-0005-0000-0000-00005C060000}"/>
    <cellStyle name="Walutowy 2 5 7 5" xfId="1898" xr:uid="{00000000-0005-0000-0000-0000F6000000}"/>
    <cellStyle name="Walutowy 2 5 7 5 2" xfId="3381" xr:uid="{00000000-0005-0000-0000-00005D060000}"/>
    <cellStyle name="Walutowy 2 5 7 6" xfId="2263" xr:uid="{00000000-0005-0000-0000-000058060000}"/>
    <cellStyle name="Walutowy 2 5 8" xfId="854" xr:uid="{00000000-0005-0000-0000-000094030000}"/>
    <cellStyle name="Walutowy 2 5 8 2" xfId="1305" xr:uid="{00000000-0005-0000-0000-000091030000}"/>
    <cellStyle name="Walutowy 2 5 8 2 2" xfId="2787" xr:uid="{00000000-0005-0000-0000-00005F060000}"/>
    <cellStyle name="Walutowy 2 5 8 3" xfId="2022" xr:uid="{00000000-0005-0000-0000-0000F6000000}"/>
    <cellStyle name="Walutowy 2 5 8 3 2" xfId="3505" xr:uid="{00000000-0005-0000-0000-000060060000}"/>
    <cellStyle name="Walutowy 2 5 8 4" xfId="2350" xr:uid="{00000000-0005-0000-0000-00005E060000}"/>
    <cellStyle name="Walutowy 2 5 9" xfId="1065" xr:uid="{00000000-0005-0000-0000-0000F6020000}"/>
    <cellStyle name="Walutowy 2 5 9 2" xfId="2548" xr:uid="{00000000-0005-0000-0000-000061060000}"/>
    <cellStyle name="Walutowy 2 6" xfId="258" xr:uid="{00000000-0005-0000-0000-000095030000}"/>
    <cellStyle name="Walutowy 2 6 10" xfId="3628" xr:uid="{00000000-0005-0000-0000-0000F8000000}"/>
    <cellStyle name="Walutowy 2 6 2" xfId="463" xr:uid="{00000000-0005-0000-0000-000096030000}"/>
    <cellStyle name="Walutowy 2 6 2 2" xfId="825" xr:uid="{00000000-0005-0000-0000-000097030000}"/>
    <cellStyle name="Walutowy 2 6 2 2 2" xfId="1033" xr:uid="{00000000-0005-0000-0000-000098030000}"/>
    <cellStyle name="Walutowy 2 6 2 2 2 2" xfId="1471" xr:uid="{00000000-0005-0000-0000-000095030000}"/>
    <cellStyle name="Walutowy 2 6 2 2 2 2 2" xfId="2953" xr:uid="{00000000-0005-0000-0000-000066060000}"/>
    <cellStyle name="Walutowy 2 6 2 2 2 3" xfId="2516" xr:uid="{00000000-0005-0000-0000-000065060000}"/>
    <cellStyle name="Walutowy 2 6 2 2 3" xfId="1276" xr:uid="{00000000-0005-0000-0000-00000C030000}"/>
    <cellStyle name="Walutowy 2 6 2 2 3 2" xfId="2759" xr:uid="{00000000-0005-0000-0000-000067060000}"/>
    <cellStyle name="Walutowy 2 6 2 2 4" xfId="1714" xr:uid="{00000000-0005-0000-0000-00000C030000}"/>
    <cellStyle name="Walutowy 2 6 2 2 4 2" xfId="3197" xr:uid="{00000000-0005-0000-0000-000068060000}"/>
    <cellStyle name="Walutowy 2 6 2 2 5" xfId="1957" xr:uid="{00000000-0005-0000-0000-0000F9000000}"/>
    <cellStyle name="Walutowy 2 6 2 2 5 2" xfId="3440" xr:uid="{00000000-0005-0000-0000-000069060000}"/>
    <cellStyle name="Walutowy 2 6 2 2 6" xfId="2322" xr:uid="{00000000-0005-0000-0000-000064060000}"/>
    <cellStyle name="Walutowy 2 6 2 3" xfId="923" xr:uid="{00000000-0005-0000-0000-000099030000}"/>
    <cellStyle name="Walutowy 2 6 2 3 2" xfId="1370" xr:uid="{00000000-0005-0000-0000-000096030000}"/>
    <cellStyle name="Walutowy 2 6 2 3 2 2" xfId="2852" xr:uid="{00000000-0005-0000-0000-00006B060000}"/>
    <cellStyle name="Walutowy 2 6 2 3 3" xfId="2081" xr:uid="{00000000-0005-0000-0000-0000F9000000}"/>
    <cellStyle name="Walutowy 2 6 2 3 3 2" xfId="3564" xr:uid="{00000000-0005-0000-0000-00006C060000}"/>
    <cellStyle name="Walutowy 2 6 2 3 4" xfId="2415" xr:uid="{00000000-0005-0000-0000-00006A060000}"/>
    <cellStyle name="Walutowy 2 6 2 4" xfId="1137" xr:uid="{00000000-0005-0000-0000-00000B030000}"/>
    <cellStyle name="Walutowy 2 6 2 4 2" xfId="2620" xr:uid="{00000000-0005-0000-0000-00006D060000}"/>
    <cellStyle name="Walutowy 2 6 2 5" xfId="1575" xr:uid="{00000000-0005-0000-0000-00000B030000}"/>
    <cellStyle name="Walutowy 2 6 2 5 2" xfId="3058" xr:uid="{00000000-0005-0000-0000-00006E060000}"/>
    <cellStyle name="Walutowy 2 6 2 6" xfId="1818" xr:uid="{4BED57FA-53E3-4560-92A3-AB2BCC089087}"/>
    <cellStyle name="Walutowy 2 6 2 6 2" xfId="3301" xr:uid="{00000000-0005-0000-0000-00006F060000}"/>
    <cellStyle name="Walutowy 2 6 2 7" xfId="2183" xr:uid="{00000000-0005-0000-0000-000063060000}"/>
    <cellStyle name="Walutowy 2 6 2 8" xfId="3686" xr:uid="{00000000-0005-0000-0000-0000F9000000}"/>
    <cellStyle name="Walutowy 2 6 3" xfId="666" xr:uid="{00000000-0005-0000-0000-00009A030000}"/>
    <cellStyle name="Walutowy 2 6 3 2" xfId="960" xr:uid="{00000000-0005-0000-0000-00009B030000}"/>
    <cellStyle name="Walutowy 2 6 3 2 2" xfId="1405" xr:uid="{00000000-0005-0000-0000-000098030000}"/>
    <cellStyle name="Walutowy 2 6 3 2 2 2" xfId="2887" xr:uid="{00000000-0005-0000-0000-000072060000}"/>
    <cellStyle name="Walutowy 2 6 3 2 3" xfId="2450" xr:uid="{00000000-0005-0000-0000-000071060000}"/>
    <cellStyle name="Walutowy 2 6 3 3" xfId="1172" xr:uid="{00000000-0005-0000-0000-00000D030000}"/>
    <cellStyle name="Walutowy 2 6 3 3 2" xfId="2655" xr:uid="{00000000-0005-0000-0000-000073060000}"/>
    <cellStyle name="Walutowy 2 6 3 4" xfId="1610" xr:uid="{00000000-0005-0000-0000-00000D030000}"/>
    <cellStyle name="Walutowy 2 6 3 4 2" xfId="3093" xr:uid="{00000000-0005-0000-0000-000074060000}"/>
    <cellStyle name="Walutowy 2 6 3 5" xfId="1853" xr:uid="{8772B25C-75DC-4366-BD5F-CA676EFAA8BE}"/>
    <cellStyle name="Walutowy 2 6 3 5 2" xfId="3336" xr:uid="{00000000-0005-0000-0000-000075060000}"/>
    <cellStyle name="Walutowy 2 6 3 6" xfId="2218" xr:uid="{00000000-0005-0000-0000-000070060000}"/>
    <cellStyle name="Walutowy 2 6 4" xfId="764" xr:uid="{00000000-0005-0000-0000-00009C030000}"/>
    <cellStyle name="Walutowy 2 6 4 2" xfId="990" xr:uid="{00000000-0005-0000-0000-00009D030000}"/>
    <cellStyle name="Walutowy 2 6 4 2 2" xfId="1428" xr:uid="{00000000-0005-0000-0000-00009A030000}"/>
    <cellStyle name="Walutowy 2 6 4 2 2 2" xfId="2910" xr:uid="{00000000-0005-0000-0000-000078060000}"/>
    <cellStyle name="Walutowy 2 6 4 2 3" xfId="2473" xr:uid="{00000000-0005-0000-0000-000077060000}"/>
    <cellStyle name="Walutowy 2 6 4 3" xfId="1218" xr:uid="{00000000-0005-0000-0000-00000E030000}"/>
    <cellStyle name="Walutowy 2 6 4 3 2" xfId="2701" xr:uid="{00000000-0005-0000-0000-000079060000}"/>
    <cellStyle name="Walutowy 2 6 4 4" xfId="1656" xr:uid="{00000000-0005-0000-0000-00000E030000}"/>
    <cellStyle name="Walutowy 2 6 4 4 2" xfId="3139" xr:uid="{00000000-0005-0000-0000-00007A060000}"/>
    <cellStyle name="Walutowy 2 6 4 5" xfId="1899" xr:uid="{00000000-0005-0000-0000-0000F8000000}"/>
    <cellStyle name="Walutowy 2 6 4 5 2" xfId="3382" xr:uid="{00000000-0005-0000-0000-00007B060000}"/>
    <cellStyle name="Walutowy 2 6 4 6" xfId="2264" xr:uid="{00000000-0005-0000-0000-000076060000}"/>
    <cellStyle name="Walutowy 2 6 5" xfId="886" xr:uid="{00000000-0005-0000-0000-00009E030000}"/>
    <cellStyle name="Walutowy 2 6 5 2" xfId="1335" xr:uid="{00000000-0005-0000-0000-00009B030000}"/>
    <cellStyle name="Walutowy 2 6 5 2 2" xfId="2817" xr:uid="{00000000-0005-0000-0000-00007D060000}"/>
    <cellStyle name="Walutowy 2 6 5 3" xfId="2023" xr:uid="{00000000-0005-0000-0000-0000F8000000}"/>
    <cellStyle name="Walutowy 2 6 5 3 2" xfId="3506" xr:uid="{00000000-0005-0000-0000-00007E060000}"/>
    <cellStyle name="Walutowy 2 6 5 4" xfId="2380" xr:uid="{00000000-0005-0000-0000-00007C060000}"/>
    <cellStyle name="Walutowy 2 6 6" xfId="1100" xr:uid="{00000000-0005-0000-0000-00000A030000}"/>
    <cellStyle name="Walutowy 2 6 6 2" xfId="2583" xr:uid="{00000000-0005-0000-0000-00007F060000}"/>
    <cellStyle name="Walutowy 2 6 7" xfId="1538" xr:uid="{00000000-0005-0000-0000-00000A030000}"/>
    <cellStyle name="Walutowy 2 6 7 2" xfId="3021" xr:uid="{00000000-0005-0000-0000-000080060000}"/>
    <cellStyle name="Walutowy 2 6 8" xfId="1781" xr:uid="{00000000-0005-0000-0000-000082000000}"/>
    <cellStyle name="Walutowy 2 6 8 2" xfId="3264" xr:uid="{00000000-0005-0000-0000-000081060000}"/>
    <cellStyle name="Walutowy 2 6 9" xfId="2146" xr:uid="{00000000-0005-0000-0000-000062060000}"/>
    <cellStyle name="Walutowy 2 7" xfId="361" xr:uid="{00000000-0005-0000-0000-00009F030000}"/>
    <cellStyle name="Walutowy 2 7 2" xfId="826" xr:uid="{00000000-0005-0000-0000-0000A0030000}"/>
    <cellStyle name="Walutowy 2 7 2 2" xfId="1034" xr:uid="{00000000-0005-0000-0000-0000A1030000}"/>
    <cellStyle name="Walutowy 2 7 2 2 2" xfId="1472" xr:uid="{00000000-0005-0000-0000-00009E030000}"/>
    <cellStyle name="Walutowy 2 7 2 2 2 2" xfId="2954" xr:uid="{00000000-0005-0000-0000-000085060000}"/>
    <cellStyle name="Walutowy 2 7 2 2 3" xfId="2082" xr:uid="{00000000-0005-0000-0000-0000FB000000}"/>
    <cellStyle name="Walutowy 2 7 2 2 3 2" xfId="3565" xr:uid="{00000000-0005-0000-0000-000086060000}"/>
    <cellStyle name="Walutowy 2 7 2 2 4" xfId="2517" xr:uid="{00000000-0005-0000-0000-000084060000}"/>
    <cellStyle name="Walutowy 2 7 2 3" xfId="1277" xr:uid="{00000000-0005-0000-0000-000010030000}"/>
    <cellStyle name="Walutowy 2 7 2 3 2" xfId="2760" xr:uid="{00000000-0005-0000-0000-000087060000}"/>
    <cellStyle name="Walutowy 2 7 2 4" xfId="1715" xr:uid="{00000000-0005-0000-0000-000010030000}"/>
    <cellStyle name="Walutowy 2 7 2 4 2" xfId="3198" xr:uid="{00000000-0005-0000-0000-000088060000}"/>
    <cellStyle name="Walutowy 2 7 2 5" xfId="1958" xr:uid="{00000000-0005-0000-0000-0000FB000000}"/>
    <cellStyle name="Walutowy 2 7 2 5 2" xfId="3441" xr:uid="{00000000-0005-0000-0000-000089060000}"/>
    <cellStyle name="Walutowy 2 7 2 6" xfId="2323" xr:uid="{00000000-0005-0000-0000-000083060000}"/>
    <cellStyle name="Walutowy 2 7 2 7" xfId="3687" xr:uid="{00000000-0005-0000-0000-0000FB000000}"/>
    <cellStyle name="Walutowy 2 7 3" xfId="765" xr:uid="{00000000-0005-0000-0000-0000A2030000}"/>
    <cellStyle name="Walutowy 2 7 3 2" xfId="991" xr:uid="{00000000-0005-0000-0000-0000A3030000}"/>
    <cellStyle name="Walutowy 2 7 3 2 2" xfId="1429" xr:uid="{00000000-0005-0000-0000-0000A0030000}"/>
    <cellStyle name="Walutowy 2 7 3 2 2 2" xfId="2911" xr:uid="{00000000-0005-0000-0000-00008C060000}"/>
    <cellStyle name="Walutowy 2 7 3 2 3" xfId="2474" xr:uid="{00000000-0005-0000-0000-00008B060000}"/>
    <cellStyle name="Walutowy 2 7 3 3" xfId="1219" xr:uid="{00000000-0005-0000-0000-000011030000}"/>
    <cellStyle name="Walutowy 2 7 3 3 2" xfId="2702" xr:uid="{00000000-0005-0000-0000-00008D060000}"/>
    <cellStyle name="Walutowy 2 7 3 4" xfId="1657" xr:uid="{00000000-0005-0000-0000-000011030000}"/>
    <cellStyle name="Walutowy 2 7 3 4 2" xfId="3140" xr:uid="{00000000-0005-0000-0000-00008E060000}"/>
    <cellStyle name="Walutowy 2 7 3 5" xfId="1900" xr:uid="{00000000-0005-0000-0000-0000FA000000}"/>
    <cellStyle name="Walutowy 2 7 3 5 2" xfId="3383" xr:uid="{00000000-0005-0000-0000-00008F060000}"/>
    <cellStyle name="Walutowy 2 7 3 6" xfId="2265" xr:uid="{00000000-0005-0000-0000-00008A060000}"/>
    <cellStyle name="Walutowy 2 7 4" xfId="904" xr:uid="{00000000-0005-0000-0000-0000A4030000}"/>
    <cellStyle name="Walutowy 2 7 4 2" xfId="1352" xr:uid="{00000000-0005-0000-0000-0000A1030000}"/>
    <cellStyle name="Walutowy 2 7 4 2 2" xfId="2834" xr:uid="{00000000-0005-0000-0000-000091060000}"/>
    <cellStyle name="Walutowy 2 7 4 3" xfId="2024" xr:uid="{00000000-0005-0000-0000-0000FA000000}"/>
    <cellStyle name="Walutowy 2 7 4 3 2" xfId="3507" xr:uid="{00000000-0005-0000-0000-000092060000}"/>
    <cellStyle name="Walutowy 2 7 4 4" xfId="2397" xr:uid="{00000000-0005-0000-0000-000090060000}"/>
    <cellStyle name="Walutowy 2 7 5" xfId="1119" xr:uid="{00000000-0005-0000-0000-00000F030000}"/>
    <cellStyle name="Walutowy 2 7 5 2" xfId="2602" xr:uid="{00000000-0005-0000-0000-000093060000}"/>
    <cellStyle name="Walutowy 2 7 6" xfId="1557" xr:uid="{00000000-0005-0000-0000-00000F030000}"/>
    <cellStyle name="Walutowy 2 7 6 2" xfId="3040" xr:uid="{00000000-0005-0000-0000-000094060000}"/>
    <cellStyle name="Walutowy 2 7 7" xfId="1800" xr:uid="{2C5E4905-37DC-486D-B403-6F6A42ED526D}"/>
    <cellStyle name="Walutowy 2 7 7 2" xfId="3283" xr:uid="{00000000-0005-0000-0000-000095060000}"/>
    <cellStyle name="Walutowy 2 7 8" xfId="2165" xr:uid="{00000000-0005-0000-0000-000082060000}"/>
    <cellStyle name="Walutowy 2 7 9" xfId="3629" xr:uid="{00000000-0005-0000-0000-0000FA000000}"/>
    <cellStyle name="Walutowy 2 8" xfId="564" xr:uid="{00000000-0005-0000-0000-0000A5030000}"/>
    <cellStyle name="Walutowy 2 8 2" xfId="827" xr:uid="{00000000-0005-0000-0000-0000A6030000}"/>
    <cellStyle name="Walutowy 2 8 2 2" xfId="1035" xr:uid="{00000000-0005-0000-0000-0000A7030000}"/>
    <cellStyle name="Walutowy 2 8 2 2 2" xfId="1473" xr:uid="{00000000-0005-0000-0000-0000A4030000}"/>
    <cellStyle name="Walutowy 2 8 2 2 2 2" xfId="2955" xr:uid="{00000000-0005-0000-0000-000099060000}"/>
    <cellStyle name="Walutowy 2 8 2 2 3" xfId="2518" xr:uid="{00000000-0005-0000-0000-000098060000}"/>
    <cellStyle name="Walutowy 2 8 2 3" xfId="1278" xr:uid="{00000000-0005-0000-0000-000013030000}"/>
    <cellStyle name="Walutowy 2 8 2 3 2" xfId="2761" xr:uid="{00000000-0005-0000-0000-00009A060000}"/>
    <cellStyle name="Walutowy 2 8 2 4" xfId="1716" xr:uid="{00000000-0005-0000-0000-000013030000}"/>
    <cellStyle name="Walutowy 2 8 2 4 2" xfId="3199" xr:uid="{00000000-0005-0000-0000-00009B060000}"/>
    <cellStyle name="Walutowy 2 8 2 5" xfId="1959" xr:uid="{00000000-0005-0000-0000-0000FC000000}"/>
    <cellStyle name="Walutowy 2 8 2 5 2" xfId="3442" xr:uid="{00000000-0005-0000-0000-00009C060000}"/>
    <cellStyle name="Walutowy 2 8 2 6" xfId="2324" xr:uid="{00000000-0005-0000-0000-000097060000}"/>
    <cellStyle name="Walutowy 2 8 3" xfId="941" xr:uid="{00000000-0005-0000-0000-0000A8030000}"/>
    <cellStyle name="Walutowy 2 8 3 2" xfId="1387" xr:uid="{00000000-0005-0000-0000-0000A5030000}"/>
    <cellStyle name="Walutowy 2 8 3 2 2" xfId="2869" xr:uid="{00000000-0005-0000-0000-00009E060000}"/>
    <cellStyle name="Walutowy 2 8 3 3" xfId="2083" xr:uid="{00000000-0005-0000-0000-0000FC000000}"/>
    <cellStyle name="Walutowy 2 8 3 3 2" xfId="3566" xr:uid="{00000000-0005-0000-0000-00009F060000}"/>
    <cellStyle name="Walutowy 2 8 3 4" xfId="2432" xr:uid="{00000000-0005-0000-0000-00009D060000}"/>
    <cellStyle name="Walutowy 2 8 4" xfId="1154" xr:uid="{00000000-0005-0000-0000-000012030000}"/>
    <cellStyle name="Walutowy 2 8 4 2" xfId="2637" xr:uid="{00000000-0005-0000-0000-0000A0060000}"/>
    <cellStyle name="Walutowy 2 8 5" xfId="1592" xr:uid="{00000000-0005-0000-0000-000012030000}"/>
    <cellStyle name="Walutowy 2 8 5 2" xfId="3075" xr:uid="{00000000-0005-0000-0000-0000A1060000}"/>
    <cellStyle name="Walutowy 2 8 6" xfId="1835" xr:uid="{0B427B8C-3BD9-423D-80AC-EFFCDD9D1EDB}"/>
    <cellStyle name="Walutowy 2 8 6 2" xfId="3318" xr:uid="{00000000-0005-0000-0000-0000A2060000}"/>
    <cellStyle name="Walutowy 2 8 7" xfId="2200" xr:uid="{00000000-0005-0000-0000-000096060000}"/>
    <cellStyle name="Walutowy 2 8 8" xfId="3688" xr:uid="{00000000-0005-0000-0000-0000FC000000}"/>
    <cellStyle name="Walutowy 2 9" xfId="743" xr:uid="{00000000-0005-0000-0000-0000A9030000}"/>
    <cellStyle name="Walutowy 2 9 2" xfId="969" xr:uid="{00000000-0005-0000-0000-0000AA030000}"/>
    <cellStyle name="Walutowy 2 9 2 2" xfId="1407" xr:uid="{00000000-0005-0000-0000-0000A7030000}"/>
    <cellStyle name="Walutowy 2 9 2 2 2" xfId="2889" xr:uid="{00000000-0005-0000-0000-0000A5060000}"/>
    <cellStyle name="Walutowy 2 9 2 3" xfId="2452" xr:uid="{00000000-0005-0000-0000-0000A4060000}"/>
    <cellStyle name="Walutowy 2 9 3" xfId="1197" xr:uid="{00000000-0005-0000-0000-000014030000}"/>
    <cellStyle name="Walutowy 2 9 3 2" xfId="2680" xr:uid="{00000000-0005-0000-0000-0000A6060000}"/>
    <cellStyle name="Walutowy 2 9 4" xfId="1635" xr:uid="{00000000-0005-0000-0000-000014030000}"/>
    <cellStyle name="Walutowy 2 9 4 2" xfId="3118" xr:uid="{00000000-0005-0000-0000-0000A7060000}"/>
    <cellStyle name="Walutowy 2 9 5" xfId="1878" xr:uid="{00000000-0005-0000-0000-0000CB000000}"/>
    <cellStyle name="Walutowy 2 9 5 2" xfId="3361" xr:uid="{00000000-0005-0000-0000-0000A8060000}"/>
    <cellStyle name="Walutowy 2 9 6" xfId="2243" xr:uid="{00000000-0005-0000-0000-0000A3060000}"/>
    <cellStyle name="Walutowy 3" xfId="45" xr:uid="{00000000-0005-0000-0000-0000AB030000}"/>
    <cellStyle name="Walutowy 3 10" xfId="855" xr:uid="{00000000-0005-0000-0000-0000AC030000}"/>
    <cellStyle name="Walutowy 3 10 2" xfId="1306" xr:uid="{00000000-0005-0000-0000-0000A9030000}"/>
    <cellStyle name="Walutowy 3 10 2 2" xfId="2788" xr:uid="{00000000-0005-0000-0000-0000AB060000}"/>
    <cellStyle name="Walutowy 3 10 3" xfId="2025" xr:uid="{00000000-0005-0000-0000-0000FD000000}"/>
    <cellStyle name="Walutowy 3 10 3 2" xfId="3508" xr:uid="{00000000-0005-0000-0000-0000AC060000}"/>
    <cellStyle name="Walutowy 3 10 4" xfId="2351" xr:uid="{00000000-0005-0000-0000-0000AA060000}"/>
    <cellStyle name="Walutowy 3 11" xfId="1066" xr:uid="{00000000-0005-0000-0000-000015030000}"/>
    <cellStyle name="Walutowy 3 11 2" xfId="2549" xr:uid="{00000000-0005-0000-0000-0000AD060000}"/>
    <cellStyle name="Walutowy 3 12" xfId="1504" xr:uid="{00000000-0005-0000-0000-000015030000}"/>
    <cellStyle name="Walutowy 3 12 2" xfId="2987" xr:uid="{00000000-0005-0000-0000-0000AE060000}"/>
    <cellStyle name="Walutowy 3 13" xfId="1747" xr:uid="{00000000-0005-0000-0000-000098000000}"/>
    <cellStyle name="Walutowy 3 13 2" xfId="3230" xr:uid="{00000000-0005-0000-0000-0000AF060000}"/>
    <cellStyle name="Walutowy 3 14" xfId="2112" xr:uid="{00000000-0005-0000-0000-0000A9060000}"/>
    <cellStyle name="Walutowy 3 15" xfId="3630" xr:uid="{00000000-0005-0000-0000-0000FD000000}"/>
    <cellStyle name="Walutowy 3 2" xfId="65" xr:uid="{00000000-0005-0000-0000-0000AD030000}"/>
    <cellStyle name="Walutowy 3 2 10" xfId="1752" xr:uid="{00000000-0005-0000-0000-000099000000}"/>
    <cellStyle name="Walutowy 3 2 10 2" xfId="3235" xr:uid="{00000000-0005-0000-0000-0000B1060000}"/>
    <cellStyle name="Walutowy 3 2 11" xfId="2117" xr:uid="{00000000-0005-0000-0000-0000B0060000}"/>
    <cellStyle name="Walutowy 3 2 12" xfId="3631" xr:uid="{00000000-0005-0000-0000-0000FE000000}"/>
    <cellStyle name="Walutowy 3 2 2" xfId="191" xr:uid="{00000000-0005-0000-0000-0000AE030000}"/>
    <cellStyle name="Walutowy 3 2 2 10" xfId="3632" xr:uid="{00000000-0005-0000-0000-0000FF000000}"/>
    <cellStyle name="Walutowy 3 2 2 2" xfId="390" xr:uid="{00000000-0005-0000-0000-0000AF030000}"/>
    <cellStyle name="Walutowy 3 2 2 2 2" xfId="828" xr:uid="{00000000-0005-0000-0000-0000B0030000}"/>
    <cellStyle name="Walutowy 3 2 2 2 2 2" xfId="1036" xr:uid="{00000000-0005-0000-0000-0000B1030000}"/>
    <cellStyle name="Walutowy 3 2 2 2 2 2 2" xfId="1474" xr:uid="{00000000-0005-0000-0000-0000AE030000}"/>
    <cellStyle name="Walutowy 3 2 2 2 2 2 2 2" xfId="2956" xr:uid="{00000000-0005-0000-0000-0000B6060000}"/>
    <cellStyle name="Walutowy 3 2 2 2 2 2 3" xfId="2519" xr:uid="{00000000-0005-0000-0000-0000B5060000}"/>
    <cellStyle name="Walutowy 3 2 2 2 2 3" xfId="1279" xr:uid="{00000000-0005-0000-0000-000019030000}"/>
    <cellStyle name="Walutowy 3 2 2 2 2 3 2" xfId="2762" xr:uid="{00000000-0005-0000-0000-0000B7060000}"/>
    <cellStyle name="Walutowy 3 2 2 2 2 4" xfId="1717" xr:uid="{00000000-0005-0000-0000-000019030000}"/>
    <cellStyle name="Walutowy 3 2 2 2 2 4 2" xfId="3200" xr:uid="{00000000-0005-0000-0000-0000B8060000}"/>
    <cellStyle name="Walutowy 3 2 2 2 2 5" xfId="1960" xr:uid="{00000000-0005-0000-0000-000000010000}"/>
    <cellStyle name="Walutowy 3 2 2 2 2 5 2" xfId="3443" xr:uid="{00000000-0005-0000-0000-0000B9060000}"/>
    <cellStyle name="Walutowy 3 2 2 2 2 6" xfId="2325" xr:uid="{00000000-0005-0000-0000-0000B4060000}"/>
    <cellStyle name="Walutowy 3 2 2 2 3" xfId="914" xr:uid="{00000000-0005-0000-0000-0000B2030000}"/>
    <cellStyle name="Walutowy 3 2 2 2 3 2" xfId="1362" xr:uid="{00000000-0005-0000-0000-0000AF030000}"/>
    <cellStyle name="Walutowy 3 2 2 2 3 2 2" xfId="2844" xr:uid="{00000000-0005-0000-0000-0000BB060000}"/>
    <cellStyle name="Walutowy 3 2 2 2 3 3" xfId="2084" xr:uid="{00000000-0005-0000-0000-000000010000}"/>
    <cellStyle name="Walutowy 3 2 2 2 3 3 2" xfId="3567" xr:uid="{00000000-0005-0000-0000-0000BC060000}"/>
    <cellStyle name="Walutowy 3 2 2 2 3 4" xfId="2407" xr:uid="{00000000-0005-0000-0000-0000BA060000}"/>
    <cellStyle name="Walutowy 3 2 2 2 4" xfId="1129" xr:uid="{00000000-0005-0000-0000-000018030000}"/>
    <cellStyle name="Walutowy 3 2 2 2 4 2" xfId="2612" xr:uid="{00000000-0005-0000-0000-0000BD060000}"/>
    <cellStyle name="Walutowy 3 2 2 2 5" xfId="1567" xr:uid="{00000000-0005-0000-0000-000018030000}"/>
    <cellStyle name="Walutowy 3 2 2 2 5 2" xfId="3050" xr:uid="{00000000-0005-0000-0000-0000BE060000}"/>
    <cellStyle name="Walutowy 3 2 2 2 6" xfId="1810" xr:uid="{BA247260-C748-4A44-AA14-DE145D2FE946}"/>
    <cellStyle name="Walutowy 3 2 2 2 6 2" xfId="3293" xr:uid="{00000000-0005-0000-0000-0000BF060000}"/>
    <cellStyle name="Walutowy 3 2 2 2 7" xfId="2175" xr:uid="{00000000-0005-0000-0000-0000B3060000}"/>
    <cellStyle name="Walutowy 3 2 2 2 8" xfId="3689" xr:uid="{00000000-0005-0000-0000-000000010000}"/>
    <cellStyle name="Walutowy 3 2 2 3" xfId="593" xr:uid="{00000000-0005-0000-0000-0000B3030000}"/>
    <cellStyle name="Walutowy 3 2 2 3 2" xfId="951" xr:uid="{00000000-0005-0000-0000-0000B4030000}"/>
    <cellStyle name="Walutowy 3 2 2 3 2 2" xfId="1397" xr:uid="{00000000-0005-0000-0000-0000B1030000}"/>
    <cellStyle name="Walutowy 3 2 2 3 2 2 2" xfId="2879" xr:uid="{00000000-0005-0000-0000-0000C2060000}"/>
    <cellStyle name="Walutowy 3 2 2 3 2 3" xfId="2442" xr:uid="{00000000-0005-0000-0000-0000C1060000}"/>
    <cellStyle name="Walutowy 3 2 2 3 3" xfId="1164" xr:uid="{00000000-0005-0000-0000-00001A030000}"/>
    <cellStyle name="Walutowy 3 2 2 3 3 2" xfId="2647" xr:uid="{00000000-0005-0000-0000-0000C3060000}"/>
    <cellStyle name="Walutowy 3 2 2 3 4" xfId="1602" xr:uid="{00000000-0005-0000-0000-00001A030000}"/>
    <cellStyle name="Walutowy 3 2 2 3 4 2" xfId="3085" xr:uid="{00000000-0005-0000-0000-0000C4060000}"/>
    <cellStyle name="Walutowy 3 2 2 3 5" xfId="1845" xr:uid="{03640CA2-A85A-42CE-B5C2-59500CC151A0}"/>
    <cellStyle name="Walutowy 3 2 2 3 5 2" xfId="3328" xr:uid="{00000000-0005-0000-0000-0000C5060000}"/>
    <cellStyle name="Walutowy 3 2 2 3 6" xfId="2210" xr:uid="{00000000-0005-0000-0000-0000C0060000}"/>
    <cellStyle name="Walutowy 3 2 2 4" xfId="768" xr:uid="{00000000-0005-0000-0000-0000B5030000}"/>
    <cellStyle name="Walutowy 3 2 2 4 2" xfId="994" xr:uid="{00000000-0005-0000-0000-0000B6030000}"/>
    <cellStyle name="Walutowy 3 2 2 4 2 2" xfId="1432" xr:uid="{00000000-0005-0000-0000-0000B3030000}"/>
    <cellStyle name="Walutowy 3 2 2 4 2 2 2" xfId="2914" xr:uid="{00000000-0005-0000-0000-0000C8060000}"/>
    <cellStyle name="Walutowy 3 2 2 4 2 3" xfId="2477" xr:uid="{00000000-0005-0000-0000-0000C7060000}"/>
    <cellStyle name="Walutowy 3 2 2 4 3" xfId="1222" xr:uid="{00000000-0005-0000-0000-00001B030000}"/>
    <cellStyle name="Walutowy 3 2 2 4 3 2" xfId="2705" xr:uid="{00000000-0005-0000-0000-0000C9060000}"/>
    <cellStyle name="Walutowy 3 2 2 4 4" xfId="1660" xr:uid="{00000000-0005-0000-0000-00001B030000}"/>
    <cellStyle name="Walutowy 3 2 2 4 4 2" xfId="3143" xr:uid="{00000000-0005-0000-0000-0000CA060000}"/>
    <cellStyle name="Walutowy 3 2 2 4 5" xfId="1903" xr:uid="{00000000-0005-0000-0000-0000FF000000}"/>
    <cellStyle name="Walutowy 3 2 2 4 5 2" xfId="3386" xr:uid="{00000000-0005-0000-0000-0000CB060000}"/>
    <cellStyle name="Walutowy 3 2 2 4 6" xfId="2268" xr:uid="{00000000-0005-0000-0000-0000C6060000}"/>
    <cellStyle name="Walutowy 3 2 2 5" xfId="878" xr:uid="{00000000-0005-0000-0000-0000B7030000}"/>
    <cellStyle name="Walutowy 3 2 2 5 2" xfId="1328" xr:uid="{00000000-0005-0000-0000-0000B4030000}"/>
    <cellStyle name="Walutowy 3 2 2 5 2 2" xfId="2810" xr:uid="{00000000-0005-0000-0000-0000CD060000}"/>
    <cellStyle name="Walutowy 3 2 2 5 3" xfId="2027" xr:uid="{00000000-0005-0000-0000-0000FF000000}"/>
    <cellStyle name="Walutowy 3 2 2 5 3 2" xfId="3510" xr:uid="{00000000-0005-0000-0000-0000CE060000}"/>
    <cellStyle name="Walutowy 3 2 2 5 4" xfId="2373" xr:uid="{00000000-0005-0000-0000-0000CC060000}"/>
    <cellStyle name="Walutowy 3 2 2 6" xfId="1093" xr:uid="{00000000-0005-0000-0000-000017030000}"/>
    <cellStyle name="Walutowy 3 2 2 6 2" xfId="2576" xr:uid="{00000000-0005-0000-0000-0000CF060000}"/>
    <cellStyle name="Walutowy 3 2 2 7" xfId="1531" xr:uid="{00000000-0005-0000-0000-000017030000}"/>
    <cellStyle name="Walutowy 3 2 2 7 2" xfId="3014" xr:uid="{00000000-0005-0000-0000-0000D0060000}"/>
    <cellStyle name="Walutowy 3 2 2 8" xfId="1774" xr:uid="{00000000-0005-0000-0000-000091000000}"/>
    <cellStyle name="Walutowy 3 2 2 8 2" xfId="3257" xr:uid="{00000000-0005-0000-0000-0000D1060000}"/>
    <cellStyle name="Walutowy 3 2 2 9" xfId="2139" xr:uid="{00000000-0005-0000-0000-0000B2060000}"/>
    <cellStyle name="Walutowy 3 2 3" xfId="289" xr:uid="{00000000-0005-0000-0000-0000B8030000}"/>
    <cellStyle name="Walutowy 3 2 3 2" xfId="829" xr:uid="{00000000-0005-0000-0000-0000B9030000}"/>
    <cellStyle name="Walutowy 3 2 3 2 2" xfId="1037" xr:uid="{00000000-0005-0000-0000-0000BA030000}"/>
    <cellStyle name="Walutowy 3 2 3 2 2 2" xfId="1475" xr:uid="{00000000-0005-0000-0000-0000B7030000}"/>
    <cellStyle name="Walutowy 3 2 3 2 2 2 2" xfId="2957" xr:uid="{00000000-0005-0000-0000-0000D5060000}"/>
    <cellStyle name="Walutowy 3 2 3 2 2 3" xfId="2085" xr:uid="{00000000-0005-0000-0000-000002010000}"/>
    <cellStyle name="Walutowy 3 2 3 2 2 3 2" xfId="3568" xr:uid="{00000000-0005-0000-0000-0000D6060000}"/>
    <cellStyle name="Walutowy 3 2 3 2 2 4" xfId="2520" xr:uid="{00000000-0005-0000-0000-0000D4060000}"/>
    <cellStyle name="Walutowy 3 2 3 2 3" xfId="1280" xr:uid="{00000000-0005-0000-0000-00001D030000}"/>
    <cellStyle name="Walutowy 3 2 3 2 3 2" xfId="2763" xr:uid="{00000000-0005-0000-0000-0000D7060000}"/>
    <cellStyle name="Walutowy 3 2 3 2 4" xfId="1718" xr:uid="{00000000-0005-0000-0000-00001D030000}"/>
    <cellStyle name="Walutowy 3 2 3 2 4 2" xfId="3201" xr:uid="{00000000-0005-0000-0000-0000D8060000}"/>
    <cellStyle name="Walutowy 3 2 3 2 5" xfId="1961" xr:uid="{00000000-0005-0000-0000-000002010000}"/>
    <cellStyle name="Walutowy 3 2 3 2 5 2" xfId="3444" xr:uid="{00000000-0005-0000-0000-0000D9060000}"/>
    <cellStyle name="Walutowy 3 2 3 2 6" xfId="2326" xr:uid="{00000000-0005-0000-0000-0000D3060000}"/>
    <cellStyle name="Walutowy 3 2 3 2 7" xfId="3690" xr:uid="{00000000-0005-0000-0000-000002010000}"/>
    <cellStyle name="Walutowy 3 2 3 3" xfId="769" xr:uid="{00000000-0005-0000-0000-0000BB030000}"/>
    <cellStyle name="Walutowy 3 2 3 3 2" xfId="995" xr:uid="{00000000-0005-0000-0000-0000BC030000}"/>
    <cellStyle name="Walutowy 3 2 3 3 2 2" xfId="1433" xr:uid="{00000000-0005-0000-0000-0000B9030000}"/>
    <cellStyle name="Walutowy 3 2 3 3 2 2 2" xfId="2915" xr:uid="{00000000-0005-0000-0000-0000DC060000}"/>
    <cellStyle name="Walutowy 3 2 3 3 2 3" xfId="2478" xr:uid="{00000000-0005-0000-0000-0000DB060000}"/>
    <cellStyle name="Walutowy 3 2 3 3 3" xfId="1223" xr:uid="{00000000-0005-0000-0000-00001E030000}"/>
    <cellStyle name="Walutowy 3 2 3 3 3 2" xfId="2706" xr:uid="{00000000-0005-0000-0000-0000DD060000}"/>
    <cellStyle name="Walutowy 3 2 3 3 4" xfId="1661" xr:uid="{00000000-0005-0000-0000-00001E030000}"/>
    <cellStyle name="Walutowy 3 2 3 3 4 2" xfId="3144" xr:uid="{00000000-0005-0000-0000-0000DE060000}"/>
    <cellStyle name="Walutowy 3 2 3 3 5" xfId="1904" xr:uid="{00000000-0005-0000-0000-000001010000}"/>
    <cellStyle name="Walutowy 3 2 3 3 5 2" xfId="3387" xr:uid="{00000000-0005-0000-0000-0000DF060000}"/>
    <cellStyle name="Walutowy 3 2 3 3 6" xfId="2269" xr:uid="{00000000-0005-0000-0000-0000DA060000}"/>
    <cellStyle name="Walutowy 3 2 3 4" xfId="896" xr:uid="{00000000-0005-0000-0000-0000BD030000}"/>
    <cellStyle name="Walutowy 3 2 3 4 2" xfId="1345" xr:uid="{00000000-0005-0000-0000-0000BA030000}"/>
    <cellStyle name="Walutowy 3 2 3 4 2 2" xfId="2827" xr:uid="{00000000-0005-0000-0000-0000E1060000}"/>
    <cellStyle name="Walutowy 3 2 3 4 3" xfId="2028" xr:uid="{00000000-0005-0000-0000-000001010000}"/>
    <cellStyle name="Walutowy 3 2 3 4 3 2" xfId="3511" xr:uid="{00000000-0005-0000-0000-0000E2060000}"/>
    <cellStyle name="Walutowy 3 2 3 4 4" xfId="2390" xr:uid="{00000000-0005-0000-0000-0000E0060000}"/>
    <cellStyle name="Walutowy 3 2 3 5" xfId="1112" xr:uid="{00000000-0005-0000-0000-00001C030000}"/>
    <cellStyle name="Walutowy 3 2 3 5 2" xfId="2595" xr:uid="{00000000-0005-0000-0000-0000E3060000}"/>
    <cellStyle name="Walutowy 3 2 3 6" xfId="1550" xr:uid="{00000000-0005-0000-0000-00001C030000}"/>
    <cellStyle name="Walutowy 3 2 3 6 2" xfId="3033" xr:uid="{00000000-0005-0000-0000-0000E4060000}"/>
    <cellStyle name="Walutowy 3 2 3 7" xfId="1793" xr:uid="{0308392B-FAD1-4D41-9DF4-CF2DEF651C8A}"/>
    <cellStyle name="Walutowy 3 2 3 7 2" xfId="3276" xr:uid="{00000000-0005-0000-0000-0000E5060000}"/>
    <cellStyle name="Walutowy 3 2 3 8" xfId="2158" xr:uid="{00000000-0005-0000-0000-0000D2060000}"/>
    <cellStyle name="Walutowy 3 2 3 9" xfId="3633" xr:uid="{00000000-0005-0000-0000-000001010000}"/>
    <cellStyle name="Walutowy 3 2 4" xfId="492" xr:uid="{00000000-0005-0000-0000-0000BE030000}"/>
    <cellStyle name="Walutowy 3 2 4 2" xfId="830" xr:uid="{00000000-0005-0000-0000-0000BF030000}"/>
    <cellStyle name="Walutowy 3 2 4 2 2" xfId="1038" xr:uid="{00000000-0005-0000-0000-0000C0030000}"/>
    <cellStyle name="Walutowy 3 2 4 2 2 2" xfId="1476" xr:uid="{00000000-0005-0000-0000-0000BD030000}"/>
    <cellStyle name="Walutowy 3 2 4 2 2 2 2" xfId="2958" xr:uid="{00000000-0005-0000-0000-0000E9060000}"/>
    <cellStyle name="Walutowy 3 2 4 2 2 3" xfId="2086" xr:uid="{00000000-0005-0000-0000-000004010000}"/>
    <cellStyle name="Walutowy 3 2 4 2 2 3 2" xfId="3569" xr:uid="{00000000-0005-0000-0000-0000EA060000}"/>
    <cellStyle name="Walutowy 3 2 4 2 2 4" xfId="2521" xr:uid="{00000000-0005-0000-0000-0000E8060000}"/>
    <cellStyle name="Walutowy 3 2 4 2 3" xfId="1281" xr:uid="{00000000-0005-0000-0000-000020030000}"/>
    <cellStyle name="Walutowy 3 2 4 2 3 2" xfId="2764" xr:uid="{00000000-0005-0000-0000-0000EB060000}"/>
    <cellStyle name="Walutowy 3 2 4 2 4" xfId="1719" xr:uid="{00000000-0005-0000-0000-000020030000}"/>
    <cellStyle name="Walutowy 3 2 4 2 4 2" xfId="3202" xr:uid="{00000000-0005-0000-0000-0000EC060000}"/>
    <cellStyle name="Walutowy 3 2 4 2 5" xfId="1962" xr:uid="{00000000-0005-0000-0000-000004010000}"/>
    <cellStyle name="Walutowy 3 2 4 2 5 2" xfId="3445" xr:uid="{00000000-0005-0000-0000-0000ED060000}"/>
    <cellStyle name="Walutowy 3 2 4 2 6" xfId="2327" xr:uid="{00000000-0005-0000-0000-0000E7060000}"/>
    <cellStyle name="Walutowy 3 2 4 2 7" xfId="3691" xr:uid="{00000000-0005-0000-0000-000004010000}"/>
    <cellStyle name="Walutowy 3 2 4 3" xfId="770" xr:uid="{00000000-0005-0000-0000-0000C1030000}"/>
    <cellStyle name="Walutowy 3 2 4 3 2" xfId="996" xr:uid="{00000000-0005-0000-0000-0000C2030000}"/>
    <cellStyle name="Walutowy 3 2 4 3 2 2" xfId="1434" xr:uid="{00000000-0005-0000-0000-0000BF030000}"/>
    <cellStyle name="Walutowy 3 2 4 3 2 2 2" xfId="2916" xr:uid="{00000000-0005-0000-0000-0000F0060000}"/>
    <cellStyle name="Walutowy 3 2 4 3 2 3" xfId="2479" xr:uid="{00000000-0005-0000-0000-0000EF060000}"/>
    <cellStyle name="Walutowy 3 2 4 3 3" xfId="1224" xr:uid="{00000000-0005-0000-0000-000021030000}"/>
    <cellStyle name="Walutowy 3 2 4 3 3 2" xfId="2707" xr:uid="{00000000-0005-0000-0000-0000F1060000}"/>
    <cellStyle name="Walutowy 3 2 4 3 4" xfId="1662" xr:uid="{00000000-0005-0000-0000-000021030000}"/>
    <cellStyle name="Walutowy 3 2 4 3 4 2" xfId="3145" xr:uid="{00000000-0005-0000-0000-0000F2060000}"/>
    <cellStyle name="Walutowy 3 2 4 3 5" xfId="1905" xr:uid="{00000000-0005-0000-0000-000003010000}"/>
    <cellStyle name="Walutowy 3 2 4 3 5 2" xfId="3388" xr:uid="{00000000-0005-0000-0000-0000F3060000}"/>
    <cellStyle name="Walutowy 3 2 4 3 6" xfId="2270" xr:uid="{00000000-0005-0000-0000-0000EE060000}"/>
    <cellStyle name="Walutowy 3 2 4 4" xfId="933" xr:uid="{00000000-0005-0000-0000-0000C3030000}"/>
    <cellStyle name="Walutowy 3 2 4 4 2" xfId="1380" xr:uid="{00000000-0005-0000-0000-0000C0030000}"/>
    <cellStyle name="Walutowy 3 2 4 4 2 2" xfId="2862" xr:uid="{00000000-0005-0000-0000-0000F5060000}"/>
    <cellStyle name="Walutowy 3 2 4 4 3" xfId="2029" xr:uid="{00000000-0005-0000-0000-000003010000}"/>
    <cellStyle name="Walutowy 3 2 4 4 3 2" xfId="3512" xr:uid="{00000000-0005-0000-0000-0000F6060000}"/>
    <cellStyle name="Walutowy 3 2 4 4 4" xfId="2425" xr:uid="{00000000-0005-0000-0000-0000F4060000}"/>
    <cellStyle name="Walutowy 3 2 4 5" xfId="1147" xr:uid="{00000000-0005-0000-0000-00001F030000}"/>
    <cellStyle name="Walutowy 3 2 4 5 2" xfId="2630" xr:uid="{00000000-0005-0000-0000-0000F7060000}"/>
    <cellStyle name="Walutowy 3 2 4 6" xfId="1585" xr:uid="{00000000-0005-0000-0000-00001F030000}"/>
    <cellStyle name="Walutowy 3 2 4 6 2" xfId="3068" xr:uid="{00000000-0005-0000-0000-0000F8060000}"/>
    <cellStyle name="Walutowy 3 2 4 7" xfId="1828" xr:uid="{9B4F35ED-2C6B-4A25-9298-0E310E967680}"/>
    <cellStyle name="Walutowy 3 2 4 7 2" xfId="3311" xr:uid="{00000000-0005-0000-0000-0000F9060000}"/>
    <cellStyle name="Walutowy 3 2 4 8" xfId="2193" xr:uid="{00000000-0005-0000-0000-0000E6060000}"/>
    <cellStyle name="Walutowy 3 2 4 9" xfId="3634" xr:uid="{00000000-0005-0000-0000-000003010000}"/>
    <cellStyle name="Walutowy 3 2 5" xfId="831" xr:uid="{00000000-0005-0000-0000-0000C4030000}"/>
    <cellStyle name="Walutowy 3 2 5 2" xfId="1039" xr:uid="{00000000-0005-0000-0000-0000C5030000}"/>
    <cellStyle name="Walutowy 3 2 5 2 2" xfId="1477" xr:uid="{00000000-0005-0000-0000-0000C2030000}"/>
    <cellStyle name="Walutowy 3 2 5 2 2 2" xfId="2959" xr:uid="{00000000-0005-0000-0000-0000FC060000}"/>
    <cellStyle name="Walutowy 3 2 5 2 3" xfId="2087" xr:uid="{00000000-0005-0000-0000-000005010000}"/>
    <cellStyle name="Walutowy 3 2 5 2 3 2" xfId="3570" xr:uid="{00000000-0005-0000-0000-0000FD060000}"/>
    <cellStyle name="Walutowy 3 2 5 2 4" xfId="2522" xr:uid="{00000000-0005-0000-0000-0000FB060000}"/>
    <cellStyle name="Walutowy 3 2 5 3" xfId="1282" xr:uid="{00000000-0005-0000-0000-000022030000}"/>
    <cellStyle name="Walutowy 3 2 5 3 2" xfId="2765" xr:uid="{00000000-0005-0000-0000-0000FE060000}"/>
    <cellStyle name="Walutowy 3 2 5 4" xfId="1720" xr:uid="{00000000-0005-0000-0000-000022030000}"/>
    <cellStyle name="Walutowy 3 2 5 4 2" xfId="3203" xr:uid="{00000000-0005-0000-0000-0000FF060000}"/>
    <cellStyle name="Walutowy 3 2 5 5" xfId="1963" xr:uid="{00000000-0005-0000-0000-000005010000}"/>
    <cellStyle name="Walutowy 3 2 5 5 2" xfId="3446" xr:uid="{00000000-0005-0000-0000-000000070000}"/>
    <cellStyle name="Walutowy 3 2 5 6" xfId="2328" xr:uid="{00000000-0005-0000-0000-0000FA060000}"/>
    <cellStyle name="Walutowy 3 2 5 7" xfId="3692" xr:uid="{00000000-0005-0000-0000-000005010000}"/>
    <cellStyle name="Walutowy 3 2 6" xfId="767" xr:uid="{00000000-0005-0000-0000-0000C6030000}"/>
    <cellStyle name="Walutowy 3 2 6 2" xfId="993" xr:uid="{00000000-0005-0000-0000-0000C7030000}"/>
    <cellStyle name="Walutowy 3 2 6 2 2" xfId="1431" xr:uid="{00000000-0005-0000-0000-0000C4030000}"/>
    <cellStyle name="Walutowy 3 2 6 2 2 2" xfId="2913" xr:uid="{00000000-0005-0000-0000-000003070000}"/>
    <cellStyle name="Walutowy 3 2 6 2 3" xfId="2476" xr:uid="{00000000-0005-0000-0000-000002070000}"/>
    <cellStyle name="Walutowy 3 2 6 3" xfId="1221" xr:uid="{00000000-0005-0000-0000-000023030000}"/>
    <cellStyle name="Walutowy 3 2 6 3 2" xfId="2704" xr:uid="{00000000-0005-0000-0000-000004070000}"/>
    <cellStyle name="Walutowy 3 2 6 4" xfId="1659" xr:uid="{00000000-0005-0000-0000-000023030000}"/>
    <cellStyle name="Walutowy 3 2 6 4 2" xfId="3142" xr:uid="{00000000-0005-0000-0000-000005070000}"/>
    <cellStyle name="Walutowy 3 2 6 5" xfId="1902" xr:uid="{00000000-0005-0000-0000-0000FE000000}"/>
    <cellStyle name="Walutowy 3 2 6 5 2" xfId="3385" xr:uid="{00000000-0005-0000-0000-000006070000}"/>
    <cellStyle name="Walutowy 3 2 6 6" xfId="2267" xr:uid="{00000000-0005-0000-0000-000001070000}"/>
    <cellStyle name="Walutowy 3 2 7" xfId="860" xr:uid="{00000000-0005-0000-0000-0000C8030000}"/>
    <cellStyle name="Walutowy 3 2 7 2" xfId="1311" xr:uid="{00000000-0005-0000-0000-0000C5030000}"/>
    <cellStyle name="Walutowy 3 2 7 2 2" xfId="2793" xr:uid="{00000000-0005-0000-0000-000008070000}"/>
    <cellStyle name="Walutowy 3 2 7 3" xfId="2026" xr:uid="{00000000-0005-0000-0000-0000FE000000}"/>
    <cellStyle name="Walutowy 3 2 7 3 2" xfId="3509" xr:uid="{00000000-0005-0000-0000-000009070000}"/>
    <cellStyle name="Walutowy 3 2 7 4" xfId="2356" xr:uid="{00000000-0005-0000-0000-000007070000}"/>
    <cellStyle name="Walutowy 3 2 8" xfId="1071" xr:uid="{00000000-0005-0000-0000-000016030000}"/>
    <cellStyle name="Walutowy 3 2 8 2" xfId="2554" xr:uid="{00000000-0005-0000-0000-00000A070000}"/>
    <cellStyle name="Walutowy 3 2 9" xfId="1509" xr:uid="{00000000-0005-0000-0000-000016030000}"/>
    <cellStyle name="Walutowy 3 2 9 2" xfId="2992" xr:uid="{00000000-0005-0000-0000-00000B070000}"/>
    <cellStyle name="Walutowy 3 3" xfId="144" xr:uid="{00000000-0005-0000-0000-0000C9030000}"/>
    <cellStyle name="Walutowy 3 3 10" xfId="2123" xr:uid="{00000000-0005-0000-0000-00000C070000}"/>
    <cellStyle name="Walutowy 3 3 11" xfId="3635" xr:uid="{00000000-0005-0000-0000-000006010000}"/>
    <cellStyle name="Walutowy 3 3 2" xfId="250" xr:uid="{00000000-0005-0000-0000-0000CA030000}"/>
    <cellStyle name="Walutowy 3 3 2 10" xfId="3636" xr:uid="{00000000-0005-0000-0000-000007010000}"/>
    <cellStyle name="Walutowy 3 3 2 2" xfId="454" xr:uid="{00000000-0005-0000-0000-0000CB030000}"/>
    <cellStyle name="Walutowy 3 3 2 2 2" xfId="832" xr:uid="{00000000-0005-0000-0000-0000CC030000}"/>
    <cellStyle name="Walutowy 3 3 2 2 2 2" xfId="1040" xr:uid="{00000000-0005-0000-0000-0000CD030000}"/>
    <cellStyle name="Walutowy 3 3 2 2 2 2 2" xfId="1478" xr:uid="{00000000-0005-0000-0000-0000CA030000}"/>
    <cellStyle name="Walutowy 3 3 2 2 2 2 2 2" xfId="2960" xr:uid="{00000000-0005-0000-0000-000011070000}"/>
    <cellStyle name="Walutowy 3 3 2 2 2 2 3" xfId="2523" xr:uid="{00000000-0005-0000-0000-000010070000}"/>
    <cellStyle name="Walutowy 3 3 2 2 2 3" xfId="1283" xr:uid="{00000000-0005-0000-0000-000027030000}"/>
    <cellStyle name="Walutowy 3 3 2 2 2 3 2" xfId="2766" xr:uid="{00000000-0005-0000-0000-000012070000}"/>
    <cellStyle name="Walutowy 3 3 2 2 2 4" xfId="1721" xr:uid="{00000000-0005-0000-0000-000027030000}"/>
    <cellStyle name="Walutowy 3 3 2 2 2 4 2" xfId="3204" xr:uid="{00000000-0005-0000-0000-000013070000}"/>
    <cellStyle name="Walutowy 3 3 2 2 2 5" xfId="1964" xr:uid="{00000000-0005-0000-0000-000008010000}"/>
    <cellStyle name="Walutowy 3 3 2 2 2 5 2" xfId="3447" xr:uid="{00000000-0005-0000-0000-000014070000}"/>
    <cellStyle name="Walutowy 3 3 2 2 2 6" xfId="2329" xr:uid="{00000000-0005-0000-0000-00000F070000}"/>
    <cellStyle name="Walutowy 3 3 2 2 3" xfId="921" xr:uid="{00000000-0005-0000-0000-0000CE030000}"/>
    <cellStyle name="Walutowy 3 3 2 2 3 2" xfId="1368" xr:uid="{00000000-0005-0000-0000-0000CB030000}"/>
    <cellStyle name="Walutowy 3 3 2 2 3 2 2" xfId="2850" xr:uid="{00000000-0005-0000-0000-000016070000}"/>
    <cellStyle name="Walutowy 3 3 2 2 3 3" xfId="2088" xr:uid="{00000000-0005-0000-0000-000008010000}"/>
    <cellStyle name="Walutowy 3 3 2 2 3 3 2" xfId="3571" xr:uid="{00000000-0005-0000-0000-000017070000}"/>
    <cellStyle name="Walutowy 3 3 2 2 3 4" xfId="2413" xr:uid="{00000000-0005-0000-0000-000015070000}"/>
    <cellStyle name="Walutowy 3 3 2 2 4" xfId="1135" xr:uid="{00000000-0005-0000-0000-000026030000}"/>
    <cellStyle name="Walutowy 3 3 2 2 4 2" xfId="2618" xr:uid="{00000000-0005-0000-0000-000018070000}"/>
    <cellStyle name="Walutowy 3 3 2 2 5" xfId="1573" xr:uid="{00000000-0005-0000-0000-000026030000}"/>
    <cellStyle name="Walutowy 3 3 2 2 5 2" xfId="3056" xr:uid="{00000000-0005-0000-0000-000019070000}"/>
    <cellStyle name="Walutowy 3 3 2 2 6" xfId="1816" xr:uid="{88CC031E-3F7E-478A-8D39-32739900626A}"/>
    <cellStyle name="Walutowy 3 3 2 2 6 2" xfId="3299" xr:uid="{00000000-0005-0000-0000-00001A070000}"/>
    <cellStyle name="Walutowy 3 3 2 2 7" xfId="2181" xr:uid="{00000000-0005-0000-0000-00000E070000}"/>
    <cellStyle name="Walutowy 3 3 2 2 8" xfId="3693" xr:uid="{00000000-0005-0000-0000-000008010000}"/>
    <cellStyle name="Walutowy 3 3 2 3" xfId="657" xr:uid="{00000000-0005-0000-0000-0000CF030000}"/>
    <cellStyle name="Walutowy 3 3 2 3 2" xfId="958" xr:uid="{00000000-0005-0000-0000-0000D0030000}"/>
    <cellStyle name="Walutowy 3 3 2 3 2 2" xfId="1403" xr:uid="{00000000-0005-0000-0000-0000CD030000}"/>
    <cellStyle name="Walutowy 3 3 2 3 2 2 2" xfId="2885" xr:uid="{00000000-0005-0000-0000-00001D070000}"/>
    <cellStyle name="Walutowy 3 3 2 3 2 3" xfId="2448" xr:uid="{00000000-0005-0000-0000-00001C070000}"/>
    <cellStyle name="Walutowy 3 3 2 3 3" xfId="1170" xr:uid="{00000000-0005-0000-0000-000028030000}"/>
    <cellStyle name="Walutowy 3 3 2 3 3 2" xfId="2653" xr:uid="{00000000-0005-0000-0000-00001E070000}"/>
    <cellStyle name="Walutowy 3 3 2 3 4" xfId="1608" xr:uid="{00000000-0005-0000-0000-000028030000}"/>
    <cellStyle name="Walutowy 3 3 2 3 4 2" xfId="3091" xr:uid="{00000000-0005-0000-0000-00001F070000}"/>
    <cellStyle name="Walutowy 3 3 2 3 5" xfId="1851" xr:uid="{3F5B857B-09DE-455E-BCEA-D0D889B32877}"/>
    <cellStyle name="Walutowy 3 3 2 3 5 2" xfId="3334" xr:uid="{00000000-0005-0000-0000-000020070000}"/>
    <cellStyle name="Walutowy 3 3 2 3 6" xfId="2216" xr:uid="{00000000-0005-0000-0000-00001B070000}"/>
    <cellStyle name="Walutowy 3 3 2 4" xfId="772" xr:uid="{00000000-0005-0000-0000-0000D1030000}"/>
    <cellStyle name="Walutowy 3 3 2 4 2" xfId="998" xr:uid="{00000000-0005-0000-0000-0000D2030000}"/>
    <cellStyle name="Walutowy 3 3 2 4 2 2" xfId="1436" xr:uid="{00000000-0005-0000-0000-0000CF030000}"/>
    <cellStyle name="Walutowy 3 3 2 4 2 2 2" xfId="2918" xr:uid="{00000000-0005-0000-0000-000023070000}"/>
    <cellStyle name="Walutowy 3 3 2 4 2 3" xfId="2481" xr:uid="{00000000-0005-0000-0000-000022070000}"/>
    <cellStyle name="Walutowy 3 3 2 4 3" xfId="1226" xr:uid="{00000000-0005-0000-0000-000029030000}"/>
    <cellStyle name="Walutowy 3 3 2 4 3 2" xfId="2709" xr:uid="{00000000-0005-0000-0000-000024070000}"/>
    <cellStyle name="Walutowy 3 3 2 4 4" xfId="1664" xr:uid="{00000000-0005-0000-0000-000029030000}"/>
    <cellStyle name="Walutowy 3 3 2 4 4 2" xfId="3147" xr:uid="{00000000-0005-0000-0000-000025070000}"/>
    <cellStyle name="Walutowy 3 3 2 4 5" xfId="1907" xr:uid="{00000000-0005-0000-0000-000007010000}"/>
    <cellStyle name="Walutowy 3 3 2 4 5 2" xfId="3390" xr:uid="{00000000-0005-0000-0000-000026070000}"/>
    <cellStyle name="Walutowy 3 3 2 4 6" xfId="2272" xr:uid="{00000000-0005-0000-0000-000021070000}"/>
    <cellStyle name="Walutowy 3 3 2 5" xfId="885" xr:uid="{00000000-0005-0000-0000-0000D3030000}"/>
    <cellStyle name="Walutowy 3 3 2 5 2" xfId="1334" xr:uid="{00000000-0005-0000-0000-0000D0030000}"/>
    <cellStyle name="Walutowy 3 3 2 5 2 2" xfId="2816" xr:uid="{00000000-0005-0000-0000-000028070000}"/>
    <cellStyle name="Walutowy 3 3 2 5 3" xfId="2031" xr:uid="{00000000-0005-0000-0000-000007010000}"/>
    <cellStyle name="Walutowy 3 3 2 5 3 2" xfId="3514" xr:uid="{00000000-0005-0000-0000-000029070000}"/>
    <cellStyle name="Walutowy 3 3 2 5 4" xfId="2379" xr:uid="{00000000-0005-0000-0000-000027070000}"/>
    <cellStyle name="Walutowy 3 3 2 6" xfId="1099" xr:uid="{00000000-0005-0000-0000-000025030000}"/>
    <cellStyle name="Walutowy 3 3 2 6 2" xfId="2582" xr:uid="{00000000-0005-0000-0000-00002A070000}"/>
    <cellStyle name="Walutowy 3 3 2 7" xfId="1537" xr:uid="{00000000-0005-0000-0000-000025030000}"/>
    <cellStyle name="Walutowy 3 3 2 7 2" xfId="3020" xr:uid="{00000000-0005-0000-0000-00002B070000}"/>
    <cellStyle name="Walutowy 3 3 2 8" xfId="1780" xr:uid="{00000000-0005-0000-0000-000092000000}"/>
    <cellStyle name="Walutowy 3 3 2 8 2" xfId="3263" xr:uid="{00000000-0005-0000-0000-00002C070000}"/>
    <cellStyle name="Walutowy 3 3 2 9" xfId="2145" xr:uid="{00000000-0005-0000-0000-00000D070000}"/>
    <cellStyle name="Walutowy 3 3 3" xfId="353" xr:uid="{00000000-0005-0000-0000-0000D4030000}"/>
    <cellStyle name="Walutowy 3 3 3 2" xfId="833" xr:uid="{00000000-0005-0000-0000-0000D5030000}"/>
    <cellStyle name="Walutowy 3 3 3 2 2" xfId="1041" xr:uid="{00000000-0005-0000-0000-0000D6030000}"/>
    <cellStyle name="Walutowy 3 3 3 2 2 2" xfId="1479" xr:uid="{00000000-0005-0000-0000-0000D3030000}"/>
    <cellStyle name="Walutowy 3 3 3 2 2 2 2" xfId="2961" xr:uid="{00000000-0005-0000-0000-000030070000}"/>
    <cellStyle name="Walutowy 3 3 3 2 2 3" xfId="2524" xr:uid="{00000000-0005-0000-0000-00002F070000}"/>
    <cellStyle name="Walutowy 3 3 3 2 3" xfId="1284" xr:uid="{00000000-0005-0000-0000-00002B030000}"/>
    <cellStyle name="Walutowy 3 3 3 2 3 2" xfId="2767" xr:uid="{00000000-0005-0000-0000-000031070000}"/>
    <cellStyle name="Walutowy 3 3 3 2 4" xfId="1722" xr:uid="{00000000-0005-0000-0000-00002B030000}"/>
    <cellStyle name="Walutowy 3 3 3 2 4 2" xfId="3205" xr:uid="{00000000-0005-0000-0000-000032070000}"/>
    <cellStyle name="Walutowy 3 3 3 2 5" xfId="1965" xr:uid="{00000000-0005-0000-0000-000009010000}"/>
    <cellStyle name="Walutowy 3 3 3 2 5 2" xfId="3448" xr:uid="{00000000-0005-0000-0000-000033070000}"/>
    <cellStyle name="Walutowy 3 3 3 2 6" xfId="2330" xr:uid="{00000000-0005-0000-0000-00002E070000}"/>
    <cellStyle name="Walutowy 3 3 3 3" xfId="903" xr:uid="{00000000-0005-0000-0000-0000D7030000}"/>
    <cellStyle name="Walutowy 3 3 3 3 2" xfId="1351" xr:uid="{00000000-0005-0000-0000-0000D4030000}"/>
    <cellStyle name="Walutowy 3 3 3 3 2 2" xfId="2833" xr:uid="{00000000-0005-0000-0000-000035070000}"/>
    <cellStyle name="Walutowy 3 3 3 3 3" xfId="2089" xr:uid="{00000000-0005-0000-0000-000009010000}"/>
    <cellStyle name="Walutowy 3 3 3 3 3 2" xfId="3572" xr:uid="{00000000-0005-0000-0000-000036070000}"/>
    <cellStyle name="Walutowy 3 3 3 3 4" xfId="2396" xr:uid="{00000000-0005-0000-0000-000034070000}"/>
    <cellStyle name="Walutowy 3 3 3 4" xfId="1118" xr:uid="{00000000-0005-0000-0000-00002A030000}"/>
    <cellStyle name="Walutowy 3 3 3 4 2" xfId="2601" xr:uid="{00000000-0005-0000-0000-000037070000}"/>
    <cellStyle name="Walutowy 3 3 3 5" xfId="1556" xr:uid="{00000000-0005-0000-0000-00002A030000}"/>
    <cellStyle name="Walutowy 3 3 3 5 2" xfId="3039" xr:uid="{00000000-0005-0000-0000-000038070000}"/>
    <cellStyle name="Walutowy 3 3 3 6" xfId="1799" xr:uid="{2B95F491-5D62-4369-8C38-3CE824E6455A}"/>
    <cellStyle name="Walutowy 3 3 3 6 2" xfId="3282" xr:uid="{00000000-0005-0000-0000-000039070000}"/>
    <cellStyle name="Walutowy 3 3 3 7" xfId="2164" xr:uid="{00000000-0005-0000-0000-00002D070000}"/>
    <cellStyle name="Walutowy 3 3 3 8" xfId="3694" xr:uid="{00000000-0005-0000-0000-000009010000}"/>
    <cellStyle name="Walutowy 3 3 4" xfId="556" xr:uid="{00000000-0005-0000-0000-0000D8030000}"/>
    <cellStyle name="Walutowy 3 3 4 2" xfId="940" xr:uid="{00000000-0005-0000-0000-0000D9030000}"/>
    <cellStyle name="Walutowy 3 3 4 2 2" xfId="1386" xr:uid="{00000000-0005-0000-0000-0000D6030000}"/>
    <cellStyle name="Walutowy 3 3 4 2 2 2" xfId="2868" xr:uid="{00000000-0005-0000-0000-00003C070000}"/>
    <cellStyle name="Walutowy 3 3 4 2 3" xfId="2431" xr:uid="{00000000-0005-0000-0000-00003B070000}"/>
    <cellStyle name="Walutowy 3 3 4 3" xfId="1153" xr:uid="{00000000-0005-0000-0000-00002C030000}"/>
    <cellStyle name="Walutowy 3 3 4 3 2" xfId="2636" xr:uid="{00000000-0005-0000-0000-00003D070000}"/>
    <cellStyle name="Walutowy 3 3 4 4" xfId="1591" xr:uid="{00000000-0005-0000-0000-00002C030000}"/>
    <cellStyle name="Walutowy 3 3 4 4 2" xfId="3074" xr:uid="{00000000-0005-0000-0000-00003E070000}"/>
    <cellStyle name="Walutowy 3 3 4 5" xfId="1834" xr:uid="{A55EBC54-2A2C-4DD5-8B4B-845881337E0E}"/>
    <cellStyle name="Walutowy 3 3 4 5 2" xfId="3317" xr:uid="{00000000-0005-0000-0000-00003F070000}"/>
    <cellStyle name="Walutowy 3 3 4 6" xfId="2199" xr:uid="{00000000-0005-0000-0000-00003A070000}"/>
    <cellStyle name="Walutowy 3 3 5" xfId="771" xr:uid="{00000000-0005-0000-0000-0000DA030000}"/>
    <cellStyle name="Walutowy 3 3 5 2" xfId="997" xr:uid="{00000000-0005-0000-0000-0000DB030000}"/>
    <cellStyle name="Walutowy 3 3 5 2 2" xfId="1435" xr:uid="{00000000-0005-0000-0000-0000D8030000}"/>
    <cellStyle name="Walutowy 3 3 5 2 2 2" xfId="2917" xr:uid="{00000000-0005-0000-0000-000042070000}"/>
    <cellStyle name="Walutowy 3 3 5 2 3" xfId="2480" xr:uid="{00000000-0005-0000-0000-000041070000}"/>
    <cellStyle name="Walutowy 3 3 5 3" xfId="1225" xr:uid="{00000000-0005-0000-0000-00002D030000}"/>
    <cellStyle name="Walutowy 3 3 5 3 2" xfId="2708" xr:uid="{00000000-0005-0000-0000-000043070000}"/>
    <cellStyle name="Walutowy 3 3 5 4" xfId="1663" xr:uid="{00000000-0005-0000-0000-00002D030000}"/>
    <cellStyle name="Walutowy 3 3 5 4 2" xfId="3146" xr:uid="{00000000-0005-0000-0000-000044070000}"/>
    <cellStyle name="Walutowy 3 3 5 5" xfId="1906" xr:uid="{00000000-0005-0000-0000-000006010000}"/>
    <cellStyle name="Walutowy 3 3 5 5 2" xfId="3389" xr:uid="{00000000-0005-0000-0000-000045070000}"/>
    <cellStyle name="Walutowy 3 3 5 6" xfId="2271" xr:uid="{00000000-0005-0000-0000-000040070000}"/>
    <cellStyle name="Walutowy 3 3 6" xfId="867" xr:uid="{00000000-0005-0000-0000-0000DC030000}"/>
    <cellStyle name="Walutowy 3 3 6 2" xfId="1317" xr:uid="{00000000-0005-0000-0000-0000D9030000}"/>
    <cellStyle name="Walutowy 3 3 6 2 2" xfId="2799" xr:uid="{00000000-0005-0000-0000-000047070000}"/>
    <cellStyle name="Walutowy 3 3 6 3" xfId="2030" xr:uid="{00000000-0005-0000-0000-000006010000}"/>
    <cellStyle name="Walutowy 3 3 6 3 2" xfId="3513" xr:uid="{00000000-0005-0000-0000-000048070000}"/>
    <cellStyle name="Walutowy 3 3 6 4" xfId="2362" xr:uid="{00000000-0005-0000-0000-000046070000}"/>
    <cellStyle name="Walutowy 3 3 7" xfId="1077" xr:uid="{00000000-0005-0000-0000-000024030000}"/>
    <cellStyle name="Walutowy 3 3 7 2" xfId="2560" xr:uid="{00000000-0005-0000-0000-000049070000}"/>
    <cellStyle name="Walutowy 3 3 8" xfId="1515" xr:uid="{00000000-0005-0000-0000-000024030000}"/>
    <cellStyle name="Walutowy 3 3 8 2" xfId="2998" xr:uid="{00000000-0005-0000-0000-00004A070000}"/>
    <cellStyle name="Walutowy 3 3 9" xfId="1758" xr:uid="{00000000-0005-0000-0000-00009A000000}"/>
    <cellStyle name="Walutowy 3 3 9 2" xfId="3241" xr:uid="{00000000-0005-0000-0000-00004B070000}"/>
    <cellStyle name="Walutowy 3 4" xfId="178" xr:uid="{00000000-0005-0000-0000-0000DD030000}"/>
    <cellStyle name="Walutowy 3 4 10" xfId="3637" xr:uid="{00000000-0005-0000-0000-00000A010000}"/>
    <cellStyle name="Walutowy 3 4 2" xfId="377" xr:uid="{00000000-0005-0000-0000-0000DE030000}"/>
    <cellStyle name="Walutowy 3 4 2 2" xfId="834" xr:uid="{00000000-0005-0000-0000-0000DF030000}"/>
    <cellStyle name="Walutowy 3 4 2 2 2" xfId="1042" xr:uid="{00000000-0005-0000-0000-0000E0030000}"/>
    <cellStyle name="Walutowy 3 4 2 2 2 2" xfId="1480" xr:uid="{00000000-0005-0000-0000-0000DD030000}"/>
    <cellStyle name="Walutowy 3 4 2 2 2 2 2" xfId="2962" xr:uid="{00000000-0005-0000-0000-000050070000}"/>
    <cellStyle name="Walutowy 3 4 2 2 2 3" xfId="2525" xr:uid="{00000000-0005-0000-0000-00004F070000}"/>
    <cellStyle name="Walutowy 3 4 2 2 3" xfId="1285" xr:uid="{00000000-0005-0000-0000-000030030000}"/>
    <cellStyle name="Walutowy 3 4 2 2 3 2" xfId="2768" xr:uid="{00000000-0005-0000-0000-000051070000}"/>
    <cellStyle name="Walutowy 3 4 2 2 4" xfId="1723" xr:uid="{00000000-0005-0000-0000-000030030000}"/>
    <cellStyle name="Walutowy 3 4 2 2 4 2" xfId="3206" xr:uid="{00000000-0005-0000-0000-000052070000}"/>
    <cellStyle name="Walutowy 3 4 2 2 5" xfId="1966" xr:uid="{00000000-0005-0000-0000-00000B010000}"/>
    <cellStyle name="Walutowy 3 4 2 2 5 2" xfId="3449" xr:uid="{00000000-0005-0000-0000-000053070000}"/>
    <cellStyle name="Walutowy 3 4 2 2 6" xfId="2331" xr:uid="{00000000-0005-0000-0000-00004E070000}"/>
    <cellStyle name="Walutowy 3 4 2 3" xfId="909" xr:uid="{00000000-0005-0000-0000-0000E1030000}"/>
    <cellStyle name="Walutowy 3 4 2 3 2" xfId="1357" xr:uid="{00000000-0005-0000-0000-0000DE030000}"/>
    <cellStyle name="Walutowy 3 4 2 3 2 2" xfId="2839" xr:uid="{00000000-0005-0000-0000-000055070000}"/>
    <cellStyle name="Walutowy 3 4 2 3 3" xfId="2090" xr:uid="{00000000-0005-0000-0000-00000B010000}"/>
    <cellStyle name="Walutowy 3 4 2 3 3 2" xfId="3573" xr:uid="{00000000-0005-0000-0000-000056070000}"/>
    <cellStyle name="Walutowy 3 4 2 3 4" xfId="2402" xr:uid="{00000000-0005-0000-0000-000054070000}"/>
    <cellStyle name="Walutowy 3 4 2 4" xfId="1124" xr:uid="{00000000-0005-0000-0000-00002F030000}"/>
    <cellStyle name="Walutowy 3 4 2 4 2" xfId="2607" xr:uid="{00000000-0005-0000-0000-000057070000}"/>
    <cellStyle name="Walutowy 3 4 2 5" xfId="1562" xr:uid="{00000000-0005-0000-0000-00002F030000}"/>
    <cellStyle name="Walutowy 3 4 2 5 2" xfId="3045" xr:uid="{00000000-0005-0000-0000-000058070000}"/>
    <cellStyle name="Walutowy 3 4 2 6" xfId="1805" xr:uid="{E0B78BFA-C4E6-4571-AFAF-9CD1148AF013}"/>
    <cellStyle name="Walutowy 3 4 2 6 2" xfId="3288" xr:uid="{00000000-0005-0000-0000-000059070000}"/>
    <cellStyle name="Walutowy 3 4 2 7" xfId="2170" xr:uid="{00000000-0005-0000-0000-00004D070000}"/>
    <cellStyle name="Walutowy 3 4 2 8" xfId="3695" xr:uid="{00000000-0005-0000-0000-00000B010000}"/>
    <cellStyle name="Walutowy 3 4 3" xfId="580" xr:uid="{00000000-0005-0000-0000-0000E2030000}"/>
    <cellStyle name="Walutowy 3 4 3 2" xfId="946" xr:uid="{00000000-0005-0000-0000-0000E3030000}"/>
    <cellStyle name="Walutowy 3 4 3 2 2" xfId="1392" xr:uid="{00000000-0005-0000-0000-0000E0030000}"/>
    <cellStyle name="Walutowy 3 4 3 2 2 2" xfId="2874" xr:uid="{00000000-0005-0000-0000-00005C070000}"/>
    <cellStyle name="Walutowy 3 4 3 2 3" xfId="2437" xr:uid="{00000000-0005-0000-0000-00005B070000}"/>
    <cellStyle name="Walutowy 3 4 3 3" xfId="1159" xr:uid="{00000000-0005-0000-0000-000031030000}"/>
    <cellStyle name="Walutowy 3 4 3 3 2" xfId="2642" xr:uid="{00000000-0005-0000-0000-00005D070000}"/>
    <cellStyle name="Walutowy 3 4 3 4" xfId="1597" xr:uid="{00000000-0005-0000-0000-000031030000}"/>
    <cellStyle name="Walutowy 3 4 3 4 2" xfId="3080" xr:uid="{00000000-0005-0000-0000-00005E070000}"/>
    <cellStyle name="Walutowy 3 4 3 5" xfId="1840" xr:uid="{9D80377C-CE3C-44CD-8FF0-47E4E98EF319}"/>
    <cellStyle name="Walutowy 3 4 3 5 2" xfId="3323" xr:uid="{00000000-0005-0000-0000-00005F070000}"/>
    <cellStyle name="Walutowy 3 4 3 6" xfId="2205" xr:uid="{00000000-0005-0000-0000-00005A070000}"/>
    <cellStyle name="Walutowy 3 4 4" xfId="773" xr:uid="{00000000-0005-0000-0000-0000E4030000}"/>
    <cellStyle name="Walutowy 3 4 4 2" xfId="999" xr:uid="{00000000-0005-0000-0000-0000E5030000}"/>
    <cellStyle name="Walutowy 3 4 4 2 2" xfId="1437" xr:uid="{00000000-0005-0000-0000-0000E2030000}"/>
    <cellStyle name="Walutowy 3 4 4 2 2 2" xfId="2919" xr:uid="{00000000-0005-0000-0000-000062070000}"/>
    <cellStyle name="Walutowy 3 4 4 2 3" xfId="2482" xr:uid="{00000000-0005-0000-0000-000061070000}"/>
    <cellStyle name="Walutowy 3 4 4 3" xfId="1227" xr:uid="{00000000-0005-0000-0000-000032030000}"/>
    <cellStyle name="Walutowy 3 4 4 3 2" xfId="2710" xr:uid="{00000000-0005-0000-0000-000063070000}"/>
    <cellStyle name="Walutowy 3 4 4 4" xfId="1665" xr:uid="{00000000-0005-0000-0000-000032030000}"/>
    <cellStyle name="Walutowy 3 4 4 4 2" xfId="3148" xr:uid="{00000000-0005-0000-0000-000064070000}"/>
    <cellStyle name="Walutowy 3 4 4 5" xfId="1908" xr:uid="{00000000-0005-0000-0000-00000A010000}"/>
    <cellStyle name="Walutowy 3 4 4 5 2" xfId="3391" xr:uid="{00000000-0005-0000-0000-000065070000}"/>
    <cellStyle name="Walutowy 3 4 4 6" xfId="2273" xr:uid="{00000000-0005-0000-0000-000060070000}"/>
    <cellStyle name="Walutowy 3 4 5" xfId="873" xr:uid="{00000000-0005-0000-0000-0000E6030000}"/>
    <cellStyle name="Walutowy 3 4 5 2" xfId="1323" xr:uid="{00000000-0005-0000-0000-0000E3030000}"/>
    <cellStyle name="Walutowy 3 4 5 2 2" xfId="2805" xr:uid="{00000000-0005-0000-0000-000067070000}"/>
    <cellStyle name="Walutowy 3 4 5 3" xfId="2032" xr:uid="{00000000-0005-0000-0000-00000A010000}"/>
    <cellStyle name="Walutowy 3 4 5 3 2" xfId="3515" xr:uid="{00000000-0005-0000-0000-000068070000}"/>
    <cellStyle name="Walutowy 3 4 5 4" xfId="2368" xr:uid="{00000000-0005-0000-0000-000066070000}"/>
    <cellStyle name="Walutowy 3 4 6" xfId="1088" xr:uid="{00000000-0005-0000-0000-00002E030000}"/>
    <cellStyle name="Walutowy 3 4 6 2" xfId="2571" xr:uid="{00000000-0005-0000-0000-000069070000}"/>
    <cellStyle name="Walutowy 3 4 7" xfId="1526" xr:uid="{00000000-0005-0000-0000-00002E030000}"/>
    <cellStyle name="Walutowy 3 4 7 2" xfId="3009" xr:uid="{00000000-0005-0000-0000-00006A070000}"/>
    <cellStyle name="Walutowy 3 4 8" xfId="1769" xr:uid="{00000000-0005-0000-0000-000090000000}"/>
    <cellStyle name="Walutowy 3 4 8 2" xfId="3252" xr:uid="{00000000-0005-0000-0000-00006B070000}"/>
    <cellStyle name="Walutowy 3 4 9" xfId="2134" xr:uid="{00000000-0005-0000-0000-00004C070000}"/>
    <cellStyle name="Walutowy 3 5" xfId="276" xr:uid="{00000000-0005-0000-0000-0000E7030000}"/>
    <cellStyle name="Walutowy 3 5 2" xfId="835" xr:uid="{00000000-0005-0000-0000-0000E8030000}"/>
    <cellStyle name="Walutowy 3 5 2 2" xfId="1043" xr:uid="{00000000-0005-0000-0000-0000E9030000}"/>
    <cellStyle name="Walutowy 3 5 2 2 2" xfId="1481" xr:uid="{00000000-0005-0000-0000-0000E6030000}"/>
    <cellStyle name="Walutowy 3 5 2 2 2 2" xfId="2963" xr:uid="{00000000-0005-0000-0000-00006F070000}"/>
    <cellStyle name="Walutowy 3 5 2 2 3" xfId="2091" xr:uid="{00000000-0005-0000-0000-00000D010000}"/>
    <cellStyle name="Walutowy 3 5 2 2 3 2" xfId="3574" xr:uid="{00000000-0005-0000-0000-000070070000}"/>
    <cellStyle name="Walutowy 3 5 2 2 4" xfId="2526" xr:uid="{00000000-0005-0000-0000-00006E070000}"/>
    <cellStyle name="Walutowy 3 5 2 3" xfId="1286" xr:uid="{00000000-0005-0000-0000-000034030000}"/>
    <cellStyle name="Walutowy 3 5 2 3 2" xfId="2769" xr:uid="{00000000-0005-0000-0000-000071070000}"/>
    <cellStyle name="Walutowy 3 5 2 4" xfId="1724" xr:uid="{00000000-0005-0000-0000-000034030000}"/>
    <cellStyle name="Walutowy 3 5 2 4 2" xfId="3207" xr:uid="{00000000-0005-0000-0000-000072070000}"/>
    <cellStyle name="Walutowy 3 5 2 5" xfId="1967" xr:uid="{00000000-0005-0000-0000-00000D010000}"/>
    <cellStyle name="Walutowy 3 5 2 5 2" xfId="3450" xr:uid="{00000000-0005-0000-0000-000073070000}"/>
    <cellStyle name="Walutowy 3 5 2 6" xfId="2332" xr:uid="{00000000-0005-0000-0000-00006D070000}"/>
    <cellStyle name="Walutowy 3 5 2 7" xfId="3696" xr:uid="{00000000-0005-0000-0000-00000D010000}"/>
    <cellStyle name="Walutowy 3 5 3" xfId="774" xr:uid="{00000000-0005-0000-0000-0000EA030000}"/>
    <cellStyle name="Walutowy 3 5 3 2" xfId="1000" xr:uid="{00000000-0005-0000-0000-0000EB030000}"/>
    <cellStyle name="Walutowy 3 5 3 2 2" xfId="1438" xr:uid="{00000000-0005-0000-0000-0000E8030000}"/>
    <cellStyle name="Walutowy 3 5 3 2 2 2" xfId="2920" xr:uid="{00000000-0005-0000-0000-000076070000}"/>
    <cellStyle name="Walutowy 3 5 3 2 3" xfId="2483" xr:uid="{00000000-0005-0000-0000-000075070000}"/>
    <cellStyle name="Walutowy 3 5 3 3" xfId="1228" xr:uid="{00000000-0005-0000-0000-000035030000}"/>
    <cellStyle name="Walutowy 3 5 3 3 2" xfId="2711" xr:uid="{00000000-0005-0000-0000-000077070000}"/>
    <cellStyle name="Walutowy 3 5 3 4" xfId="1666" xr:uid="{00000000-0005-0000-0000-000035030000}"/>
    <cellStyle name="Walutowy 3 5 3 4 2" xfId="3149" xr:uid="{00000000-0005-0000-0000-000078070000}"/>
    <cellStyle name="Walutowy 3 5 3 5" xfId="1909" xr:uid="{00000000-0005-0000-0000-00000C010000}"/>
    <cellStyle name="Walutowy 3 5 3 5 2" xfId="3392" xr:uid="{00000000-0005-0000-0000-000079070000}"/>
    <cellStyle name="Walutowy 3 5 3 6" xfId="2274" xr:uid="{00000000-0005-0000-0000-000074070000}"/>
    <cellStyle name="Walutowy 3 5 4" xfId="891" xr:uid="{00000000-0005-0000-0000-0000EC030000}"/>
    <cellStyle name="Walutowy 3 5 4 2" xfId="1340" xr:uid="{00000000-0005-0000-0000-0000E9030000}"/>
    <cellStyle name="Walutowy 3 5 4 2 2" xfId="2822" xr:uid="{00000000-0005-0000-0000-00007B070000}"/>
    <cellStyle name="Walutowy 3 5 4 3" xfId="2033" xr:uid="{00000000-0005-0000-0000-00000C010000}"/>
    <cellStyle name="Walutowy 3 5 4 3 2" xfId="3516" xr:uid="{00000000-0005-0000-0000-00007C070000}"/>
    <cellStyle name="Walutowy 3 5 4 4" xfId="2385" xr:uid="{00000000-0005-0000-0000-00007A070000}"/>
    <cellStyle name="Walutowy 3 5 5" xfId="1107" xr:uid="{00000000-0005-0000-0000-000033030000}"/>
    <cellStyle name="Walutowy 3 5 5 2" xfId="2590" xr:uid="{00000000-0005-0000-0000-00007D070000}"/>
    <cellStyle name="Walutowy 3 5 6" xfId="1545" xr:uid="{00000000-0005-0000-0000-000033030000}"/>
    <cellStyle name="Walutowy 3 5 6 2" xfId="3028" xr:uid="{00000000-0005-0000-0000-00007E070000}"/>
    <cellStyle name="Walutowy 3 5 7" xfId="1788" xr:uid="{29740008-0954-4EB7-8E28-B2A3AE0D86A8}"/>
    <cellStyle name="Walutowy 3 5 7 2" xfId="3271" xr:uid="{00000000-0005-0000-0000-00007F070000}"/>
    <cellStyle name="Walutowy 3 5 8" xfId="2153" xr:uid="{00000000-0005-0000-0000-00006C070000}"/>
    <cellStyle name="Walutowy 3 5 9" xfId="3638" xr:uid="{00000000-0005-0000-0000-00000C010000}"/>
    <cellStyle name="Walutowy 3 6" xfId="479" xr:uid="{00000000-0005-0000-0000-0000ED030000}"/>
    <cellStyle name="Walutowy 3 6 2" xfId="836" xr:uid="{00000000-0005-0000-0000-0000EE030000}"/>
    <cellStyle name="Walutowy 3 6 2 2" xfId="1044" xr:uid="{00000000-0005-0000-0000-0000EF030000}"/>
    <cellStyle name="Walutowy 3 6 2 2 2" xfId="1482" xr:uid="{00000000-0005-0000-0000-0000EC030000}"/>
    <cellStyle name="Walutowy 3 6 2 2 2 2" xfId="2964" xr:uid="{00000000-0005-0000-0000-000083070000}"/>
    <cellStyle name="Walutowy 3 6 2 2 3" xfId="2092" xr:uid="{00000000-0005-0000-0000-00000F010000}"/>
    <cellStyle name="Walutowy 3 6 2 2 3 2" xfId="3575" xr:uid="{00000000-0005-0000-0000-000084070000}"/>
    <cellStyle name="Walutowy 3 6 2 2 4" xfId="2527" xr:uid="{00000000-0005-0000-0000-000082070000}"/>
    <cellStyle name="Walutowy 3 6 2 3" xfId="1287" xr:uid="{00000000-0005-0000-0000-000037030000}"/>
    <cellStyle name="Walutowy 3 6 2 3 2" xfId="2770" xr:uid="{00000000-0005-0000-0000-000085070000}"/>
    <cellStyle name="Walutowy 3 6 2 4" xfId="1725" xr:uid="{00000000-0005-0000-0000-000037030000}"/>
    <cellStyle name="Walutowy 3 6 2 4 2" xfId="3208" xr:uid="{00000000-0005-0000-0000-000086070000}"/>
    <cellStyle name="Walutowy 3 6 2 5" xfId="1968" xr:uid="{00000000-0005-0000-0000-00000F010000}"/>
    <cellStyle name="Walutowy 3 6 2 5 2" xfId="3451" xr:uid="{00000000-0005-0000-0000-000087070000}"/>
    <cellStyle name="Walutowy 3 6 2 6" xfId="2333" xr:uid="{00000000-0005-0000-0000-000081070000}"/>
    <cellStyle name="Walutowy 3 6 2 7" xfId="3697" xr:uid="{00000000-0005-0000-0000-00000F010000}"/>
    <cellStyle name="Walutowy 3 6 3" xfId="775" xr:uid="{00000000-0005-0000-0000-0000F0030000}"/>
    <cellStyle name="Walutowy 3 6 3 2" xfId="1001" xr:uid="{00000000-0005-0000-0000-0000F1030000}"/>
    <cellStyle name="Walutowy 3 6 3 2 2" xfId="1439" xr:uid="{00000000-0005-0000-0000-0000EE030000}"/>
    <cellStyle name="Walutowy 3 6 3 2 2 2" xfId="2921" xr:uid="{00000000-0005-0000-0000-00008A070000}"/>
    <cellStyle name="Walutowy 3 6 3 2 3" xfId="2484" xr:uid="{00000000-0005-0000-0000-000089070000}"/>
    <cellStyle name="Walutowy 3 6 3 3" xfId="1229" xr:uid="{00000000-0005-0000-0000-000038030000}"/>
    <cellStyle name="Walutowy 3 6 3 3 2" xfId="2712" xr:uid="{00000000-0005-0000-0000-00008B070000}"/>
    <cellStyle name="Walutowy 3 6 3 4" xfId="1667" xr:uid="{00000000-0005-0000-0000-000038030000}"/>
    <cellStyle name="Walutowy 3 6 3 4 2" xfId="3150" xr:uid="{00000000-0005-0000-0000-00008C070000}"/>
    <cellStyle name="Walutowy 3 6 3 5" xfId="1910" xr:uid="{00000000-0005-0000-0000-00000E010000}"/>
    <cellStyle name="Walutowy 3 6 3 5 2" xfId="3393" xr:uid="{00000000-0005-0000-0000-00008D070000}"/>
    <cellStyle name="Walutowy 3 6 3 6" xfId="2275" xr:uid="{00000000-0005-0000-0000-000088070000}"/>
    <cellStyle name="Walutowy 3 6 4" xfId="928" xr:uid="{00000000-0005-0000-0000-0000F2030000}"/>
    <cellStyle name="Walutowy 3 6 4 2" xfId="1375" xr:uid="{00000000-0005-0000-0000-0000EF030000}"/>
    <cellStyle name="Walutowy 3 6 4 2 2" xfId="2857" xr:uid="{00000000-0005-0000-0000-00008F070000}"/>
    <cellStyle name="Walutowy 3 6 4 3" xfId="2034" xr:uid="{00000000-0005-0000-0000-00000E010000}"/>
    <cellStyle name="Walutowy 3 6 4 3 2" xfId="3517" xr:uid="{00000000-0005-0000-0000-000090070000}"/>
    <cellStyle name="Walutowy 3 6 4 4" xfId="2420" xr:uid="{00000000-0005-0000-0000-00008E070000}"/>
    <cellStyle name="Walutowy 3 6 5" xfId="1142" xr:uid="{00000000-0005-0000-0000-000036030000}"/>
    <cellStyle name="Walutowy 3 6 5 2" xfId="2625" xr:uid="{00000000-0005-0000-0000-000091070000}"/>
    <cellStyle name="Walutowy 3 6 6" xfId="1580" xr:uid="{00000000-0005-0000-0000-000036030000}"/>
    <cellStyle name="Walutowy 3 6 6 2" xfId="3063" xr:uid="{00000000-0005-0000-0000-000092070000}"/>
    <cellStyle name="Walutowy 3 6 7" xfId="1823" xr:uid="{FB44B04D-BDE1-43FB-8A67-F900198937B9}"/>
    <cellStyle name="Walutowy 3 6 7 2" xfId="3306" xr:uid="{00000000-0005-0000-0000-000093070000}"/>
    <cellStyle name="Walutowy 3 6 8" xfId="2188" xr:uid="{00000000-0005-0000-0000-000080070000}"/>
    <cellStyle name="Walutowy 3 6 9" xfId="3639" xr:uid="{00000000-0005-0000-0000-00000E010000}"/>
    <cellStyle name="Walutowy 3 7" xfId="776" xr:uid="{00000000-0005-0000-0000-0000F3030000}"/>
    <cellStyle name="Walutowy 3 7 2" xfId="837" xr:uid="{00000000-0005-0000-0000-0000F4030000}"/>
    <cellStyle name="Walutowy 3 7 2 2" xfId="1045" xr:uid="{00000000-0005-0000-0000-0000F5030000}"/>
    <cellStyle name="Walutowy 3 7 2 2 2" xfId="1483" xr:uid="{00000000-0005-0000-0000-0000F2030000}"/>
    <cellStyle name="Walutowy 3 7 2 2 2 2" xfId="2965" xr:uid="{00000000-0005-0000-0000-000097070000}"/>
    <cellStyle name="Walutowy 3 7 2 2 3" xfId="2093" xr:uid="{00000000-0005-0000-0000-000011010000}"/>
    <cellStyle name="Walutowy 3 7 2 2 3 2" xfId="3576" xr:uid="{00000000-0005-0000-0000-000098070000}"/>
    <cellStyle name="Walutowy 3 7 2 2 4" xfId="2528" xr:uid="{00000000-0005-0000-0000-000096070000}"/>
    <cellStyle name="Walutowy 3 7 2 3" xfId="1288" xr:uid="{00000000-0005-0000-0000-00003A030000}"/>
    <cellStyle name="Walutowy 3 7 2 3 2" xfId="2771" xr:uid="{00000000-0005-0000-0000-000099070000}"/>
    <cellStyle name="Walutowy 3 7 2 4" xfId="1726" xr:uid="{00000000-0005-0000-0000-00003A030000}"/>
    <cellStyle name="Walutowy 3 7 2 4 2" xfId="3209" xr:uid="{00000000-0005-0000-0000-00009A070000}"/>
    <cellStyle name="Walutowy 3 7 2 5" xfId="1969" xr:uid="{00000000-0005-0000-0000-000011010000}"/>
    <cellStyle name="Walutowy 3 7 2 5 2" xfId="3452" xr:uid="{00000000-0005-0000-0000-00009B070000}"/>
    <cellStyle name="Walutowy 3 7 2 6" xfId="2334" xr:uid="{00000000-0005-0000-0000-000095070000}"/>
    <cellStyle name="Walutowy 3 7 2 7" xfId="3698" xr:uid="{00000000-0005-0000-0000-000011010000}"/>
    <cellStyle name="Walutowy 3 7 3" xfId="1002" xr:uid="{00000000-0005-0000-0000-0000F6030000}"/>
    <cellStyle name="Walutowy 3 7 3 2" xfId="1440" xr:uid="{00000000-0005-0000-0000-0000F3030000}"/>
    <cellStyle name="Walutowy 3 7 3 2 2" xfId="2922" xr:uid="{00000000-0005-0000-0000-00009D070000}"/>
    <cellStyle name="Walutowy 3 7 3 3" xfId="2035" xr:uid="{00000000-0005-0000-0000-000010010000}"/>
    <cellStyle name="Walutowy 3 7 3 3 2" xfId="3518" xr:uid="{00000000-0005-0000-0000-00009E070000}"/>
    <cellStyle name="Walutowy 3 7 3 4" xfId="2485" xr:uid="{00000000-0005-0000-0000-00009C070000}"/>
    <cellStyle name="Walutowy 3 7 4" xfId="1230" xr:uid="{00000000-0005-0000-0000-000039030000}"/>
    <cellStyle name="Walutowy 3 7 4 2" xfId="2713" xr:uid="{00000000-0005-0000-0000-00009F070000}"/>
    <cellStyle name="Walutowy 3 7 5" xfId="1668" xr:uid="{00000000-0005-0000-0000-000039030000}"/>
    <cellStyle name="Walutowy 3 7 5 2" xfId="3151" xr:uid="{00000000-0005-0000-0000-0000A0070000}"/>
    <cellStyle name="Walutowy 3 7 6" xfId="1911" xr:uid="{00000000-0005-0000-0000-000010010000}"/>
    <cellStyle name="Walutowy 3 7 6 2" xfId="3394" xr:uid="{00000000-0005-0000-0000-0000A1070000}"/>
    <cellStyle name="Walutowy 3 7 7" xfId="2276" xr:uid="{00000000-0005-0000-0000-000094070000}"/>
    <cellStyle name="Walutowy 3 7 8" xfId="3640" xr:uid="{00000000-0005-0000-0000-000010010000}"/>
    <cellStyle name="Walutowy 3 8" xfId="838" xr:uid="{00000000-0005-0000-0000-0000F7030000}"/>
    <cellStyle name="Walutowy 3 8 2" xfId="1046" xr:uid="{00000000-0005-0000-0000-0000F8030000}"/>
    <cellStyle name="Walutowy 3 8 2 2" xfId="1484" xr:uid="{00000000-0005-0000-0000-0000F5030000}"/>
    <cellStyle name="Walutowy 3 8 2 2 2" xfId="2966" xr:uid="{00000000-0005-0000-0000-0000A4070000}"/>
    <cellStyle name="Walutowy 3 8 2 3" xfId="2094" xr:uid="{00000000-0005-0000-0000-000012010000}"/>
    <cellStyle name="Walutowy 3 8 2 3 2" xfId="3577" xr:uid="{00000000-0005-0000-0000-0000A5070000}"/>
    <cellStyle name="Walutowy 3 8 2 4" xfId="2529" xr:uid="{00000000-0005-0000-0000-0000A3070000}"/>
    <cellStyle name="Walutowy 3 8 3" xfId="1289" xr:uid="{00000000-0005-0000-0000-00003B030000}"/>
    <cellStyle name="Walutowy 3 8 3 2" xfId="2772" xr:uid="{00000000-0005-0000-0000-0000A6070000}"/>
    <cellStyle name="Walutowy 3 8 4" xfId="1727" xr:uid="{00000000-0005-0000-0000-00003B030000}"/>
    <cellStyle name="Walutowy 3 8 4 2" xfId="3210" xr:uid="{00000000-0005-0000-0000-0000A7070000}"/>
    <cellStyle name="Walutowy 3 8 5" xfId="1970" xr:uid="{00000000-0005-0000-0000-000012010000}"/>
    <cellStyle name="Walutowy 3 8 5 2" xfId="3453" xr:uid="{00000000-0005-0000-0000-0000A8070000}"/>
    <cellStyle name="Walutowy 3 8 6" xfId="2335" xr:uid="{00000000-0005-0000-0000-0000A2070000}"/>
    <cellStyle name="Walutowy 3 8 7" xfId="3699" xr:uid="{00000000-0005-0000-0000-000012010000}"/>
    <cellStyle name="Walutowy 3 9" xfId="766" xr:uid="{00000000-0005-0000-0000-0000F9030000}"/>
    <cellStyle name="Walutowy 3 9 2" xfId="992" xr:uid="{00000000-0005-0000-0000-0000FA030000}"/>
    <cellStyle name="Walutowy 3 9 2 2" xfId="1430" xr:uid="{00000000-0005-0000-0000-0000F7030000}"/>
    <cellStyle name="Walutowy 3 9 2 2 2" xfId="2912" xr:uid="{00000000-0005-0000-0000-0000AB070000}"/>
    <cellStyle name="Walutowy 3 9 2 3" xfId="2475" xr:uid="{00000000-0005-0000-0000-0000AA070000}"/>
    <cellStyle name="Walutowy 3 9 3" xfId="1220" xr:uid="{00000000-0005-0000-0000-00003C030000}"/>
    <cellStyle name="Walutowy 3 9 3 2" xfId="2703" xr:uid="{00000000-0005-0000-0000-0000AC070000}"/>
    <cellStyle name="Walutowy 3 9 4" xfId="1658" xr:uid="{00000000-0005-0000-0000-00003C030000}"/>
    <cellStyle name="Walutowy 3 9 4 2" xfId="3141" xr:uid="{00000000-0005-0000-0000-0000AD070000}"/>
    <cellStyle name="Walutowy 3 9 5" xfId="1901" xr:uid="{00000000-0005-0000-0000-0000FD000000}"/>
    <cellStyle name="Walutowy 3 9 5 2" xfId="3384" xr:uid="{00000000-0005-0000-0000-0000AE070000}"/>
    <cellStyle name="Walutowy 3 9 6" xfId="2266" xr:uid="{00000000-0005-0000-0000-0000A9070000}"/>
    <cellStyle name="Walutowy 4" xfId="155" xr:uid="{00000000-0005-0000-0000-0000FB030000}"/>
    <cellStyle name="Walutowy 4 10" xfId="1760" xr:uid="{00000000-0005-0000-0000-00009B000000}"/>
    <cellStyle name="Walutowy 4 10 2" xfId="3243" xr:uid="{00000000-0005-0000-0000-0000B0070000}"/>
    <cellStyle name="Walutowy 4 11" xfId="2125" xr:uid="{00000000-0005-0000-0000-0000AF070000}"/>
    <cellStyle name="Walutowy 4 12" xfId="3641" xr:uid="{00000000-0005-0000-0000-000013010000}"/>
    <cellStyle name="Walutowy 4 2" xfId="461" xr:uid="{00000000-0005-0000-0000-0000FC030000}"/>
    <cellStyle name="Walutowy 4 2 2" xfId="839" xr:uid="{00000000-0005-0000-0000-0000FD030000}"/>
    <cellStyle name="Walutowy 4 2 2 2" xfId="1047" xr:uid="{00000000-0005-0000-0000-0000FE030000}"/>
    <cellStyle name="Walutowy 4 2 2 2 2" xfId="1485" xr:uid="{00000000-0005-0000-0000-0000FB030000}"/>
    <cellStyle name="Walutowy 4 2 2 2 2 2" xfId="2967" xr:uid="{00000000-0005-0000-0000-0000B4070000}"/>
    <cellStyle name="Walutowy 4 2 2 2 3" xfId="2095" xr:uid="{00000000-0005-0000-0000-000015010000}"/>
    <cellStyle name="Walutowy 4 2 2 2 3 2" xfId="3578" xr:uid="{00000000-0005-0000-0000-0000B5070000}"/>
    <cellStyle name="Walutowy 4 2 2 2 4" xfId="2530" xr:uid="{00000000-0005-0000-0000-0000B3070000}"/>
    <cellStyle name="Walutowy 4 2 2 3" xfId="1290" xr:uid="{00000000-0005-0000-0000-00003F030000}"/>
    <cellStyle name="Walutowy 4 2 2 3 2" xfId="2773" xr:uid="{00000000-0005-0000-0000-0000B6070000}"/>
    <cellStyle name="Walutowy 4 2 2 4" xfId="1728" xr:uid="{00000000-0005-0000-0000-00003F030000}"/>
    <cellStyle name="Walutowy 4 2 2 4 2" xfId="3211" xr:uid="{00000000-0005-0000-0000-0000B7070000}"/>
    <cellStyle name="Walutowy 4 2 2 5" xfId="1971" xr:uid="{00000000-0005-0000-0000-000015010000}"/>
    <cellStyle name="Walutowy 4 2 2 5 2" xfId="3454" xr:uid="{00000000-0005-0000-0000-0000B8070000}"/>
    <cellStyle name="Walutowy 4 2 2 6" xfId="2336" xr:uid="{00000000-0005-0000-0000-0000B2070000}"/>
    <cellStyle name="Walutowy 4 2 2 7" xfId="3700" xr:uid="{00000000-0005-0000-0000-000015010000}"/>
    <cellStyle name="Walutowy 4 2 3" xfId="778" xr:uid="{00000000-0005-0000-0000-0000FF030000}"/>
    <cellStyle name="Walutowy 4 2 3 2" xfId="1004" xr:uid="{00000000-0005-0000-0000-000000040000}"/>
    <cellStyle name="Walutowy 4 2 3 2 2" xfId="1442" xr:uid="{00000000-0005-0000-0000-0000FD030000}"/>
    <cellStyle name="Walutowy 4 2 3 2 2 2" xfId="2924" xr:uid="{00000000-0005-0000-0000-0000BB070000}"/>
    <cellStyle name="Walutowy 4 2 3 2 3" xfId="2487" xr:uid="{00000000-0005-0000-0000-0000BA070000}"/>
    <cellStyle name="Walutowy 4 2 3 3" xfId="1232" xr:uid="{00000000-0005-0000-0000-000040030000}"/>
    <cellStyle name="Walutowy 4 2 3 3 2" xfId="2715" xr:uid="{00000000-0005-0000-0000-0000BC070000}"/>
    <cellStyle name="Walutowy 4 2 3 4" xfId="1670" xr:uid="{00000000-0005-0000-0000-000040030000}"/>
    <cellStyle name="Walutowy 4 2 3 4 2" xfId="3153" xr:uid="{00000000-0005-0000-0000-0000BD070000}"/>
    <cellStyle name="Walutowy 4 2 3 5" xfId="1913" xr:uid="{00000000-0005-0000-0000-000014010000}"/>
    <cellStyle name="Walutowy 4 2 3 5 2" xfId="3396" xr:uid="{00000000-0005-0000-0000-0000BE070000}"/>
    <cellStyle name="Walutowy 4 2 3 6" xfId="2278" xr:uid="{00000000-0005-0000-0000-0000B9070000}"/>
    <cellStyle name="Walutowy 4 2 4" xfId="922" xr:uid="{00000000-0005-0000-0000-000001040000}"/>
    <cellStyle name="Walutowy 4 2 4 2" xfId="1369" xr:uid="{00000000-0005-0000-0000-0000FE030000}"/>
    <cellStyle name="Walutowy 4 2 4 2 2" xfId="2851" xr:uid="{00000000-0005-0000-0000-0000C0070000}"/>
    <cellStyle name="Walutowy 4 2 4 3" xfId="2037" xr:uid="{00000000-0005-0000-0000-000014010000}"/>
    <cellStyle name="Walutowy 4 2 4 3 2" xfId="3520" xr:uid="{00000000-0005-0000-0000-0000C1070000}"/>
    <cellStyle name="Walutowy 4 2 4 4" xfId="2414" xr:uid="{00000000-0005-0000-0000-0000BF070000}"/>
    <cellStyle name="Walutowy 4 2 5" xfId="1136" xr:uid="{00000000-0005-0000-0000-00003E030000}"/>
    <cellStyle name="Walutowy 4 2 5 2" xfId="2619" xr:uid="{00000000-0005-0000-0000-0000C2070000}"/>
    <cellStyle name="Walutowy 4 2 6" xfId="1574" xr:uid="{00000000-0005-0000-0000-00003E030000}"/>
    <cellStyle name="Walutowy 4 2 6 2" xfId="3057" xr:uid="{00000000-0005-0000-0000-0000C3070000}"/>
    <cellStyle name="Walutowy 4 2 7" xfId="1817" xr:uid="{775FDFDA-2213-446F-A419-7731A110314D}"/>
    <cellStyle name="Walutowy 4 2 7 2" xfId="3300" xr:uid="{00000000-0005-0000-0000-0000C4070000}"/>
    <cellStyle name="Walutowy 4 2 8" xfId="2182" xr:uid="{00000000-0005-0000-0000-0000B1070000}"/>
    <cellStyle name="Walutowy 4 2 9" xfId="3642" xr:uid="{00000000-0005-0000-0000-000014010000}"/>
    <cellStyle name="Walutowy 4 3" xfId="664" xr:uid="{00000000-0005-0000-0000-000002040000}"/>
    <cellStyle name="Walutowy 4 3 2" xfId="840" xr:uid="{00000000-0005-0000-0000-000003040000}"/>
    <cellStyle name="Walutowy 4 3 2 2" xfId="1048" xr:uid="{00000000-0005-0000-0000-000004040000}"/>
    <cellStyle name="Walutowy 4 3 2 2 2" xfId="1486" xr:uid="{00000000-0005-0000-0000-000001040000}"/>
    <cellStyle name="Walutowy 4 3 2 2 2 2" xfId="2968" xr:uid="{00000000-0005-0000-0000-0000C8070000}"/>
    <cellStyle name="Walutowy 4 3 2 2 3" xfId="2096" xr:uid="{00000000-0005-0000-0000-000017010000}"/>
    <cellStyle name="Walutowy 4 3 2 2 3 2" xfId="3579" xr:uid="{00000000-0005-0000-0000-0000C9070000}"/>
    <cellStyle name="Walutowy 4 3 2 2 4" xfId="2531" xr:uid="{00000000-0005-0000-0000-0000C7070000}"/>
    <cellStyle name="Walutowy 4 3 2 3" xfId="1291" xr:uid="{00000000-0005-0000-0000-000042030000}"/>
    <cellStyle name="Walutowy 4 3 2 3 2" xfId="2774" xr:uid="{00000000-0005-0000-0000-0000CA070000}"/>
    <cellStyle name="Walutowy 4 3 2 4" xfId="1729" xr:uid="{00000000-0005-0000-0000-000042030000}"/>
    <cellStyle name="Walutowy 4 3 2 4 2" xfId="3212" xr:uid="{00000000-0005-0000-0000-0000CB070000}"/>
    <cellStyle name="Walutowy 4 3 2 5" xfId="1972" xr:uid="{00000000-0005-0000-0000-000017010000}"/>
    <cellStyle name="Walutowy 4 3 2 5 2" xfId="3455" xr:uid="{00000000-0005-0000-0000-0000CC070000}"/>
    <cellStyle name="Walutowy 4 3 2 6" xfId="2337" xr:uid="{00000000-0005-0000-0000-0000C6070000}"/>
    <cellStyle name="Walutowy 4 3 2 7" xfId="3701" xr:uid="{00000000-0005-0000-0000-000017010000}"/>
    <cellStyle name="Walutowy 4 3 3" xfId="779" xr:uid="{00000000-0005-0000-0000-000005040000}"/>
    <cellStyle name="Walutowy 4 3 3 2" xfId="1005" xr:uid="{00000000-0005-0000-0000-000006040000}"/>
    <cellStyle name="Walutowy 4 3 3 2 2" xfId="1443" xr:uid="{00000000-0005-0000-0000-000003040000}"/>
    <cellStyle name="Walutowy 4 3 3 2 2 2" xfId="2925" xr:uid="{00000000-0005-0000-0000-0000CF070000}"/>
    <cellStyle name="Walutowy 4 3 3 2 3" xfId="2488" xr:uid="{00000000-0005-0000-0000-0000CE070000}"/>
    <cellStyle name="Walutowy 4 3 3 3" xfId="1233" xr:uid="{00000000-0005-0000-0000-000043030000}"/>
    <cellStyle name="Walutowy 4 3 3 3 2" xfId="2716" xr:uid="{00000000-0005-0000-0000-0000D0070000}"/>
    <cellStyle name="Walutowy 4 3 3 4" xfId="1671" xr:uid="{00000000-0005-0000-0000-000043030000}"/>
    <cellStyle name="Walutowy 4 3 3 4 2" xfId="3154" xr:uid="{00000000-0005-0000-0000-0000D1070000}"/>
    <cellStyle name="Walutowy 4 3 3 5" xfId="1914" xr:uid="{00000000-0005-0000-0000-000016010000}"/>
    <cellStyle name="Walutowy 4 3 3 5 2" xfId="3397" xr:uid="{00000000-0005-0000-0000-0000D2070000}"/>
    <cellStyle name="Walutowy 4 3 3 6" xfId="2279" xr:uid="{00000000-0005-0000-0000-0000CD070000}"/>
    <cellStyle name="Walutowy 4 3 4" xfId="959" xr:uid="{00000000-0005-0000-0000-000007040000}"/>
    <cellStyle name="Walutowy 4 3 4 2" xfId="1404" xr:uid="{00000000-0005-0000-0000-000004040000}"/>
    <cellStyle name="Walutowy 4 3 4 2 2" xfId="2886" xr:uid="{00000000-0005-0000-0000-0000D4070000}"/>
    <cellStyle name="Walutowy 4 3 4 3" xfId="2038" xr:uid="{00000000-0005-0000-0000-000016010000}"/>
    <cellStyle name="Walutowy 4 3 4 3 2" xfId="3521" xr:uid="{00000000-0005-0000-0000-0000D5070000}"/>
    <cellStyle name="Walutowy 4 3 4 4" xfId="2449" xr:uid="{00000000-0005-0000-0000-0000D3070000}"/>
    <cellStyle name="Walutowy 4 3 5" xfId="1171" xr:uid="{00000000-0005-0000-0000-000041030000}"/>
    <cellStyle name="Walutowy 4 3 5 2" xfId="2654" xr:uid="{00000000-0005-0000-0000-0000D6070000}"/>
    <cellStyle name="Walutowy 4 3 6" xfId="1609" xr:uid="{00000000-0005-0000-0000-000041030000}"/>
    <cellStyle name="Walutowy 4 3 6 2" xfId="3092" xr:uid="{00000000-0005-0000-0000-0000D7070000}"/>
    <cellStyle name="Walutowy 4 3 7" xfId="1852" xr:uid="{F3CE9F02-46B1-472A-BA12-DA0FD774F58A}"/>
    <cellStyle name="Walutowy 4 3 7 2" xfId="3335" xr:uid="{00000000-0005-0000-0000-0000D8070000}"/>
    <cellStyle name="Walutowy 4 3 8" xfId="2217" xr:uid="{00000000-0005-0000-0000-0000C5070000}"/>
    <cellStyle name="Walutowy 4 3 9" xfId="3643" xr:uid="{00000000-0005-0000-0000-000016010000}"/>
    <cellStyle name="Walutowy 4 4" xfId="780" xr:uid="{00000000-0005-0000-0000-000008040000}"/>
    <cellStyle name="Walutowy 4 4 2" xfId="841" xr:uid="{00000000-0005-0000-0000-000009040000}"/>
    <cellStyle name="Walutowy 4 4 2 2" xfId="1049" xr:uid="{00000000-0005-0000-0000-00000A040000}"/>
    <cellStyle name="Walutowy 4 4 2 2 2" xfId="1487" xr:uid="{00000000-0005-0000-0000-000007040000}"/>
    <cellStyle name="Walutowy 4 4 2 2 2 2" xfId="2969" xr:uid="{00000000-0005-0000-0000-0000DC070000}"/>
    <cellStyle name="Walutowy 4 4 2 2 3" xfId="2097" xr:uid="{00000000-0005-0000-0000-000019010000}"/>
    <cellStyle name="Walutowy 4 4 2 2 3 2" xfId="3580" xr:uid="{00000000-0005-0000-0000-0000DD070000}"/>
    <cellStyle name="Walutowy 4 4 2 2 4" xfId="2532" xr:uid="{00000000-0005-0000-0000-0000DB070000}"/>
    <cellStyle name="Walutowy 4 4 2 3" xfId="1292" xr:uid="{00000000-0005-0000-0000-000045030000}"/>
    <cellStyle name="Walutowy 4 4 2 3 2" xfId="2775" xr:uid="{00000000-0005-0000-0000-0000DE070000}"/>
    <cellStyle name="Walutowy 4 4 2 4" xfId="1730" xr:uid="{00000000-0005-0000-0000-000045030000}"/>
    <cellStyle name="Walutowy 4 4 2 4 2" xfId="3213" xr:uid="{00000000-0005-0000-0000-0000DF070000}"/>
    <cellStyle name="Walutowy 4 4 2 5" xfId="1973" xr:uid="{00000000-0005-0000-0000-000019010000}"/>
    <cellStyle name="Walutowy 4 4 2 5 2" xfId="3456" xr:uid="{00000000-0005-0000-0000-0000E0070000}"/>
    <cellStyle name="Walutowy 4 4 2 6" xfId="2338" xr:uid="{00000000-0005-0000-0000-0000DA070000}"/>
    <cellStyle name="Walutowy 4 4 2 7" xfId="3702" xr:uid="{00000000-0005-0000-0000-000019010000}"/>
    <cellStyle name="Walutowy 4 4 3" xfId="1006" xr:uid="{00000000-0005-0000-0000-00000B040000}"/>
    <cellStyle name="Walutowy 4 4 3 2" xfId="1444" xr:uid="{00000000-0005-0000-0000-000008040000}"/>
    <cellStyle name="Walutowy 4 4 3 2 2" xfId="2926" xr:uid="{00000000-0005-0000-0000-0000E2070000}"/>
    <cellStyle name="Walutowy 4 4 3 3" xfId="2039" xr:uid="{00000000-0005-0000-0000-000018010000}"/>
    <cellStyle name="Walutowy 4 4 3 3 2" xfId="3522" xr:uid="{00000000-0005-0000-0000-0000E3070000}"/>
    <cellStyle name="Walutowy 4 4 3 4" xfId="2489" xr:uid="{00000000-0005-0000-0000-0000E1070000}"/>
    <cellStyle name="Walutowy 4 4 4" xfId="1234" xr:uid="{00000000-0005-0000-0000-000044030000}"/>
    <cellStyle name="Walutowy 4 4 4 2" xfId="2717" xr:uid="{00000000-0005-0000-0000-0000E4070000}"/>
    <cellStyle name="Walutowy 4 4 5" xfId="1672" xr:uid="{00000000-0005-0000-0000-000044030000}"/>
    <cellStyle name="Walutowy 4 4 5 2" xfId="3155" xr:uid="{00000000-0005-0000-0000-0000E5070000}"/>
    <cellStyle name="Walutowy 4 4 6" xfId="1915" xr:uid="{00000000-0005-0000-0000-000018010000}"/>
    <cellStyle name="Walutowy 4 4 6 2" xfId="3398" xr:uid="{00000000-0005-0000-0000-0000E6070000}"/>
    <cellStyle name="Walutowy 4 4 7" xfId="2280" xr:uid="{00000000-0005-0000-0000-0000D9070000}"/>
    <cellStyle name="Walutowy 4 4 8" xfId="3644" xr:uid="{00000000-0005-0000-0000-000018010000}"/>
    <cellStyle name="Walutowy 4 5" xfId="842" xr:uid="{00000000-0005-0000-0000-00000C040000}"/>
    <cellStyle name="Walutowy 4 5 2" xfId="1050" xr:uid="{00000000-0005-0000-0000-00000D040000}"/>
    <cellStyle name="Walutowy 4 5 2 2" xfId="1488" xr:uid="{00000000-0005-0000-0000-00000A040000}"/>
    <cellStyle name="Walutowy 4 5 2 2 2" xfId="2970" xr:uid="{00000000-0005-0000-0000-0000E9070000}"/>
    <cellStyle name="Walutowy 4 5 2 3" xfId="2098" xr:uid="{00000000-0005-0000-0000-00001A010000}"/>
    <cellStyle name="Walutowy 4 5 2 3 2" xfId="3581" xr:uid="{00000000-0005-0000-0000-0000EA070000}"/>
    <cellStyle name="Walutowy 4 5 2 4" xfId="2533" xr:uid="{00000000-0005-0000-0000-0000E8070000}"/>
    <cellStyle name="Walutowy 4 5 3" xfId="1293" xr:uid="{00000000-0005-0000-0000-000046030000}"/>
    <cellStyle name="Walutowy 4 5 3 2" xfId="2776" xr:uid="{00000000-0005-0000-0000-0000EB070000}"/>
    <cellStyle name="Walutowy 4 5 4" xfId="1731" xr:uid="{00000000-0005-0000-0000-000046030000}"/>
    <cellStyle name="Walutowy 4 5 4 2" xfId="3214" xr:uid="{00000000-0005-0000-0000-0000EC070000}"/>
    <cellStyle name="Walutowy 4 5 5" xfId="1974" xr:uid="{00000000-0005-0000-0000-00001A010000}"/>
    <cellStyle name="Walutowy 4 5 5 2" xfId="3457" xr:uid="{00000000-0005-0000-0000-0000ED070000}"/>
    <cellStyle name="Walutowy 4 5 6" xfId="2339" xr:uid="{00000000-0005-0000-0000-0000E7070000}"/>
    <cellStyle name="Walutowy 4 5 7" xfId="3703" xr:uid="{00000000-0005-0000-0000-00001A010000}"/>
    <cellStyle name="Walutowy 4 6" xfId="777" xr:uid="{00000000-0005-0000-0000-00000E040000}"/>
    <cellStyle name="Walutowy 4 6 2" xfId="1003" xr:uid="{00000000-0005-0000-0000-00000F040000}"/>
    <cellStyle name="Walutowy 4 6 2 2" xfId="1441" xr:uid="{00000000-0005-0000-0000-00000C040000}"/>
    <cellStyle name="Walutowy 4 6 2 2 2" xfId="2923" xr:uid="{00000000-0005-0000-0000-0000F0070000}"/>
    <cellStyle name="Walutowy 4 6 2 3" xfId="2486" xr:uid="{00000000-0005-0000-0000-0000EF070000}"/>
    <cellStyle name="Walutowy 4 6 3" xfId="1231" xr:uid="{00000000-0005-0000-0000-000047030000}"/>
    <cellStyle name="Walutowy 4 6 3 2" xfId="2714" xr:uid="{00000000-0005-0000-0000-0000F1070000}"/>
    <cellStyle name="Walutowy 4 6 4" xfId="1669" xr:uid="{00000000-0005-0000-0000-000047030000}"/>
    <cellStyle name="Walutowy 4 6 4 2" xfId="3152" xr:uid="{00000000-0005-0000-0000-0000F2070000}"/>
    <cellStyle name="Walutowy 4 6 5" xfId="1912" xr:uid="{00000000-0005-0000-0000-000013010000}"/>
    <cellStyle name="Walutowy 4 6 5 2" xfId="3395" xr:uid="{00000000-0005-0000-0000-0000F3070000}"/>
    <cellStyle name="Walutowy 4 6 6" xfId="2277" xr:uid="{00000000-0005-0000-0000-0000EE070000}"/>
    <cellStyle name="Walutowy 4 7" xfId="868" xr:uid="{00000000-0005-0000-0000-000010040000}"/>
    <cellStyle name="Walutowy 4 7 2" xfId="1318" xr:uid="{00000000-0005-0000-0000-00000D040000}"/>
    <cellStyle name="Walutowy 4 7 2 2" xfId="2800" xr:uid="{00000000-0005-0000-0000-0000F5070000}"/>
    <cellStyle name="Walutowy 4 7 3" xfId="2036" xr:uid="{00000000-0005-0000-0000-000013010000}"/>
    <cellStyle name="Walutowy 4 7 3 2" xfId="3519" xr:uid="{00000000-0005-0000-0000-0000F6070000}"/>
    <cellStyle name="Walutowy 4 7 4" xfId="2363" xr:uid="{00000000-0005-0000-0000-0000F4070000}"/>
    <cellStyle name="Walutowy 4 8" xfId="1079" xr:uid="{00000000-0005-0000-0000-00003D030000}"/>
    <cellStyle name="Walutowy 4 8 2" xfId="2562" xr:uid="{00000000-0005-0000-0000-0000F7070000}"/>
    <cellStyle name="Walutowy 4 9" xfId="1517" xr:uid="{00000000-0005-0000-0000-00003D030000}"/>
    <cellStyle name="Walutowy 4 9 2" xfId="3000" xr:uid="{00000000-0005-0000-0000-0000F8070000}"/>
    <cellStyle name="Walutowy 5" xfId="781" xr:uid="{00000000-0005-0000-0000-000011040000}"/>
    <cellStyle name="Walutowy 5 2" xfId="782" xr:uid="{00000000-0005-0000-0000-000012040000}"/>
    <cellStyle name="Walutowy 5 2 2" xfId="843" xr:uid="{00000000-0005-0000-0000-000013040000}"/>
    <cellStyle name="Walutowy 5 2 2 2" xfId="1051" xr:uid="{00000000-0005-0000-0000-000014040000}"/>
    <cellStyle name="Walutowy 5 2 2 2 2" xfId="1489" xr:uid="{00000000-0005-0000-0000-000011040000}"/>
    <cellStyle name="Walutowy 5 2 2 2 2 2" xfId="2971" xr:uid="{00000000-0005-0000-0000-0000FD070000}"/>
    <cellStyle name="Walutowy 5 2 2 2 3" xfId="2099" xr:uid="{00000000-0005-0000-0000-00001D010000}"/>
    <cellStyle name="Walutowy 5 2 2 2 3 2" xfId="3582" xr:uid="{00000000-0005-0000-0000-0000FE070000}"/>
    <cellStyle name="Walutowy 5 2 2 2 4" xfId="2534" xr:uid="{00000000-0005-0000-0000-0000FC070000}"/>
    <cellStyle name="Walutowy 5 2 2 3" xfId="1294" xr:uid="{00000000-0005-0000-0000-00004A030000}"/>
    <cellStyle name="Walutowy 5 2 2 3 2" xfId="2777" xr:uid="{00000000-0005-0000-0000-0000FF070000}"/>
    <cellStyle name="Walutowy 5 2 2 4" xfId="1732" xr:uid="{00000000-0005-0000-0000-00004A030000}"/>
    <cellStyle name="Walutowy 5 2 2 4 2" xfId="3215" xr:uid="{00000000-0005-0000-0000-000000080000}"/>
    <cellStyle name="Walutowy 5 2 2 5" xfId="1975" xr:uid="{00000000-0005-0000-0000-00001D010000}"/>
    <cellStyle name="Walutowy 5 2 2 5 2" xfId="3458" xr:uid="{00000000-0005-0000-0000-000001080000}"/>
    <cellStyle name="Walutowy 5 2 2 6" xfId="2340" xr:uid="{00000000-0005-0000-0000-0000FB070000}"/>
    <cellStyle name="Walutowy 5 2 2 7" xfId="3704" xr:uid="{00000000-0005-0000-0000-00001D010000}"/>
    <cellStyle name="Walutowy 5 2 3" xfId="1008" xr:uid="{00000000-0005-0000-0000-000015040000}"/>
    <cellStyle name="Walutowy 5 2 3 2" xfId="1446" xr:uid="{00000000-0005-0000-0000-000012040000}"/>
    <cellStyle name="Walutowy 5 2 3 2 2" xfId="2928" xr:uid="{00000000-0005-0000-0000-000003080000}"/>
    <cellStyle name="Walutowy 5 2 3 3" xfId="2041" xr:uid="{00000000-0005-0000-0000-00001C010000}"/>
    <cellStyle name="Walutowy 5 2 3 3 2" xfId="3524" xr:uid="{00000000-0005-0000-0000-000004080000}"/>
    <cellStyle name="Walutowy 5 2 3 4" xfId="2491" xr:uid="{00000000-0005-0000-0000-000002080000}"/>
    <cellStyle name="Walutowy 5 2 4" xfId="1236" xr:uid="{00000000-0005-0000-0000-000049030000}"/>
    <cellStyle name="Walutowy 5 2 4 2" xfId="2719" xr:uid="{00000000-0005-0000-0000-000005080000}"/>
    <cellStyle name="Walutowy 5 2 5" xfId="1674" xr:uid="{00000000-0005-0000-0000-000049030000}"/>
    <cellStyle name="Walutowy 5 2 5 2" xfId="3157" xr:uid="{00000000-0005-0000-0000-000006080000}"/>
    <cellStyle name="Walutowy 5 2 6" xfId="1917" xr:uid="{00000000-0005-0000-0000-00001C010000}"/>
    <cellStyle name="Walutowy 5 2 6 2" xfId="3400" xr:uid="{00000000-0005-0000-0000-000007080000}"/>
    <cellStyle name="Walutowy 5 2 7" xfId="2282" xr:uid="{00000000-0005-0000-0000-0000FA070000}"/>
    <cellStyle name="Walutowy 5 2 8" xfId="3646" xr:uid="{00000000-0005-0000-0000-00001C010000}"/>
    <cellStyle name="Walutowy 5 3" xfId="844" xr:uid="{00000000-0005-0000-0000-000016040000}"/>
    <cellStyle name="Walutowy 5 3 2" xfId="1052" xr:uid="{00000000-0005-0000-0000-000017040000}"/>
    <cellStyle name="Walutowy 5 3 2 2" xfId="1490" xr:uid="{00000000-0005-0000-0000-000014040000}"/>
    <cellStyle name="Walutowy 5 3 2 2 2" xfId="2972" xr:uid="{00000000-0005-0000-0000-00000A080000}"/>
    <cellStyle name="Walutowy 5 3 2 3" xfId="2100" xr:uid="{00000000-0005-0000-0000-00001E010000}"/>
    <cellStyle name="Walutowy 5 3 2 3 2" xfId="3583" xr:uid="{00000000-0005-0000-0000-00000B080000}"/>
    <cellStyle name="Walutowy 5 3 2 4" xfId="2535" xr:uid="{00000000-0005-0000-0000-000009080000}"/>
    <cellStyle name="Walutowy 5 3 3" xfId="1295" xr:uid="{00000000-0005-0000-0000-00004B030000}"/>
    <cellStyle name="Walutowy 5 3 3 2" xfId="2778" xr:uid="{00000000-0005-0000-0000-00000C080000}"/>
    <cellStyle name="Walutowy 5 3 4" xfId="1733" xr:uid="{00000000-0005-0000-0000-00004B030000}"/>
    <cellStyle name="Walutowy 5 3 4 2" xfId="3216" xr:uid="{00000000-0005-0000-0000-00000D080000}"/>
    <cellStyle name="Walutowy 5 3 5" xfId="1976" xr:uid="{00000000-0005-0000-0000-00001E010000}"/>
    <cellStyle name="Walutowy 5 3 5 2" xfId="3459" xr:uid="{00000000-0005-0000-0000-00000E080000}"/>
    <cellStyle name="Walutowy 5 3 6" xfId="2341" xr:uid="{00000000-0005-0000-0000-000008080000}"/>
    <cellStyle name="Walutowy 5 3 7" xfId="3705" xr:uid="{00000000-0005-0000-0000-00001E010000}"/>
    <cellStyle name="Walutowy 5 4" xfId="1007" xr:uid="{00000000-0005-0000-0000-000018040000}"/>
    <cellStyle name="Walutowy 5 4 2" xfId="1445" xr:uid="{00000000-0005-0000-0000-000015040000}"/>
    <cellStyle name="Walutowy 5 4 2 2" xfId="2927" xr:uid="{00000000-0005-0000-0000-000010080000}"/>
    <cellStyle name="Walutowy 5 4 3" xfId="2040" xr:uid="{00000000-0005-0000-0000-00001B010000}"/>
    <cellStyle name="Walutowy 5 4 3 2" xfId="3523" xr:uid="{00000000-0005-0000-0000-000011080000}"/>
    <cellStyle name="Walutowy 5 4 4" xfId="2490" xr:uid="{00000000-0005-0000-0000-00000F080000}"/>
    <cellStyle name="Walutowy 5 5" xfId="1235" xr:uid="{00000000-0005-0000-0000-000048030000}"/>
    <cellStyle name="Walutowy 5 5 2" xfId="2718" xr:uid="{00000000-0005-0000-0000-000012080000}"/>
    <cellStyle name="Walutowy 5 6" xfId="1673" xr:uid="{00000000-0005-0000-0000-000048030000}"/>
    <cellStyle name="Walutowy 5 6 2" xfId="3156" xr:uid="{00000000-0005-0000-0000-000013080000}"/>
    <cellStyle name="Walutowy 5 7" xfId="1916" xr:uid="{00000000-0005-0000-0000-00001B010000}"/>
    <cellStyle name="Walutowy 5 7 2" xfId="3399" xr:uid="{00000000-0005-0000-0000-000014080000}"/>
    <cellStyle name="Walutowy 5 8" xfId="2281" xr:uid="{00000000-0005-0000-0000-0000F9070000}"/>
    <cellStyle name="Walutowy 5 9" xfId="3645" xr:uid="{00000000-0005-0000-0000-00001B010000}"/>
    <cellStyle name="Walutowy 6" xfId="783" xr:uid="{00000000-0005-0000-0000-000019040000}"/>
    <cellStyle name="Walutowy 6 2" xfId="845" xr:uid="{00000000-0005-0000-0000-00001A040000}"/>
    <cellStyle name="Walutowy 6 2 2" xfId="1053" xr:uid="{00000000-0005-0000-0000-00001B040000}"/>
    <cellStyle name="Walutowy 6 2 2 2" xfId="1491" xr:uid="{00000000-0005-0000-0000-000018040000}"/>
    <cellStyle name="Walutowy 6 2 2 2 2" xfId="2973" xr:uid="{00000000-0005-0000-0000-000018080000}"/>
    <cellStyle name="Walutowy 6 2 2 3" xfId="2101" xr:uid="{00000000-0005-0000-0000-000020010000}"/>
    <cellStyle name="Walutowy 6 2 2 3 2" xfId="3584" xr:uid="{00000000-0005-0000-0000-000019080000}"/>
    <cellStyle name="Walutowy 6 2 2 4" xfId="2536" xr:uid="{00000000-0005-0000-0000-000017080000}"/>
    <cellStyle name="Walutowy 6 2 3" xfId="1296" xr:uid="{00000000-0005-0000-0000-00004D030000}"/>
    <cellStyle name="Walutowy 6 2 3 2" xfId="2779" xr:uid="{00000000-0005-0000-0000-00001A080000}"/>
    <cellStyle name="Walutowy 6 2 4" xfId="1734" xr:uid="{00000000-0005-0000-0000-00004D030000}"/>
    <cellStyle name="Walutowy 6 2 4 2" xfId="3217" xr:uid="{00000000-0005-0000-0000-00001B080000}"/>
    <cellStyle name="Walutowy 6 2 5" xfId="1977" xr:uid="{00000000-0005-0000-0000-000020010000}"/>
    <cellStyle name="Walutowy 6 2 5 2" xfId="3460" xr:uid="{00000000-0005-0000-0000-00001C080000}"/>
    <cellStyle name="Walutowy 6 2 6" xfId="2342" xr:uid="{00000000-0005-0000-0000-000016080000}"/>
    <cellStyle name="Walutowy 6 2 7" xfId="3706" xr:uid="{00000000-0005-0000-0000-000020010000}"/>
    <cellStyle name="Walutowy 6 3" xfId="1009" xr:uid="{00000000-0005-0000-0000-00001C040000}"/>
    <cellStyle name="Walutowy 6 3 2" xfId="1447" xr:uid="{00000000-0005-0000-0000-000019040000}"/>
    <cellStyle name="Walutowy 6 3 2 2" xfId="2929" xr:uid="{00000000-0005-0000-0000-00001E080000}"/>
    <cellStyle name="Walutowy 6 3 3" xfId="2042" xr:uid="{00000000-0005-0000-0000-00001F010000}"/>
    <cellStyle name="Walutowy 6 3 3 2" xfId="3525" xr:uid="{00000000-0005-0000-0000-00001F080000}"/>
    <cellStyle name="Walutowy 6 3 4" xfId="2492" xr:uid="{00000000-0005-0000-0000-00001D080000}"/>
    <cellStyle name="Walutowy 6 4" xfId="1237" xr:uid="{00000000-0005-0000-0000-00004C030000}"/>
    <cellStyle name="Walutowy 6 4 2" xfId="2720" xr:uid="{00000000-0005-0000-0000-000020080000}"/>
    <cellStyle name="Walutowy 6 5" xfId="1675" xr:uid="{00000000-0005-0000-0000-00004C030000}"/>
    <cellStyle name="Walutowy 6 5 2" xfId="3158" xr:uid="{00000000-0005-0000-0000-000021080000}"/>
    <cellStyle name="Walutowy 6 6" xfId="1918" xr:uid="{00000000-0005-0000-0000-00001F010000}"/>
    <cellStyle name="Walutowy 6 6 2" xfId="3401" xr:uid="{00000000-0005-0000-0000-000022080000}"/>
    <cellStyle name="Walutowy 6 7" xfId="2283" xr:uid="{00000000-0005-0000-0000-000015080000}"/>
    <cellStyle name="Walutowy 6 8" xfId="3647" xr:uid="{00000000-0005-0000-0000-00001F010000}"/>
    <cellStyle name="Walutowy 7" xfId="784" xr:uid="{00000000-0005-0000-0000-00001D040000}"/>
    <cellStyle name="Walutowy 7 2" xfId="846" xr:uid="{00000000-0005-0000-0000-00001E040000}"/>
    <cellStyle name="Walutowy 7 2 2" xfId="1054" xr:uid="{00000000-0005-0000-0000-00001F040000}"/>
    <cellStyle name="Walutowy 7 2 2 2" xfId="1492" xr:uid="{00000000-0005-0000-0000-00001C040000}"/>
    <cellStyle name="Walutowy 7 2 2 2 2" xfId="2974" xr:uid="{00000000-0005-0000-0000-000026080000}"/>
    <cellStyle name="Walutowy 7 2 2 3" xfId="2102" xr:uid="{00000000-0005-0000-0000-000022010000}"/>
    <cellStyle name="Walutowy 7 2 2 3 2" xfId="3585" xr:uid="{00000000-0005-0000-0000-000027080000}"/>
    <cellStyle name="Walutowy 7 2 2 4" xfId="2537" xr:uid="{00000000-0005-0000-0000-000025080000}"/>
    <cellStyle name="Walutowy 7 2 3" xfId="1297" xr:uid="{00000000-0005-0000-0000-00004F030000}"/>
    <cellStyle name="Walutowy 7 2 3 2" xfId="2780" xr:uid="{00000000-0005-0000-0000-000028080000}"/>
    <cellStyle name="Walutowy 7 2 4" xfId="1735" xr:uid="{00000000-0005-0000-0000-00004F030000}"/>
    <cellStyle name="Walutowy 7 2 4 2" xfId="3218" xr:uid="{00000000-0005-0000-0000-000029080000}"/>
    <cellStyle name="Walutowy 7 2 5" xfId="1978" xr:uid="{00000000-0005-0000-0000-000022010000}"/>
    <cellStyle name="Walutowy 7 2 5 2" xfId="3461" xr:uid="{00000000-0005-0000-0000-00002A080000}"/>
    <cellStyle name="Walutowy 7 2 6" xfId="2343" xr:uid="{00000000-0005-0000-0000-000024080000}"/>
    <cellStyle name="Walutowy 7 2 7" xfId="3707" xr:uid="{00000000-0005-0000-0000-000022010000}"/>
    <cellStyle name="Walutowy 7 3" xfId="1010" xr:uid="{00000000-0005-0000-0000-000020040000}"/>
    <cellStyle name="Walutowy 7 3 2" xfId="1448" xr:uid="{00000000-0005-0000-0000-00001D040000}"/>
    <cellStyle name="Walutowy 7 3 2 2" xfId="2930" xr:uid="{00000000-0005-0000-0000-00002C080000}"/>
    <cellStyle name="Walutowy 7 3 3" xfId="2043" xr:uid="{00000000-0005-0000-0000-000021010000}"/>
    <cellStyle name="Walutowy 7 3 3 2" xfId="3526" xr:uid="{00000000-0005-0000-0000-00002D080000}"/>
    <cellStyle name="Walutowy 7 3 4" xfId="2493" xr:uid="{00000000-0005-0000-0000-00002B080000}"/>
    <cellStyle name="Walutowy 7 4" xfId="1238" xr:uid="{00000000-0005-0000-0000-00004E030000}"/>
    <cellStyle name="Walutowy 7 4 2" xfId="2721" xr:uid="{00000000-0005-0000-0000-00002E080000}"/>
    <cellStyle name="Walutowy 7 5" xfId="1676" xr:uid="{00000000-0005-0000-0000-00004E030000}"/>
    <cellStyle name="Walutowy 7 5 2" xfId="3159" xr:uid="{00000000-0005-0000-0000-00002F080000}"/>
    <cellStyle name="Walutowy 7 6" xfId="1919" xr:uid="{00000000-0005-0000-0000-000021010000}"/>
    <cellStyle name="Walutowy 7 6 2" xfId="3402" xr:uid="{00000000-0005-0000-0000-000030080000}"/>
    <cellStyle name="Walutowy 7 7" xfId="2284" xr:uid="{00000000-0005-0000-0000-000023080000}"/>
    <cellStyle name="Walutowy 7 8" xfId="3648" xr:uid="{00000000-0005-0000-0000-000021010000}"/>
    <cellStyle name="Walutowy 8" xfId="847" xr:uid="{00000000-0005-0000-0000-000021040000}"/>
    <cellStyle name="Walutowy 8 2" xfId="1055" xr:uid="{00000000-0005-0000-0000-000022040000}"/>
    <cellStyle name="Walutowy 8 2 2" xfId="1493" xr:uid="{00000000-0005-0000-0000-00001F040000}"/>
    <cellStyle name="Walutowy 8 2 2 2" xfId="2975" xr:uid="{00000000-0005-0000-0000-000033080000}"/>
    <cellStyle name="Walutowy 8 2 3" xfId="2538" xr:uid="{00000000-0005-0000-0000-000032080000}"/>
    <cellStyle name="Walutowy 8 3" xfId="1298" xr:uid="{00000000-0005-0000-0000-000050030000}"/>
    <cellStyle name="Walutowy 8 3 2" xfId="2781" xr:uid="{00000000-0005-0000-0000-000034080000}"/>
    <cellStyle name="Walutowy 8 4" xfId="1736" xr:uid="{00000000-0005-0000-0000-000050030000}"/>
    <cellStyle name="Walutowy 8 4 2" xfId="3219" xr:uid="{00000000-0005-0000-0000-000035080000}"/>
    <cellStyle name="Walutowy 8 5" xfId="1979" xr:uid="{00000000-0005-0000-0000-000029030000}"/>
    <cellStyle name="Walutowy 8 5 2" xfId="3462" xr:uid="{00000000-0005-0000-0000-000036080000}"/>
    <cellStyle name="Walutowy 8 6" xfId="2344" xr:uid="{00000000-0005-0000-0000-000031080000}"/>
    <cellStyle name="Złe 2" xfId="12" xr:uid="{00000000-0005-0000-0000-000023040000}"/>
  </cellStyles>
  <dxfs count="0"/>
  <tableStyles count="0" defaultTableStyle="TableStyleMedium2" defaultPivotStyle="PivotStyleLight16"/>
  <colors>
    <mruColors>
      <color rgb="FF00FFFF"/>
      <color rgb="FFFF99FF"/>
      <color rgb="FF66FF99"/>
      <color rgb="FFFFCC66"/>
      <color rgb="FFF4FAD2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gmaaldrich.com/PL/pl/product/mm/zlxuvlp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G172"/>
  <sheetViews>
    <sheetView tabSelected="1" zoomScaleNormal="100" workbookViewId="0">
      <pane ySplit="6" topLeftCell="A155" activePane="bottomLeft" state="frozen"/>
      <selection pane="bottomLeft" activeCell="S156" sqref="S156"/>
    </sheetView>
  </sheetViews>
  <sheetFormatPr defaultRowHeight="12.75"/>
  <cols>
    <col min="1" max="1" width="4.140625" style="95" bestFit="1" customWidth="1"/>
    <col min="2" max="2" width="67.85546875" style="92" customWidth="1"/>
    <col min="3" max="3" width="16.5703125" style="95" customWidth="1"/>
    <col min="4" max="6" width="17.5703125" style="95" customWidth="1"/>
    <col min="7" max="7" width="11" style="95" bestFit="1" customWidth="1"/>
    <col min="8" max="8" width="4.28515625" style="95" bestFit="1" customWidth="1"/>
    <col min="9" max="9" width="11.7109375" style="1" customWidth="1"/>
    <col min="10" max="10" width="12.7109375" style="1" bestFit="1" customWidth="1"/>
    <col min="11" max="11" width="6.42578125" style="95" customWidth="1"/>
    <col min="12" max="12" width="12.28515625" style="1" bestFit="1" customWidth="1"/>
    <col min="13" max="13" width="12.7109375" style="1" bestFit="1" customWidth="1"/>
    <col min="14" max="16384" width="9.140625" style="1"/>
  </cols>
  <sheetData>
    <row r="1" spans="1:85">
      <c r="L1" s="109" t="s">
        <v>292</v>
      </c>
      <c r="M1" s="109"/>
    </row>
    <row r="2" spans="1:85">
      <c r="L2" s="82"/>
      <c r="M2" s="82" t="s">
        <v>125</v>
      </c>
    </row>
    <row r="3" spans="1:85" ht="15" customHeight="1">
      <c r="A3" s="112" t="s">
        <v>128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85" ht="25.5" customHeight="1">
      <c r="A4" s="115" t="s">
        <v>0</v>
      </c>
      <c r="B4" s="115" t="s">
        <v>166</v>
      </c>
      <c r="C4" s="115" t="s">
        <v>169</v>
      </c>
      <c r="D4" s="115"/>
      <c r="E4" s="110" t="s">
        <v>123</v>
      </c>
      <c r="F4" s="111"/>
      <c r="G4" s="116" t="s">
        <v>158</v>
      </c>
      <c r="H4" s="119" t="s">
        <v>145</v>
      </c>
      <c r="I4" s="116" t="s">
        <v>146</v>
      </c>
      <c r="J4" s="116" t="s">
        <v>147</v>
      </c>
      <c r="K4" s="116" t="s">
        <v>148</v>
      </c>
      <c r="L4" s="116" t="s">
        <v>149</v>
      </c>
      <c r="M4" s="116" t="s">
        <v>150</v>
      </c>
    </row>
    <row r="5" spans="1:85" ht="25.5">
      <c r="A5" s="115"/>
      <c r="B5" s="115"/>
      <c r="C5" s="83" t="s">
        <v>1</v>
      </c>
      <c r="D5" s="83" t="s">
        <v>2</v>
      </c>
      <c r="E5" s="83" t="s">
        <v>1</v>
      </c>
      <c r="F5" s="83" t="s">
        <v>124</v>
      </c>
      <c r="G5" s="117"/>
      <c r="H5" s="120"/>
      <c r="I5" s="117"/>
      <c r="J5" s="117"/>
      <c r="K5" s="117"/>
      <c r="L5" s="117"/>
      <c r="M5" s="117"/>
    </row>
    <row r="6" spans="1:8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</row>
    <row r="7" spans="1:85">
      <c r="A7" s="110" t="s">
        <v>109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1"/>
    </row>
    <row r="8" spans="1:85" s="64" customFormat="1" ht="38.25">
      <c r="A8" s="70">
        <v>1</v>
      </c>
      <c r="B8" s="36" t="s">
        <v>173</v>
      </c>
      <c r="C8" s="71" t="s">
        <v>87</v>
      </c>
      <c r="D8" s="71" t="s">
        <v>7</v>
      </c>
      <c r="E8" s="71"/>
      <c r="F8" s="71"/>
      <c r="G8" s="7" t="s">
        <v>9</v>
      </c>
      <c r="H8" s="72">
        <v>1</v>
      </c>
      <c r="I8" s="101"/>
      <c r="J8" s="100">
        <f>H8*I8</f>
        <v>0</v>
      </c>
      <c r="K8" s="99"/>
      <c r="L8" s="98">
        <f>J8*K8</f>
        <v>0</v>
      </c>
      <c r="M8" s="97">
        <f>J8+L8</f>
        <v>0</v>
      </c>
    </row>
    <row r="9" spans="1:85" s="65" customFormat="1" ht="38.25">
      <c r="A9" s="73">
        <v>2</v>
      </c>
      <c r="B9" s="36" t="s">
        <v>174</v>
      </c>
      <c r="C9" s="71" t="s">
        <v>88</v>
      </c>
      <c r="D9" s="71" t="s">
        <v>7</v>
      </c>
      <c r="E9" s="71"/>
      <c r="F9" s="71"/>
      <c r="G9" s="7" t="s">
        <v>9</v>
      </c>
      <c r="H9" s="72">
        <v>1</v>
      </c>
      <c r="I9" s="101"/>
      <c r="J9" s="100">
        <f t="shared" ref="J9:J12" si="0">H9*I9</f>
        <v>0</v>
      </c>
      <c r="K9" s="99"/>
      <c r="L9" s="98">
        <f t="shared" ref="L9:L12" si="1">J9*K9</f>
        <v>0</v>
      </c>
      <c r="M9" s="97">
        <f t="shared" ref="M9:M12" si="2">J9+L9</f>
        <v>0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</row>
    <row r="10" spans="1:85" s="14" customFormat="1" ht="38.25">
      <c r="A10" s="7">
        <v>3</v>
      </c>
      <c r="B10" s="38" t="s">
        <v>175</v>
      </c>
      <c r="C10" s="39">
        <v>25764</v>
      </c>
      <c r="D10" s="10" t="s">
        <v>7</v>
      </c>
      <c r="E10" s="10"/>
      <c r="F10" s="10"/>
      <c r="G10" s="9" t="s">
        <v>9</v>
      </c>
      <c r="H10" s="4">
        <v>1</v>
      </c>
      <c r="I10" s="101"/>
      <c r="J10" s="100">
        <f t="shared" si="0"/>
        <v>0</v>
      </c>
      <c r="K10" s="99"/>
      <c r="L10" s="98">
        <f t="shared" si="1"/>
        <v>0</v>
      </c>
      <c r="M10" s="97">
        <f t="shared" si="2"/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</row>
    <row r="11" spans="1:85" s="19" customFormat="1" ht="25.5">
      <c r="A11" s="7">
        <v>4</v>
      </c>
      <c r="B11" s="40" t="s">
        <v>176</v>
      </c>
      <c r="C11" s="39" t="s">
        <v>71</v>
      </c>
      <c r="D11" s="10" t="s">
        <v>7</v>
      </c>
      <c r="E11" s="10"/>
      <c r="F11" s="10"/>
      <c r="G11" s="41" t="s">
        <v>9</v>
      </c>
      <c r="H11" s="4">
        <v>1</v>
      </c>
      <c r="I11" s="101"/>
      <c r="J11" s="100">
        <f t="shared" si="0"/>
        <v>0</v>
      </c>
      <c r="K11" s="99"/>
      <c r="L11" s="98">
        <f t="shared" si="1"/>
        <v>0</v>
      </c>
      <c r="M11" s="97">
        <f t="shared" si="2"/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4"/>
    </row>
    <row r="12" spans="1:85" s="17" customFormat="1">
      <c r="A12" s="9">
        <v>5</v>
      </c>
      <c r="B12" s="8" t="s">
        <v>267</v>
      </c>
      <c r="C12" s="7" t="s">
        <v>68</v>
      </c>
      <c r="D12" s="10" t="s">
        <v>7</v>
      </c>
      <c r="E12" s="10"/>
      <c r="F12" s="10"/>
      <c r="G12" s="7" t="s">
        <v>8</v>
      </c>
      <c r="H12" s="15">
        <v>1</v>
      </c>
      <c r="I12" s="101"/>
      <c r="J12" s="100">
        <f t="shared" si="0"/>
        <v>0</v>
      </c>
      <c r="K12" s="99"/>
      <c r="L12" s="98">
        <f t="shared" si="1"/>
        <v>0</v>
      </c>
      <c r="M12" s="97">
        <f t="shared" si="2"/>
        <v>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4"/>
    </row>
    <row r="13" spans="1:85" s="17" customFormat="1">
      <c r="A13" s="106" t="s">
        <v>129</v>
      </c>
      <c r="B13" s="107"/>
      <c r="C13" s="107"/>
      <c r="D13" s="107"/>
      <c r="E13" s="107"/>
      <c r="F13" s="107"/>
      <c r="G13" s="107"/>
      <c r="H13" s="107"/>
      <c r="I13" s="108"/>
      <c r="J13" s="81">
        <f>SUM(J8:J12)</f>
        <v>0</v>
      </c>
      <c r="K13" s="85" t="s">
        <v>151</v>
      </c>
      <c r="L13" s="81">
        <f t="shared" ref="L13:M13" si="3">SUM(L8:L12)</f>
        <v>0</v>
      </c>
      <c r="M13" s="81">
        <f t="shared" si="3"/>
        <v>0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4"/>
    </row>
    <row r="14" spans="1:85" s="17" customFormat="1">
      <c r="A14" s="93"/>
      <c r="B14" s="90"/>
      <c r="C14" s="91"/>
      <c r="D14" s="91"/>
      <c r="E14" s="88"/>
      <c r="F14" s="88"/>
      <c r="G14" s="88"/>
      <c r="H14" s="88"/>
      <c r="I14" s="88"/>
      <c r="J14" s="86"/>
      <c r="K14" s="94"/>
      <c r="L14" s="86"/>
      <c r="M14" s="87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4"/>
    </row>
    <row r="15" spans="1:85">
      <c r="A15" s="110" t="s">
        <v>110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1"/>
    </row>
    <row r="16" spans="1:85" s="20" customFormat="1" ht="63.75">
      <c r="A16" s="70">
        <v>1</v>
      </c>
      <c r="B16" s="36" t="s">
        <v>177</v>
      </c>
      <c r="C16" s="6">
        <v>51786</v>
      </c>
      <c r="D16" s="6" t="s">
        <v>69</v>
      </c>
      <c r="E16" s="6"/>
      <c r="F16" s="6"/>
      <c r="G16" s="6" t="s">
        <v>9</v>
      </c>
      <c r="H16" s="4">
        <v>1</v>
      </c>
      <c r="I16" s="101"/>
      <c r="J16" s="100">
        <f>H16*I16</f>
        <v>0</v>
      </c>
      <c r="K16" s="99"/>
      <c r="L16" s="98">
        <f>J16*K16</f>
        <v>0</v>
      </c>
      <c r="M16" s="97">
        <f>J16+L16</f>
        <v>0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s="21" customFormat="1" ht="63.75">
      <c r="A17" s="73">
        <v>2</v>
      </c>
      <c r="B17" s="36" t="s">
        <v>268</v>
      </c>
      <c r="C17" s="6">
        <v>51791</v>
      </c>
      <c r="D17" s="6" t="s">
        <v>69</v>
      </c>
      <c r="E17" s="6"/>
      <c r="F17" s="6"/>
      <c r="G17" s="6" t="s">
        <v>9</v>
      </c>
      <c r="H17" s="4">
        <v>1</v>
      </c>
      <c r="I17" s="101"/>
      <c r="J17" s="100">
        <f t="shared" ref="J17:J20" si="4">H17*I17</f>
        <v>0</v>
      </c>
      <c r="K17" s="99"/>
      <c r="L17" s="98">
        <f t="shared" ref="L17:L20" si="5">J17*K17</f>
        <v>0</v>
      </c>
      <c r="M17" s="97">
        <f t="shared" ref="M17:M20" si="6">J17+L17</f>
        <v>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6"/>
    </row>
    <row r="18" spans="1:85" s="21" customFormat="1" ht="25.5">
      <c r="A18" s="7">
        <v>3</v>
      </c>
      <c r="B18" s="36" t="s">
        <v>269</v>
      </c>
      <c r="C18" s="6">
        <v>55427</v>
      </c>
      <c r="D18" s="6" t="s">
        <v>69</v>
      </c>
      <c r="E18" s="6"/>
      <c r="F18" s="6"/>
      <c r="G18" s="6" t="s">
        <v>154</v>
      </c>
      <c r="H18" s="4">
        <v>1</v>
      </c>
      <c r="I18" s="101"/>
      <c r="J18" s="100">
        <f t="shared" si="4"/>
        <v>0</v>
      </c>
      <c r="K18" s="99"/>
      <c r="L18" s="98">
        <f t="shared" si="5"/>
        <v>0</v>
      </c>
      <c r="M18" s="97">
        <f t="shared" si="6"/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</row>
    <row r="19" spans="1:85" s="13" customFormat="1" ht="38.25">
      <c r="A19" s="7">
        <v>4</v>
      </c>
      <c r="B19" s="8" t="s">
        <v>178</v>
      </c>
      <c r="C19" s="7">
        <v>56937</v>
      </c>
      <c r="D19" s="7" t="s">
        <v>18</v>
      </c>
      <c r="E19" s="7"/>
      <c r="F19" s="7"/>
      <c r="G19" s="7" t="s">
        <v>9</v>
      </c>
      <c r="H19" s="15">
        <v>2</v>
      </c>
      <c r="I19" s="101"/>
      <c r="J19" s="100">
        <f t="shared" si="4"/>
        <v>0</v>
      </c>
      <c r="K19" s="99"/>
      <c r="L19" s="98">
        <f t="shared" si="5"/>
        <v>0</v>
      </c>
      <c r="M19" s="97">
        <f t="shared" si="6"/>
        <v>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1"/>
    </row>
    <row r="20" spans="1:85" s="19" customFormat="1" ht="25.5">
      <c r="A20" s="9">
        <v>5</v>
      </c>
      <c r="B20" s="36" t="s">
        <v>179</v>
      </c>
      <c r="C20" s="6">
        <v>57590</v>
      </c>
      <c r="D20" s="6" t="s">
        <v>69</v>
      </c>
      <c r="E20" s="6"/>
      <c r="F20" s="6"/>
      <c r="G20" s="6" t="s">
        <v>9</v>
      </c>
      <c r="H20" s="26">
        <v>2</v>
      </c>
      <c r="I20" s="101"/>
      <c r="J20" s="100">
        <f t="shared" si="4"/>
        <v>0</v>
      </c>
      <c r="K20" s="99"/>
      <c r="L20" s="98">
        <f t="shared" si="5"/>
        <v>0</v>
      </c>
      <c r="M20" s="97">
        <f t="shared" si="6"/>
        <v>0</v>
      </c>
      <c r="CG20" s="21"/>
    </row>
    <row r="21" spans="1:85" s="17" customFormat="1">
      <c r="A21" s="106" t="s">
        <v>130</v>
      </c>
      <c r="B21" s="107"/>
      <c r="C21" s="107"/>
      <c r="D21" s="107"/>
      <c r="E21" s="107"/>
      <c r="F21" s="107"/>
      <c r="G21" s="107"/>
      <c r="H21" s="107"/>
      <c r="I21" s="108"/>
      <c r="J21" s="81">
        <f>SUM(J16:J20)</f>
        <v>0</v>
      </c>
      <c r="K21" s="85" t="s">
        <v>151</v>
      </c>
      <c r="L21" s="81">
        <f t="shared" ref="L21:M21" si="7">SUM(L16:L20)</f>
        <v>0</v>
      </c>
      <c r="M21" s="81">
        <f t="shared" si="7"/>
        <v>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4"/>
    </row>
    <row r="22" spans="1:85" s="17" customFormat="1">
      <c r="A22" s="93"/>
      <c r="B22" s="90"/>
      <c r="C22" s="91"/>
      <c r="D22" s="91"/>
      <c r="E22" s="88"/>
      <c r="F22" s="88"/>
      <c r="G22" s="88"/>
      <c r="H22" s="88"/>
      <c r="I22" s="88"/>
      <c r="J22" s="86"/>
      <c r="K22" s="94"/>
      <c r="L22" s="86"/>
      <c r="M22" s="8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4"/>
    </row>
    <row r="23" spans="1:85">
      <c r="A23" s="110" t="s">
        <v>111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1"/>
    </row>
    <row r="24" spans="1:85" s="19" customFormat="1" ht="25.5">
      <c r="A24" s="70">
        <v>1</v>
      </c>
      <c r="B24" s="8" t="s">
        <v>180</v>
      </c>
      <c r="C24" s="7"/>
      <c r="D24" s="7"/>
      <c r="E24" s="7"/>
      <c r="F24" s="7"/>
      <c r="G24" s="7" t="s">
        <v>9</v>
      </c>
      <c r="H24" s="7">
        <v>12</v>
      </c>
      <c r="I24" s="101"/>
      <c r="J24" s="100">
        <f t="shared" ref="J24:J34" si="8">H24*I24</f>
        <v>0</v>
      </c>
      <c r="K24" s="99"/>
      <c r="L24" s="98">
        <f t="shared" ref="L24:L34" si="9">J24*K24</f>
        <v>0</v>
      </c>
      <c r="M24" s="97">
        <f t="shared" ref="M24:M34" si="10">J24+L24</f>
        <v>0</v>
      </c>
      <c r="CG24" s="13"/>
    </row>
    <row r="25" spans="1:85" s="21" customFormat="1" ht="25.5">
      <c r="A25" s="73">
        <v>2</v>
      </c>
      <c r="B25" s="8" t="s">
        <v>181</v>
      </c>
      <c r="C25" s="7"/>
      <c r="D25" s="7"/>
      <c r="E25" s="7"/>
      <c r="F25" s="7"/>
      <c r="G25" s="7" t="s">
        <v>9</v>
      </c>
      <c r="H25" s="7">
        <v>1</v>
      </c>
      <c r="I25" s="101"/>
      <c r="J25" s="100">
        <f t="shared" si="8"/>
        <v>0</v>
      </c>
      <c r="K25" s="99"/>
      <c r="L25" s="98">
        <f t="shared" si="9"/>
        <v>0</v>
      </c>
      <c r="M25" s="97">
        <f t="shared" si="10"/>
        <v>0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3"/>
    </row>
    <row r="26" spans="1:85" s="21" customFormat="1" ht="38.25">
      <c r="A26" s="7">
        <v>3</v>
      </c>
      <c r="B26" s="8" t="s">
        <v>182</v>
      </c>
      <c r="C26" s="7"/>
      <c r="D26" s="7"/>
      <c r="E26" s="7"/>
      <c r="F26" s="7"/>
      <c r="G26" s="7" t="s">
        <v>9</v>
      </c>
      <c r="H26" s="7">
        <v>1</v>
      </c>
      <c r="I26" s="101"/>
      <c r="J26" s="100">
        <f t="shared" si="8"/>
        <v>0</v>
      </c>
      <c r="K26" s="99"/>
      <c r="L26" s="98">
        <f t="shared" si="9"/>
        <v>0</v>
      </c>
      <c r="M26" s="97">
        <f t="shared" si="10"/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3"/>
    </row>
    <row r="27" spans="1:85" s="21" customFormat="1" ht="38.25">
      <c r="A27" s="7">
        <v>4</v>
      </c>
      <c r="B27" s="8" t="s">
        <v>183</v>
      </c>
      <c r="C27" s="7"/>
      <c r="D27" s="7"/>
      <c r="E27" s="7"/>
      <c r="F27" s="7"/>
      <c r="G27" s="7" t="s">
        <v>9</v>
      </c>
      <c r="H27" s="7">
        <v>2</v>
      </c>
      <c r="I27" s="101"/>
      <c r="J27" s="100">
        <f t="shared" si="8"/>
        <v>0</v>
      </c>
      <c r="K27" s="99"/>
      <c r="L27" s="98">
        <f t="shared" si="9"/>
        <v>0</v>
      </c>
      <c r="M27" s="97">
        <f t="shared" si="10"/>
        <v>0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s="21" customFormat="1" ht="25.5">
      <c r="A28" s="70">
        <v>5</v>
      </c>
      <c r="B28" s="8" t="s">
        <v>184</v>
      </c>
      <c r="C28" s="7"/>
      <c r="D28" s="7"/>
      <c r="E28" s="7"/>
      <c r="F28" s="7"/>
      <c r="G28" s="7" t="s">
        <v>9</v>
      </c>
      <c r="H28" s="7">
        <v>10</v>
      </c>
      <c r="I28" s="101"/>
      <c r="J28" s="100">
        <f t="shared" si="8"/>
        <v>0</v>
      </c>
      <c r="K28" s="99"/>
      <c r="L28" s="98">
        <f t="shared" si="9"/>
        <v>0</v>
      </c>
      <c r="M28" s="97">
        <f t="shared" si="10"/>
        <v>0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85" s="21" customFormat="1" ht="38.25">
      <c r="A29" s="73">
        <v>6</v>
      </c>
      <c r="B29" s="8" t="s">
        <v>185</v>
      </c>
      <c r="C29" s="7"/>
      <c r="D29" s="7"/>
      <c r="E29" s="7"/>
      <c r="F29" s="7"/>
      <c r="G29" s="7" t="s">
        <v>9</v>
      </c>
      <c r="H29" s="7">
        <v>3</v>
      </c>
      <c r="I29" s="101"/>
      <c r="J29" s="100">
        <f t="shared" si="8"/>
        <v>0</v>
      </c>
      <c r="K29" s="99"/>
      <c r="L29" s="98">
        <f t="shared" si="9"/>
        <v>0</v>
      </c>
      <c r="M29" s="97">
        <f t="shared" si="10"/>
        <v>0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</row>
    <row r="30" spans="1:85" s="13" customFormat="1" ht="38.25">
      <c r="A30" s="7">
        <v>7</v>
      </c>
      <c r="B30" s="8" t="s">
        <v>186</v>
      </c>
      <c r="C30" s="7"/>
      <c r="D30" s="7"/>
      <c r="E30" s="7"/>
      <c r="F30" s="7"/>
      <c r="G30" s="7" t="s">
        <v>155</v>
      </c>
      <c r="H30" s="7">
        <v>2</v>
      </c>
      <c r="I30" s="101"/>
      <c r="J30" s="100">
        <f t="shared" si="8"/>
        <v>0</v>
      </c>
      <c r="K30" s="99"/>
      <c r="L30" s="98">
        <f t="shared" si="9"/>
        <v>0</v>
      </c>
      <c r="M30" s="97">
        <f t="shared" si="10"/>
        <v>0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21"/>
    </row>
    <row r="31" spans="1:85" s="13" customFormat="1" ht="38.25">
      <c r="A31" s="7">
        <v>8</v>
      </c>
      <c r="B31" s="8" t="s">
        <v>187</v>
      </c>
      <c r="C31" s="7"/>
      <c r="D31" s="7"/>
      <c r="E31" s="7"/>
      <c r="F31" s="7"/>
      <c r="G31" s="7" t="s">
        <v>156</v>
      </c>
      <c r="H31" s="7">
        <v>4</v>
      </c>
      <c r="I31" s="101"/>
      <c r="J31" s="100">
        <f t="shared" si="8"/>
        <v>0</v>
      </c>
      <c r="K31" s="99"/>
      <c r="L31" s="98">
        <f t="shared" si="9"/>
        <v>0</v>
      </c>
      <c r="M31" s="97">
        <f t="shared" si="10"/>
        <v>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21"/>
    </row>
    <row r="32" spans="1:85" s="19" customFormat="1" ht="38.25">
      <c r="A32" s="70">
        <v>9</v>
      </c>
      <c r="B32" s="8" t="s">
        <v>188</v>
      </c>
      <c r="C32" s="7"/>
      <c r="D32" s="7"/>
      <c r="E32" s="7"/>
      <c r="F32" s="7"/>
      <c r="G32" s="7" t="s">
        <v>156</v>
      </c>
      <c r="H32" s="7">
        <v>4</v>
      </c>
      <c r="I32" s="101"/>
      <c r="J32" s="100">
        <f t="shared" si="8"/>
        <v>0</v>
      </c>
      <c r="K32" s="99"/>
      <c r="L32" s="98">
        <f t="shared" si="9"/>
        <v>0</v>
      </c>
      <c r="M32" s="97">
        <f t="shared" si="10"/>
        <v>0</v>
      </c>
      <c r="CG32" s="21"/>
    </row>
    <row r="33" spans="1:85" s="19" customFormat="1" ht="38.25">
      <c r="A33" s="73">
        <v>10</v>
      </c>
      <c r="B33" s="8" t="s">
        <v>189</v>
      </c>
      <c r="C33" s="7"/>
      <c r="D33" s="7"/>
      <c r="E33" s="7"/>
      <c r="F33" s="7"/>
      <c r="G33" s="7" t="s">
        <v>157</v>
      </c>
      <c r="H33" s="7">
        <v>1</v>
      </c>
      <c r="I33" s="101"/>
      <c r="J33" s="100">
        <f t="shared" si="8"/>
        <v>0</v>
      </c>
      <c r="K33" s="99"/>
      <c r="L33" s="98">
        <f t="shared" si="9"/>
        <v>0</v>
      </c>
      <c r="M33" s="97">
        <f t="shared" si="10"/>
        <v>0</v>
      </c>
      <c r="CG33" s="21"/>
    </row>
    <row r="34" spans="1:85" s="13" customFormat="1" ht="38.25">
      <c r="A34" s="7">
        <v>11</v>
      </c>
      <c r="B34" s="8" t="s">
        <v>190</v>
      </c>
      <c r="C34" s="7"/>
      <c r="D34" s="7"/>
      <c r="E34" s="7"/>
      <c r="F34" s="7"/>
      <c r="G34" s="7" t="s">
        <v>157</v>
      </c>
      <c r="H34" s="7">
        <v>1</v>
      </c>
      <c r="I34" s="101"/>
      <c r="J34" s="100">
        <f t="shared" si="8"/>
        <v>0</v>
      </c>
      <c r="K34" s="99"/>
      <c r="L34" s="98">
        <f t="shared" si="9"/>
        <v>0</v>
      </c>
      <c r="M34" s="97">
        <f t="shared" si="10"/>
        <v>0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</row>
    <row r="35" spans="1:85" s="17" customFormat="1">
      <c r="A35" s="106" t="s">
        <v>131</v>
      </c>
      <c r="B35" s="107"/>
      <c r="C35" s="107"/>
      <c r="D35" s="107"/>
      <c r="E35" s="107"/>
      <c r="F35" s="107"/>
      <c r="G35" s="107"/>
      <c r="H35" s="107"/>
      <c r="I35" s="108"/>
      <c r="J35" s="81">
        <f>SUM(J24:J34)</f>
        <v>0</v>
      </c>
      <c r="K35" s="85" t="s">
        <v>151</v>
      </c>
      <c r="L35" s="81">
        <f t="shared" ref="L35:M35" si="11">SUM(L24:L34)</f>
        <v>0</v>
      </c>
      <c r="M35" s="81">
        <f t="shared" si="11"/>
        <v>0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4"/>
    </row>
    <row r="36" spans="1:85" s="17" customFormat="1">
      <c r="A36" s="93"/>
      <c r="B36" s="90"/>
      <c r="C36" s="91"/>
      <c r="D36" s="91"/>
      <c r="E36" s="88"/>
      <c r="F36" s="88"/>
      <c r="G36" s="88"/>
      <c r="H36" s="88"/>
      <c r="I36" s="88"/>
      <c r="J36" s="86"/>
      <c r="K36" s="94"/>
      <c r="L36" s="86"/>
      <c r="M36" s="8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4"/>
    </row>
    <row r="37" spans="1:85">
      <c r="A37" s="110" t="s">
        <v>112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1"/>
    </row>
    <row r="38" spans="1:85" s="23" customFormat="1" ht="38.25">
      <c r="A38" s="73">
        <v>1</v>
      </c>
      <c r="B38" s="42" t="s">
        <v>191</v>
      </c>
      <c r="C38" s="43" t="s">
        <v>41</v>
      </c>
      <c r="D38" s="44" t="s">
        <v>49</v>
      </c>
      <c r="E38" s="44"/>
      <c r="F38" s="44"/>
      <c r="G38" s="45" t="s">
        <v>10</v>
      </c>
      <c r="H38" s="46">
        <v>1</v>
      </c>
      <c r="I38" s="101"/>
      <c r="J38" s="100">
        <f t="shared" ref="J38:J47" si="12">H38*I38</f>
        <v>0</v>
      </c>
      <c r="K38" s="99"/>
      <c r="L38" s="98">
        <f t="shared" ref="L38:L47" si="13">J38*K38</f>
        <v>0</v>
      </c>
      <c r="M38" s="97">
        <f t="shared" ref="M38:M47" si="14">J38+L38</f>
        <v>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3"/>
    </row>
    <row r="39" spans="1:85" s="13" customFormat="1" ht="38.25">
      <c r="A39" s="7">
        <v>2</v>
      </c>
      <c r="B39" s="47" t="s">
        <v>192</v>
      </c>
      <c r="C39" s="44" t="s">
        <v>47</v>
      </c>
      <c r="D39" s="44" t="s">
        <v>49</v>
      </c>
      <c r="E39" s="44"/>
      <c r="F39" s="44"/>
      <c r="G39" s="44" t="s">
        <v>5</v>
      </c>
      <c r="H39" s="46">
        <v>1</v>
      </c>
      <c r="I39" s="101"/>
      <c r="J39" s="100">
        <f t="shared" si="12"/>
        <v>0</v>
      </c>
      <c r="K39" s="99"/>
      <c r="L39" s="98">
        <f t="shared" si="13"/>
        <v>0</v>
      </c>
      <c r="M39" s="97">
        <f t="shared" si="14"/>
        <v>0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</row>
    <row r="40" spans="1:85" s="13" customFormat="1" ht="38.25">
      <c r="A40" s="7">
        <v>3</v>
      </c>
      <c r="B40" s="47" t="s">
        <v>193</v>
      </c>
      <c r="C40" s="44" t="s">
        <v>39</v>
      </c>
      <c r="D40" s="44" t="s">
        <v>49</v>
      </c>
      <c r="E40" s="44"/>
      <c r="F40" s="44"/>
      <c r="G40" s="44" t="s">
        <v>12</v>
      </c>
      <c r="H40" s="46">
        <v>1</v>
      </c>
      <c r="I40" s="101"/>
      <c r="J40" s="100">
        <f t="shared" si="12"/>
        <v>0</v>
      </c>
      <c r="K40" s="99"/>
      <c r="L40" s="98">
        <f t="shared" si="13"/>
        <v>0</v>
      </c>
      <c r="M40" s="97">
        <f t="shared" si="14"/>
        <v>0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</row>
    <row r="41" spans="1:85" s="13" customFormat="1" ht="38.25">
      <c r="A41" s="73">
        <v>4</v>
      </c>
      <c r="B41" s="42" t="s">
        <v>194</v>
      </c>
      <c r="C41" s="45" t="s">
        <v>48</v>
      </c>
      <c r="D41" s="44" t="s">
        <v>49</v>
      </c>
      <c r="E41" s="44"/>
      <c r="F41" s="44"/>
      <c r="G41" s="45" t="s">
        <v>8</v>
      </c>
      <c r="H41" s="48">
        <v>1</v>
      </c>
      <c r="I41" s="101"/>
      <c r="J41" s="100">
        <f t="shared" si="12"/>
        <v>0</v>
      </c>
      <c r="K41" s="99"/>
      <c r="L41" s="98">
        <f t="shared" si="13"/>
        <v>0</v>
      </c>
      <c r="M41" s="97">
        <f t="shared" si="14"/>
        <v>0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5" s="19" customFormat="1" ht="38.25">
      <c r="A42" s="7">
        <v>5</v>
      </c>
      <c r="B42" s="47" t="s">
        <v>195</v>
      </c>
      <c r="C42" s="44" t="s">
        <v>40</v>
      </c>
      <c r="D42" s="44" t="s">
        <v>49</v>
      </c>
      <c r="E42" s="44"/>
      <c r="F42" s="44"/>
      <c r="G42" s="44" t="s">
        <v>6</v>
      </c>
      <c r="H42" s="46">
        <v>1</v>
      </c>
      <c r="I42" s="101"/>
      <c r="J42" s="100">
        <f t="shared" si="12"/>
        <v>0</v>
      </c>
      <c r="K42" s="99"/>
      <c r="L42" s="98">
        <f t="shared" si="13"/>
        <v>0</v>
      </c>
      <c r="M42" s="97">
        <f t="shared" si="14"/>
        <v>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s="22" customFormat="1" ht="38.25">
      <c r="A43" s="7">
        <v>6</v>
      </c>
      <c r="B43" s="47" t="s">
        <v>196</v>
      </c>
      <c r="C43" s="44" t="s">
        <v>46</v>
      </c>
      <c r="D43" s="44" t="s">
        <v>49</v>
      </c>
      <c r="E43" s="44"/>
      <c r="F43" s="44"/>
      <c r="G43" s="44" t="s">
        <v>9</v>
      </c>
      <c r="H43" s="46">
        <v>1</v>
      </c>
      <c r="I43" s="101"/>
      <c r="J43" s="100">
        <f t="shared" si="12"/>
        <v>0</v>
      </c>
      <c r="K43" s="99"/>
      <c r="L43" s="98">
        <f t="shared" si="13"/>
        <v>0</v>
      </c>
      <c r="M43" s="97">
        <f t="shared" si="14"/>
        <v>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3"/>
    </row>
    <row r="44" spans="1:85" s="19" customFormat="1" ht="38.25">
      <c r="A44" s="73">
        <v>7</v>
      </c>
      <c r="B44" s="47" t="s">
        <v>197</v>
      </c>
      <c r="C44" s="44" t="s">
        <v>45</v>
      </c>
      <c r="D44" s="44" t="s">
        <v>49</v>
      </c>
      <c r="E44" s="44"/>
      <c r="F44" s="44"/>
      <c r="G44" s="44" t="s">
        <v>159</v>
      </c>
      <c r="H44" s="4">
        <v>1</v>
      </c>
      <c r="I44" s="101"/>
      <c r="J44" s="100">
        <f t="shared" si="12"/>
        <v>0</v>
      </c>
      <c r="K44" s="99"/>
      <c r="L44" s="98">
        <f t="shared" si="13"/>
        <v>0</v>
      </c>
      <c r="M44" s="97">
        <f t="shared" si="14"/>
        <v>0</v>
      </c>
      <c r="CG44" s="13"/>
    </row>
    <row r="45" spans="1:85" s="19" customFormat="1" ht="38.25">
      <c r="A45" s="7">
        <v>8</v>
      </c>
      <c r="B45" s="49" t="s">
        <v>198</v>
      </c>
      <c r="C45" s="44" t="s">
        <v>42</v>
      </c>
      <c r="D45" s="44" t="s">
        <v>49</v>
      </c>
      <c r="E45" s="44"/>
      <c r="F45" s="44"/>
      <c r="G45" s="44" t="s">
        <v>160</v>
      </c>
      <c r="H45" s="46">
        <v>1</v>
      </c>
      <c r="I45" s="101"/>
      <c r="J45" s="100">
        <f t="shared" si="12"/>
        <v>0</v>
      </c>
      <c r="K45" s="99"/>
      <c r="L45" s="98">
        <f t="shared" si="13"/>
        <v>0</v>
      </c>
      <c r="M45" s="97">
        <f t="shared" si="14"/>
        <v>0</v>
      </c>
      <c r="CG45" s="13"/>
    </row>
    <row r="46" spans="1:85" s="18" customFormat="1" ht="51">
      <c r="A46" s="7">
        <v>9</v>
      </c>
      <c r="B46" s="47" t="s">
        <v>199</v>
      </c>
      <c r="C46" s="44" t="s">
        <v>43</v>
      </c>
      <c r="D46" s="44" t="s">
        <v>49</v>
      </c>
      <c r="E46" s="44"/>
      <c r="F46" s="44"/>
      <c r="G46" s="44" t="s">
        <v>161</v>
      </c>
      <c r="H46" s="4">
        <v>1</v>
      </c>
      <c r="I46" s="101"/>
      <c r="J46" s="100">
        <f t="shared" si="12"/>
        <v>0</v>
      </c>
      <c r="K46" s="99"/>
      <c r="L46" s="98">
        <f t="shared" si="13"/>
        <v>0</v>
      </c>
      <c r="M46" s="97">
        <f t="shared" si="14"/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9"/>
    </row>
    <row r="47" spans="1:85" s="13" customFormat="1" ht="38.25">
      <c r="A47" s="73">
        <v>10</v>
      </c>
      <c r="B47" s="42" t="s">
        <v>200</v>
      </c>
      <c r="C47" s="43" t="s">
        <v>44</v>
      </c>
      <c r="D47" s="44" t="s">
        <v>49</v>
      </c>
      <c r="E47" s="44"/>
      <c r="F47" s="44"/>
      <c r="G47" s="45" t="s">
        <v>5</v>
      </c>
      <c r="H47" s="46">
        <v>1</v>
      </c>
      <c r="I47" s="101"/>
      <c r="J47" s="100">
        <f t="shared" si="12"/>
        <v>0</v>
      </c>
      <c r="K47" s="99"/>
      <c r="L47" s="98">
        <f t="shared" si="13"/>
        <v>0</v>
      </c>
      <c r="M47" s="97">
        <f t="shared" si="14"/>
        <v>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2"/>
    </row>
    <row r="48" spans="1:85" s="17" customFormat="1">
      <c r="A48" s="106" t="s">
        <v>132</v>
      </c>
      <c r="B48" s="107"/>
      <c r="C48" s="107"/>
      <c r="D48" s="107"/>
      <c r="E48" s="107"/>
      <c r="F48" s="107"/>
      <c r="G48" s="107"/>
      <c r="H48" s="107"/>
      <c r="I48" s="108"/>
      <c r="J48" s="81">
        <f>SUM(J38:J47)</f>
        <v>0</v>
      </c>
      <c r="K48" s="85" t="s">
        <v>151</v>
      </c>
      <c r="L48" s="81">
        <f t="shared" ref="L48:M48" si="15">SUM(L38:L47)</f>
        <v>0</v>
      </c>
      <c r="M48" s="81">
        <f t="shared" si="15"/>
        <v>0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4"/>
    </row>
    <row r="49" spans="1:85" s="17" customFormat="1">
      <c r="A49" s="93"/>
      <c r="B49" s="90"/>
      <c r="C49" s="91"/>
      <c r="D49" s="91"/>
      <c r="E49" s="88"/>
      <c r="F49" s="88"/>
      <c r="G49" s="88"/>
      <c r="H49" s="88"/>
      <c r="I49" s="88"/>
      <c r="J49" s="86"/>
      <c r="K49" s="94"/>
      <c r="L49" s="86"/>
      <c r="M49" s="87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4"/>
    </row>
    <row r="50" spans="1:85">
      <c r="A50" s="110" t="s">
        <v>113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1"/>
    </row>
    <row r="51" spans="1:85" s="13" customFormat="1" ht="25.5">
      <c r="A51" s="73">
        <v>1</v>
      </c>
      <c r="B51" s="50" t="s">
        <v>201</v>
      </c>
      <c r="C51" s="51" t="s">
        <v>270</v>
      </c>
      <c r="D51" s="51" t="s">
        <v>61</v>
      </c>
      <c r="E51" s="51"/>
      <c r="F51" s="51"/>
      <c r="G51" s="51" t="s">
        <v>9</v>
      </c>
      <c r="H51" s="52">
        <v>1</v>
      </c>
      <c r="I51" s="101"/>
      <c r="J51" s="100">
        <f t="shared" ref="J51:J55" si="16">H51*I51</f>
        <v>0</v>
      </c>
      <c r="K51" s="99"/>
      <c r="L51" s="98">
        <f t="shared" ref="L51:L55" si="17">J51*K51</f>
        <v>0</v>
      </c>
      <c r="M51" s="97">
        <f t="shared" ref="M51:M55" si="18">J51+L51</f>
        <v>0</v>
      </c>
      <c r="CG51" s="18"/>
    </row>
    <row r="52" spans="1:85" s="19" customFormat="1">
      <c r="A52" s="7">
        <v>2</v>
      </c>
      <c r="B52" s="8" t="s">
        <v>202</v>
      </c>
      <c r="C52" s="7" t="s">
        <v>172</v>
      </c>
      <c r="D52" s="7" t="s">
        <v>61</v>
      </c>
      <c r="E52" s="7"/>
      <c r="F52" s="7"/>
      <c r="G52" s="7" t="s">
        <v>70</v>
      </c>
      <c r="H52" s="15">
        <v>1</v>
      </c>
      <c r="I52" s="101"/>
      <c r="J52" s="100">
        <f t="shared" si="16"/>
        <v>0</v>
      </c>
      <c r="K52" s="99"/>
      <c r="L52" s="98">
        <f t="shared" si="17"/>
        <v>0</v>
      </c>
      <c r="M52" s="97">
        <f t="shared" si="18"/>
        <v>0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8"/>
    </row>
    <row r="53" spans="1:85" s="19" customFormat="1" ht="25.5">
      <c r="A53" s="7">
        <v>3</v>
      </c>
      <c r="B53" s="8" t="s">
        <v>203</v>
      </c>
      <c r="C53" s="7" t="s">
        <v>62</v>
      </c>
      <c r="D53" s="7" t="s">
        <v>61</v>
      </c>
      <c r="E53" s="7"/>
      <c r="F53" s="7"/>
      <c r="G53" s="7" t="s">
        <v>154</v>
      </c>
      <c r="H53" s="15">
        <v>1</v>
      </c>
      <c r="I53" s="101"/>
      <c r="J53" s="100">
        <f t="shared" si="16"/>
        <v>0</v>
      </c>
      <c r="K53" s="99"/>
      <c r="L53" s="98">
        <f t="shared" si="17"/>
        <v>0</v>
      </c>
      <c r="M53" s="97">
        <f t="shared" si="18"/>
        <v>0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53"/>
      <c r="CG53" s="18"/>
    </row>
    <row r="54" spans="1:85" s="55" customFormat="1" ht="25.5">
      <c r="A54" s="9">
        <v>4</v>
      </c>
      <c r="B54" s="54" t="s">
        <v>204</v>
      </c>
      <c r="C54" s="51" t="s">
        <v>168</v>
      </c>
      <c r="D54" s="51" t="s">
        <v>61</v>
      </c>
      <c r="E54" s="51"/>
      <c r="F54" s="51"/>
      <c r="G54" s="51" t="s">
        <v>9</v>
      </c>
      <c r="H54" s="52">
        <v>1</v>
      </c>
      <c r="I54" s="101"/>
      <c r="J54" s="100">
        <f t="shared" si="16"/>
        <v>0</v>
      </c>
      <c r="K54" s="99"/>
      <c r="L54" s="98">
        <f t="shared" si="17"/>
        <v>0</v>
      </c>
      <c r="M54" s="97">
        <f t="shared" si="18"/>
        <v>0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3"/>
    </row>
    <row r="55" spans="1:85" s="56" customFormat="1" ht="25.5">
      <c r="A55" s="70">
        <v>5</v>
      </c>
      <c r="B55" s="54" t="s">
        <v>205</v>
      </c>
      <c r="C55" s="51" t="s">
        <v>271</v>
      </c>
      <c r="D55" s="51" t="s">
        <v>61</v>
      </c>
      <c r="E55" s="51"/>
      <c r="F55" s="51"/>
      <c r="G55" s="51" t="s">
        <v>9</v>
      </c>
      <c r="H55" s="4">
        <v>1</v>
      </c>
      <c r="I55" s="101"/>
      <c r="J55" s="100">
        <f t="shared" si="16"/>
        <v>0</v>
      </c>
      <c r="K55" s="99"/>
      <c r="L55" s="98">
        <f t="shared" si="17"/>
        <v>0</v>
      </c>
      <c r="M55" s="97">
        <f t="shared" si="18"/>
        <v>0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3"/>
    </row>
    <row r="56" spans="1:85" s="17" customFormat="1">
      <c r="A56" s="106" t="s">
        <v>133</v>
      </c>
      <c r="B56" s="107"/>
      <c r="C56" s="107"/>
      <c r="D56" s="107"/>
      <c r="E56" s="107"/>
      <c r="F56" s="107"/>
      <c r="G56" s="107"/>
      <c r="H56" s="107"/>
      <c r="I56" s="108"/>
      <c r="J56" s="81">
        <f>SUM(J51:J55)</f>
        <v>0</v>
      </c>
      <c r="K56" s="85" t="s">
        <v>151</v>
      </c>
      <c r="L56" s="81">
        <f t="shared" ref="L56:M56" si="19">SUM(L51:L55)</f>
        <v>0</v>
      </c>
      <c r="M56" s="81">
        <f t="shared" si="19"/>
        <v>0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4"/>
    </row>
    <row r="57" spans="1:85" s="17" customFormat="1">
      <c r="A57" s="93"/>
      <c r="B57" s="90"/>
      <c r="C57" s="91"/>
      <c r="D57" s="91"/>
      <c r="E57" s="88"/>
      <c r="F57" s="88"/>
      <c r="G57" s="88"/>
      <c r="H57" s="88"/>
      <c r="I57" s="88"/>
      <c r="J57" s="86"/>
      <c r="K57" s="94"/>
      <c r="L57" s="86"/>
      <c r="M57" s="87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4"/>
    </row>
    <row r="58" spans="1:85">
      <c r="A58" s="110" t="s">
        <v>114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1"/>
    </row>
    <row r="59" spans="1:85" s="19" customFormat="1" ht="25.5">
      <c r="A59" s="73">
        <v>1</v>
      </c>
      <c r="B59" s="8" t="s">
        <v>206</v>
      </c>
      <c r="C59" s="7">
        <v>10001172</v>
      </c>
      <c r="D59" s="7" t="s">
        <v>64</v>
      </c>
      <c r="E59" s="7"/>
      <c r="F59" s="7"/>
      <c r="G59" s="7" t="s">
        <v>167</v>
      </c>
      <c r="H59" s="15">
        <v>1</v>
      </c>
      <c r="I59" s="101"/>
      <c r="J59" s="100">
        <f t="shared" ref="J59:J60" si="20">H59*I59</f>
        <v>0</v>
      </c>
      <c r="K59" s="99"/>
      <c r="L59" s="98">
        <f t="shared" ref="L59:L60" si="21">J59*K59</f>
        <v>0</v>
      </c>
      <c r="M59" s="97">
        <f t="shared" ref="M59:M60" si="22">J59+L59</f>
        <v>0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3"/>
    </row>
    <row r="60" spans="1:85" s="19" customFormat="1" ht="25.5">
      <c r="A60" s="7">
        <v>2</v>
      </c>
      <c r="B60" s="8" t="s">
        <v>207</v>
      </c>
      <c r="C60" s="7">
        <v>10002081</v>
      </c>
      <c r="D60" s="7" t="s">
        <v>65</v>
      </c>
      <c r="E60" s="7"/>
      <c r="F60" s="7"/>
      <c r="G60" s="7" t="s">
        <v>167</v>
      </c>
      <c r="H60" s="15">
        <v>1</v>
      </c>
      <c r="I60" s="101"/>
      <c r="J60" s="100">
        <f t="shared" si="20"/>
        <v>0</v>
      </c>
      <c r="K60" s="99"/>
      <c r="L60" s="98">
        <f t="shared" si="21"/>
        <v>0</v>
      </c>
      <c r="M60" s="97">
        <f t="shared" si="22"/>
        <v>0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3"/>
    </row>
    <row r="61" spans="1:85" s="17" customFormat="1">
      <c r="A61" s="106" t="s">
        <v>134</v>
      </c>
      <c r="B61" s="107"/>
      <c r="C61" s="107"/>
      <c r="D61" s="107"/>
      <c r="E61" s="107"/>
      <c r="F61" s="107"/>
      <c r="G61" s="107"/>
      <c r="H61" s="107"/>
      <c r="I61" s="108"/>
      <c r="J61" s="81">
        <f>SUM(J59:J60)</f>
        <v>0</v>
      </c>
      <c r="K61" s="85" t="s">
        <v>151</v>
      </c>
      <c r="L61" s="81">
        <f t="shared" ref="L61:M61" si="23">SUM(L59:L60)</f>
        <v>0</v>
      </c>
      <c r="M61" s="81">
        <f t="shared" si="23"/>
        <v>0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4"/>
    </row>
    <row r="62" spans="1:85" s="17" customFormat="1">
      <c r="A62" s="93"/>
      <c r="B62" s="90"/>
      <c r="C62" s="91"/>
      <c r="D62" s="91"/>
      <c r="E62" s="88"/>
      <c r="F62" s="88"/>
      <c r="G62" s="88"/>
      <c r="H62" s="88"/>
      <c r="I62" s="88"/>
      <c r="J62" s="86"/>
      <c r="K62" s="94"/>
      <c r="L62" s="86"/>
      <c r="M62" s="87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4"/>
    </row>
    <row r="63" spans="1:85">
      <c r="A63" s="110" t="s">
        <v>115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1"/>
    </row>
    <row r="64" spans="1:85" s="19" customFormat="1" ht="25.5">
      <c r="A64" s="7">
        <v>1</v>
      </c>
      <c r="B64" s="8" t="s">
        <v>208</v>
      </c>
      <c r="C64" s="73" t="s">
        <v>84</v>
      </c>
      <c r="D64" s="7" t="s">
        <v>50</v>
      </c>
      <c r="E64" s="7"/>
      <c r="F64" s="7"/>
      <c r="G64" s="6" t="s">
        <v>9</v>
      </c>
      <c r="H64" s="77">
        <v>3</v>
      </c>
      <c r="I64" s="101"/>
      <c r="J64" s="100">
        <f t="shared" ref="J64:J75" si="24">H64*I64</f>
        <v>0</v>
      </c>
      <c r="K64" s="99"/>
      <c r="L64" s="98">
        <f t="shared" ref="L64:L75" si="25">J64*K64</f>
        <v>0</v>
      </c>
      <c r="M64" s="97">
        <f t="shared" ref="M64:M75" si="26">J64+L64</f>
        <v>0</v>
      </c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</row>
    <row r="65" spans="1:85" s="19" customFormat="1">
      <c r="A65" s="9">
        <v>2</v>
      </c>
      <c r="B65" s="36" t="s">
        <v>272</v>
      </c>
      <c r="C65" s="6" t="s">
        <v>57</v>
      </c>
      <c r="D65" s="7" t="s">
        <v>50</v>
      </c>
      <c r="E65" s="7"/>
      <c r="F65" s="7"/>
      <c r="G65" s="6" t="s">
        <v>9</v>
      </c>
      <c r="H65" s="77">
        <v>5</v>
      </c>
      <c r="I65" s="101"/>
      <c r="J65" s="100">
        <f t="shared" si="24"/>
        <v>0</v>
      </c>
      <c r="K65" s="99"/>
      <c r="L65" s="98">
        <f t="shared" si="25"/>
        <v>0</v>
      </c>
      <c r="M65" s="97">
        <f t="shared" si="26"/>
        <v>0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</row>
    <row r="66" spans="1:85" s="19" customFormat="1">
      <c r="A66" s="70">
        <v>3</v>
      </c>
      <c r="B66" s="36" t="s">
        <v>273</v>
      </c>
      <c r="C66" s="6" t="s">
        <v>86</v>
      </c>
      <c r="D66" s="7" t="s">
        <v>50</v>
      </c>
      <c r="E66" s="7"/>
      <c r="F66" s="7"/>
      <c r="G66" s="6" t="s">
        <v>9</v>
      </c>
      <c r="H66" s="77">
        <v>5</v>
      </c>
      <c r="I66" s="101"/>
      <c r="J66" s="100">
        <f t="shared" si="24"/>
        <v>0</v>
      </c>
      <c r="K66" s="99"/>
      <c r="L66" s="98">
        <f t="shared" si="25"/>
        <v>0</v>
      </c>
      <c r="M66" s="97">
        <f t="shared" si="26"/>
        <v>0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</row>
    <row r="67" spans="1:85" s="19" customFormat="1" ht="25.5">
      <c r="A67" s="7">
        <v>4</v>
      </c>
      <c r="B67" s="36" t="s">
        <v>209</v>
      </c>
      <c r="C67" s="6" t="s">
        <v>83</v>
      </c>
      <c r="D67" s="6" t="s">
        <v>50</v>
      </c>
      <c r="E67" s="6"/>
      <c r="F67" s="6"/>
      <c r="G67" s="6" t="s">
        <v>11</v>
      </c>
      <c r="H67" s="77">
        <v>3</v>
      </c>
      <c r="I67" s="101"/>
      <c r="J67" s="100">
        <f t="shared" si="24"/>
        <v>0</v>
      </c>
      <c r="K67" s="99"/>
      <c r="L67" s="98">
        <f t="shared" si="25"/>
        <v>0</v>
      </c>
      <c r="M67" s="97">
        <f t="shared" si="26"/>
        <v>0</v>
      </c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</row>
    <row r="68" spans="1:85" s="19" customFormat="1" ht="51">
      <c r="A68" s="9">
        <v>5</v>
      </c>
      <c r="B68" s="8" t="s">
        <v>210</v>
      </c>
      <c r="C68" s="73" t="s">
        <v>85</v>
      </c>
      <c r="D68" s="7" t="s">
        <v>50</v>
      </c>
      <c r="E68" s="7"/>
      <c r="F68" s="7"/>
      <c r="G68" s="6" t="s">
        <v>9</v>
      </c>
      <c r="H68" s="77">
        <v>3</v>
      </c>
      <c r="I68" s="101"/>
      <c r="J68" s="80">
        <f t="shared" si="24"/>
        <v>0</v>
      </c>
      <c r="K68" s="99"/>
      <c r="L68" s="98">
        <f t="shared" si="25"/>
        <v>0</v>
      </c>
      <c r="M68" s="89">
        <f t="shared" si="26"/>
        <v>0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</row>
    <row r="69" spans="1:85" s="13" customFormat="1" ht="25.5">
      <c r="A69" s="70">
        <v>6</v>
      </c>
      <c r="B69" s="8" t="s">
        <v>211</v>
      </c>
      <c r="C69" s="24" t="s">
        <v>51</v>
      </c>
      <c r="D69" s="7" t="s">
        <v>50</v>
      </c>
      <c r="E69" s="7"/>
      <c r="F69" s="7"/>
      <c r="G69" s="7" t="s">
        <v>9</v>
      </c>
      <c r="H69" s="15">
        <v>1</v>
      </c>
      <c r="I69" s="101"/>
      <c r="J69" s="100">
        <f t="shared" si="24"/>
        <v>0</v>
      </c>
      <c r="K69" s="99"/>
      <c r="L69" s="98">
        <f t="shared" si="25"/>
        <v>0</v>
      </c>
      <c r="M69" s="97">
        <f t="shared" si="26"/>
        <v>0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23"/>
    </row>
    <row r="70" spans="1:85" s="19" customFormat="1" ht="25.5">
      <c r="A70" s="7">
        <v>7</v>
      </c>
      <c r="B70" s="36" t="s">
        <v>212</v>
      </c>
      <c r="C70" s="6" t="s">
        <v>52</v>
      </c>
      <c r="D70" s="6" t="s">
        <v>50</v>
      </c>
      <c r="E70" s="6"/>
      <c r="F70" s="6"/>
      <c r="G70" s="6" t="s">
        <v>9</v>
      </c>
      <c r="H70" s="26">
        <v>2</v>
      </c>
      <c r="I70" s="101"/>
      <c r="J70" s="100">
        <f t="shared" si="24"/>
        <v>0</v>
      </c>
      <c r="K70" s="99"/>
      <c r="L70" s="98">
        <f t="shared" si="25"/>
        <v>0</v>
      </c>
      <c r="M70" s="97">
        <f t="shared" si="26"/>
        <v>0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23"/>
    </row>
    <row r="71" spans="1:85" s="25" customFormat="1" ht="25.5">
      <c r="A71" s="9">
        <v>8</v>
      </c>
      <c r="B71" s="8" t="s">
        <v>213</v>
      </c>
      <c r="C71" s="24" t="s">
        <v>53</v>
      </c>
      <c r="D71" s="7" t="s">
        <v>50</v>
      </c>
      <c r="E71" s="7"/>
      <c r="F71" s="7"/>
      <c r="G71" s="7" t="s">
        <v>9</v>
      </c>
      <c r="H71" s="15">
        <v>2</v>
      </c>
      <c r="I71" s="101"/>
      <c r="J71" s="100">
        <f t="shared" si="24"/>
        <v>0</v>
      </c>
      <c r="K71" s="99"/>
      <c r="L71" s="98">
        <f t="shared" si="25"/>
        <v>0</v>
      </c>
      <c r="M71" s="97">
        <f t="shared" si="26"/>
        <v>0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</row>
    <row r="72" spans="1:85" s="19" customFormat="1" ht="25.5">
      <c r="A72" s="70">
        <v>9</v>
      </c>
      <c r="B72" s="36" t="s">
        <v>214</v>
      </c>
      <c r="C72" s="6" t="s">
        <v>54</v>
      </c>
      <c r="D72" s="6" t="s">
        <v>50</v>
      </c>
      <c r="E72" s="6"/>
      <c r="F72" s="6"/>
      <c r="G72" s="6" t="s">
        <v>9</v>
      </c>
      <c r="H72" s="26">
        <v>1</v>
      </c>
      <c r="I72" s="101"/>
      <c r="J72" s="100">
        <f t="shared" si="24"/>
        <v>0</v>
      </c>
      <c r="K72" s="99"/>
      <c r="L72" s="98">
        <f t="shared" si="25"/>
        <v>0</v>
      </c>
      <c r="M72" s="97">
        <f t="shared" si="26"/>
        <v>0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</row>
    <row r="73" spans="1:85" s="19" customFormat="1" ht="25.5">
      <c r="A73" s="7">
        <v>10</v>
      </c>
      <c r="B73" s="36" t="s">
        <v>215</v>
      </c>
      <c r="C73" s="6" t="s">
        <v>55</v>
      </c>
      <c r="D73" s="6" t="s">
        <v>56</v>
      </c>
      <c r="E73" s="6"/>
      <c r="F73" s="6"/>
      <c r="G73" s="6" t="s">
        <v>9</v>
      </c>
      <c r="H73" s="26">
        <v>4</v>
      </c>
      <c r="I73" s="101"/>
      <c r="J73" s="100">
        <f t="shared" si="24"/>
        <v>0</v>
      </c>
      <c r="K73" s="99"/>
      <c r="L73" s="98">
        <f t="shared" si="25"/>
        <v>0</v>
      </c>
      <c r="M73" s="97">
        <f t="shared" si="26"/>
        <v>0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</row>
    <row r="74" spans="1:85" s="13" customFormat="1" ht="38.25">
      <c r="A74" s="9">
        <v>11</v>
      </c>
      <c r="B74" s="36" t="s">
        <v>216</v>
      </c>
      <c r="C74" s="6" t="s">
        <v>57</v>
      </c>
      <c r="D74" s="6" t="s">
        <v>56</v>
      </c>
      <c r="E74" s="6"/>
      <c r="F74" s="6"/>
      <c r="G74" s="6" t="s">
        <v>9</v>
      </c>
      <c r="H74" s="26">
        <v>2</v>
      </c>
      <c r="I74" s="101"/>
      <c r="J74" s="100">
        <f t="shared" si="24"/>
        <v>0</v>
      </c>
      <c r="K74" s="99"/>
      <c r="L74" s="98">
        <f t="shared" si="25"/>
        <v>0</v>
      </c>
      <c r="M74" s="97">
        <f t="shared" si="26"/>
        <v>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</row>
    <row r="75" spans="1:85" s="13" customFormat="1" ht="25.5">
      <c r="A75" s="70">
        <v>12</v>
      </c>
      <c r="B75" s="37" t="s">
        <v>217</v>
      </c>
      <c r="C75" s="27" t="s">
        <v>58</v>
      </c>
      <c r="D75" s="27" t="s">
        <v>56</v>
      </c>
      <c r="E75" s="27"/>
      <c r="F75" s="27"/>
      <c r="G75" s="6" t="s">
        <v>9</v>
      </c>
      <c r="H75" s="28">
        <v>5</v>
      </c>
      <c r="I75" s="101"/>
      <c r="J75" s="100">
        <f t="shared" si="24"/>
        <v>0</v>
      </c>
      <c r="K75" s="99"/>
      <c r="L75" s="98">
        <f t="shared" si="25"/>
        <v>0</v>
      </c>
      <c r="M75" s="97">
        <f t="shared" si="26"/>
        <v>0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</row>
    <row r="76" spans="1:85" s="17" customFormat="1">
      <c r="A76" s="106" t="s">
        <v>135</v>
      </c>
      <c r="B76" s="107"/>
      <c r="C76" s="107"/>
      <c r="D76" s="107"/>
      <c r="E76" s="107"/>
      <c r="F76" s="107"/>
      <c r="G76" s="107"/>
      <c r="H76" s="107"/>
      <c r="I76" s="108"/>
      <c r="J76" s="81">
        <f>SUM(J64:J75)</f>
        <v>0</v>
      </c>
      <c r="K76" s="85" t="s">
        <v>151</v>
      </c>
      <c r="L76" s="81">
        <f t="shared" ref="L76:M76" si="27">SUM(L64:L75)</f>
        <v>0</v>
      </c>
      <c r="M76" s="81">
        <f t="shared" si="27"/>
        <v>0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4"/>
    </row>
    <row r="77" spans="1:85" s="17" customFormat="1">
      <c r="A77" s="93"/>
      <c r="B77" s="90"/>
      <c r="C77" s="91"/>
      <c r="D77" s="91"/>
      <c r="E77" s="88"/>
      <c r="F77" s="88"/>
      <c r="G77" s="88"/>
      <c r="H77" s="88"/>
      <c r="I77" s="88"/>
      <c r="J77" s="86"/>
      <c r="K77" s="94"/>
      <c r="L77" s="86"/>
      <c r="M77" s="87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4"/>
    </row>
    <row r="78" spans="1:85">
      <c r="A78" s="110" t="s">
        <v>116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1"/>
    </row>
    <row r="79" spans="1:85" s="19" customFormat="1" ht="25.5">
      <c r="A79" s="70">
        <v>1</v>
      </c>
      <c r="B79" s="8" t="s">
        <v>218</v>
      </c>
      <c r="C79" s="6" t="s">
        <v>20</v>
      </c>
      <c r="D79" s="6" t="s">
        <v>3</v>
      </c>
      <c r="E79" s="6"/>
      <c r="F79" s="6"/>
      <c r="G79" s="6" t="s">
        <v>9</v>
      </c>
      <c r="H79" s="4">
        <v>1</v>
      </c>
      <c r="I79" s="101"/>
      <c r="J79" s="100">
        <f t="shared" ref="J79:J92" si="28">H79*I79</f>
        <v>0</v>
      </c>
      <c r="K79" s="99"/>
      <c r="L79" s="98">
        <f t="shared" ref="L79:L92" si="29">J79*K79</f>
        <v>0</v>
      </c>
      <c r="M79" s="97">
        <f t="shared" ref="M79:M92" si="30">J79+L79</f>
        <v>0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</row>
    <row r="80" spans="1:85" s="19" customFormat="1" ht="25.5">
      <c r="A80" s="73">
        <v>2</v>
      </c>
      <c r="B80" s="8" t="s">
        <v>219</v>
      </c>
      <c r="C80" s="6" t="s">
        <v>21</v>
      </c>
      <c r="D80" s="6" t="s">
        <v>3</v>
      </c>
      <c r="E80" s="6"/>
      <c r="F80" s="6"/>
      <c r="G80" s="6" t="s">
        <v>9</v>
      </c>
      <c r="H80" s="4">
        <v>1</v>
      </c>
      <c r="I80" s="101"/>
      <c r="J80" s="100">
        <f t="shared" si="28"/>
        <v>0</v>
      </c>
      <c r="K80" s="99"/>
      <c r="L80" s="98">
        <f t="shared" si="29"/>
        <v>0</v>
      </c>
      <c r="M80" s="97">
        <f t="shared" si="30"/>
        <v>0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</row>
    <row r="81" spans="1:85" s="19" customFormat="1" ht="25.5">
      <c r="A81" s="7">
        <v>3</v>
      </c>
      <c r="B81" s="8" t="s">
        <v>220</v>
      </c>
      <c r="C81" s="6" t="s">
        <v>22</v>
      </c>
      <c r="D81" s="6" t="s">
        <v>3</v>
      </c>
      <c r="E81" s="6"/>
      <c r="F81" s="6"/>
      <c r="G81" s="6" t="s">
        <v>9</v>
      </c>
      <c r="H81" s="4">
        <v>1</v>
      </c>
      <c r="I81" s="101"/>
      <c r="J81" s="100">
        <f t="shared" si="28"/>
        <v>0</v>
      </c>
      <c r="K81" s="99"/>
      <c r="L81" s="98">
        <f t="shared" si="29"/>
        <v>0</v>
      </c>
      <c r="M81" s="97">
        <f t="shared" si="30"/>
        <v>0</v>
      </c>
    </row>
    <row r="82" spans="1:85" s="19" customFormat="1" ht="25.5">
      <c r="A82" s="70">
        <v>4</v>
      </c>
      <c r="B82" s="8" t="s">
        <v>221</v>
      </c>
      <c r="C82" s="6" t="s">
        <v>23</v>
      </c>
      <c r="D82" s="6" t="s">
        <v>3</v>
      </c>
      <c r="E82" s="6"/>
      <c r="F82" s="6"/>
      <c r="G82" s="6" t="s">
        <v>9</v>
      </c>
      <c r="H82" s="4">
        <v>1</v>
      </c>
      <c r="I82" s="101"/>
      <c r="J82" s="100">
        <f t="shared" si="28"/>
        <v>0</v>
      </c>
      <c r="K82" s="99"/>
      <c r="L82" s="98">
        <f t="shared" si="29"/>
        <v>0</v>
      </c>
      <c r="M82" s="97">
        <f t="shared" si="30"/>
        <v>0</v>
      </c>
      <c r="CG82" s="55"/>
    </row>
    <row r="83" spans="1:85" s="19" customFormat="1" ht="38.25">
      <c r="A83" s="70">
        <v>5</v>
      </c>
      <c r="B83" s="8" t="s">
        <v>222</v>
      </c>
      <c r="C83" s="7" t="s">
        <v>60</v>
      </c>
      <c r="D83" s="12" t="s">
        <v>3</v>
      </c>
      <c r="E83" s="12"/>
      <c r="F83" s="12"/>
      <c r="G83" s="7" t="s">
        <v>9</v>
      </c>
      <c r="H83" s="15">
        <v>1</v>
      </c>
      <c r="I83" s="101"/>
      <c r="J83" s="100">
        <f t="shared" si="28"/>
        <v>0</v>
      </c>
      <c r="K83" s="99"/>
      <c r="L83" s="98">
        <f t="shared" si="29"/>
        <v>0</v>
      </c>
      <c r="M83" s="97">
        <f t="shared" si="30"/>
        <v>0</v>
      </c>
    </row>
    <row r="84" spans="1:85" s="65" customFormat="1" ht="55.5">
      <c r="A84" s="73">
        <v>6</v>
      </c>
      <c r="B84" s="8" t="s">
        <v>274</v>
      </c>
      <c r="C84" s="73" t="s">
        <v>93</v>
      </c>
      <c r="D84" s="75" t="s">
        <v>3</v>
      </c>
      <c r="E84" s="75"/>
      <c r="F84" s="75"/>
      <c r="G84" s="7" t="s">
        <v>9</v>
      </c>
      <c r="H84" s="72">
        <v>1</v>
      </c>
      <c r="I84" s="101"/>
      <c r="J84" s="100">
        <f t="shared" si="28"/>
        <v>0</v>
      </c>
      <c r="K84" s="99"/>
      <c r="L84" s="98">
        <f t="shared" si="29"/>
        <v>0</v>
      </c>
      <c r="M84" s="97">
        <f t="shared" si="30"/>
        <v>0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8"/>
    </row>
    <row r="85" spans="1:85" s="69" customFormat="1" ht="25.5">
      <c r="A85" s="7">
        <v>7</v>
      </c>
      <c r="B85" s="102" t="s">
        <v>281</v>
      </c>
      <c r="C85" s="103" t="s">
        <v>60</v>
      </c>
      <c r="D85" s="73" t="s">
        <v>3</v>
      </c>
      <c r="E85" s="73"/>
      <c r="F85" s="73"/>
      <c r="G85" s="7" t="s">
        <v>11</v>
      </c>
      <c r="H85" s="73">
        <v>1</v>
      </c>
      <c r="I85" s="101"/>
      <c r="J85" s="100">
        <f t="shared" si="28"/>
        <v>0</v>
      </c>
      <c r="K85" s="99"/>
      <c r="L85" s="98">
        <f t="shared" si="29"/>
        <v>0</v>
      </c>
      <c r="M85" s="97">
        <f t="shared" si="30"/>
        <v>0</v>
      </c>
    </row>
    <row r="86" spans="1:85" s="69" customFormat="1" ht="25.5">
      <c r="A86" s="70">
        <v>8</v>
      </c>
      <c r="B86" s="102" t="s">
        <v>282</v>
      </c>
      <c r="C86" s="104" t="s">
        <v>280</v>
      </c>
      <c r="D86" s="73" t="s">
        <v>3</v>
      </c>
      <c r="E86" s="73"/>
      <c r="F86" s="73"/>
      <c r="G86" s="7" t="s">
        <v>11</v>
      </c>
      <c r="H86" s="73">
        <v>1</v>
      </c>
      <c r="I86" s="101"/>
      <c r="J86" s="100">
        <f t="shared" si="28"/>
        <v>0</v>
      </c>
      <c r="K86" s="99"/>
      <c r="L86" s="98">
        <f t="shared" si="29"/>
        <v>0</v>
      </c>
      <c r="M86" s="97">
        <f t="shared" si="30"/>
        <v>0</v>
      </c>
    </row>
    <row r="87" spans="1:85" s="19" customFormat="1" ht="25.5">
      <c r="A87" s="70">
        <v>9</v>
      </c>
      <c r="B87" s="8" t="s">
        <v>223</v>
      </c>
      <c r="C87" s="29" t="s">
        <v>24</v>
      </c>
      <c r="D87" s="29" t="s">
        <v>13</v>
      </c>
      <c r="E87" s="29"/>
      <c r="F87" s="29"/>
      <c r="G87" s="11" t="s">
        <v>9</v>
      </c>
      <c r="H87" s="26">
        <v>3</v>
      </c>
      <c r="I87" s="101"/>
      <c r="J87" s="100">
        <f t="shared" si="28"/>
        <v>0</v>
      </c>
      <c r="K87" s="99"/>
      <c r="L87" s="98">
        <f t="shared" si="29"/>
        <v>0</v>
      </c>
      <c r="M87" s="97">
        <f t="shared" si="30"/>
        <v>0</v>
      </c>
    </row>
    <row r="88" spans="1:85" s="19" customFormat="1" ht="25.5">
      <c r="A88" s="73">
        <v>10</v>
      </c>
      <c r="B88" s="8" t="s">
        <v>224</v>
      </c>
      <c r="C88" s="10" t="s">
        <v>25</v>
      </c>
      <c r="D88" s="6" t="s">
        <v>13</v>
      </c>
      <c r="E88" s="6"/>
      <c r="F88" s="6"/>
      <c r="G88" s="9" t="s">
        <v>17</v>
      </c>
      <c r="H88" s="3">
        <v>3</v>
      </c>
      <c r="I88" s="101"/>
      <c r="J88" s="100">
        <f t="shared" si="28"/>
        <v>0</v>
      </c>
      <c r="K88" s="99"/>
      <c r="L88" s="98">
        <f t="shared" si="29"/>
        <v>0</v>
      </c>
      <c r="M88" s="97">
        <f t="shared" si="30"/>
        <v>0</v>
      </c>
    </row>
    <row r="89" spans="1:85" s="19" customFormat="1" ht="25.5">
      <c r="A89" s="7">
        <v>11</v>
      </c>
      <c r="B89" s="8" t="s">
        <v>275</v>
      </c>
      <c r="C89" s="7" t="s">
        <v>63</v>
      </c>
      <c r="D89" s="76" t="s">
        <v>13</v>
      </c>
      <c r="E89" s="76"/>
      <c r="F89" s="76"/>
      <c r="G89" s="12" t="s">
        <v>9</v>
      </c>
      <c r="H89" s="30">
        <v>4</v>
      </c>
      <c r="I89" s="101"/>
      <c r="J89" s="100">
        <f t="shared" si="28"/>
        <v>0</v>
      </c>
      <c r="K89" s="99"/>
      <c r="L89" s="98">
        <f t="shared" si="29"/>
        <v>0</v>
      </c>
      <c r="M89" s="97">
        <f t="shared" si="30"/>
        <v>0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</row>
    <row r="90" spans="1:85" s="19" customFormat="1" ht="38.25">
      <c r="A90" s="70">
        <v>12</v>
      </c>
      <c r="B90" s="8" t="s">
        <v>225</v>
      </c>
      <c r="C90" s="6" t="s">
        <v>27</v>
      </c>
      <c r="D90" s="9" t="s">
        <v>13</v>
      </c>
      <c r="E90" s="9"/>
      <c r="F90" s="9"/>
      <c r="G90" s="6" t="s">
        <v>11</v>
      </c>
      <c r="H90" s="26">
        <v>3</v>
      </c>
      <c r="I90" s="101"/>
      <c r="J90" s="100">
        <f t="shared" si="28"/>
        <v>0</v>
      </c>
      <c r="K90" s="99"/>
      <c r="L90" s="98">
        <f t="shared" si="29"/>
        <v>0</v>
      </c>
      <c r="M90" s="97">
        <f t="shared" si="30"/>
        <v>0</v>
      </c>
      <c r="N90" s="31"/>
      <c r="O90" s="32"/>
      <c r="P90" s="33"/>
      <c r="Q90" s="34"/>
      <c r="R90" s="35"/>
      <c r="S90" s="35"/>
      <c r="T90" s="35"/>
      <c r="U90" s="35"/>
    </row>
    <row r="91" spans="1:85" s="19" customFormat="1" ht="25.5">
      <c r="A91" s="70">
        <v>13</v>
      </c>
      <c r="B91" s="8" t="s">
        <v>226</v>
      </c>
      <c r="C91" s="2" t="s">
        <v>28</v>
      </c>
      <c r="D91" s="9" t="s">
        <v>13</v>
      </c>
      <c r="E91" s="9"/>
      <c r="F91" s="9"/>
      <c r="G91" s="2" t="s">
        <v>9</v>
      </c>
      <c r="H91" s="5">
        <v>3</v>
      </c>
      <c r="I91" s="101"/>
      <c r="J91" s="100">
        <f t="shared" si="28"/>
        <v>0</v>
      </c>
      <c r="K91" s="99"/>
      <c r="L91" s="98">
        <f t="shared" si="29"/>
        <v>0</v>
      </c>
      <c r="M91" s="97">
        <f t="shared" si="30"/>
        <v>0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</row>
    <row r="92" spans="1:85" s="19" customFormat="1" ht="25.5">
      <c r="A92" s="73">
        <v>14</v>
      </c>
      <c r="B92" s="8" t="s">
        <v>227</v>
      </c>
      <c r="C92" s="9" t="s">
        <v>26</v>
      </c>
      <c r="D92" s="9" t="s">
        <v>13</v>
      </c>
      <c r="E92" s="9"/>
      <c r="F92" s="9"/>
      <c r="G92" s="9" t="s">
        <v>162</v>
      </c>
      <c r="H92" s="4">
        <v>1</v>
      </c>
      <c r="I92" s="101"/>
      <c r="J92" s="100">
        <f t="shared" si="28"/>
        <v>0</v>
      </c>
      <c r="K92" s="99"/>
      <c r="L92" s="98">
        <f t="shared" si="29"/>
        <v>0</v>
      </c>
      <c r="M92" s="97">
        <f t="shared" si="30"/>
        <v>0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</row>
    <row r="93" spans="1:85" s="62" customFormat="1" ht="38.25">
      <c r="A93" s="7">
        <v>15</v>
      </c>
      <c r="B93" s="8" t="s">
        <v>289</v>
      </c>
      <c r="C93" s="7">
        <v>58971</v>
      </c>
      <c r="D93" s="7" t="s">
        <v>76</v>
      </c>
      <c r="E93" s="7"/>
      <c r="F93" s="7"/>
      <c r="G93" s="7" t="s">
        <v>9</v>
      </c>
      <c r="H93" s="15">
        <v>2</v>
      </c>
      <c r="I93" s="101"/>
      <c r="J93" s="100">
        <f t="shared" ref="J93:J99" si="31">H93*I93</f>
        <v>0</v>
      </c>
      <c r="K93" s="99"/>
      <c r="L93" s="98">
        <f t="shared" ref="L93:L99" si="32">J93*K93</f>
        <v>0</v>
      </c>
      <c r="M93" s="97">
        <f t="shared" ref="M93:M99" si="33">J93+L93</f>
        <v>0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</row>
    <row r="94" spans="1:85" s="65" customFormat="1" ht="25.5">
      <c r="A94" s="70">
        <v>16</v>
      </c>
      <c r="B94" s="105" t="s">
        <v>283</v>
      </c>
      <c r="C94" s="73">
        <v>58338</v>
      </c>
      <c r="D94" s="73" t="s">
        <v>76</v>
      </c>
      <c r="E94" s="73"/>
      <c r="F94" s="73"/>
      <c r="G94" s="7" t="s">
        <v>9</v>
      </c>
      <c r="H94" s="72">
        <v>2</v>
      </c>
      <c r="I94" s="101"/>
      <c r="J94" s="100">
        <f t="shared" si="31"/>
        <v>0</v>
      </c>
      <c r="K94" s="99"/>
      <c r="L94" s="98">
        <f t="shared" si="32"/>
        <v>0</v>
      </c>
      <c r="M94" s="97">
        <f t="shared" si="33"/>
        <v>0</v>
      </c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</row>
    <row r="95" spans="1:85" s="65" customFormat="1" ht="25.5">
      <c r="A95" s="70">
        <v>17</v>
      </c>
      <c r="B95" s="1" t="s">
        <v>284</v>
      </c>
      <c r="C95" s="73">
        <v>59568</v>
      </c>
      <c r="D95" s="73" t="s">
        <v>76</v>
      </c>
      <c r="E95" s="73"/>
      <c r="F95" s="73"/>
      <c r="G95" s="7" t="s">
        <v>9</v>
      </c>
      <c r="H95" s="72">
        <v>2</v>
      </c>
      <c r="I95" s="101"/>
      <c r="J95" s="100">
        <f t="shared" si="31"/>
        <v>0</v>
      </c>
      <c r="K95" s="99"/>
      <c r="L95" s="98">
        <f t="shared" si="32"/>
        <v>0</v>
      </c>
      <c r="M95" s="97">
        <f t="shared" si="33"/>
        <v>0</v>
      </c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</row>
    <row r="96" spans="1:85" s="65" customFormat="1" ht="38.25">
      <c r="A96" s="73">
        <v>18</v>
      </c>
      <c r="B96" s="8" t="s">
        <v>285</v>
      </c>
      <c r="C96" s="73" t="s">
        <v>98</v>
      </c>
      <c r="D96" s="73" t="s">
        <v>4</v>
      </c>
      <c r="E96" s="73"/>
      <c r="F96" s="73"/>
      <c r="G96" s="7" t="s">
        <v>9</v>
      </c>
      <c r="H96" s="72">
        <v>2</v>
      </c>
      <c r="I96" s="101"/>
      <c r="J96" s="100">
        <f t="shared" si="31"/>
        <v>0</v>
      </c>
      <c r="K96" s="99"/>
      <c r="L96" s="98">
        <f t="shared" si="32"/>
        <v>0</v>
      </c>
      <c r="M96" s="97">
        <f t="shared" si="33"/>
        <v>0</v>
      </c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</row>
    <row r="97" spans="1:85" s="65" customFormat="1" ht="38.25">
      <c r="A97" s="7">
        <v>19</v>
      </c>
      <c r="B97" s="8" t="s">
        <v>286</v>
      </c>
      <c r="C97" s="73" t="s">
        <v>99</v>
      </c>
      <c r="D97" s="73" t="s">
        <v>4</v>
      </c>
      <c r="E97" s="73"/>
      <c r="F97" s="73"/>
      <c r="G97" s="7" t="s">
        <v>9</v>
      </c>
      <c r="H97" s="72">
        <v>1</v>
      </c>
      <c r="I97" s="101"/>
      <c r="J97" s="100">
        <f t="shared" si="31"/>
        <v>0</v>
      </c>
      <c r="K97" s="99"/>
      <c r="L97" s="98">
        <f t="shared" si="32"/>
        <v>0</v>
      </c>
      <c r="M97" s="97">
        <f t="shared" si="33"/>
        <v>0</v>
      </c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</row>
    <row r="98" spans="1:85" s="65" customFormat="1" ht="38.25">
      <c r="A98" s="70">
        <v>20</v>
      </c>
      <c r="B98" s="8" t="s">
        <v>287</v>
      </c>
      <c r="C98" s="73" t="s">
        <v>100</v>
      </c>
      <c r="D98" s="73" t="s">
        <v>4</v>
      </c>
      <c r="E98" s="73"/>
      <c r="F98" s="73"/>
      <c r="G98" s="7" t="s">
        <v>17</v>
      </c>
      <c r="H98" s="72">
        <v>1</v>
      </c>
      <c r="I98" s="101"/>
      <c r="J98" s="100">
        <f t="shared" si="31"/>
        <v>0</v>
      </c>
      <c r="K98" s="99"/>
      <c r="L98" s="98">
        <f t="shared" si="32"/>
        <v>0</v>
      </c>
      <c r="M98" s="97">
        <f t="shared" si="33"/>
        <v>0</v>
      </c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</row>
    <row r="99" spans="1:85" s="65" customFormat="1" ht="38.25">
      <c r="A99" s="70">
        <v>21</v>
      </c>
      <c r="B99" s="8" t="s">
        <v>288</v>
      </c>
      <c r="C99" s="73" t="s">
        <v>101</v>
      </c>
      <c r="D99" s="73" t="s">
        <v>4</v>
      </c>
      <c r="E99" s="73"/>
      <c r="F99" s="73"/>
      <c r="G99" s="7" t="s">
        <v>9</v>
      </c>
      <c r="H99" s="72">
        <v>1</v>
      </c>
      <c r="I99" s="101"/>
      <c r="J99" s="100">
        <f t="shared" si="31"/>
        <v>0</v>
      </c>
      <c r="K99" s="99"/>
      <c r="L99" s="98">
        <f t="shared" si="32"/>
        <v>0</v>
      </c>
      <c r="M99" s="97">
        <f t="shared" si="33"/>
        <v>0</v>
      </c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</row>
    <row r="100" spans="1:85" s="17" customFormat="1">
      <c r="A100" s="106" t="s">
        <v>136</v>
      </c>
      <c r="B100" s="107"/>
      <c r="C100" s="107"/>
      <c r="D100" s="107"/>
      <c r="E100" s="107"/>
      <c r="F100" s="107"/>
      <c r="G100" s="107"/>
      <c r="H100" s="107"/>
      <c r="I100" s="108"/>
      <c r="J100" s="81">
        <f>SUM(J79:J99)</f>
        <v>0</v>
      </c>
      <c r="K100" s="85" t="s">
        <v>151</v>
      </c>
      <c r="L100" s="81">
        <f>SUM(L79:L99)</f>
        <v>0</v>
      </c>
      <c r="M100" s="81">
        <f>SUM(M79:M99)</f>
        <v>0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4"/>
    </row>
    <row r="101" spans="1:85" s="17" customFormat="1">
      <c r="A101" s="93"/>
      <c r="B101" s="90"/>
      <c r="C101" s="91"/>
      <c r="D101" s="91"/>
      <c r="E101" s="88"/>
      <c r="F101" s="88"/>
      <c r="G101" s="88"/>
      <c r="H101" s="88"/>
      <c r="I101" s="88"/>
      <c r="J101" s="86"/>
      <c r="K101" s="94"/>
      <c r="L101" s="86"/>
      <c r="M101" s="87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4"/>
    </row>
    <row r="102" spans="1:85">
      <c r="A102" s="110" t="s">
        <v>117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1"/>
    </row>
    <row r="103" spans="1:85" s="65" customFormat="1" ht="25.5">
      <c r="A103" s="9">
        <v>1</v>
      </c>
      <c r="B103" s="8" t="s">
        <v>228</v>
      </c>
      <c r="C103" s="73">
        <v>18552</v>
      </c>
      <c r="D103" s="73" t="s">
        <v>59</v>
      </c>
      <c r="E103" s="73"/>
      <c r="F103" s="73"/>
      <c r="G103" s="7" t="s">
        <v>163</v>
      </c>
      <c r="H103" s="72">
        <v>2</v>
      </c>
      <c r="I103" s="101"/>
      <c r="J103" s="100">
        <f t="shared" ref="J103:J109" si="34">H103*I103</f>
        <v>0</v>
      </c>
      <c r="K103" s="99"/>
      <c r="L103" s="98">
        <f t="shared" ref="L103:L109" si="35">J103*K103</f>
        <v>0</v>
      </c>
      <c r="M103" s="97">
        <f t="shared" ref="M103:M109" si="36">J103+L103</f>
        <v>0</v>
      </c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</row>
    <row r="104" spans="1:85" s="65" customFormat="1" ht="25.5">
      <c r="A104" s="70">
        <v>2</v>
      </c>
      <c r="B104" s="8" t="s">
        <v>229</v>
      </c>
      <c r="C104" s="73">
        <v>18572</v>
      </c>
      <c r="D104" s="73" t="s">
        <v>59</v>
      </c>
      <c r="E104" s="73"/>
      <c r="F104" s="73"/>
      <c r="G104" s="7" t="s">
        <v>164</v>
      </c>
      <c r="H104" s="72">
        <v>10</v>
      </c>
      <c r="I104" s="101"/>
      <c r="J104" s="100">
        <f t="shared" si="34"/>
        <v>0</v>
      </c>
      <c r="K104" s="99"/>
      <c r="L104" s="98">
        <f t="shared" si="35"/>
        <v>0</v>
      </c>
      <c r="M104" s="97">
        <f t="shared" si="36"/>
        <v>0</v>
      </c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</row>
    <row r="105" spans="1:85" s="65" customFormat="1" ht="25.5">
      <c r="A105" s="73">
        <v>3</v>
      </c>
      <c r="B105" s="8" t="s">
        <v>230</v>
      </c>
      <c r="C105" s="73">
        <v>30312868</v>
      </c>
      <c r="D105" s="73" t="s">
        <v>59</v>
      </c>
      <c r="E105" s="73"/>
      <c r="F105" s="73"/>
      <c r="G105" s="7" t="s">
        <v>159</v>
      </c>
      <c r="H105" s="72">
        <v>40</v>
      </c>
      <c r="I105" s="101"/>
      <c r="J105" s="100">
        <f t="shared" si="34"/>
        <v>0</v>
      </c>
      <c r="K105" s="99"/>
      <c r="L105" s="98">
        <f t="shared" si="35"/>
        <v>0</v>
      </c>
      <c r="M105" s="97">
        <f t="shared" si="36"/>
        <v>0</v>
      </c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</row>
    <row r="106" spans="1:85" s="19" customFormat="1" ht="42.75">
      <c r="A106" s="9">
        <v>4</v>
      </c>
      <c r="B106" s="8" t="s">
        <v>276</v>
      </c>
      <c r="C106" s="7">
        <v>51340800</v>
      </c>
      <c r="D106" s="7" t="s">
        <v>59</v>
      </c>
      <c r="E106" s="7"/>
      <c r="F106" s="7"/>
      <c r="G106" s="7" t="s">
        <v>9</v>
      </c>
      <c r="H106" s="15">
        <v>1</v>
      </c>
      <c r="I106" s="101"/>
      <c r="J106" s="100">
        <f t="shared" si="34"/>
        <v>0</v>
      </c>
      <c r="K106" s="99"/>
      <c r="L106" s="98">
        <f t="shared" si="35"/>
        <v>0</v>
      </c>
      <c r="M106" s="97">
        <f t="shared" si="36"/>
        <v>0</v>
      </c>
      <c r="CG106" s="56"/>
    </row>
    <row r="107" spans="1:85" s="19" customFormat="1" ht="53.25">
      <c r="A107" s="70">
        <v>5</v>
      </c>
      <c r="B107" s="8" t="s">
        <v>279</v>
      </c>
      <c r="C107" s="7">
        <v>51340900</v>
      </c>
      <c r="D107" s="7" t="s">
        <v>59</v>
      </c>
      <c r="E107" s="7"/>
      <c r="F107" s="7"/>
      <c r="G107" s="7" t="s">
        <v>9</v>
      </c>
      <c r="H107" s="15">
        <v>1</v>
      </c>
      <c r="I107" s="101"/>
      <c r="J107" s="100">
        <f t="shared" si="34"/>
        <v>0</v>
      </c>
      <c r="K107" s="99"/>
      <c r="L107" s="98">
        <f t="shared" si="35"/>
        <v>0</v>
      </c>
      <c r="M107" s="97">
        <f t="shared" si="36"/>
        <v>0</v>
      </c>
      <c r="N107" s="23"/>
    </row>
    <row r="108" spans="1:85" s="19" customFormat="1" ht="40.5">
      <c r="A108" s="73">
        <v>6</v>
      </c>
      <c r="B108" s="8" t="s">
        <v>277</v>
      </c>
      <c r="C108" s="7">
        <v>51343101</v>
      </c>
      <c r="D108" s="7" t="s">
        <v>59</v>
      </c>
      <c r="E108" s="7"/>
      <c r="F108" s="7"/>
      <c r="G108" s="7" t="s">
        <v>9</v>
      </c>
      <c r="H108" s="57">
        <v>2</v>
      </c>
      <c r="I108" s="101"/>
      <c r="J108" s="100">
        <f t="shared" si="34"/>
        <v>0</v>
      </c>
      <c r="K108" s="99"/>
      <c r="L108" s="98">
        <f t="shared" si="35"/>
        <v>0</v>
      </c>
      <c r="M108" s="97">
        <f t="shared" si="36"/>
        <v>0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</row>
    <row r="109" spans="1:85" s="60" customFormat="1" ht="40.5">
      <c r="A109" s="9">
        <v>7</v>
      </c>
      <c r="B109" s="8" t="s">
        <v>278</v>
      </c>
      <c r="C109" s="7">
        <v>51343190</v>
      </c>
      <c r="D109" s="7" t="s">
        <v>59</v>
      </c>
      <c r="E109" s="7"/>
      <c r="F109" s="7"/>
      <c r="G109" s="7" t="s">
        <v>9</v>
      </c>
      <c r="H109" s="15">
        <v>1</v>
      </c>
      <c r="I109" s="101"/>
      <c r="J109" s="100">
        <f t="shared" si="34"/>
        <v>0</v>
      </c>
      <c r="K109" s="99"/>
      <c r="L109" s="98">
        <f t="shared" si="35"/>
        <v>0</v>
      </c>
      <c r="M109" s="97">
        <f t="shared" si="36"/>
        <v>0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</row>
    <row r="110" spans="1:85" s="17" customFormat="1">
      <c r="A110" s="106" t="s">
        <v>137</v>
      </c>
      <c r="B110" s="107"/>
      <c r="C110" s="107"/>
      <c r="D110" s="107"/>
      <c r="E110" s="107"/>
      <c r="F110" s="107"/>
      <c r="G110" s="107"/>
      <c r="H110" s="107"/>
      <c r="I110" s="108"/>
      <c r="J110" s="81">
        <f>SUM(J103:J109)</f>
        <v>0</v>
      </c>
      <c r="K110" s="85" t="s">
        <v>151</v>
      </c>
      <c r="L110" s="81">
        <f t="shared" ref="L110:M110" si="37">SUM(L103:L109)</f>
        <v>0</v>
      </c>
      <c r="M110" s="81">
        <f t="shared" si="37"/>
        <v>0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4"/>
    </row>
    <row r="111" spans="1:85" s="17" customFormat="1">
      <c r="A111" s="93"/>
      <c r="B111" s="90"/>
      <c r="C111" s="91"/>
      <c r="D111" s="91"/>
      <c r="E111" s="88"/>
      <c r="F111" s="88"/>
      <c r="G111" s="88"/>
      <c r="H111" s="88"/>
      <c r="I111" s="88"/>
      <c r="J111" s="86"/>
      <c r="K111" s="94"/>
      <c r="L111" s="86"/>
      <c r="M111" s="87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4"/>
    </row>
    <row r="112" spans="1:85">
      <c r="A112" s="110" t="s">
        <v>118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1"/>
    </row>
    <row r="113" spans="1:85" s="65" customFormat="1" ht="25.5">
      <c r="A113" s="7">
        <v>1</v>
      </c>
      <c r="B113" s="8" t="s">
        <v>290</v>
      </c>
      <c r="C113" s="73" t="s">
        <v>72</v>
      </c>
      <c r="D113" s="70" t="s">
        <v>73</v>
      </c>
      <c r="E113" s="70"/>
      <c r="F113" s="70"/>
      <c r="G113" s="7" t="s">
        <v>9</v>
      </c>
      <c r="H113" s="72">
        <v>3</v>
      </c>
      <c r="I113" s="101"/>
      <c r="J113" s="100">
        <f t="shared" ref="J113:J117" si="38">H113*I113</f>
        <v>0</v>
      </c>
      <c r="K113" s="99"/>
      <c r="L113" s="98">
        <f t="shared" ref="L113:L117" si="39">J113*K113</f>
        <v>0</v>
      </c>
      <c r="M113" s="97">
        <f t="shared" ref="M113:M117" si="40">J113+L113</f>
        <v>0</v>
      </c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</row>
    <row r="114" spans="1:85" s="65" customFormat="1" ht="63.75">
      <c r="A114" s="7">
        <v>2</v>
      </c>
      <c r="B114" s="36" t="s">
        <v>231</v>
      </c>
      <c r="C114" s="71" t="s">
        <v>94</v>
      </c>
      <c r="D114" s="71" t="s">
        <v>73</v>
      </c>
      <c r="E114" s="71"/>
      <c r="F114" s="71"/>
      <c r="G114" s="7" t="s">
        <v>9</v>
      </c>
      <c r="H114" s="72">
        <v>1</v>
      </c>
      <c r="I114" s="101"/>
      <c r="J114" s="100">
        <f t="shared" si="38"/>
        <v>0</v>
      </c>
      <c r="K114" s="99"/>
      <c r="L114" s="98">
        <f t="shared" si="39"/>
        <v>0</v>
      </c>
      <c r="M114" s="97">
        <f t="shared" si="40"/>
        <v>0</v>
      </c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</row>
    <row r="115" spans="1:85" s="65" customFormat="1" ht="25.5">
      <c r="A115" s="9">
        <v>3</v>
      </c>
      <c r="B115" s="47" t="s">
        <v>232</v>
      </c>
      <c r="C115" s="70" t="s">
        <v>95</v>
      </c>
      <c r="D115" s="70" t="s">
        <v>73</v>
      </c>
      <c r="E115" s="70"/>
      <c r="F115" s="70"/>
      <c r="G115" s="9" t="s">
        <v>159</v>
      </c>
      <c r="H115" s="74">
        <v>1</v>
      </c>
      <c r="I115" s="101"/>
      <c r="J115" s="100">
        <f t="shared" si="38"/>
        <v>0</v>
      </c>
      <c r="K115" s="99"/>
      <c r="L115" s="98">
        <f t="shared" si="39"/>
        <v>0</v>
      </c>
      <c r="M115" s="97">
        <f t="shared" si="40"/>
        <v>0</v>
      </c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</row>
    <row r="116" spans="1:85" s="65" customFormat="1" ht="25.5">
      <c r="A116" s="70">
        <v>4</v>
      </c>
      <c r="B116" s="8" t="s">
        <v>233</v>
      </c>
      <c r="C116" s="73" t="s">
        <v>96</v>
      </c>
      <c r="D116" s="73" t="s">
        <v>73</v>
      </c>
      <c r="E116" s="73"/>
      <c r="F116" s="73"/>
      <c r="G116" s="7" t="s">
        <v>165</v>
      </c>
      <c r="H116" s="72">
        <v>5</v>
      </c>
      <c r="I116" s="101"/>
      <c r="J116" s="100">
        <f t="shared" si="38"/>
        <v>0</v>
      </c>
      <c r="K116" s="99"/>
      <c r="L116" s="98">
        <f t="shared" si="39"/>
        <v>0</v>
      </c>
      <c r="M116" s="97">
        <f t="shared" si="40"/>
        <v>0</v>
      </c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</row>
    <row r="117" spans="1:85" s="65" customFormat="1" ht="25.5">
      <c r="A117" s="73">
        <v>5</v>
      </c>
      <c r="B117" s="8" t="s">
        <v>234</v>
      </c>
      <c r="C117" s="73" t="s">
        <v>97</v>
      </c>
      <c r="D117" s="73" t="s">
        <v>73</v>
      </c>
      <c r="E117" s="73"/>
      <c r="F117" s="73"/>
      <c r="G117" s="7" t="s">
        <v>9</v>
      </c>
      <c r="H117" s="72">
        <v>1</v>
      </c>
      <c r="I117" s="101"/>
      <c r="J117" s="100">
        <f t="shared" si="38"/>
        <v>0</v>
      </c>
      <c r="K117" s="99"/>
      <c r="L117" s="98">
        <f t="shared" si="39"/>
        <v>0</v>
      </c>
      <c r="M117" s="97">
        <f t="shared" si="40"/>
        <v>0</v>
      </c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</row>
    <row r="118" spans="1:85" s="17" customFormat="1">
      <c r="A118" s="106" t="s">
        <v>138</v>
      </c>
      <c r="B118" s="107"/>
      <c r="C118" s="107"/>
      <c r="D118" s="107"/>
      <c r="E118" s="107"/>
      <c r="F118" s="107"/>
      <c r="G118" s="107"/>
      <c r="H118" s="107"/>
      <c r="I118" s="108"/>
      <c r="J118" s="81">
        <f>SUM(J113:J117)</f>
        <v>0</v>
      </c>
      <c r="K118" s="85" t="s">
        <v>151</v>
      </c>
      <c r="L118" s="81">
        <f>SUM(L113:L117)</f>
        <v>0</v>
      </c>
      <c r="M118" s="81">
        <f>SUM(M113:M117)</f>
        <v>0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4"/>
    </row>
    <row r="119" spans="1:85" s="17" customFormat="1">
      <c r="A119" s="93"/>
      <c r="B119" s="90"/>
      <c r="C119" s="91"/>
      <c r="D119" s="91"/>
      <c r="E119" s="88"/>
      <c r="F119" s="88"/>
      <c r="G119" s="88"/>
      <c r="H119" s="88"/>
      <c r="I119" s="88"/>
      <c r="J119" s="86"/>
      <c r="K119" s="94"/>
      <c r="L119" s="86"/>
      <c r="M119" s="87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4"/>
    </row>
    <row r="120" spans="1:85">
      <c r="A120" s="110" t="s">
        <v>119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1"/>
    </row>
    <row r="121" spans="1:85" s="13" customFormat="1" ht="38.25">
      <c r="A121" s="7">
        <v>1</v>
      </c>
      <c r="B121" s="8" t="s">
        <v>235</v>
      </c>
      <c r="C121" s="7" t="s">
        <v>14</v>
      </c>
      <c r="D121" s="7" t="s">
        <v>15</v>
      </c>
      <c r="E121" s="7"/>
      <c r="F121" s="7"/>
      <c r="G121" s="7" t="s">
        <v>16</v>
      </c>
      <c r="H121" s="4">
        <v>1</v>
      </c>
      <c r="I121" s="101"/>
      <c r="J121" s="100">
        <f t="shared" ref="J121:J123" si="41">H121*I121</f>
        <v>0</v>
      </c>
      <c r="K121" s="99"/>
      <c r="L121" s="98">
        <f t="shared" ref="L121:L123" si="42">J121*K121</f>
        <v>0</v>
      </c>
      <c r="M121" s="97">
        <f t="shared" ref="M121:M123" si="43">J121+L121</f>
        <v>0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</row>
    <row r="122" spans="1:85" s="62" customFormat="1" ht="38.25">
      <c r="A122" s="7">
        <v>2</v>
      </c>
      <c r="B122" s="8" t="s">
        <v>236</v>
      </c>
      <c r="C122" s="7" t="s">
        <v>66</v>
      </c>
      <c r="D122" s="7" t="s">
        <v>15</v>
      </c>
      <c r="E122" s="7"/>
      <c r="F122" s="7"/>
      <c r="G122" s="7" t="s">
        <v>16</v>
      </c>
      <c r="H122" s="4">
        <v>1</v>
      </c>
      <c r="I122" s="101"/>
      <c r="J122" s="100">
        <f t="shared" si="41"/>
        <v>0</v>
      </c>
      <c r="K122" s="99"/>
      <c r="L122" s="98">
        <f t="shared" si="42"/>
        <v>0</v>
      </c>
      <c r="M122" s="97">
        <f t="shared" si="43"/>
        <v>0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</row>
    <row r="123" spans="1:85" s="62" customFormat="1" ht="38.25">
      <c r="A123" s="9">
        <v>3</v>
      </c>
      <c r="B123" s="8" t="s">
        <v>237</v>
      </c>
      <c r="C123" s="7" t="s">
        <v>67</v>
      </c>
      <c r="D123" s="7" t="s">
        <v>15</v>
      </c>
      <c r="E123" s="7"/>
      <c r="F123" s="7"/>
      <c r="G123" s="7" t="s">
        <v>16</v>
      </c>
      <c r="H123" s="4">
        <v>1</v>
      </c>
      <c r="I123" s="101"/>
      <c r="J123" s="100">
        <f t="shared" si="41"/>
        <v>0</v>
      </c>
      <c r="K123" s="99"/>
      <c r="L123" s="98">
        <f t="shared" si="42"/>
        <v>0</v>
      </c>
      <c r="M123" s="97">
        <f t="shared" si="43"/>
        <v>0</v>
      </c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9"/>
    </row>
    <row r="124" spans="1:85" s="17" customFormat="1">
      <c r="A124" s="106" t="s">
        <v>139</v>
      </c>
      <c r="B124" s="107"/>
      <c r="C124" s="107"/>
      <c r="D124" s="107"/>
      <c r="E124" s="107"/>
      <c r="F124" s="107"/>
      <c r="G124" s="107"/>
      <c r="H124" s="107"/>
      <c r="I124" s="108"/>
      <c r="J124" s="81">
        <f>SUM(J121:J123)</f>
        <v>0</v>
      </c>
      <c r="K124" s="85" t="s">
        <v>151</v>
      </c>
      <c r="L124" s="81">
        <f t="shared" ref="L124:M124" si="44">SUM(L121:L123)</f>
        <v>0</v>
      </c>
      <c r="M124" s="81">
        <f t="shared" si="44"/>
        <v>0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4"/>
    </row>
    <row r="125" spans="1:85" s="17" customFormat="1">
      <c r="A125" s="93"/>
      <c r="B125" s="90"/>
      <c r="C125" s="91"/>
      <c r="D125" s="91"/>
      <c r="E125" s="88"/>
      <c r="F125" s="88"/>
      <c r="G125" s="88"/>
      <c r="H125" s="88"/>
      <c r="I125" s="88"/>
      <c r="J125" s="86"/>
      <c r="K125" s="94"/>
      <c r="L125" s="86"/>
      <c r="M125" s="87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4"/>
    </row>
    <row r="126" spans="1:85">
      <c r="A126" s="110" t="s">
        <v>120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1"/>
    </row>
    <row r="127" spans="1:85" s="18" customFormat="1" ht="25.5">
      <c r="A127" s="9">
        <v>1</v>
      </c>
      <c r="B127" s="8" t="s">
        <v>238</v>
      </c>
      <c r="C127" s="7" t="s">
        <v>79</v>
      </c>
      <c r="D127" s="73" t="s">
        <v>108</v>
      </c>
      <c r="E127" s="73"/>
      <c r="F127" s="73"/>
      <c r="G127" s="7" t="s">
        <v>9</v>
      </c>
      <c r="H127" s="7">
        <v>1</v>
      </c>
      <c r="I127" s="101"/>
      <c r="J127" s="100">
        <f t="shared" ref="J127:J132" si="45">H127*I127</f>
        <v>0</v>
      </c>
      <c r="K127" s="99"/>
      <c r="L127" s="98">
        <f t="shared" ref="L127:L132" si="46">J127*K127</f>
        <v>0</v>
      </c>
      <c r="M127" s="97">
        <f t="shared" ref="M127:M132" si="47">J127+L127</f>
        <v>0</v>
      </c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</row>
    <row r="128" spans="1:85" s="18" customFormat="1" ht="51">
      <c r="A128" s="70">
        <v>2</v>
      </c>
      <c r="B128" s="8" t="s">
        <v>239</v>
      </c>
      <c r="C128" s="7" t="s">
        <v>82</v>
      </c>
      <c r="D128" s="73" t="s">
        <v>108</v>
      </c>
      <c r="E128" s="73"/>
      <c r="F128" s="73"/>
      <c r="G128" s="7" t="s">
        <v>9</v>
      </c>
      <c r="H128" s="7">
        <v>1</v>
      </c>
      <c r="I128" s="101"/>
      <c r="J128" s="100">
        <f t="shared" si="45"/>
        <v>0</v>
      </c>
      <c r="K128" s="99"/>
      <c r="L128" s="98">
        <f t="shared" si="46"/>
        <v>0</v>
      </c>
      <c r="M128" s="97">
        <f t="shared" si="47"/>
        <v>0</v>
      </c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</row>
    <row r="129" spans="1:85" s="22" customFormat="1" ht="38.25">
      <c r="A129" s="73">
        <v>3</v>
      </c>
      <c r="B129" s="8" t="s">
        <v>240</v>
      </c>
      <c r="C129" s="7" t="s">
        <v>81</v>
      </c>
      <c r="D129" s="73" t="s">
        <v>108</v>
      </c>
      <c r="E129" s="73"/>
      <c r="F129" s="73"/>
      <c r="G129" s="7" t="s">
        <v>9</v>
      </c>
      <c r="H129" s="7">
        <v>1</v>
      </c>
      <c r="I129" s="101"/>
      <c r="J129" s="100">
        <f t="shared" si="45"/>
        <v>0</v>
      </c>
      <c r="K129" s="99"/>
      <c r="L129" s="98">
        <f t="shared" si="46"/>
        <v>0</v>
      </c>
      <c r="M129" s="97">
        <f t="shared" si="47"/>
        <v>0</v>
      </c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</row>
    <row r="130" spans="1:85" s="19" customFormat="1" ht="51">
      <c r="A130" s="7">
        <v>4</v>
      </c>
      <c r="B130" s="8" t="s">
        <v>241</v>
      </c>
      <c r="C130" s="7" t="s">
        <v>77</v>
      </c>
      <c r="D130" s="73" t="s">
        <v>108</v>
      </c>
      <c r="E130" s="73"/>
      <c r="F130" s="73"/>
      <c r="G130" s="7" t="s">
        <v>9</v>
      </c>
      <c r="H130" s="7">
        <v>1</v>
      </c>
      <c r="I130" s="101"/>
      <c r="J130" s="100">
        <f t="shared" si="45"/>
        <v>0</v>
      </c>
      <c r="K130" s="99"/>
      <c r="L130" s="98">
        <f t="shared" si="46"/>
        <v>0</v>
      </c>
      <c r="M130" s="97">
        <f t="shared" si="47"/>
        <v>0</v>
      </c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</row>
    <row r="131" spans="1:85" s="19" customFormat="1" ht="51">
      <c r="A131" s="9">
        <v>5</v>
      </c>
      <c r="B131" s="8" t="s">
        <v>242</v>
      </c>
      <c r="C131" s="7" t="s">
        <v>78</v>
      </c>
      <c r="D131" s="73" t="s">
        <v>108</v>
      </c>
      <c r="E131" s="73"/>
      <c r="F131" s="73"/>
      <c r="G131" s="7" t="s">
        <v>9</v>
      </c>
      <c r="H131" s="7">
        <v>1</v>
      </c>
      <c r="I131" s="101"/>
      <c r="J131" s="100">
        <f t="shared" si="45"/>
        <v>0</v>
      </c>
      <c r="K131" s="99"/>
      <c r="L131" s="98">
        <f t="shared" si="46"/>
        <v>0</v>
      </c>
      <c r="M131" s="97">
        <f t="shared" si="47"/>
        <v>0</v>
      </c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</row>
    <row r="132" spans="1:85" s="60" customFormat="1" ht="51">
      <c r="A132" s="70">
        <v>6</v>
      </c>
      <c r="B132" s="8" t="s">
        <v>243</v>
      </c>
      <c r="C132" s="7" t="s">
        <v>80</v>
      </c>
      <c r="D132" s="73" t="s">
        <v>108</v>
      </c>
      <c r="E132" s="73"/>
      <c r="F132" s="73"/>
      <c r="G132" s="7" t="s">
        <v>9</v>
      </c>
      <c r="H132" s="7">
        <v>1</v>
      </c>
      <c r="I132" s="101"/>
      <c r="J132" s="100">
        <f t="shared" si="45"/>
        <v>0</v>
      </c>
      <c r="K132" s="99"/>
      <c r="L132" s="98">
        <f t="shared" si="46"/>
        <v>0</v>
      </c>
      <c r="M132" s="97">
        <f t="shared" si="47"/>
        <v>0</v>
      </c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</row>
    <row r="133" spans="1:85" s="17" customFormat="1">
      <c r="A133" s="106" t="s">
        <v>140</v>
      </c>
      <c r="B133" s="107"/>
      <c r="C133" s="107"/>
      <c r="D133" s="107"/>
      <c r="E133" s="107"/>
      <c r="F133" s="107"/>
      <c r="G133" s="107"/>
      <c r="H133" s="107"/>
      <c r="I133" s="108"/>
      <c r="J133" s="81">
        <f>SUM(J127:J132)</f>
        <v>0</v>
      </c>
      <c r="K133" s="85" t="s">
        <v>151</v>
      </c>
      <c r="L133" s="81">
        <f t="shared" ref="L133:M133" si="48">SUM(L127:L132)</f>
        <v>0</v>
      </c>
      <c r="M133" s="81">
        <f t="shared" si="48"/>
        <v>0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4"/>
    </row>
    <row r="134" spans="1:85" s="17" customFormat="1">
      <c r="A134" s="93"/>
      <c r="B134" s="90"/>
      <c r="C134" s="91"/>
      <c r="D134" s="91"/>
      <c r="E134" s="88"/>
      <c r="F134" s="88"/>
      <c r="G134" s="88"/>
      <c r="H134" s="88"/>
      <c r="I134" s="88"/>
      <c r="J134" s="86"/>
      <c r="K134" s="94"/>
      <c r="L134" s="86"/>
      <c r="M134" s="87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4"/>
    </row>
    <row r="135" spans="1:85">
      <c r="A135" s="110" t="s">
        <v>121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1"/>
    </row>
    <row r="136" spans="1:85" s="62" customFormat="1" ht="25.5">
      <c r="A136" s="7">
        <v>1</v>
      </c>
      <c r="B136" s="38" t="s">
        <v>244</v>
      </c>
      <c r="C136" s="6">
        <v>900200</v>
      </c>
      <c r="D136" s="10" t="s">
        <v>4</v>
      </c>
      <c r="E136" s="10"/>
      <c r="F136" s="10"/>
      <c r="G136" s="11" t="s">
        <v>9</v>
      </c>
      <c r="H136" s="78">
        <v>2</v>
      </c>
      <c r="I136" s="101"/>
      <c r="J136" s="100">
        <f t="shared" ref="J136:J146" si="49">H136*I136</f>
        <v>0</v>
      </c>
      <c r="K136" s="99"/>
      <c r="L136" s="98">
        <f t="shared" ref="L136:L146" si="50">J136*K136</f>
        <v>0</v>
      </c>
      <c r="M136" s="97">
        <f t="shared" ref="M136:M146" si="51">J136+L136</f>
        <v>0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9"/>
    </row>
    <row r="137" spans="1:85" s="62" customFormat="1" ht="25.5">
      <c r="A137" s="9">
        <v>2</v>
      </c>
      <c r="B137" s="38" t="s">
        <v>245</v>
      </c>
      <c r="C137" s="6">
        <v>930702</v>
      </c>
      <c r="D137" s="10" t="s">
        <v>4</v>
      </c>
      <c r="E137" s="10"/>
      <c r="F137" s="10"/>
      <c r="G137" s="11" t="s">
        <v>9</v>
      </c>
      <c r="H137" s="26">
        <v>3</v>
      </c>
      <c r="I137" s="101"/>
      <c r="J137" s="100">
        <f t="shared" si="49"/>
        <v>0</v>
      </c>
      <c r="K137" s="99"/>
      <c r="L137" s="98">
        <f t="shared" si="50"/>
        <v>0</v>
      </c>
      <c r="M137" s="97">
        <f t="shared" si="51"/>
        <v>0</v>
      </c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</row>
    <row r="138" spans="1:85" s="96" customFormat="1" ht="25.5">
      <c r="A138" s="70">
        <v>3</v>
      </c>
      <c r="B138" s="36" t="s">
        <v>246</v>
      </c>
      <c r="C138" s="6">
        <v>931801</v>
      </c>
      <c r="D138" s="6" t="s">
        <v>4</v>
      </c>
      <c r="E138" s="6"/>
      <c r="F138" s="6"/>
      <c r="G138" s="11" t="s">
        <v>9</v>
      </c>
      <c r="H138" s="26">
        <v>2</v>
      </c>
      <c r="I138" s="101"/>
      <c r="J138" s="100">
        <f t="shared" si="49"/>
        <v>0</v>
      </c>
      <c r="K138" s="99"/>
      <c r="L138" s="98">
        <f t="shared" si="50"/>
        <v>0</v>
      </c>
      <c r="M138" s="97">
        <f t="shared" si="51"/>
        <v>0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</row>
    <row r="139" spans="1:85" s="96" customFormat="1" ht="25.5">
      <c r="A139" s="7">
        <v>4</v>
      </c>
      <c r="B139" s="47" t="s">
        <v>247</v>
      </c>
      <c r="C139" s="46">
        <v>842312051251</v>
      </c>
      <c r="D139" s="10" t="s">
        <v>4</v>
      </c>
      <c r="E139" s="10"/>
      <c r="F139" s="10"/>
      <c r="G139" s="44" t="s">
        <v>9</v>
      </c>
      <c r="H139" s="46">
        <v>1</v>
      </c>
      <c r="I139" s="101"/>
      <c r="J139" s="100">
        <f t="shared" si="49"/>
        <v>0</v>
      </c>
      <c r="K139" s="99"/>
      <c r="L139" s="98">
        <f t="shared" si="50"/>
        <v>0</v>
      </c>
      <c r="M139" s="97">
        <f t="shared" si="51"/>
        <v>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</row>
    <row r="140" spans="1:85" s="96" customFormat="1" ht="25.5">
      <c r="A140" s="9">
        <v>5</v>
      </c>
      <c r="B140" s="47" t="s">
        <v>248</v>
      </c>
      <c r="C140" s="46">
        <v>842312051511</v>
      </c>
      <c r="D140" s="44" t="s">
        <v>4</v>
      </c>
      <c r="E140" s="44"/>
      <c r="F140" s="44"/>
      <c r="G140" s="44" t="s">
        <v>8</v>
      </c>
      <c r="H140" s="44">
        <v>1</v>
      </c>
      <c r="I140" s="101"/>
      <c r="J140" s="100">
        <f t="shared" si="49"/>
        <v>0</v>
      </c>
      <c r="K140" s="99"/>
      <c r="L140" s="98">
        <f t="shared" si="50"/>
        <v>0</v>
      </c>
      <c r="M140" s="97">
        <f t="shared" si="51"/>
        <v>0</v>
      </c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9"/>
    </row>
    <row r="141" spans="1:85" s="96" customFormat="1" ht="25.5">
      <c r="A141" s="70">
        <v>6</v>
      </c>
      <c r="B141" s="47" t="s">
        <v>249</v>
      </c>
      <c r="C141" s="46">
        <v>842312051521</v>
      </c>
      <c r="D141" s="10" t="s">
        <v>4</v>
      </c>
      <c r="E141" s="10"/>
      <c r="F141" s="10"/>
      <c r="G141" s="44" t="s">
        <v>8</v>
      </c>
      <c r="H141" s="46">
        <v>1</v>
      </c>
      <c r="I141" s="101"/>
      <c r="J141" s="100">
        <f t="shared" si="49"/>
        <v>0</v>
      </c>
      <c r="K141" s="99"/>
      <c r="L141" s="98">
        <f t="shared" si="50"/>
        <v>0</v>
      </c>
      <c r="M141" s="97">
        <f t="shared" si="51"/>
        <v>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</row>
    <row r="142" spans="1:85" s="96" customFormat="1" ht="25.5">
      <c r="A142" s="7">
        <v>7</v>
      </c>
      <c r="B142" s="47" t="s">
        <v>250</v>
      </c>
      <c r="C142" s="78">
        <v>842312051971</v>
      </c>
      <c r="D142" s="44" t="s">
        <v>4</v>
      </c>
      <c r="E142" s="44"/>
      <c r="F142" s="44"/>
      <c r="G142" s="44" t="s">
        <v>9</v>
      </c>
      <c r="H142" s="3">
        <v>2</v>
      </c>
      <c r="I142" s="101"/>
      <c r="J142" s="100">
        <f t="shared" si="49"/>
        <v>0</v>
      </c>
      <c r="K142" s="99"/>
      <c r="L142" s="98">
        <f t="shared" si="50"/>
        <v>0</v>
      </c>
      <c r="M142" s="97">
        <f t="shared" si="51"/>
        <v>0</v>
      </c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9"/>
    </row>
    <row r="143" spans="1:85" s="21" customFormat="1" ht="25.5">
      <c r="A143" s="9">
        <v>8</v>
      </c>
      <c r="B143" s="47" t="s">
        <v>251</v>
      </c>
      <c r="C143" s="43" t="s">
        <v>32</v>
      </c>
      <c r="D143" s="44" t="s">
        <v>4</v>
      </c>
      <c r="E143" s="44"/>
      <c r="F143" s="44"/>
      <c r="G143" s="44" t="s">
        <v>9</v>
      </c>
      <c r="H143" s="4">
        <v>4</v>
      </c>
      <c r="I143" s="101"/>
      <c r="J143" s="100">
        <f t="shared" si="49"/>
        <v>0</v>
      </c>
      <c r="K143" s="99"/>
      <c r="L143" s="98">
        <f t="shared" si="50"/>
        <v>0</v>
      </c>
      <c r="M143" s="97">
        <f t="shared" si="51"/>
        <v>0</v>
      </c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</row>
    <row r="144" spans="1:85" s="13" customFormat="1" ht="25.5">
      <c r="A144" s="70">
        <v>9</v>
      </c>
      <c r="B144" s="47" t="s">
        <v>252</v>
      </c>
      <c r="C144" s="44" t="s">
        <v>33</v>
      </c>
      <c r="D144" s="44" t="s">
        <v>4</v>
      </c>
      <c r="E144" s="44"/>
      <c r="F144" s="44"/>
      <c r="G144" s="44" t="s">
        <v>8</v>
      </c>
      <c r="H144" s="4">
        <v>2</v>
      </c>
      <c r="I144" s="101"/>
      <c r="J144" s="100">
        <f t="shared" si="49"/>
        <v>0</v>
      </c>
      <c r="K144" s="99"/>
      <c r="L144" s="98">
        <f t="shared" si="50"/>
        <v>0</v>
      </c>
      <c r="M144" s="97">
        <f t="shared" si="51"/>
        <v>0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</row>
    <row r="145" spans="1:85" s="19" customFormat="1" ht="25.5">
      <c r="A145" s="7">
        <v>10</v>
      </c>
      <c r="B145" s="47" t="s">
        <v>253</v>
      </c>
      <c r="C145" s="61" t="s">
        <v>31</v>
      </c>
      <c r="D145" s="44" t="s">
        <v>4</v>
      </c>
      <c r="E145" s="44"/>
      <c r="F145" s="44"/>
      <c r="G145" s="44" t="s">
        <v>9</v>
      </c>
      <c r="H145" s="46">
        <v>2</v>
      </c>
      <c r="I145" s="101"/>
      <c r="J145" s="100">
        <f t="shared" si="49"/>
        <v>0</v>
      </c>
      <c r="K145" s="99"/>
      <c r="L145" s="98">
        <f t="shared" si="50"/>
        <v>0</v>
      </c>
      <c r="M145" s="97">
        <f t="shared" si="51"/>
        <v>0</v>
      </c>
    </row>
    <row r="146" spans="1:85" s="13" customFormat="1" ht="25.5">
      <c r="A146" s="9">
        <v>11</v>
      </c>
      <c r="B146" s="47" t="s">
        <v>254</v>
      </c>
      <c r="C146" s="43" t="s">
        <v>34</v>
      </c>
      <c r="D146" s="44" t="s">
        <v>4</v>
      </c>
      <c r="E146" s="44"/>
      <c r="F146" s="44"/>
      <c r="G146" s="44" t="s">
        <v>9</v>
      </c>
      <c r="H146" s="4">
        <v>2</v>
      </c>
      <c r="I146" s="101"/>
      <c r="J146" s="100">
        <f t="shared" si="49"/>
        <v>0</v>
      </c>
      <c r="K146" s="99"/>
      <c r="L146" s="98">
        <f t="shared" si="50"/>
        <v>0</v>
      </c>
      <c r="M146" s="97">
        <f t="shared" si="51"/>
        <v>0</v>
      </c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</row>
    <row r="147" spans="1:85" s="13" customFormat="1" ht="25.5">
      <c r="A147" s="7">
        <v>12</v>
      </c>
      <c r="B147" s="47" t="s">
        <v>255</v>
      </c>
      <c r="C147" s="58" t="s">
        <v>35</v>
      </c>
      <c r="D147" s="44" t="s">
        <v>36</v>
      </c>
      <c r="E147" s="44"/>
      <c r="F147" s="44"/>
      <c r="G147" s="44" t="s">
        <v>8</v>
      </c>
      <c r="H147" s="46">
        <v>2</v>
      </c>
      <c r="I147" s="101"/>
      <c r="J147" s="100">
        <f>H147*I147</f>
        <v>0</v>
      </c>
      <c r="K147" s="99"/>
      <c r="L147" s="98">
        <f>J147*K147</f>
        <v>0</v>
      </c>
      <c r="M147" s="97">
        <f>J147+L147</f>
        <v>0</v>
      </c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</row>
    <row r="148" spans="1:85" s="62" customFormat="1" ht="38.25">
      <c r="A148" s="9">
        <v>13</v>
      </c>
      <c r="B148" s="47" t="s">
        <v>256</v>
      </c>
      <c r="C148" s="63" t="s">
        <v>29</v>
      </c>
      <c r="D148" s="44" t="s">
        <v>30</v>
      </c>
      <c r="E148" s="44"/>
      <c r="F148" s="44"/>
      <c r="G148" s="44" t="s">
        <v>9</v>
      </c>
      <c r="H148" s="59">
        <v>1</v>
      </c>
      <c r="I148" s="101"/>
      <c r="J148" s="100">
        <f>H148*I148</f>
        <v>0</v>
      </c>
      <c r="K148" s="99"/>
      <c r="L148" s="98">
        <f>J148*K148</f>
        <v>0</v>
      </c>
      <c r="M148" s="97">
        <f>J148+L148</f>
        <v>0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19"/>
    </row>
    <row r="149" spans="1:85" s="17" customFormat="1">
      <c r="A149" s="106" t="s">
        <v>141</v>
      </c>
      <c r="B149" s="107"/>
      <c r="C149" s="107"/>
      <c r="D149" s="107"/>
      <c r="E149" s="107"/>
      <c r="F149" s="107"/>
      <c r="G149" s="107"/>
      <c r="H149" s="107"/>
      <c r="I149" s="108"/>
      <c r="J149" s="81">
        <f>SUM(J136:J148)</f>
        <v>0</v>
      </c>
      <c r="K149" s="85" t="s">
        <v>151</v>
      </c>
      <c r="L149" s="81">
        <f>SUM(L136:L148)</f>
        <v>0</v>
      </c>
      <c r="M149" s="81">
        <f t="shared" ref="L149:M149" si="52">SUM(M136:M148)</f>
        <v>0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4"/>
    </row>
    <row r="150" spans="1:85" s="17" customFormat="1">
      <c r="A150" s="93"/>
      <c r="B150" s="90"/>
      <c r="C150" s="91"/>
      <c r="D150" s="91"/>
      <c r="E150" s="88"/>
      <c r="F150" s="88"/>
      <c r="G150" s="88"/>
      <c r="H150" s="88"/>
      <c r="I150" s="88"/>
      <c r="J150" s="86"/>
      <c r="K150" s="94"/>
      <c r="L150" s="86"/>
      <c r="M150" s="87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4"/>
    </row>
    <row r="151" spans="1:85">
      <c r="A151" s="110" t="s">
        <v>122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1"/>
    </row>
    <row r="152" spans="1:85" s="69" customFormat="1" ht="38.25">
      <c r="A152" s="70">
        <v>1</v>
      </c>
      <c r="B152" s="8" t="s">
        <v>257</v>
      </c>
      <c r="C152" s="73" t="s">
        <v>102</v>
      </c>
      <c r="D152" s="73" t="s">
        <v>171</v>
      </c>
      <c r="E152" s="73"/>
      <c r="F152" s="73"/>
      <c r="G152" s="7" t="s">
        <v>159</v>
      </c>
      <c r="H152" s="73">
        <v>1</v>
      </c>
      <c r="I152" s="101"/>
      <c r="J152" s="100">
        <f t="shared" ref="J152:J157" si="53">H152*I152</f>
        <v>0</v>
      </c>
      <c r="K152" s="99"/>
      <c r="L152" s="98">
        <f t="shared" ref="L152:L157" si="54">J152*K152</f>
        <v>0</v>
      </c>
      <c r="M152" s="97">
        <f t="shared" ref="M152:M157" si="55">J152+L152</f>
        <v>0</v>
      </c>
    </row>
    <row r="153" spans="1:85" s="69" customFormat="1" ht="38.25">
      <c r="A153" s="73">
        <v>2</v>
      </c>
      <c r="B153" s="8" t="s">
        <v>258</v>
      </c>
      <c r="C153" s="73" t="s">
        <v>103</v>
      </c>
      <c r="D153" s="73" t="s">
        <v>171</v>
      </c>
      <c r="E153" s="73"/>
      <c r="F153" s="73"/>
      <c r="G153" s="7" t="s">
        <v>170</v>
      </c>
      <c r="H153" s="73">
        <v>1</v>
      </c>
      <c r="I153" s="101"/>
      <c r="J153" s="100">
        <f t="shared" si="53"/>
        <v>0</v>
      </c>
      <c r="K153" s="99"/>
      <c r="L153" s="98">
        <f t="shared" si="54"/>
        <v>0</v>
      </c>
      <c r="M153" s="97">
        <f t="shared" si="55"/>
        <v>0</v>
      </c>
    </row>
    <row r="154" spans="1:85" s="69" customFormat="1" ht="38.25">
      <c r="A154" s="7">
        <v>3</v>
      </c>
      <c r="B154" s="8" t="s">
        <v>259</v>
      </c>
      <c r="C154" s="73" t="s">
        <v>104</v>
      </c>
      <c r="D154" s="73" t="s">
        <v>171</v>
      </c>
      <c r="E154" s="73"/>
      <c r="F154" s="73"/>
      <c r="G154" s="7" t="s">
        <v>9</v>
      </c>
      <c r="H154" s="73">
        <v>1</v>
      </c>
      <c r="I154" s="101"/>
      <c r="J154" s="100">
        <f t="shared" si="53"/>
        <v>0</v>
      </c>
      <c r="K154" s="99"/>
      <c r="L154" s="98">
        <f t="shared" si="54"/>
        <v>0</v>
      </c>
      <c r="M154" s="97">
        <f t="shared" si="55"/>
        <v>0</v>
      </c>
    </row>
    <row r="155" spans="1:85" s="69" customFormat="1" ht="38.25">
      <c r="A155" s="70">
        <v>4</v>
      </c>
      <c r="B155" s="8" t="s">
        <v>260</v>
      </c>
      <c r="C155" s="73" t="s">
        <v>105</v>
      </c>
      <c r="D155" s="73" t="s">
        <v>171</v>
      </c>
      <c r="E155" s="73"/>
      <c r="F155" s="73"/>
      <c r="G155" s="7" t="s">
        <v>9</v>
      </c>
      <c r="H155" s="73">
        <v>1</v>
      </c>
      <c r="I155" s="101"/>
      <c r="J155" s="100">
        <f t="shared" si="53"/>
        <v>0</v>
      </c>
      <c r="K155" s="99"/>
      <c r="L155" s="98">
        <f t="shared" si="54"/>
        <v>0</v>
      </c>
      <c r="M155" s="97">
        <f t="shared" si="55"/>
        <v>0</v>
      </c>
    </row>
    <row r="156" spans="1:85" s="69" customFormat="1" ht="38.25">
      <c r="A156" s="73">
        <v>5</v>
      </c>
      <c r="B156" s="8" t="s">
        <v>261</v>
      </c>
      <c r="C156" s="73" t="s">
        <v>106</v>
      </c>
      <c r="D156" s="73" t="s">
        <v>171</v>
      </c>
      <c r="E156" s="73"/>
      <c r="F156" s="73"/>
      <c r="G156" s="7" t="s">
        <v>9</v>
      </c>
      <c r="H156" s="73">
        <v>1</v>
      </c>
      <c r="I156" s="101"/>
      <c r="J156" s="100">
        <f t="shared" si="53"/>
        <v>0</v>
      </c>
      <c r="K156" s="99"/>
      <c r="L156" s="98">
        <f t="shared" si="54"/>
        <v>0</v>
      </c>
      <c r="M156" s="97">
        <f t="shared" si="55"/>
        <v>0</v>
      </c>
    </row>
    <row r="157" spans="1:85" s="69" customFormat="1" ht="38.25">
      <c r="A157" s="7">
        <v>6</v>
      </c>
      <c r="B157" s="8" t="s">
        <v>262</v>
      </c>
      <c r="C157" s="73" t="s">
        <v>107</v>
      </c>
      <c r="D157" s="73" t="s">
        <v>171</v>
      </c>
      <c r="E157" s="73"/>
      <c r="F157" s="73"/>
      <c r="G157" s="7" t="s">
        <v>9</v>
      </c>
      <c r="H157" s="73">
        <v>1</v>
      </c>
      <c r="I157" s="101"/>
      <c r="J157" s="100">
        <f t="shared" si="53"/>
        <v>0</v>
      </c>
      <c r="K157" s="99"/>
      <c r="L157" s="98">
        <f t="shared" si="54"/>
        <v>0</v>
      </c>
      <c r="M157" s="97">
        <f t="shared" si="55"/>
        <v>0</v>
      </c>
    </row>
    <row r="158" spans="1:85" s="17" customFormat="1">
      <c r="A158" s="106" t="s">
        <v>142</v>
      </c>
      <c r="B158" s="107"/>
      <c r="C158" s="107"/>
      <c r="D158" s="107"/>
      <c r="E158" s="107"/>
      <c r="F158" s="107"/>
      <c r="G158" s="107"/>
      <c r="H158" s="107"/>
      <c r="I158" s="108"/>
      <c r="J158" s="81">
        <f>SUM(J152:J157)</f>
        <v>0</v>
      </c>
      <c r="K158" s="85" t="s">
        <v>151</v>
      </c>
      <c r="L158" s="81">
        <f t="shared" ref="L158:M158" si="56">SUM(L152:L157)</f>
        <v>0</v>
      </c>
      <c r="M158" s="81">
        <f t="shared" si="56"/>
        <v>0</v>
      </c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4"/>
    </row>
    <row r="159" spans="1:85" s="17" customFormat="1">
      <c r="A159" s="93"/>
      <c r="B159" s="90"/>
      <c r="C159" s="91"/>
      <c r="D159" s="91"/>
      <c r="E159" s="88"/>
      <c r="F159" s="88"/>
      <c r="G159" s="88"/>
      <c r="H159" s="88"/>
      <c r="I159" s="88"/>
      <c r="J159" s="86"/>
      <c r="K159" s="94"/>
      <c r="L159" s="86"/>
      <c r="M159" s="87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4"/>
    </row>
    <row r="160" spans="1:85">
      <c r="A160" s="110" t="s">
        <v>126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1"/>
    </row>
    <row r="161" spans="1:85" s="66" customFormat="1" ht="25.5">
      <c r="A161" s="73">
        <v>1</v>
      </c>
      <c r="B161" s="8" t="s">
        <v>263</v>
      </c>
      <c r="C161" s="73" t="s">
        <v>89</v>
      </c>
      <c r="D161" s="70" t="s">
        <v>90</v>
      </c>
      <c r="E161" s="70"/>
      <c r="F161" s="70"/>
      <c r="G161" s="7" t="s">
        <v>165</v>
      </c>
      <c r="H161" s="72">
        <v>10</v>
      </c>
      <c r="I161" s="101"/>
      <c r="J161" s="100">
        <f t="shared" ref="J161:J162" si="57">H161*I161</f>
        <v>0</v>
      </c>
      <c r="K161" s="99"/>
      <c r="L161" s="98">
        <f t="shared" ref="L161:L162" si="58">J161*K161</f>
        <v>0</v>
      </c>
      <c r="M161" s="97">
        <f t="shared" ref="M161:M162" si="59">J161+L161</f>
        <v>0</v>
      </c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</row>
    <row r="162" spans="1:85" s="62" customFormat="1" ht="51">
      <c r="A162" s="7">
        <v>2</v>
      </c>
      <c r="B162" s="8" t="s">
        <v>264</v>
      </c>
      <c r="C162" s="7" t="s">
        <v>74</v>
      </c>
      <c r="D162" s="7" t="s">
        <v>75</v>
      </c>
      <c r="E162" s="7"/>
      <c r="F162" s="7"/>
      <c r="G162" s="7" t="s">
        <v>9</v>
      </c>
      <c r="H162" s="15">
        <v>1</v>
      </c>
      <c r="I162" s="101"/>
      <c r="J162" s="100">
        <f t="shared" si="57"/>
        <v>0</v>
      </c>
      <c r="K162" s="99"/>
      <c r="L162" s="98">
        <f t="shared" si="58"/>
        <v>0</v>
      </c>
      <c r="M162" s="97">
        <f t="shared" si="59"/>
        <v>0</v>
      </c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</row>
    <row r="163" spans="1:85" s="17" customFormat="1">
      <c r="A163" s="106" t="s">
        <v>143</v>
      </c>
      <c r="B163" s="107"/>
      <c r="C163" s="107"/>
      <c r="D163" s="107"/>
      <c r="E163" s="107"/>
      <c r="F163" s="107"/>
      <c r="G163" s="107"/>
      <c r="H163" s="107"/>
      <c r="I163" s="108"/>
      <c r="J163" s="81">
        <f>SUM(J161:J162)</f>
        <v>0</v>
      </c>
      <c r="K163" s="85" t="s">
        <v>151</v>
      </c>
      <c r="L163" s="81">
        <f t="shared" ref="L163:M163" si="60">SUM(L161:L162)</f>
        <v>0</v>
      </c>
      <c r="M163" s="81">
        <f t="shared" si="60"/>
        <v>0</v>
      </c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4"/>
    </row>
    <row r="165" spans="1:85">
      <c r="A165" s="110" t="s">
        <v>127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1"/>
    </row>
    <row r="166" spans="1:85" s="65" customFormat="1" ht="25.5">
      <c r="A166" s="7">
        <v>1</v>
      </c>
      <c r="B166" s="8" t="s">
        <v>265</v>
      </c>
      <c r="C166" s="73" t="s">
        <v>91</v>
      </c>
      <c r="D166" s="73" t="s">
        <v>92</v>
      </c>
      <c r="E166" s="73"/>
      <c r="F166" s="73"/>
      <c r="G166" s="7" t="s">
        <v>9</v>
      </c>
      <c r="H166" s="72">
        <v>1</v>
      </c>
      <c r="I166" s="101"/>
      <c r="J166" s="100">
        <f t="shared" ref="J166" si="61">H166*I166</f>
        <v>0</v>
      </c>
      <c r="K166" s="99"/>
      <c r="L166" s="98">
        <f t="shared" ref="L166" si="62">J166*K166</f>
        <v>0</v>
      </c>
      <c r="M166" s="97">
        <f t="shared" ref="M166" si="63">J166+L166</f>
        <v>0</v>
      </c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</row>
    <row r="167" spans="1:85" s="17" customFormat="1">
      <c r="A167" s="106" t="s">
        <v>144</v>
      </c>
      <c r="B167" s="107"/>
      <c r="C167" s="107"/>
      <c r="D167" s="107"/>
      <c r="E167" s="107"/>
      <c r="F167" s="107"/>
      <c r="G167" s="107"/>
      <c r="H167" s="107"/>
      <c r="I167" s="108"/>
      <c r="J167" s="81">
        <f>SUM(J166)</f>
        <v>0</v>
      </c>
      <c r="K167" s="85" t="s">
        <v>151</v>
      </c>
      <c r="L167" s="81">
        <f t="shared" ref="L167:M167" si="64">SUM(L166)</f>
        <v>0</v>
      </c>
      <c r="M167" s="81">
        <f t="shared" si="64"/>
        <v>0</v>
      </c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4"/>
    </row>
    <row r="169" spans="1:85">
      <c r="A169" s="110" t="s">
        <v>152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1"/>
    </row>
    <row r="170" spans="1:85" s="22" customFormat="1" ht="25.5">
      <c r="A170" s="7">
        <v>1</v>
      </c>
      <c r="B170" s="47" t="s">
        <v>266</v>
      </c>
      <c r="C170" s="79" t="s">
        <v>37</v>
      </c>
      <c r="D170" s="44" t="s">
        <v>38</v>
      </c>
      <c r="E170" s="44"/>
      <c r="F170" s="44"/>
      <c r="G170" s="44" t="s">
        <v>11</v>
      </c>
      <c r="H170" s="46">
        <v>1</v>
      </c>
      <c r="I170" s="101"/>
      <c r="J170" s="100">
        <f t="shared" ref="J170" si="65">H170*I170</f>
        <v>0</v>
      </c>
      <c r="K170" s="99"/>
      <c r="L170" s="98">
        <f t="shared" ref="L170" si="66">J170*K170</f>
        <v>0</v>
      </c>
      <c r="M170" s="97">
        <f t="shared" ref="M170" si="67">J170+L170</f>
        <v>0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3"/>
    </row>
    <row r="171" spans="1:85" s="13" customFormat="1" ht="25.5">
      <c r="A171" s="7">
        <v>2</v>
      </c>
      <c r="B171" s="8" t="s">
        <v>291</v>
      </c>
      <c r="C171" s="7"/>
      <c r="D171" s="7" t="s">
        <v>19</v>
      </c>
      <c r="E171" s="7"/>
      <c r="F171" s="7"/>
      <c r="G171" s="7" t="s">
        <v>9</v>
      </c>
      <c r="H171" s="15">
        <v>1</v>
      </c>
      <c r="I171" s="101"/>
      <c r="J171" s="100">
        <f t="shared" ref="J171" si="68">H171*I171</f>
        <v>0</v>
      </c>
      <c r="K171" s="99"/>
      <c r="L171" s="98">
        <f t="shared" ref="L171" si="69">J171*K171</f>
        <v>0</v>
      </c>
      <c r="M171" s="97">
        <f t="shared" ref="M171" si="70">J171+L171</f>
        <v>0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</row>
    <row r="172" spans="1:85" s="17" customFormat="1">
      <c r="A172" s="106" t="s">
        <v>153</v>
      </c>
      <c r="B172" s="107"/>
      <c r="C172" s="107"/>
      <c r="D172" s="107"/>
      <c r="E172" s="107"/>
      <c r="F172" s="107"/>
      <c r="G172" s="107"/>
      <c r="H172" s="107"/>
      <c r="I172" s="108"/>
      <c r="J172" s="81">
        <f>SUM(J170:J171)</f>
        <v>0</v>
      </c>
      <c r="K172" s="85" t="s">
        <v>151</v>
      </c>
      <c r="L172" s="81">
        <f t="shared" ref="L172:M172" si="71">SUM(L170:L171)</f>
        <v>0</v>
      </c>
      <c r="M172" s="81">
        <f t="shared" si="71"/>
        <v>0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4"/>
    </row>
  </sheetData>
  <mergeCells count="47">
    <mergeCell ref="A165:M165"/>
    <mergeCell ref="A167:I167"/>
    <mergeCell ref="A169:M169"/>
    <mergeCell ref="A163:I163"/>
    <mergeCell ref="H4:H5"/>
    <mergeCell ref="I4:I5"/>
    <mergeCell ref="J4:J5"/>
    <mergeCell ref="K4:K5"/>
    <mergeCell ref="G4:G5"/>
    <mergeCell ref="A110:I110"/>
    <mergeCell ref="A118:I118"/>
    <mergeCell ref="A124:I124"/>
    <mergeCell ref="A149:I149"/>
    <mergeCell ref="A133:I133"/>
    <mergeCell ref="A50:M50"/>
    <mergeCell ref="A7:M7"/>
    <mergeCell ref="A172:I172"/>
    <mergeCell ref="A56:I56"/>
    <mergeCell ref="A61:I61"/>
    <mergeCell ref="A76:I76"/>
    <mergeCell ref="A100:I100"/>
    <mergeCell ref="A160:M160"/>
    <mergeCell ref="A112:M112"/>
    <mergeCell ref="A120:M120"/>
    <mergeCell ref="A135:M135"/>
    <mergeCell ref="A126:M126"/>
    <mergeCell ref="A151:M151"/>
    <mergeCell ref="A158:I158"/>
    <mergeCell ref="A58:M58"/>
    <mergeCell ref="A63:M63"/>
    <mergeCell ref="A78:M78"/>
    <mergeCell ref="A102:M102"/>
    <mergeCell ref="A48:I48"/>
    <mergeCell ref="L1:M1"/>
    <mergeCell ref="E4:F4"/>
    <mergeCell ref="A3:M3"/>
    <mergeCell ref="A4:A5"/>
    <mergeCell ref="B4:B5"/>
    <mergeCell ref="C4:D4"/>
    <mergeCell ref="L4:L5"/>
    <mergeCell ref="M4:M5"/>
    <mergeCell ref="A15:M15"/>
    <mergeCell ref="A23:M23"/>
    <mergeCell ref="A37:M37"/>
    <mergeCell ref="A13:I13"/>
    <mergeCell ref="A21:I21"/>
    <mergeCell ref="A35:I35"/>
  </mergeCells>
  <hyperlinks>
    <hyperlink ref="C86" r:id="rId1" display="https://www.sigmaaldrich.com/PL/pl/product/mm/zlxuvlp01" xr:uid="{59DEFBF9-6D33-4343-A062-CF6EC08F2217}"/>
  </hyperlinks>
  <pageMargins left="0.23622047244094491" right="0.23622047244094491" top="0" bottom="0" header="0.31496062992125984" footer="0.31496062992125984"/>
  <pageSetup paperSize="9"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 zużywalne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Marta Urbanek-Krawczyk</cp:lastModifiedBy>
  <cp:lastPrinted>2024-03-27T14:31:20Z</cp:lastPrinted>
  <dcterms:created xsi:type="dcterms:W3CDTF">2022-12-01T13:29:26Z</dcterms:created>
  <dcterms:modified xsi:type="dcterms:W3CDTF">2024-03-27T14:34:38Z</dcterms:modified>
</cp:coreProperties>
</file>