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440" windowHeight="13065" activeTab="0"/>
  </bookViews>
  <sheets>
    <sheet name="Specyfikacj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<sst xmlns="http://schemas.openxmlformats.org/spreadsheetml/2006/main" count="135" uniqueCount="83">
  <si>
    <t>L.p.</t>
  </si>
  <si>
    <t>Jednostka</t>
  </si>
  <si>
    <t>Moc umowna
[kWh/h]</t>
  </si>
  <si>
    <t>Ilość gazu
objęta zamówieniem
[kWh]</t>
  </si>
  <si>
    <t>Obecna Taryfa</t>
  </si>
  <si>
    <t>Styczeń
[kWh]</t>
  </si>
  <si>
    <t>Luty
[kWh]</t>
  </si>
  <si>
    <t>Marzec
[kWh]</t>
  </si>
  <si>
    <t>Kwiecień
[kWh]</t>
  </si>
  <si>
    <t>Maj
[kWh]</t>
  </si>
  <si>
    <t>Czerwiec
[kWh]</t>
  </si>
  <si>
    <t>Lipiec
[kWh]</t>
  </si>
  <si>
    <t>Sierpień
[kWh]</t>
  </si>
  <si>
    <t>Wrzesień
[kWh]</t>
  </si>
  <si>
    <t>Październik[kWh]</t>
  </si>
  <si>
    <t>Listopad
[kWh]</t>
  </si>
  <si>
    <t>Grudzień
[kWh]</t>
  </si>
  <si>
    <t>Zadanie nr 1</t>
  </si>
  <si>
    <t>Bydgoszcz ul. Grabowa 5/21</t>
  </si>
  <si>
    <t>Bydgoszcz ul. Paderewskiego 9/5</t>
  </si>
  <si>
    <t>KWP Bydgoszcz ul. Powstańców Wlkp. 7</t>
  </si>
  <si>
    <t xml:space="preserve"> W-3.6</t>
  </si>
  <si>
    <t>KP Bydgoszcz-Szwederowo ul. Toruńska 19</t>
  </si>
  <si>
    <t>PP Białe Błota ul. Bezpieczna 2</t>
  </si>
  <si>
    <t>KP Solec Kujawski ul. Toruńska 15</t>
  </si>
  <si>
    <t>PP Łasin ul. Radzyńska 6</t>
  </si>
  <si>
    <t>KP Pakość ul. Barcińska 1</t>
  </si>
  <si>
    <t>KP Strzelno ul. Cieślewicza 7</t>
  </si>
  <si>
    <t>KP Kcynia ul. Zielona 5</t>
  </si>
  <si>
    <t>PP Nowe ul. Bydgoska 39</t>
  </si>
  <si>
    <t>KMP Grudziądz ul. Chełmińska 111</t>
  </si>
  <si>
    <t xml:space="preserve"> W-4</t>
  </si>
  <si>
    <t>KP Toruń-Podgórz ul. Poznańska 127/129</t>
  </si>
  <si>
    <t>KP Chełmża ul. Sądowa 2</t>
  </si>
  <si>
    <t>KP Ciechocinek ul. Kopernika 24</t>
  </si>
  <si>
    <t>KPP Wąbrzeźno ul. Wolności 28</t>
  </si>
  <si>
    <t>W-5.1</t>
  </si>
  <si>
    <t>KPP Chełmno ul. Świętojerska 5 *</t>
  </si>
  <si>
    <t>KPP Golub-Dobrzyń ul. Piłsudskiego 19</t>
  </si>
  <si>
    <t>KP Kruszwica ul. Niepodległości 47</t>
  </si>
  <si>
    <t>KP Szubin ul. Sportowa 9</t>
  </si>
  <si>
    <t>KPP Mogilno Rynek 6</t>
  </si>
  <si>
    <t>KPP Radziejów ul. Kościuszki 31</t>
  </si>
  <si>
    <t>KPP Sępólno Krajeńskie ul. Kościuszki 8</t>
  </si>
  <si>
    <t>Zadanie nr 2</t>
  </si>
  <si>
    <t>KPP Brodnica ul. Zamkowa 13 **</t>
  </si>
  <si>
    <t>Razem:</t>
  </si>
  <si>
    <t>Razem</t>
  </si>
  <si>
    <t>Suma</t>
  </si>
  <si>
    <t>KPP Chełmno ul. Świętojerska 5</t>
  </si>
  <si>
    <t xml:space="preserve">
Zadanie nr 1 - Operatorem Systemu Dystrybucyjnego jest Polska Spółka Gazownictwa Sp. z o.o. 
Zadanie nr 2 - Operatorem Systemu Dystrybucyjnego jest: US.EN.EKO Sp. z o.o., ul. Widok 8, 00-023 Warszawa,
. </t>
  </si>
  <si>
    <t>KPP Brodnica ul. Zamkowa 13</t>
  </si>
  <si>
    <t>W3</t>
  </si>
  <si>
    <t>W-1.1</t>
  </si>
  <si>
    <t>Bydgoszcz ul. Czerkaska 30/19</t>
  </si>
  <si>
    <t>Bydgoszcz ul.Grabowa 5/32</t>
  </si>
  <si>
    <t>Bydgoszcz ul. Powstańców Wlkp. 9A/15</t>
  </si>
  <si>
    <t>2020 Styczeń
[kWh]</t>
  </si>
  <si>
    <t>2020 Marzec
[kWh]</t>
  </si>
  <si>
    <t>2020 Czerwiec
[kWh]</t>
  </si>
  <si>
    <t>2020 Lipiec
[kWh]</t>
  </si>
  <si>
    <t>2020        Luty
[kWh]</t>
  </si>
  <si>
    <t>2020 Kwiecień
[kWh]</t>
  </si>
  <si>
    <t>2020    Maj
[kWh]</t>
  </si>
  <si>
    <t>2020 Sierpień
[kWh]</t>
  </si>
  <si>
    <t>2020 Wrzesień
[kWh]</t>
  </si>
  <si>
    <t>2020 Październik[kWh]</t>
  </si>
  <si>
    <t>2020 Listopad
[kWh]</t>
  </si>
  <si>
    <t>2020 Grudzień
[kWh]</t>
  </si>
  <si>
    <t>2021 Styczeń
[kWh]</t>
  </si>
  <si>
    <t>2021 Luty
[kWh]</t>
  </si>
  <si>
    <t>2021 Marzec
[kWh]</t>
  </si>
  <si>
    <t>2021 Kwiecień
[kWh]</t>
  </si>
  <si>
    <t>2021 Czerwiec
[kWh]</t>
  </si>
  <si>
    <t>2021 Lipiec
[kWh]</t>
  </si>
  <si>
    <t>2021 Sierpień
[kWh]</t>
  </si>
  <si>
    <t>2021 Wrzesień
[kWh]</t>
  </si>
  <si>
    <t>2021 Październik[kWh]</t>
  </si>
  <si>
    <t>2021 Listopad
[kWh]</t>
  </si>
  <si>
    <t>2021 Grudzień
[kWh]</t>
  </si>
  <si>
    <t>2021        Maj
[kWh]</t>
  </si>
  <si>
    <t>Zamówienie ilości gazu w poszczególnych miesiącach od 01-01-20120r. do 31-12-2021r.</t>
  </si>
  <si>
    <t>Załącznik nr 1 do SIWZ (szczegółowy opis przedmiotu zamówienia)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</si>
</sst>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d/mm/yy"/>
    <numFmt numFmtId="166" formatCode="#,##0.00;[Red]\-#,##0.00"/>
    <numFmt numFmtId="167" formatCode="#,##0.0"/>
    <numFmt numFmtId="168" formatCode="0.0000"/>
    <numFmt numFmtId="169" formatCode="#,##0.000"/>
    <numFmt numFmtId="170" formatCode="#,##0.00000"/>
    <numFmt numFmtId="171" formatCode="0.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4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6" fontId="0" fillId="0" borderId="0" xfId="0" applyNumberFormat="1" applyFill="1" applyAlignment="1">
      <alignment/>
    </xf>
    <xf numFmtId="176" fontId="3" fillId="0" borderId="0" xfId="0" applyNumberFormat="1" applyFont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64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3" fontId="42" fillId="34" borderId="17" xfId="0" applyNumberFormat="1" applyFon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0" fillId="15" borderId="17" xfId="0" applyFill="1" applyBorder="1" applyAlignment="1">
      <alignment horizontal="center" vertical="center"/>
    </xf>
    <xf numFmtId="0" fontId="41" fillId="15" borderId="16" xfId="0" applyFon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 wrapText="1"/>
    </xf>
    <xf numFmtId="3" fontId="0" fillId="15" borderId="16" xfId="0" applyNumberForma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90" zoomScaleNormal="90" zoomScalePageLayoutView="0" workbookViewId="0" topLeftCell="G1">
      <selection activeCell="W2" sqref="W2"/>
    </sheetView>
  </sheetViews>
  <sheetFormatPr defaultColWidth="9.140625" defaultRowHeight="12.75"/>
  <cols>
    <col min="1" max="1" width="4.28125" style="0" customWidth="1"/>
    <col min="2" max="2" width="37.8515625" style="0" customWidth="1"/>
    <col min="3" max="3" width="10.57421875" style="0" customWidth="1"/>
    <col min="4" max="4" width="12.28125" style="2" customWidth="1"/>
    <col min="5" max="5" width="9.28125" style="2" customWidth="1"/>
    <col min="6" max="6" width="10.00390625" style="0" customWidth="1"/>
    <col min="8" max="8" width="10.8515625" style="0" customWidth="1"/>
    <col min="9" max="13" width="8.7109375" style="0" customWidth="1"/>
    <col min="14" max="14" width="9.8515625" style="0" customWidth="1"/>
    <col min="15" max="15" width="10.421875" style="0" customWidth="1"/>
    <col min="16" max="19" width="8.7109375" style="0" customWidth="1"/>
    <col min="20" max="20" width="10.421875" style="0" customWidth="1"/>
    <col min="21" max="22" width="8.7109375" style="0" customWidth="1"/>
  </cols>
  <sheetData>
    <row r="1" spans="22:29" ht="12.75">
      <c r="V1" s="33"/>
      <c r="AC1" s="57" t="s">
        <v>82</v>
      </c>
    </row>
    <row r="2" spans="2:16" ht="15.75">
      <c r="B2" s="1"/>
      <c r="J2" s="1" t="s">
        <v>81</v>
      </c>
      <c r="K2" s="3"/>
      <c r="L2" s="1"/>
      <c r="M2" s="3"/>
      <c r="N2" s="3"/>
      <c r="O2" s="3"/>
      <c r="P2" s="3"/>
    </row>
    <row r="3" ht="2.25" customHeight="1"/>
    <row r="4" spans="1:29" ht="86.25" customHeight="1" thickBot="1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8" t="s">
        <v>57</v>
      </c>
      <c r="G4" s="8" t="s">
        <v>61</v>
      </c>
      <c r="H4" s="8" t="s">
        <v>58</v>
      </c>
      <c r="I4" s="8" t="s">
        <v>62</v>
      </c>
      <c r="J4" s="8" t="s">
        <v>63</v>
      </c>
      <c r="K4" s="8" t="s">
        <v>59</v>
      </c>
      <c r="L4" s="6" t="s">
        <v>60</v>
      </c>
      <c r="M4" s="8" t="s">
        <v>64</v>
      </c>
      <c r="N4" s="8" t="s">
        <v>65</v>
      </c>
      <c r="O4" s="8" t="s">
        <v>66</v>
      </c>
      <c r="P4" s="8" t="s">
        <v>67</v>
      </c>
      <c r="Q4" s="6" t="s">
        <v>68</v>
      </c>
      <c r="R4" s="8" t="s">
        <v>69</v>
      </c>
      <c r="S4" s="8" t="s">
        <v>70</v>
      </c>
      <c r="T4" s="8" t="s">
        <v>71</v>
      </c>
      <c r="U4" s="8" t="s">
        <v>72</v>
      </c>
      <c r="V4" s="8" t="s">
        <v>80</v>
      </c>
      <c r="W4" s="8" t="s">
        <v>73</v>
      </c>
      <c r="X4" s="6" t="s">
        <v>74</v>
      </c>
      <c r="Y4" s="6" t="s">
        <v>75</v>
      </c>
      <c r="Z4" s="6" t="s">
        <v>76</v>
      </c>
      <c r="AA4" s="6" t="s">
        <v>77</v>
      </c>
      <c r="AB4" s="6" t="s">
        <v>78</v>
      </c>
      <c r="AC4" s="6" t="s">
        <v>79</v>
      </c>
    </row>
    <row r="5" spans="1:29" ht="19.5" customHeight="1" thickBot="1">
      <c r="A5" s="48"/>
      <c r="B5" s="49" t="s">
        <v>17</v>
      </c>
      <c r="C5" s="50"/>
      <c r="D5" s="51"/>
      <c r="E5" s="52"/>
      <c r="F5" s="52"/>
      <c r="G5" s="52"/>
      <c r="H5" s="52"/>
      <c r="I5" s="52"/>
      <c r="J5" s="52"/>
      <c r="K5" s="52"/>
      <c r="L5" s="5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0"/>
      <c r="Y5" s="50"/>
      <c r="Z5" s="50"/>
      <c r="AA5" s="50"/>
      <c r="AB5" s="50"/>
      <c r="AC5" s="50"/>
    </row>
    <row r="6" spans="1:29" ht="12.75">
      <c r="A6" s="9">
        <v>1</v>
      </c>
      <c r="B6" s="10" t="s">
        <v>18</v>
      </c>
      <c r="C6" s="11"/>
      <c r="D6" s="12">
        <f aca="true" t="shared" si="0" ref="D6:D11">SUM(F6:AC6)</f>
        <v>105</v>
      </c>
      <c r="E6" s="9" t="s">
        <v>53</v>
      </c>
      <c r="F6" s="12">
        <v>5</v>
      </c>
      <c r="G6" s="12">
        <v>5</v>
      </c>
      <c r="H6" s="12">
        <v>4</v>
      </c>
      <c r="I6" s="12">
        <v>4</v>
      </c>
      <c r="J6" s="12">
        <v>4</v>
      </c>
      <c r="K6" s="12">
        <v>4</v>
      </c>
      <c r="L6" s="12">
        <v>4</v>
      </c>
      <c r="M6" s="12">
        <v>4</v>
      </c>
      <c r="N6" s="12">
        <v>4</v>
      </c>
      <c r="O6" s="12">
        <v>5</v>
      </c>
      <c r="P6" s="12">
        <v>5</v>
      </c>
      <c r="Q6" s="12">
        <v>5</v>
      </c>
      <c r="R6" s="12">
        <v>5</v>
      </c>
      <c r="S6" s="12">
        <v>5</v>
      </c>
      <c r="T6" s="12">
        <v>4</v>
      </c>
      <c r="U6" s="12">
        <v>4</v>
      </c>
      <c r="V6" s="12">
        <v>4</v>
      </c>
      <c r="W6" s="12">
        <v>4</v>
      </c>
      <c r="X6" s="12">
        <v>4</v>
      </c>
      <c r="Y6" s="12">
        <v>4</v>
      </c>
      <c r="Z6" s="12">
        <v>4</v>
      </c>
      <c r="AA6" s="12">
        <v>4</v>
      </c>
      <c r="AB6" s="12">
        <v>5</v>
      </c>
      <c r="AC6" s="12">
        <v>5</v>
      </c>
    </row>
    <row r="7" spans="1:29" ht="12.75">
      <c r="A7" s="34">
        <v>2</v>
      </c>
      <c r="B7" s="35" t="s">
        <v>55</v>
      </c>
      <c r="C7" s="36"/>
      <c r="D7" s="12">
        <f t="shared" si="0"/>
        <v>105</v>
      </c>
      <c r="E7" s="9" t="s">
        <v>53</v>
      </c>
      <c r="F7" s="12">
        <v>5</v>
      </c>
      <c r="G7" s="12">
        <v>5</v>
      </c>
      <c r="H7" s="12">
        <v>4</v>
      </c>
      <c r="I7" s="12">
        <v>4</v>
      </c>
      <c r="J7" s="12">
        <v>4</v>
      </c>
      <c r="K7" s="12">
        <v>4</v>
      </c>
      <c r="L7" s="12">
        <v>4</v>
      </c>
      <c r="M7" s="12">
        <v>4</v>
      </c>
      <c r="N7" s="12">
        <v>4</v>
      </c>
      <c r="O7" s="12">
        <v>5</v>
      </c>
      <c r="P7" s="12">
        <v>5</v>
      </c>
      <c r="Q7" s="12">
        <v>5</v>
      </c>
      <c r="R7" s="12">
        <v>5</v>
      </c>
      <c r="S7" s="12">
        <v>5</v>
      </c>
      <c r="T7" s="12">
        <v>4</v>
      </c>
      <c r="U7" s="12">
        <v>4</v>
      </c>
      <c r="V7" s="12">
        <v>4</v>
      </c>
      <c r="W7" s="12">
        <v>4</v>
      </c>
      <c r="X7" s="12">
        <v>4</v>
      </c>
      <c r="Y7" s="12">
        <v>4</v>
      </c>
      <c r="Z7" s="12">
        <v>4</v>
      </c>
      <c r="AA7" s="12">
        <v>4</v>
      </c>
      <c r="AB7" s="12">
        <v>5</v>
      </c>
      <c r="AC7" s="12">
        <v>5</v>
      </c>
    </row>
    <row r="8" spans="1:29" ht="12.75">
      <c r="A8" s="34">
        <v>3</v>
      </c>
      <c r="B8" s="35" t="s">
        <v>54</v>
      </c>
      <c r="C8" s="36"/>
      <c r="D8" s="12">
        <f t="shared" si="0"/>
        <v>105</v>
      </c>
      <c r="E8" s="9" t="s">
        <v>53</v>
      </c>
      <c r="F8" s="12">
        <v>5</v>
      </c>
      <c r="G8" s="12">
        <v>5</v>
      </c>
      <c r="H8" s="12">
        <v>4</v>
      </c>
      <c r="I8" s="12">
        <v>4</v>
      </c>
      <c r="J8" s="12">
        <v>4</v>
      </c>
      <c r="K8" s="12">
        <v>4</v>
      </c>
      <c r="L8" s="12">
        <v>4</v>
      </c>
      <c r="M8" s="12">
        <v>4</v>
      </c>
      <c r="N8" s="12">
        <v>4</v>
      </c>
      <c r="O8" s="12">
        <v>5</v>
      </c>
      <c r="P8" s="12">
        <v>5</v>
      </c>
      <c r="Q8" s="12">
        <v>5</v>
      </c>
      <c r="R8" s="12">
        <v>5</v>
      </c>
      <c r="S8" s="12">
        <v>5</v>
      </c>
      <c r="T8" s="12">
        <v>4</v>
      </c>
      <c r="U8" s="12">
        <v>4</v>
      </c>
      <c r="V8" s="12">
        <v>4</v>
      </c>
      <c r="W8" s="12">
        <v>4</v>
      </c>
      <c r="X8" s="12">
        <v>4</v>
      </c>
      <c r="Y8" s="12">
        <v>4</v>
      </c>
      <c r="Z8" s="12">
        <v>4</v>
      </c>
      <c r="AA8" s="12">
        <v>4</v>
      </c>
      <c r="AB8" s="12">
        <v>5</v>
      </c>
      <c r="AC8" s="12">
        <v>5</v>
      </c>
    </row>
    <row r="9" spans="1:29" ht="12.75">
      <c r="A9" s="34">
        <v>4</v>
      </c>
      <c r="B9" s="35" t="s">
        <v>56</v>
      </c>
      <c r="C9" s="36"/>
      <c r="D9" s="12">
        <f t="shared" si="0"/>
        <v>105</v>
      </c>
      <c r="E9" s="9" t="s">
        <v>53</v>
      </c>
      <c r="F9" s="12">
        <v>5</v>
      </c>
      <c r="G9" s="12">
        <v>5</v>
      </c>
      <c r="H9" s="12">
        <v>4</v>
      </c>
      <c r="I9" s="12">
        <v>4</v>
      </c>
      <c r="J9" s="12">
        <v>4</v>
      </c>
      <c r="K9" s="12">
        <v>4</v>
      </c>
      <c r="L9" s="12">
        <v>4</v>
      </c>
      <c r="M9" s="12">
        <v>4</v>
      </c>
      <c r="N9" s="12">
        <v>4</v>
      </c>
      <c r="O9" s="12">
        <v>5</v>
      </c>
      <c r="P9" s="12">
        <v>5</v>
      </c>
      <c r="Q9" s="12">
        <v>5</v>
      </c>
      <c r="R9" s="12">
        <v>5</v>
      </c>
      <c r="S9" s="12">
        <v>5</v>
      </c>
      <c r="T9" s="12">
        <v>4</v>
      </c>
      <c r="U9" s="12">
        <v>4</v>
      </c>
      <c r="V9" s="12">
        <v>4</v>
      </c>
      <c r="W9" s="12">
        <v>4</v>
      </c>
      <c r="X9" s="12">
        <v>4</v>
      </c>
      <c r="Y9" s="12">
        <v>4</v>
      </c>
      <c r="Z9" s="12">
        <v>4</v>
      </c>
      <c r="AA9" s="12">
        <v>4</v>
      </c>
      <c r="AB9" s="12">
        <v>5</v>
      </c>
      <c r="AC9" s="12">
        <v>5</v>
      </c>
    </row>
    <row r="10" spans="1:29" ht="13.5" thickBot="1">
      <c r="A10" s="13">
        <v>5</v>
      </c>
      <c r="B10" s="14" t="s">
        <v>19</v>
      </c>
      <c r="C10" s="15"/>
      <c r="D10" s="12">
        <f t="shared" si="0"/>
        <v>105</v>
      </c>
      <c r="E10" s="9" t="s">
        <v>53</v>
      </c>
      <c r="F10" s="12">
        <v>5</v>
      </c>
      <c r="G10" s="16">
        <v>5</v>
      </c>
      <c r="H10" s="12">
        <v>4</v>
      </c>
      <c r="I10" s="12">
        <v>4</v>
      </c>
      <c r="J10" s="12">
        <v>4</v>
      </c>
      <c r="K10" s="12">
        <v>4</v>
      </c>
      <c r="L10" s="12">
        <v>4</v>
      </c>
      <c r="M10" s="12">
        <v>4</v>
      </c>
      <c r="N10" s="12">
        <v>4</v>
      </c>
      <c r="O10" s="12">
        <v>5</v>
      </c>
      <c r="P10" s="12">
        <v>5</v>
      </c>
      <c r="Q10" s="12">
        <v>5</v>
      </c>
      <c r="R10" s="12">
        <v>5</v>
      </c>
      <c r="S10" s="12">
        <v>5</v>
      </c>
      <c r="T10" s="12">
        <v>4</v>
      </c>
      <c r="U10" s="12">
        <v>4</v>
      </c>
      <c r="V10" s="12">
        <v>4</v>
      </c>
      <c r="W10" s="12">
        <v>4</v>
      </c>
      <c r="X10" s="12">
        <v>4</v>
      </c>
      <c r="Y10" s="12">
        <v>4</v>
      </c>
      <c r="Z10" s="12">
        <v>4</v>
      </c>
      <c r="AA10" s="16">
        <v>4</v>
      </c>
      <c r="AB10" s="12">
        <v>5</v>
      </c>
      <c r="AC10" s="12">
        <v>5</v>
      </c>
    </row>
    <row r="11" spans="1:29" ht="12.75">
      <c r="A11" s="9">
        <v>6</v>
      </c>
      <c r="B11" s="10" t="s">
        <v>20</v>
      </c>
      <c r="C11" s="11"/>
      <c r="D11" s="12">
        <f t="shared" si="0"/>
        <v>30000</v>
      </c>
      <c r="E11" s="9" t="s">
        <v>21</v>
      </c>
      <c r="F11" s="12">
        <v>2250</v>
      </c>
      <c r="G11" s="12">
        <v>1500</v>
      </c>
      <c r="H11" s="12">
        <v>1500</v>
      </c>
      <c r="I11" s="12">
        <v>1500</v>
      </c>
      <c r="J11" s="12">
        <v>500</v>
      </c>
      <c r="K11" s="12">
        <v>500</v>
      </c>
      <c r="L11" s="12">
        <v>500</v>
      </c>
      <c r="M11" s="12">
        <v>500</v>
      </c>
      <c r="N11" s="12">
        <v>500</v>
      </c>
      <c r="O11" s="12">
        <v>1500</v>
      </c>
      <c r="P11" s="12">
        <v>2000</v>
      </c>
      <c r="Q11" s="12">
        <v>2250</v>
      </c>
      <c r="R11" s="12">
        <v>2250</v>
      </c>
      <c r="S11" s="12">
        <v>1500</v>
      </c>
      <c r="T11" s="12">
        <v>1500</v>
      </c>
      <c r="U11" s="12">
        <v>1500</v>
      </c>
      <c r="V11" s="12">
        <v>500</v>
      </c>
      <c r="W11" s="12">
        <v>500</v>
      </c>
      <c r="X11" s="12">
        <v>500</v>
      </c>
      <c r="Y11" s="12">
        <v>500</v>
      </c>
      <c r="Z11" s="12">
        <v>500</v>
      </c>
      <c r="AA11" s="12">
        <v>1500</v>
      </c>
      <c r="AB11" s="12">
        <v>2000</v>
      </c>
      <c r="AC11" s="12">
        <v>2250</v>
      </c>
    </row>
    <row r="12" spans="1:29" ht="12.75">
      <c r="A12" s="17">
        <v>7</v>
      </c>
      <c r="B12" s="18" t="s">
        <v>22</v>
      </c>
      <c r="C12" s="19"/>
      <c r="D12" s="12">
        <f aca="true" t="shared" si="1" ref="D12:D19">SUM(F12:AC12)</f>
        <v>283500</v>
      </c>
      <c r="E12" s="17" t="s">
        <v>21</v>
      </c>
      <c r="F12" s="20">
        <v>25000</v>
      </c>
      <c r="G12" s="20">
        <v>24750</v>
      </c>
      <c r="H12" s="20">
        <v>19000</v>
      </c>
      <c r="I12" s="20">
        <v>12000</v>
      </c>
      <c r="J12" s="20">
        <v>5500</v>
      </c>
      <c r="K12" s="20">
        <v>0</v>
      </c>
      <c r="L12" s="20">
        <v>0</v>
      </c>
      <c r="M12" s="20">
        <v>0</v>
      </c>
      <c r="N12" s="20">
        <v>0</v>
      </c>
      <c r="O12" s="20">
        <v>10000</v>
      </c>
      <c r="P12" s="20">
        <v>22000</v>
      </c>
      <c r="Q12" s="20">
        <v>23000</v>
      </c>
      <c r="R12" s="20">
        <v>25000</v>
      </c>
      <c r="S12" s="20">
        <v>24750</v>
      </c>
      <c r="T12" s="20">
        <v>19000</v>
      </c>
      <c r="U12" s="20">
        <v>12000</v>
      </c>
      <c r="V12" s="20">
        <v>5500</v>
      </c>
      <c r="W12" s="20">
        <v>0</v>
      </c>
      <c r="X12" s="20">
        <v>0</v>
      </c>
      <c r="Y12" s="20">
        <v>0</v>
      </c>
      <c r="Z12" s="20">
        <v>0</v>
      </c>
      <c r="AA12" s="20">
        <v>10000</v>
      </c>
      <c r="AB12" s="20">
        <v>22000</v>
      </c>
      <c r="AC12" s="20">
        <v>24000</v>
      </c>
    </row>
    <row r="13" spans="1:29" ht="12.75">
      <c r="A13" s="17">
        <v>8</v>
      </c>
      <c r="B13" s="18" t="s">
        <v>23</v>
      </c>
      <c r="C13" s="19"/>
      <c r="D13" s="12">
        <f t="shared" si="1"/>
        <v>93400</v>
      </c>
      <c r="E13" s="17" t="s">
        <v>21</v>
      </c>
      <c r="F13" s="20">
        <v>8700</v>
      </c>
      <c r="G13" s="20">
        <v>7000</v>
      </c>
      <c r="H13" s="20">
        <v>4000</v>
      </c>
      <c r="I13" s="20">
        <v>3000</v>
      </c>
      <c r="J13" s="20">
        <v>1900</v>
      </c>
      <c r="K13" s="20">
        <v>900</v>
      </c>
      <c r="L13" s="20">
        <v>400</v>
      </c>
      <c r="M13" s="20">
        <v>400</v>
      </c>
      <c r="N13" s="20">
        <v>400</v>
      </c>
      <c r="O13" s="20">
        <v>5000</v>
      </c>
      <c r="P13" s="20">
        <v>6000</v>
      </c>
      <c r="Q13" s="20">
        <v>9000</v>
      </c>
      <c r="R13" s="20">
        <v>8700</v>
      </c>
      <c r="S13" s="20">
        <v>7000</v>
      </c>
      <c r="T13" s="20">
        <v>4000</v>
      </c>
      <c r="U13" s="20">
        <v>3000</v>
      </c>
      <c r="V13" s="20">
        <v>1900</v>
      </c>
      <c r="W13" s="20">
        <v>900</v>
      </c>
      <c r="X13" s="20">
        <v>400</v>
      </c>
      <c r="Y13" s="20">
        <v>400</v>
      </c>
      <c r="Z13" s="20">
        <v>400</v>
      </c>
      <c r="AA13" s="20">
        <v>4000</v>
      </c>
      <c r="AB13" s="20">
        <v>7000</v>
      </c>
      <c r="AC13" s="20">
        <v>9000</v>
      </c>
    </row>
    <row r="14" spans="1:29" ht="12.75">
      <c r="A14" s="17">
        <v>9</v>
      </c>
      <c r="B14" s="18" t="s">
        <v>24</v>
      </c>
      <c r="C14" s="19"/>
      <c r="D14" s="12">
        <f t="shared" si="1"/>
        <v>125750</v>
      </c>
      <c r="E14" s="17" t="s">
        <v>21</v>
      </c>
      <c r="F14" s="20">
        <v>12000</v>
      </c>
      <c r="G14" s="20">
        <v>10000</v>
      </c>
      <c r="H14" s="20">
        <v>8000</v>
      </c>
      <c r="I14" s="20">
        <v>5000</v>
      </c>
      <c r="J14" s="20">
        <v>3000</v>
      </c>
      <c r="K14" s="20">
        <v>0</v>
      </c>
      <c r="L14" s="20">
        <v>0</v>
      </c>
      <c r="M14" s="20">
        <v>0</v>
      </c>
      <c r="N14" s="20">
        <v>0</v>
      </c>
      <c r="O14" s="20">
        <v>6950</v>
      </c>
      <c r="P14" s="20">
        <v>8000</v>
      </c>
      <c r="Q14" s="20">
        <v>10000</v>
      </c>
      <c r="R14" s="20">
        <v>12000</v>
      </c>
      <c r="S14" s="20">
        <v>10000</v>
      </c>
      <c r="T14" s="20">
        <v>8000</v>
      </c>
      <c r="U14" s="20">
        <v>5000</v>
      </c>
      <c r="V14" s="20">
        <v>3000</v>
      </c>
      <c r="W14" s="20">
        <v>0</v>
      </c>
      <c r="X14" s="20">
        <v>0</v>
      </c>
      <c r="Y14" s="20">
        <v>0</v>
      </c>
      <c r="Z14" s="20">
        <v>0</v>
      </c>
      <c r="AA14" s="20">
        <v>6800</v>
      </c>
      <c r="AB14" s="20">
        <v>8000</v>
      </c>
      <c r="AC14" s="20">
        <v>10000</v>
      </c>
    </row>
    <row r="15" spans="1:29" ht="12.75">
      <c r="A15" s="17">
        <v>10</v>
      </c>
      <c r="B15" s="10" t="s">
        <v>25</v>
      </c>
      <c r="C15" s="19"/>
      <c r="D15" s="12">
        <f t="shared" si="1"/>
        <v>224150</v>
      </c>
      <c r="E15" s="17" t="s">
        <v>21</v>
      </c>
      <c r="F15" s="20">
        <v>17000</v>
      </c>
      <c r="G15" s="20">
        <v>16000</v>
      </c>
      <c r="H15" s="20">
        <v>13000</v>
      </c>
      <c r="I15" s="20">
        <v>9500</v>
      </c>
      <c r="J15" s="20">
        <v>8000</v>
      </c>
      <c r="K15" s="20">
        <v>2000</v>
      </c>
      <c r="L15" s="20">
        <v>400</v>
      </c>
      <c r="M15" s="20">
        <v>600</v>
      </c>
      <c r="N15" s="20">
        <v>3650</v>
      </c>
      <c r="O15" s="20">
        <v>9000</v>
      </c>
      <c r="P15" s="20">
        <v>15000</v>
      </c>
      <c r="Q15" s="20">
        <v>18000</v>
      </c>
      <c r="R15" s="20">
        <v>17000</v>
      </c>
      <c r="S15" s="20">
        <v>16000</v>
      </c>
      <c r="T15" s="20">
        <v>13000</v>
      </c>
      <c r="U15" s="20">
        <v>9500</v>
      </c>
      <c r="V15" s="20">
        <v>8000</v>
      </c>
      <c r="W15" s="20">
        <v>2000</v>
      </c>
      <c r="X15" s="20">
        <v>400</v>
      </c>
      <c r="Y15" s="20">
        <v>600</v>
      </c>
      <c r="Z15" s="20">
        <v>3500</v>
      </c>
      <c r="AA15" s="20">
        <v>9000</v>
      </c>
      <c r="AB15" s="20">
        <v>15000</v>
      </c>
      <c r="AC15" s="20">
        <v>18000</v>
      </c>
    </row>
    <row r="16" spans="1:29" ht="12.75">
      <c r="A16" s="17">
        <v>11</v>
      </c>
      <c r="B16" s="10" t="s">
        <v>26</v>
      </c>
      <c r="C16" s="20"/>
      <c r="D16" s="12">
        <f>SUM(F16:AC16)</f>
        <v>129000</v>
      </c>
      <c r="E16" s="17" t="s">
        <v>21</v>
      </c>
      <c r="F16" s="20">
        <v>12000</v>
      </c>
      <c r="G16" s="20">
        <v>10000</v>
      </c>
      <c r="H16" s="20">
        <v>8000</v>
      </c>
      <c r="I16" s="20">
        <v>6000</v>
      </c>
      <c r="J16" s="20">
        <v>3000</v>
      </c>
      <c r="K16" s="20">
        <v>0</v>
      </c>
      <c r="L16" s="20">
        <v>0</v>
      </c>
      <c r="M16" s="20">
        <v>0</v>
      </c>
      <c r="N16" s="20">
        <v>0</v>
      </c>
      <c r="O16" s="20">
        <v>7000</v>
      </c>
      <c r="P16" s="20">
        <v>8000</v>
      </c>
      <c r="Q16" s="20">
        <v>10500</v>
      </c>
      <c r="R16" s="20">
        <v>12000</v>
      </c>
      <c r="S16" s="20">
        <v>10000</v>
      </c>
      <c r="T16" s="20">
        <v>8000</v>
      </c>
      <c r="U16" s="20">
        <v>6000</v>
      </c>
      <c r="V16" s="20">
        <v>3000</v>
      </c>
      <c r="W16" s="20">
        <v>0</v>
      </c>
      <c r="X16" s="20">
        <v>0</v>
      </c>
      <c r="Y16" s="20">
        <v>0</v>
      </c>
      <c r="Z16" s="20">
        <v>0</v>
      </c>
      <c r="AA16" s="20">
        <v>7000</v>
      </c>
      <c r="AB16" s="20">
        <v>8000</v>
      </c>
      <c r="AC16" s="20">
        <v>10500</v>
      </c>
    </row>
    <row r="17" spans="1:29" ht="12.75">
      <c r="A17" s="17">
        <v>12</v>
      </c>
      <c r="B17" s="10" t="s">
        <v>27</v>
      </c>
      <c r="C17" s="19"/>
      <c r="D17" s="12">
        <f t="shared" si="1"/>
        <v>110700</v>
      </c>
      <c r="E17" s="17" t="s">
        <v>21</v>
      </c>
      <c r="F17" s="20">
        <v>12000</v>
      </c>
      <c r="G17" s="20">
        <v>9000</v>
      </c>
      <c r="H17" s="20">
        <v>4000</v>
      </c>
      <c r="I17" s="20">
        <v>3000</v>
      </c>
      <c r="J17" s="20">
        <v>1900</v>
      </c>
      <c r="K17" s="20">
        <v>900</v>
      </c>
      <c r="L17" s="20">
        <v>400</v>
      </c>
      <c r="M17" s="20">
        <v>600</v>
      </c>
      <c r="N17" s="20">
        <v>600</v>
      </c>
      <c r="O17" s="20">
        <v>5000</v>
      </c>
      <c r="P17" s="20">
        <v>8000</v>
      </c>
      <c r="Q17" s="20">
        <v>10000</v>
      </c>
      <c r="R17" s="20">
        <v>12000</v>
      </c>
      <c r="S17" s="20">
        <v>9000</v>
      </c>
      <c r="T17" s="20">
        <v>4000</v>
      </c>
      <c r="U17" s="20">
        <v>3000</v>
      </c>
      <c r="V17" s="20">
        <v>1900</v>
      </c>
      <c r="W17" s="20">
        <v>900</v>
      </c>
      <c r="X17" s="20">
        <v>400</v>
      </c>
      <c r="Y17" s="20">
        <v>500</v>
      </c>
      <c r="Z17" s="20">
        <v>600</v>
      </c>
      <c r="AA17" s="20">
        <v>5000</v>
      </c>
      <c r="AB17" s="20">
        <v>8000</v>
      </c>
      <c r="AC17" s="20">
        <v>10000</v>
      </c>
    </row>
    <row r="18" spans="1:29" ht="12.75">
      <c r="A18" s="17">
        <v>13</v>
      </c>
      <c r="B18" s="10" t="s">
        <v>28</v>
      </c>
      <c r="C18" s="19"/>
      <c r="D18" s="12">
        <f t="shared" si="1"/>
        <v>74000</v>
      </c>
      <c r="E18" s="17" t="s">
        <v>21</v>
      </c>
      <c r="F18" s="20">
        <v>8000</v>
      </c>
      <c r="G18" s="20">
        <v>7000</v>
      </c>
      <c r="H18" s="20">
        <v>4000</v>
      </c>
      <c r="I18" s="20">
        <v>2500</v>
      </c>
      <c r="J18" s="20">
        <v>1500</v>
      </c>
      <c r="K18" s="20">
        <v>0</v>
      </c>
      <c r="L18" s="20">
        <v>0</v>
      </c>
      <c r="M18" s="20">
        <v>0</v>
      </c>
      <c r="N18" s="20">
        <v>0</v>
      </c>
      <c r="O18" s="20">
        <v>3000</v>
      </c>
      <c r="P18" s="20">
        <v>4000</v>
      </c>
      <c r="Q18" s="20">
        <v>7000</v>
      </c>
      <c r="R18" s="20">
        <v>8000</v>
      </c>
      <c r="S18" s="20">
        <v>7000</v>
      </c>
      <c r="T18" s="20">
        <v>4000</v>
      </c>
      <c r="U18" s="20">
        <v>2500</v>
      </c>
      <c r="V18" s="20">
        <v>1500</v>
      </c>
      <c r="W18" s="20">
        <v>0</v>
      </c>
      <c r="X18" s="20">
        <v>0</v>
      </c>
      <c r="Y18" s="20">
        <v>0</v>
      </c>
      <c r="Z18" s="20">
        <v>0</v>
      </c>
      <c r="AA18" s="20">
        <v>3000</v>
      </c>
      <c r="AB18" s="20">
        <v>4000</v>
      </c>
      <c r="AC18" s="20">
        <v>7000</v>
      </c>
    </row>
    <row r="19" spans="1:29" ht="13.5" thickBot="1">
      <c r="A19" s="13">
        <v>14</v>
      </c>
      <c r="B19" s="14" t="s">
        <v>29</v>
      </c>
      <c r="C19" s="15"/>
      <c r="D19" s="12">
        <f t="shared" si="1"/>
        <v>85500</v>
      </c>
      <c r="E19" s="13" t="s">
        <v>21</v>
      </c>
      <c r="F19" s="16">
        <v>10000</v>
      </c>
      <c r="G19" s="16">
        <v>9000</v>
      </c>
      <c r="H19" s="16">
        <v>4000</v>
      </c>
      <c r="I19" s="16">
        <v>1300</v>
      </c>
      <c r="J19" s="16">
        <v>450</v>
      </c>
      <c r="K19" s="16">
        <v>0</v>
      </c>
      <c r="L19" s="16">
        <v>0</v>
      </c>
      <c r="M19" s="16">
        <v>0</v>
      </c>
      <c r="N19" s="16">
        <v>0</v>
      </c>
      <c r="O19" s="16">
        <v>2000</v>
      </c>
      <c r="P19" s="16">
        <v>7000</v>
      </c>
      <c r="Q19" s="16">
        <v>9000</v>
      </c>
      <c r="R19" s="16">
        <v>10000</v>
      </c>
      <c r="S19" s="16">
        <v>9000</v>
      </c>
      <c r="T19" s="16">
        <v>4000</v>
      </c>
      <c r="U19" s="16">
        <v>1300</v>
      </c>
      <c r="V19" s="16">
        <v>450</v>
      </c>
      <c r="W19" s="16">
        <v>0</v>
      </c>
      <c r="X19" s="16">
        <v>0</v>
      </c>
      <c r="Y19" s="16">
        <v>0</v>
      </c>
      <c r="Z19" s="16">
        <v>0</v>
      </c>
      <c r="AA19" s="16">
        <v>2000</v>
      </c>
      <c r="AB19" s="16">
        <v>7000</v>
      </c>
      <c r="AC19" s="16">
        <v>9000</v>
      </c>
    </row>
    <row r="20" spans="1:29" ht="12.75">
      <c r="A20" s="9">
        <v>15</v>
      </c>
      <c r="B20" s="10" t="s">
        <v>30</v>
      </c>
      <c r="C20" s="11"/>
      <c r="D20" s="12">
        <f>SUM(F20:AC20)</f>
        <v>334100</v>
      </c>
      <c r="E20" s="9" t="s">
        <v>31</v>
      </c>
      <c r="F20" s="12">
        <v>30000</v>
      </c>
      <c r="G20" s="12">
        <v>26000</v>
      </c>
      <c r="H20" s="12">
        <v>22000</v>
      </c>
      <c r="I20" s="12">
        <v>9800</v>
      </c>
      <c r="J20" s="12">
        <v>8200</v>
      </c>
      <c r="K20" s="12">
        <v>2200</v>
      </c>
      <c r="L20" s="12">
        <v>2200</v>
      </c>
      <c r="M20" s="12">
        <v>2200</v>
      </c>
      <c r="N20" s="12">
        <v>2200</v>
      </c>
      <c r="O20" s="12">
        <v>7250</v>
      </c>
      <c r="P20" s="12">
        <v>25000</v>
      </c>
      <c r="Q20" s="12">
        <v>30000</v>
      </c>
      <c r="R20" s="12">
        <v>30000</v>
      </c>
      <c r="S20" s="12">
        <v>26000</v>
      </c>
      <c r="T20" s="12">
        <v>22000</v>
      </c>
      <c r="U20" s="12">
        <v>9800</v>
      </c>
      <c r="V20" s="12">
        <v>8200</v>
      </c>
      <c r="W20" s="12">
        <v>2200</v>
      </c>
      <c r="X20" s="12">
        <v>2200</v>
      </c>
      <c r="Y20" s="12">
        <v>2200</v>
      </c>
      <c r="Z20" s="12">
        <v>2200</v>
      </c>
      <c r="AA20" s="12">
        <v>7250</v>
      </c>
      <c r="AB20" s="12">
        <v>25000</v>
      </c>
      <c r="AC20" s="12">
        <v>30000</v>
      </c>
    </row>
    <row r="21" spans="1:29" ht="12.75">
      <c r="A21" s="17">
        <v>16</v>
      </c>
      <c r="B21" s="10" t="s">
        <v>32</v>
      </c>
      <c r="C21" s="19"/>
      <c r="D21" s="12">
        <f aca="true" t="shared" si="2" ref="D21:D30">SUM(F21:AC21)</f>
        <v>489750</v>
      </c>
      <c r="E21" s="17" t="s">
        <v>31</v>
      </c>
      <c r="F21" s="20">
        <v>38000</v>
      </c>
      <c r="G21" s="20">
        <v>37000</v>
      </c>
      <c r="H21" s="20">
        <v>32000</v>
      </c>
      <c r="I21" s="20">
        <v>16000</v>
      </c>
      <c r="J21" s="20">
        <v>8000</v>
      </c>
      <c r="K21" s="20">
        <v>4250</v>
      </c>
      <c r="L21" s="20">
        <v>4250</v>
      </c>
      <c r="M21" s="20">
        <v>4250</v>
      </c>
      <c r="N21" s="20">
        <v>4250</v>
      </c>
      <c r="O21" s="20">
        <v>23000</v>
      </c>
      <c r="P21" s="20">
        <v>36000</v>
      </c>
      <c r="Q21" s="20">
        <v>38000</v>
      </c>
      <c r="R21" s="20">
        <v>38000</v>
      </c>
      <c r="S21" s="20">
        <v>37000</v>
      </c>
      <c r="T21" s="20">
        <v>32000</v>
      </c>
      <c r="U21" s="20">
        <v>16000</v>
      </c>
      <c r="V21" s="20">
        <v>8000</v>
      </c>
      <c r="W21" s="20">
        <v>4250</v>
      </c>
      <c r="X21" s="20">
        <v>4250</v>
      </c>
      <c r="Y21" s="20">
        <v>4250</v>
      </c>
      <c r="Z21" s="20">
        <v>4000</v>
      </c>
      <c r="AA21" s="20">
        <v>23000</v>
      </c>
      <c r="AB21" s="20">
        <v>36000</v>
      </c>
      <c r="AC21" s="20">
        <v>38000</v>
      </c>
    </row>
    <row r="22" spans="1:29" ht="12.75">
      <c r="A22" s="17">
        <v>17</v>
      </c>
      <c r="B22" s="10" t="s">
        <v>33</v>
      </c>
      <c r="C22" s="20"/>
      <c r="D22" s="12">
        <f>SUM(F22:AC22)</f>
        <v>573750</v>
      </c>
      <c r="E22" s="17" t="s">
        <v>31</v>
      </c>
      <c r="F22" s="20">
        <v>46000</v>
      </c>
      <c r="G22" s="20">
        <v>42000</v>
      </c>
      <c r="H22" s="20">
        <v>40000</v>
      </c>
      <c r="I22" s="20">
        <v>18000</v>
      </c>
      <c r="J22" s="20">
        <v>10000</v>
      </c>
      <c r="K22" s="20">
        <v>5000</v>
      </c>
      <c r="L22" s="20">
        <v>4000</v>
      </c>
      <c r="M22" s="20">
        <v>4000</v>
      </c>
      <c r="N22" s="20">
        <v>6500</v>
      </c>
      <c r="O22" s="20">
        <v>26500</v>
      </c>
      <c r="P22" s="20">
        <v>39000</v>
      </c>
      <c r="Q22" s="20">
        <v>46000</v>
      </c>
      <c r="R22" s="20">
        <v>46000</v>
      </c>
      <c r="S22" s="20">
        <v>42000</v>
      </c>
      <c r="T22" s="20">
        <v>40000</v>
      </c>
      <c r="U22" s="20">
        <v>18000</v>
      </c>
      <c r="V22" s="20">
        <v>10000</v>
      </c>
      <c r="W22" s="20">
        <v>5000</v>
      </c>
      <c r="X22" s="20">
        <v>4000</v>
      </c>
      <c r="Y22" s="20">
        <v>4000</v>
      </c>
      <c r="Z22" s="20">
        <v>6250</v>
      </c>
      <c r="AA22" s="20">
        <v>26500</v>
      </c>
      <c r="AB22" s="20">
        <v>39000</v>
      </c>
      <c r="AC22" s="20">
        <v>46000</v>
      </c>
    </row>
    <row r="23" spans="1:29" ht="12.75">
      <c r="A23" s="17">
        <v>18</v>
      </c>
      <c r="B23" s="10" t="s">
        <v>34</v>
      </c>
      <c r="C23" s="21"/>
      <c r="D23" s="12">
        <f t="shared" si="2"/>
        <v>282000</v>
      </c>
      <c r="E23" s="17" t="s">
        <v>31</v>
      </c>
      <c r="F23" s="20">
        <v>22000</v>
      </c>
      <c r="G23" s="20">
        <v>16000</v>
      </c>
      <c r="H23" s="20">
        <v>18000</v>
      </c>
      <c r="I23" s="20">
        <v>12000</v>
      </c>
      <c r="J23" s="20">
        <v>8000</v>
      </c>
      <c r="K23" s="20">
        <v>2000</v>
      </c>
      <c r="L23" s="20">
        <v>2000</v>
      </c>
      <c r="M23" s="20">
        <v>2000</v>
      </c>
      <c r="N23" s="20">
        <v>2000</v>
      </c>
      <c r="O23" s="20">
        <v>12000</v>
      </c>
      <c r="P23" s="20">
        <v>20000</v>
      </c>
      <c r="Q23" s="20">
        <v>25000</v>
      </c>
      <c r="R23" s="20">
        <v>22000</v>
      </c>
      <c r="S23" s="20">
        <v>16000</v>
      </c>
      <c r="T23" s="20">
        <v>18000</v>
      </c>
      <c r="U23" s="20">
        <v>12000</v>
      </c>
      <c r="V23" s="20">
        <v>8000</v>
      </c>
      <c r="W23" s="20">
        <v>2000</v>
      </c>
      <c r="X23" s="20">
        <v>2000</v>
      </c>
      <c r="Y23" s="20">
        <v>2000</v>
      </c>
      <c r="Z23" s="20">
        <v>2000</v>
      </c>
      <c r="AA23" s="20">
        <v>12000</v>
      </c>
      <c r="AB23" s="20">
        <v>20000</v>
      </c>
      <c r="AC23" s="20">
        <v>25000</v>
      </c>
    </row>
    <row r="24" spans="1:29" ht="13.5" thickBot="1">
      <c r="A24" s="13">
        <v>19</v>
      </c>
      <c r="B24" s="14" t="s">
        <v>35</v>
      </c>
      <c r="C24" s="15"/>
      <c r="D24" s="12">
        <f t="shared" si="2"/>
        <v>426000</v>
      </c>
      <c r="E24" s="13" t="s">
        <v>31</v>
      </c>
      <c r="F24" s="16">
        <v>40000</v>
      </c>
      <c r="G24" s="16">
        <v>36000</v>
      </c>
      <c r="H24" s="16">
        <v>20000</v>
      </c>
      <c r="I24" s="16">
        <v>12000</v>
      </c>
      <c r="J24" s="16">
        <v>8000</v>
      </c>
      <c r="K24" s="16">
        <v>2000</v>
      </c>
      <c r="L24" s="16">
        <v>2000</v>
      </c>
      <c r="M24" s="16">
        <v>2000</v>
      </c>
      <c r="N24" s="16">
        <v>2000</v>
      </c>
      <c r="O24" s="16">
        <v>18000</v>
      </c>
      <c r="P24" s="16">
        <v>28000</v>
      </c>
      <c r="Q24" s="16">
        <v>43000</v>
      </c>
      <c r="R24" s="16">
        <v>40000</v>
      </c>
      <c r="S24" s="16">
        <v>36000</v>
      </c>
      <c r="T24" s="16">
        <v>20000</v>
      </c>
      <c r="U24" s="16">
        <v>12000</v>
      </c>
      <c r="V24" s="16">
        <v>8000</v>
      </c>
      <c r="W24" s="16">
        <v>2000</v>
      </c>
      <c r="X24" s="16">
        <v>2000</v>
      </c>
      <c r="Y24" s="16">
        <v>2000</v>
      </c>
      <c r="Z24" s="16">
        <v>2000</v>
      </c>
      <c r="AA24" s="16">
        <v>18000</v>
      </c>
      <c r="AB24" s="16">
        <v>28000</v>
      </c>
      <c r="AC24" s="16">
        <v>43000</v>
      </c>
    </row>
    <row r="25" spans="1:29" ht="12.75">
      <c r="A25" s="9">
        <v>20</v>
      </c>
      <c r="B25" s="10" t="s">
        <v>30</v>
      </c>
      <c r="C25" s="41">
        <v>219</v>
      </c>
      <c r="D25" s="12">
        <f t="shared" si="2"/>
        <v>986750</v>
      </c>
      <c r="E25" s="9" t="s">
        <v>36</v>
      </c>
      <c r="F25" s="12">
        <v>95000</v>
      </c>
      <c r="G25" s="12">
        <v>68000</v>
      </c>
      <c r="H25" s="12">
        <v>66000</v>
      </c>
      <c r="I25" s="12">
        <v>38500</v>
      </c>
      <c r="J25" s="12">
        <v>15000</v>
      </c>
      <c r="K25" s="12">
        <v>0</v>
      </c>
      <c r="L25" s="12">
        <v>0</v>
      </c>
      <c r="M25" s="12">
        <v>0</v>
      </c>
      <c r="N25" s="12">
        <v>0</v>
      </c>
      <c r="O25" s="12">
        <v>40000</v>
      </c>
      <c r="P25" s="12">
        <v>80000</v>
      </c>
      <c r="Q25" s="12">
        <v>89750</v>
      </c>
      <c r="R25" s="12">
        <v>95000</v>
      </c>
      <c r="S25" s="12">
        <v>68000</v>
      </c>
      <c r="T25" s="12">
        <v>66000</v>
      </c>
      <c r="U25" s="12">
        <v>38500</v>
      </c>
      <c r="V25" s="37">
        <v>15000</v>
      </c>
      <c r="W25" s="12">
        <v>0</v>
      </c>
      <c r="X25" s="12">
        <v>0</v>
      </c>
      <c r="Y25" s="12">
        <v>0</v>
      </c>
      <c r="Z25" s="12">
        <v>0</v>
      </c>
      <c r="AA25" s="38">
        <v>42000</v>
      </c>
      <c r="AB25" s="12">
        <v>80000</v>
      </c>
      <c r="AC25" s="12">
        <v>90000</v>
      </c>
    </row>
    <row r="26" spans="1:29" ht="12.75">
      <c r="A26" s="17">
        <v>21</v>
      </c>
      <c r="B26" s="10" t="s">
        <v>49</v>
      </c>
      <c r="C26" s="42">
        <v>132</v>
      </c>
      <c r="D26" s="12">
        <f t="shared" si="2"/>
        <v>502000</v>
      </c>
      <c r="E26" s="17" t="s">
        <v>36</v>
      </c>
      <c r="F26" s="20">
        <v>45000</v>
      </c>
      <c r="G26" s="20">
        <v>50000</v>
      </c>
      <c r="H26" s="20">
        <v>35000</v>
      </c>
      <c r="I26" s="20">
        <v>10000</v>
      </c>
      <c r="J26" s="20">
        <v>3000</v>
      </c>
      <c r="K26" s="20">
        <v>2000</v>
      </c>
      <c r="L26" s="20">
        <v>2000</v>
      </c>
      <c r="M26" s="20">
        <v>2000</v>
      </c>
      <c r="N26" s="20">
        <v>2000</v>
      </c>
      <c r="O26" s="20">
        <v>20000</v>
      </c>
      <c r="P26" s="20">
        <v>35000</v>
      </c>
      <c r="Q26" s="20">
        <v>45000</v>
      </c>
      <c r="R26" s="20">
        <v>45000</v>
      </c>
      <c r="S26" s="20">
        <v>50000</v>
      </c>
      <c r="T26" s="20">
        <v>35000</v>
      </c>
      <c r="U26" s="20">
        <v>10000</v>
      </c>
      <c r="V26" s="39">
        <v>3000</v>
      </c>
      <c r="W26" s="20">
        <v>2000</v>
      </c>
      <c r="X26" s="20">
        <v>2000</v>
      </c>
      <c r="Y26" s="20">
        <v>2000</v>
      </c>
      <c r="Z26" s="20">
        <v>2000</v>
      </c>
      <c r="AA26" s="40">
        <v>20000</v>
      </c>
      <c r="AB26" s="20">
        <v>35000</v>
      </c>
      <c r="AC26" s="20">
        <v>45000</v>
      </c>
    </row>
    <row r="27" spans="1:29" ht="12.75">
      <c r="A27" s="17">
        <v>22</v>
      </c>
      <c r="B27" s="10" t="s">
        <v>38</v>
      </c>
      <c r="C27" s="42">
        <v>165</v>
      </c>
      <c r="D27" s="12">
        <f t="shared" si="2"/>
        <v>315750</v>
      </c>
      <c r="E27" s="17" t="s">
        <v>36</v>
      </c>
      <c r="F27" s="20">
        <v>26000</v>
      </c>
      <c r="G27" s="20">
        <v>25000</v>
      </c>
      <c r="H27" s="20">
        <v>20000</v>
      </c>
      <c r="I27" s="20">
        <v>13000</v>
      </c>
      <c r="J27" s="20">
        <v>2500</v>
      </c>
      <c r="K27" s="20">
        <v>2500</v>
      </c>
      <c r="L27" s="20">
        <v>2500</v>
      </c>
      <c r="M27" s="20">
        <v>2500</v>
      </c>
      <c r="N27" s="20">
        <v>3000</v>
      </c>
      <c r="O27" s="20">
        <v>13000</v>
      </c>
      <c r="P27" s="20">
        <v>22000</v>
      </c>
      <c r="Q27" s="20">
        <v>26000</v>
      </c>
      <c r="R27" s="20">
        <v>26000</v>
      </c>
      <c r="S27" s="20">
        <v>25000</v>
      </c>
      <c r="T27" s="20">
        <v>20000</v>
      </c>
      <c r="U27" s="20">
        <v>13000</v>
      </c>
      <c r="V27" s="20">
        <v>2500</v>
      </c>
      <c r="W27" s="20">
        <v>2500</v>
      </c>
      <c r="X27" s="20">
        <v>2500</v>
      </c>
      <c r="Y27" s="20">
        <v>2500</v>
      </c>
      <c r="Z27" s="20">
        <v>2750</v>
      </c>
      <c r="AA27" s="20">
        <v>13000</v>
      </c>
      <c r="AB27" s="20">
        <v>22000</v>
      </c>
      <c r="AC27" s="20">
        <v>26000</v>
      </c>
    </row>
    <row r="28" spans="1:29" ht="12.75">
      <c r="A28" s="17">
        <v>23</v>
      </c>
      <c r="B28" s="10" t="s">
        <v>39</v>
      </c>
      <c r="C28" s="42">
        <v>121</v>
      </c>
      <c r="D28" s="12">
        <f t="shared" si="2"/>
        <v>468000</v>
      </c>
      <c r="E28" s="17" t="s">
        <v>36</v>
      </c>
      <c r="F28" s="20">
        <v>42000</v>
      </c>
      <c r="G28" s="20">
        <v>40000</v>
      </c>
      <c r="H28" s="20">
        <v>30000</v>
      </c>
      <c r="I28" s="20">
        <v>17000</v>
      </c>
      <c r="J28" s="20">
        <v>5000</v>
      </c>
      <c r="K28" s="20">
        <v>2000</v>
      </c>
      <c r="L28" s="20">
        <v>2000</v>
      </c>
      <c r="M28" s="20">
        <v>2000</v>
      </c>
      <c r="N28" s="20">
        <v>3000</v>
      </c>
      <c r="O28" s="20">
        <v>22000</v>
      </c>
      <c r="P28" s="20">
        <v>32000</v>
      </c>
      <c r="Q28" s="20">
        <v>37000</v>
      </c>
      <c r="R28" s="20">
        <v>42000</v>
      </c>
      <c r="S28" s="20">
        <v>40000</v>
      </c>
      <c r="T28" s="20">
        <v>30000</v>
      </c>
      <c r="U28" s="20">
        <v>17000</v>
      </c>
      <c r="V28" s="20">
        <v>5000</v>
      </c>
      <c r="W28" s="20">
        <v>2000</v>
      </c>
      <c r="X28" s="20">
        <v>2000</v>
      </c>
      <c r="Y28" s="20">
        <v>2000</v>
      </c>
      <c r="Z28" s="20">
        <v>3000</v>
      </c>
      <c r="AA28" s="20">
        <v>22000</v>
      </c>
      <c r="AB28" s="20">
        <v>32000</v>
      </c>
      <c r="AC28" s="20">
        <v>37000</v>
      </c>
    </row>
    <row r="29" spans="1:29" ht="12.75">
      <c r="A29" s="17">
        <v>24</v>
      </c>
      <c r="B29" s="10" t="s">
        <v>40</v>
      </c>
      <c r="C29" s="42">
        <v>168</v>
      </c>
      <c r="D29" s="12">
        <f>SUM(F29:AC29)</f>
        <v>437250</v>
      </c>
      <c r="E29" s="17" t="s">
        <v>36</v>
      </c>
      <c r="F29" s="20">
        <v>37000</v>
      </c>
      <c r="G29" s="20">
        <v>32500</v>
      </c>
      <c r="H29" s="20">
        <v>25000</v>
      </c>
      <c r="I29" s="20">
        <v>14000</v>
      </c>
      <c r="J29" s="20">
        <v>10000</v>
      </c>
      <c r="K29" s="20">
        <v>3000</v>
      </c>
      <c r="L29" s="20">
        <v>3000</v>
      </c>
      <c r="M29" s="20">
        <v>3000</v>
      </c>
      <c r="N29" s="20">
        <v>5250</v>
      </c>
      <c r="O29" s="20">
        <v>20000</v>
      </c>
      <c r="P29" s="20">
        <v>31000</v>
      </c>
      <c r="Q29" s="20">
        <v>36000</v>
      </c>
      <c r="R29" s="20">
        <v>37000</v>
      </c>
      <c r="S29" s="20">
        <v>32500</v>
      </c>
      <c r="T29" s="20">
        <v>25000</v>
      </c>
      <c r="U29" s="20">
        <v>14000</v>
      </c>
      <c r="V29" s="20">
        <v>10000</v>
      </c>
      <c r="W29" s="20">
        <v>3000</v>
      </c>
      <c r="X29" s="20">
        <v>3000</v>
      </c>
      <c r="Y29" s="20">
        <v>3000</v>
      </c>
      <c r="Z29" s="20">
        <v>3000</v>
      </c>
      <c r="AA29" s="20">
        <v>20000</v>
      </c>
      <c r="AB29" s="20">
        <v>31000</v>
      </c>
      <c r="AC29" s="20">
        <v>36000</v>
      </c>
    </row>
    <row r="30" spans="1:29" s="29" customFormat="1" ht="12.75">
      <c r="A30" s="17">
        <v>25</v>
      </c>
      <c r="B30" s="10" t="s">
        <v>41</v>
      </c>
      <c r="C30" s="42">
        <v>154</v>
      </c>
      <c r="D30" s="12">
        <f t="shared" si="2"/>
        <v>458000</v>
      </c>
      <c r="E30" s="17" t="s">
        <v>36</v>
      </c>
      <c r="F30" s="20">
        <v>38000</v>
      </c>
      <c r="G30" s="20">
        <v>36000</v>
      </c>
      <c r="H30" s="20">
        <v>32000</v>
      </c>
      <c r="I30" s="20">
        <v>15000</v>
      </c>
      <c r="J30" s="20">
        <v>10000</v>
      </c>
      <c r="K30" s="20">
        <v>3000</v>
      </c>
      <c r="L30" s="20">
        <v>3000</v>
      </c>
      <c r="M30" s="20">
        <v>3000</v>
      </c>
      <c r="N30" s="20">
        <v>3000</v>
      </c>
      <c r="O30" s="20">
        <v>20000</v>
      </c>
      <c r="P30" s="20">
        <v>30000</v>
      </c>
      <c r="Q30" s="20">
        <v>36000</v>
      </c>
      <c r="R30" s="20">
        <v>38000</v>
      </c>
      <c r="S30" s="20">
        <v>36000</v>
      </c>
      <c r="T30" s="20">
        <v>32000</v>
      </c>
      <c r="U30" s="20">
        <v>15000</v>
      </c>
      <c r="V30" s="20">
        <v>10000</v>
      </c>
      <c r="W30" s="20">
        <v>3000</v>
      </c>
      <c r="X30" s="20">
        <v>3000</v>
      </c>
      <c r="Y30" s="20">
        <v>3000</v>
      </c>
      <c r="Z30" s="20">
        <v>3000</v>
      </c>
      <c r="AA30" s="20">
        <v>20000</v>
      </c>
      <c r="AB30" s="20">
        <v>30000</v>
      </c>
      <c r="AC30" s="20">
        <v>36000</v>
      </c>
    </row>
    <row r="31" spans="1:29" s="28" customFormat="1" ht="12.75">
      <c r="A31" s="17">
        <v>26</v>
      </c>
      <c r="B31" s="18" t="s">
        <v>42</v>
      </c>
      <c r="C31" s="42">
        <v>176</v>
      </c>
      <c r="D31" s="12">
        <f>SUM(F31:AC31)</f>
        <v>525000</v>
      </c>
      <c r="E31" s="17" t="s">
        <v>36</v>
      </c>
      <c r="F31" s="20">
        <v>54500</v>
      </c>
      <c r="G31" s="20">
        <v>40000</v>
      </c>
      <c r="H31" s="20">
        <v>40000</v>
      </c>
      <c r="I31" s="20">
        <v>18000</v>
      </c>
      <c r="J31" s="20">
        <v>2000</v>
      </c>
      <c r="K31" s="20">
        <v>0</v>
      </c>
      <c r="L31" s="20">
        <v>0</v>
      </c>
      <c r="M31" s="20">
        <v>0</v>
      </c>
      <c r="N31" s="20">
        <v>0</v>
      </c>
      <c r="O31" s="20">
        <v>25000</v>
      </c>
      <c r="P31" s="20">
        <v>38000</v>
      </c>
      <c r="Q31" s="20">
        <v>45000</v>
      </c>
      <c r="R31" s="20">
        <v>54500</v>
      </c>
      <c r="S31" s="20">
        <v>40000</v>
      </c>
      <c r="T31" s="20">
        <v>40000</v>
      </c>
      <c r="U31" s="20">
        <v>18000</v>
      </c>
      <c r="V31" s="20">
        <v>2000</v>
      </c>
      <c r="W31" s="20">
        <v>0</v>
      </c>
      <c r="X31" s="20">
        <v>0</v>
      </c>
      <c r="Y31" s="20">
        <v>0</v>
      </c>
      <c r="Z31" s="20">
        <v>0</v>
      </c>
      <c r="AA31" s="20">
        <v>25000</v>
      </c>
      <c r="AB31" s="20">
        <v>38000</v>
      </c>
      <c r="AC31" s="20">
        <v>45000</v>
      </c>
    </row>
    <row r="32" spans="1:29" ht="13.5" thickBot="1">
      <c r="A32" s="13">
        <v>27</v>
      </c>
      <c r="B32" s="22" t="s">
        <v>43</v>
      </c>
      <c r="C32" s="43">
        <v>197</v>
      </c>
      <c r="D32" s="12">
        <f>SUM(F32:AC32)</f>
        <v>594000</v>
      </c>
      <c r="E32" s="23" t="s">
        <v>36</v>
      </c>
      <c r="F32" s="16">
        <v>54000</v>
      </c>
      <c r="G32" s="16">
        <v>46000</v>
      </c>
      <c r="H32" s="16">
        <v>40000</v>
      </c>
      <c r="I32" s="16">
        <v>24000</v>
      </c>
      <c r="J32" s="16">
        <v>6000</v>
      </c>
      <c r="K32" s="16">
        <v>4000</v>
      </c>
      <c r="L32" s="16">
        <v>4000</v>
      </c>
      <c r="M32" s="16">
        <v>4000</v>
      </c>
      <c r="N32" s="16">
        <v>4000</v>
      </c>
      <c r="O32" s="16">
        <v>30000</v>
      </c>
      <c r="P32" s="16">
        <v>38000</v>
      </c>
      <c r="Q32" s="16">
        <v>44000</v>
      </c>
      <c r="R32" s="16">
        <v>54000</v>
      </c>
      <c r="S32" s="16">
        <v>46000</v>
      </c>
      <c r="T32" s="16">
        <v>40000</v>
      </c>
      <c r="U32" s="16">
        <v>24000</v>
      </c>
      <c r="V32" s="16">
        <v>6000</v>
      </c>
      <c r="W32" s="16">
        <v>4000</v>
      </c>
      <c r="X32" s="16">
        <v>4000</v>
      </c>
      <c r="Y32" s="16">
        <v>4000</v>
      </c>
      <c r="Z32" s="16">
        <v>4000</v>
      </c>
      <c r="AA32" s="16">
        <v>28000</v>
      </c>
      <c r="AB32" s="16">
        <v>38000</v>
      </c>
      <c r="AC32" s="16">
        <v>44000</v>
      </c>
    </row>
    <row r="33" spans="1:29" ht="18.75" thickBot="1">
      <c r="A33" s="44"/>
      <c r="B33" s="45" t="s">
        <v>44</v>
      </c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45.75" customHeight="1" thickBot="1">
      <c r="A34" s="26">
        <v>28</v>
      </c>
      <c r="B34" s="32" t="s">
        <v>51</v>
      </c>
      <c r="C34" s="27">
        <v>232</v>
      </c>
      <c r="D34" s="27">
        <f>SUM(M34:AC34)</f>
        <v>385950</v>
      </c>
      <c r="E34" s="27" t="s">
        <v>52</v>
      </c>
      <c r="F34" s="27">
        <v>56000</v>
      </c>
      <c r="G34" s="27">
        <v>44000</v>
      </c>
      <c r="H34" s="27">
        <v>38000</v>
      </c>
      <c r="I34" s="27">
        <v>20000</v>
      </c>
      <c r="J34" s="27">
        <v>5650</v>
      </c>
      <c r="K34" s="27">
        <v>3700</v>
      </c>
      <c r="L34" s="27">
        <v>3700</v>
      </c>
      <c r="M34" s="27">
        <v>3700</v>
      </c>
      <c r="N34" s="27">
        <v>3750</v>
      </c>
      <c r="O34" s="27">
        <v>28000</v>
      </c>
      <c r="P34" s="27">
        <v>32000</v>
      </c>
      <c r="Q34" s="27">
        <v>40000</v>
      </c>
      <c r="R34" s="27">
        <v>56000</v>
      </c>
      <c r="S34" s="27">
        <v>44000</v>
      </c>
      <c r="T34" s="27">
        <v>38000</v>
      </c>
      <c r="U34" s="27">
        <v>20000</v>
      </c>
      <c r="V34" s="27">
        <v>5650</v>
      </c>
      <c r="W34" s="27">
        <v>3700</v>
      </c>
      <c r="X34" s="27">
        <v>3700</v>
      </c>
      <c r="Y34" s="27">
        <v>3700</v>
      </c>
      <c r="Z34" s="27">
        <v>3750</v>
      </c>
      <c r="AA34" s="27">
        <v>28000</v>
      </c>
      <c r="AB34" s="27">
        <v>32000</v>
      </c>
      <c r="AC34" s="27">
        <v>40000</v>
      </c>
    </row>
    <row r="35" spans="1:29" ht="23.25">
      <c r="A35" s="53" t="s">
        <v>46</v>
      </c>
      <c r="B35" s="54"/>
      <c r="C35" s="55"/>
      <c r="D35" s="24">
        <f>SUM(D6:D34)</f>
        <v>7934825</v>
      </c>
      <c r="E35" s="25"/>
      <c r="F35" s="24">
        <f aca="true" t="shared" si="3" ref="F35:L35">SUM(F6:F34)</f>
        <v>730475</v>
      </c>
      <c r="G35" s="24">
        <f t="shared" si="3"/>
        <v>632775</v>
      </c>
      <c r="H35" s="24">
        <f t="shared" si="3"/>
        <v>523520</v>
      </c>
      <c r="I35" s="24">
        <f t="shared" si="3"/>
        <v>281120</v>
      </c>
      <c r="J35" s="24">
        <f t="shared" si="3"/>
        <v>127120</v>
      </c>
      <c r="K35" s="24">
        <f t="shared" si="3"/>
        <v>39970</v>
      </c>
      <c r="L35" s="24">
        <f t="shared" si="3"/>
        <v>36370</v>
      </c>
      <c r="M35" s="24">
        <f aca="true" t="shared" si="4" ref="M35:AC35">SUM(M6:M34)</f>
        <v>36770</v>
      </c>
      <c r="N35" s="24">
        <f t="shared" si="4"/>
        <v>46120</v>
      </c>
      <c r="O35" s="24">
        <f t="shared" si="4"/>
        <v>354225</v>
      </c>
      <c r="P35" s="24">
        <f t="shared" si="4"/>
        <v>566025</v>
      </c>
      <c r="Q35" s="24">
        <f t="shared" si="4"/>
        <v>679525</v>
      </c>
      <c r="R35" s="24">
        <f t="shared" si="4"/>
        <v>730475</v>
      </c>
      <c r="S35" s="24">
        <f t="shared" si="4"/>
        <v>632775</v>
      </c>
      <c r="T35" s="24">
        <f t="shared" si="4"/>
        <v>523520</v>
      </c>
      <c r="U35" s="24">
        <f t="shared" si="4"/>
        <v>281120</v>
      </c>
      <c r="V35" s="24">
        <f t="shared" si="4"/>
        <v>127120</v>
      </c>
      <c r="W35" s="24">
        <f t="shared" si="4"/>
        <v>39970</v>
      </c>
      <c r="X35" s="24">
        <f t="shared" si="4"/>
        <v>36370</v>
      </c>
      <c r="Y35" s="24">
        <f t="shared" si="4"/>
        <v>36670</v>
      </c>
      <c r="Z35" s="24">
        <f t="shared" si="4"/>
        <v>42970</v>
      </c>
      <c r="AA35" s="24">
        <f t="shared" si="4"/>
        <v>353070</v>
      </c>
      <c r="AB35" s="24">
        <f t="shared" si="4"/>
        <v>567025</v>
      </c>
      <c r="AC35" s="24">
        <f t="shared" si="4"/>
        <v>680775</v>
      </c>
    </row>
    <row r="37" spans="1:12" ht="12.75">
      <c r="A37" s="3"/>
      <c r="B37" s="56" t="s">
        <v>50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</row>
  </sheetData>
  <sheetProtection/>
  <mergeCells count="2">
    <mergeCell ref="A35:C35"/>
    <mergeCell ref="B37:L37"/>
  </mergeCells>
  <printOptions horizontalCentered="1" verticalCentered="1"/>
  <pageMargins left="0" right="0" top="1.4566929133858268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26" sqref="E26:U26"/>
    </sheetView>
  </sheetViews>
  <sheetFormatPr defaultColWidth="9.140625" defaultRowHeight="12.75"/>
  <cols>
    <col min="2" max="2" width="38.28125" style="0" customWidth="1"/>
    <col min="3" max="4" width="12.00390625" style="0" customWidth="1"/>
  </cols>
  <sheetData>
    <row r="1" spans="3:21" ht="12.75">
      <c r="C1" t="s">
        <v>47</v>
      </c>
      <c r="D1" t="s">
        <v>48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</row>
    <row r="2" spans="1:21" s="28" customFormat="1" ht="12.75">
      <c r="A2" s="28">
        <v>1</v>
      </c>
      <c r="B2" s="28" t="s">
        <v>18</v>
      </c>
      <c r="C2" s="30">
        <v>75</v>
      </c>
      <c r="D2" s="30">
        <f>SUM(E2:U2)</f>
        <v>75</v>
      </c>
      <c r="E2" s="28">
        <v>4</v>
      </c>
      <c r="F2" s="28">
        <v>4</v>
      </c>
      <c r="G2" s="28">
        <v>5</v>
      </c>
      <c r="H2" s="28">
        <v>5</v>
      </c>
      <c r="I2" s="28">
        <v>5</v>
      </c>
      <c r="J2" s="28">
        <v>5</v>
      </c>
      <c r="K2" s="28">
        <v>5</v>
      </c>
      <c r="L2" s="28">
        <v>4</v>
      </c>
      <c r="M2" s="28">
        <v>4</v>
      </c>
      <c r="N2" s="28">
        <v>4</v>
      </c>
      <c r="O2" s="28">
        <v>4</v>
      </c>
      <c r="P2" s="28">
        <v>4</v>
      </c>
      <c r="Q2" s="28">
        <v>4</v>
      </c>
      <c r="R2" s="28">
        <v>4</v>
      </c>
      <c r="S2" s="28">
        <v>4</v>
      </c>
      <c r="T2" s="28">
        <v>5</v>
      </c>
      <c r="U2" s="28">
        <v>5</v>
      </c>
    </row>
    <row r="3" spans="1:21" s="28" customFormat="1" ht="12.75">
      <c r="A3" s="28">
        <v>2</v>
      </c>
      <c r="B3" s="28" t="s">
        <v>19</v>
      </c>
      <c r="C3" s="30">
        <v>75</v>
      </c>
      <c r="D3" s="30">
        <f aca="true" t="shared" si="0" ref="D3:D26">SUM(E3:U3)</f>
        <v>75</v>
      </c>
      <c r="E3" s="28">
        <v>4</v>
      </c>
      <c r="F3" s="28">
        <v>4</v>
      </c>
      <c r="G3" s="28">
        <v>4</v>
      </c>
      <c r="H3" s="28">
        <v>5</v>
      </c>
      <c r="I3" s="28">
        <v>5</v>
      </c>
      <c r="J3" s="28">
        <v>5</v>
      </c>
      <c r="K3" s="28">
        <v>5</v>
      </c>
      <c r="L3" s="28">
        <v>5</v>
      </c>
      <c r="M3" s="28">
        <v>4</v>
      </c>
      <c r="N3" s="28">
        <v>4</v>
      </c>
      <c r="O3" s="28">
        <v>4</v>
      </c>
      <c r="P3" s="28">
        <v>4</v>
      </c>
      <c r="Q3" s="28">
        <v>4</v>
      </c>
      <c r="R3" s="28">
        <v>4</v>
      </c>
      <c r="S3" s="28">
        <v>4</v>
      </c>
      <c r="T3" s="28">
        <v>5</v>
      </c>
      <c r="U3" s="28">
        <v>5</v>
      </c>
    </row>
    <row r="4" spans="1:21" s="28" customFormat="1" ht="12.75">
      <c r="A4" s="28">
        <v>3</v>
      </c>
      <c r="B4" s="28" t="s">
        <v>20</v>
      </c>
      <c r="C4" s="30">
        <v>21750</v>
      </c>
      <c r="D4" s="30">
        <f t="shared" si="0"/>
        <v>21750</v>
      </c>
      <c r="E4" s="28">
        <v>500</v>
      </c>
      <c r="F4" s="28">
        <v>500</v>
      </c>
      <c r="G4" s="28">
        <v>1500</v>
      </c>
      <c r="H4" s="28">
        <v>2000</v>
      </c>
      <c r="I4" s="28">
        <v>2250</v>
      </c>
      <c r="J4" s="28">
        <v>2250</v>
      </c>
      <c r="K4" s="28">
        <v>1500</v>
      </c>
      <c r="L4" s="28">
        <v>1500</v>
      </c>
      <c r="M4" s="28">
        <v>1500</v>
      </c>
      <c r="N4" s="28">
        <v>500</v>
      </c>
      <c r="O4" s="28">
        <v>500</v>
      </c>
      <c r="P4" s="28">
        <v>500</v>
      </c>
      <c r="Q4" s="28">
        <v>500</v>
      </c>
      <c r="R4" s="28">
        <v>500</v>
      </c>
      <c r="S4" s="28">
        <v>1500</v>
      </c>
      <c r="T4" s="28">
        <v>2000</v>
      </c>
      <c r="U4" s="28">
        <v>2250</v>
      </c>
    </row>
    <row r="5" spans="1:21" s="28" customFormat="1" ht="12.75">
      <c r="A5" s="28">
        <v>4</v>
      </c>
      <c r="B5" s="28" t="s">
        <v>22</v>
      </c>
      <c r="C5" s="30">
        <v>197250</v>
      </c>
      <c r="D5" s="30">
        <f t="shared" si="0"/>
        <v>197250</v>
      </c>
      <c r="E5" s="28">
        <v>0</v>
      </c>
      <c r="F5" s="28">
        <v>0</v>
      </c>
      <c r="G5" s="28">
        <v>10000</v>
      </c>
      <c r="H5" s="28">
        <v>22000</v>
      </c>
      <c r="I5" s="28">
        <v>23000</v>
      </c>
      <c r="J5" s="28">
        <v>25000</v>
      </c>
      <c r="K5" s="28">
        <v>24750</v>
      </c>
      <c r="L5" s="28">
        <v>19000</v>
      </c>
      <c r="M5" s="28">
        <v>12000</v>
      </c>
      <c r="N5" s="28">
        <v>5500</v>
      </c>
      <c r="O5" s="28">
        <v>0</v>
      </c>
      <c r="P5" s="28">
        <v>0</v>
      </c>
      <c r="Q5" s="28">
        <v>0</v>
      </c>
      <c r="R5" s="28">
        <v>0</v>
      </c>
      <c r="S5" s="28">
        <v>10000</v>
      </c>
      <c r="T5" s="28">
        <v>22000</v>
      </c>
      <c r="U5" s="28">
        <v>24000</v>
      </c>
    </row>
    <row r="6" spans="1:21" s="28" customFormat="1" ht="12.75">
      <c r="A6" s="28">
        <v>5</v>
      </c>
      <c r="B6" s="28" t="s">
        <v>23</v>
      </c>
      <c r="C6" s="30">
        <v>67500</v>
      </c>
      <c r="D6" s="30">
        <f t="shared" si="0"/>
        <v>67500</v>
      </c>
      <c r="E6" s="28">
        <v>400</v>
      </c>
      <c r="F6" s="28">
        <v>400</v>
      </c>
      <c r="G6" s="28">
        <v>5000</v>
      </c>
      <c r="H6" s="28">
        <v>6000</v>
      </c>
      <c r="I6" s="28">
        <v>9000</v>
      </c>
      <c r="J6" s="28">
        <v>8700</v>
      </c>
      <c r="K6" s="28">
        <v>7000</v>
      </c>
      <c r="L6" s="28">
        <v>4000</v>
      </c>
      <c r="M6" s="28">
        <v>3000</v>
      </c>
      <c r="N6" s="28">
        <v>1900</v>
      </c>
      <c r="O6" s="28">
        <v>900</v>
      </c>
      <c r="P6" s="28">
        <v>400</v>
      </c>
      <c r="Q6" s="28">
        <v>400</v>
      </c>
      <c r="R6" s="28">
        <v>400</v>
      </c>
      <c r="S6" s="28">
        <v>4000</v>
      </c>
      <c r="T6" s="28">
        <v>7000</v>
      </c>
      <c r="U6" s="28">
        <v>9000</v>
      </c>
    </row>
    <row r="7" spans="1:21" s="28" customFormat="1" ht="12.75">
      <c r="A7" s="28">
        <v>6</v>
      </c>
      <c r="B7" s="28" t="s">
        <v>24</v>
      </c>
      <c r="C7" s="30">
        <v>87750</v>
      </c>
      <c r="D7" s="30">
        <f t="shared" si="0"/>
        <v>87750</v>
      </c>
      <c r="E7" s="28">
        <v>0</v>
      </c>
      <c r="F7" s="28">
        <v>0</v>
      </c>
      <c r="G7" s="28">
        <v>6950</v>
      </c>
      <c r="H7" s="28">
        <v>8000</v>
      </c>
      <c r="I7" s="28">
        <v>10000</v>
      </c>
      <c r="J7" s="28">
        <v>12000</v>
      </c>
      <c r="K7" s="28">
        <v>10000</v>
      </c>
      <c r="L7" s="28">
        <v>8000</v>
      </c>
      <c r="M7" s="28">
        <v>5000</v>
      </c>
      <c r="N7" s="28">
        <v>3000</v>
      </c>
      <c r="O7" s="28">
        <v>0</v>
      </c>
      <c r="P7" s="28">
        <v>0</v>
      </c>
      <c r="Q7" s="28">
        <v>0</v>
      </c>
      <c r="R7" s="28">
        <v>0</v>
      </c>
      <c r="S7" s="28">
        <v>6800</v>
      </c>
      <c r="T7" s="28">
        <v>8000</v>
      </c>
      <c r="U7" s="28">
        <v>10000</v>
      </c>
    </row>
    <row r="8" spans="1:21" s="28" customFormat="1" ht="12.75">
      <c r="A8" s="28">
        <v>7</v>
      </c>
      <c r="B8" s="28" t="s">
        <v>25</v>
      </c>
      <c r="C8" s="30">
        <v>158250</v>
      </c>
      <c r="D8" s="30">
        <f t="shared" si="0"/>
        <v>158250</v>
      </c>
      <c r="E8" s="28">
        <v>600</v>
      </c>
      <c r="F8" s="28">
        <v>3650</v>
      </c>
      <c r="G8" s="28">
        <v>9000</v>
      </c>
      <c r="H8" s="28">
        <v>15000</v>
      </c>
      <c r="I8" s="28">
        <v>18000</v>
      </c>
      <c r="J8" s="28">
        <v>17000</v>
      </c>
      <c r="K8" s="28">
        <v>16000</v>
      </c>
      <c r="L8" s="28">
        <v>13000</v>
      </c>
      <c r="M8" s="28">
        <v>9500</v>
      </c>
      <c r="N8" s="28">
        <v>8000</v>
      </c>
      <c r="O8" s="28">
        <v>2000</v>
      </c>
      <c r="P8" s="28">
        <v>400</v>
      </c>
      <c r="Q8" s="28">
        <v>600</v>
      </c>
      <c r="R8" s="28">
        <v>3500</v>
      </c>
      <c r="S8" s="28">
        <v>9000</v>
      </c>
      <c r="T8" s="28">
        <v>15000</v>
      </c>
      <c r="U8" s="28">
        <v>18000</v>
      </c>
    </row>
    <row r="9" spans="1:21" s="28" customFormat="1" ht="12.75">
      <c r="A9" s="28">
        <v>8</v>
      </c>
      <c r="B9" s="28" t="s">
        <v>26</v>
      </c>
      <c r="C9" s="30">
        <v>90000</v>
      </c>
      <c r="D9" s="30">
        <f t="shared" si="0"/>
        <v>90000</v>
      </c>
      <c r="E9" s="28">
        <v>0</v>
      </c>
      <c r="F9" s="28">
        <v>0</v>
      </c>
      <c r="G9" s="28">
        <v>7000</v>
      </c>
      <c r="H9" s="28">
        <v>8000</v>
      </c>
      <c r="I9" s="28">
        <v>10500</v>
      </c>
      <c r="J9" s="28">
        <v>12000</v>
      </c>
      <c r="K9" s="28">
        <v>10000</v>
      </c>
      <c r="L9" s="28">
        <v>8000</v>
      </c>
      <c r="M9" s="28">
        <v>6000</v>
      </c>
      <c r="N9" s="28">
        <v>3000</v>
      </c>
      <c r="O9" s="28">
        <v>0</v>
      </c>
      <c r="P9" s="28">
        <v>0</v>
      </c>
      <c r="Q9" s="28">
        <v>0</v>
      </c>
      <c r="R9" s="28">
        <v>0</v>
      </c>
      <c r="S9" s="28">
        <v>7000</v>
      </c>
      <c r="T9" s="28">
        <v>8000</v>
      </c>
      <c r="U9" s="28">
        <v>10500</v>
      </c>
    </row>
    <row r="10" spans="1:21" s="28" customFormat="1" ht="12.75">
      <c r="A10" s="28">
        <v>9</v>
      </c>
      <c r="B10" s="28" t="s">
        <v>27</v>
      </c>
      <c r="C10" s="30">
        <v>79500</v>
      </c>
      <c r="D10" s="30">
        <f t="shared" si="0"/>
        <v>79500</v>
      </c>
      <c r="E10" s="28">
        <v>600</v>
      </c>
      <c r="F10" s="28">
        <v>600</v>
      </c>
      <c r="G10" s="28">
        <v>5000</v>
      </c>
      <c r="H10" s="28">
        <v>8000</v>
      </c>
      <c r="I10" s="28">
        <v>10000</v>
      </c>
      <c r="J10" s="28">
        <v>12000</v>
      </c>
      <c r="K10" s="28">
        <v>9000</v>
      </c>
      <c r="L10" s="28">
        <v>4000</v>
      </c>
      <c r="M10" s="28">
        <v>3000</v>
      </c>
      <c r="N10" s="28">
        <v>1900</v>
      </c>
      <c r="O10" s="28">
        <v>900</v>
      </c>
      <c r="P10" s="28">
        <v>400</v>
      </c>
      <c r="Q10" s="28">
        <v>500</v>
      </c>
      <c r="R10" s="28">
        <v>600</v>
      </c>
      <c r="S10" s="28">
        <v>5000</v>
      </c>
      <c r="T10" s="28">
        <v>8000</v>
      </c>
      <c r="U10" s="28">
        <v>10000</v>
      </c>
    </row>
    <row r="11" spans="1:21" s="28" customFormat="1" ht="12.75">
      <c r="A11" s="28">
        <v>10</v>
      </c>
      <c r="B11" s="28" t="s">
        <v>28</v>
      </c>
      <c r="C11" s="30">
        <v>51000</v>
      </c>
      <c r="D11" s="30">
        <f t="shared" si="0"/>
        <v>51000</v>
      </c>
      <c r="E11" s="28">
        <v>0</v>
      </c>
      <c r="F11" s="28">
        <v>0</v>
      </c>
      <c r="G11" s="28">
        <v>3000</v>
      </c>
      <c r="H11" s="28">
        <v>4000</v>
      </c>
      <c r="I11" s="28">
        <v>7000</v>
      </c>
      <c r="J11" s="28">
        <v>8000</v>
      </c>
      <c r="K11" s="28">
        <v>7000</v>
      </c>
      <c r="L11" s="28">
        <v>4000</v>
      </c>
      <c r="M11" s="28">
        <v>2500</v>
      </c>
      <c r="N11" s="28">
        <v>1500</v>
      </c>
      <c r="O11" s="28">
        <v>0</v>
      </c>
      <c r="P11" s="28">
        <v>0</v>
      </c>
      <c r="Q11" s="28">
        <v>0</v>
      </c>
      <c r="R11" s="28">
        <v>0</v>
      </c>
      <c r="S11" s="28">
        <v>3000</v>
      </c>
      <c r="T11" s="28">
        <v>4000</v>
      </c>
      <c r="U11" s="28">
        <v>7000</v>
      </c>
    </row>
    <row r="12" spans="1:21" s="28" customFormat="1" ht="12.75">
      <c r="A12" s="28">
        <v>11</v>
      </c>
      <c r="B12" s="28" t="s">
        <v>29</v>
      </c>
      <c r="C12" s="30">
        <v>60750</v>
      </c>
      <c r="D12" s="30">
        <f t="shared" si="0"/>
        <v>60750</v>
      </c>
      <c r="E12" s="28">
        <v>0</v>
      </c>
      <c r="F12" s="28">
        <v>0</v>
      </c>
      <c r="G12" s="28">
        <v>2000</v>
      </c>
      <c r="H12" s="28">
        <v>7000</v>
      </c>
      <c r="I12" s="28">
        <v>9000</v>
      </c>
      <c r="J12" s="28">
        <v>10000</v>
      </c>
      <c r="K12" s="28">
        <v>9000</v>
      </c>
      <c r="L12" s="28">
        <v>4000</v>
      </c>
      <c r="M12" s="28">
        <v>1300</v>
      </c>
      <c r="N12" s="28">
        <v>450</v>
      </c>
      <c r="O12" s="28">
        <v>0</v>
      </c>
      <c r="P12" s="28">
        <v>0</v>
      </c>
      <c r="Q12" s="28">
        <v>0</v>
      </c>
      <c r="R12" s="28">
        <v>0</v>
      </c>
      <c r="S12" s="28">
        <v>2000</v>
      </c>
      <c r="T12" s="28">
        <v>7000</v>
      </c>
      <c r="U12" s="28">
        <v>9000</v>
      </c>
    </row>
    <row r="13" spans="1:21" s="28" customFormat="1" ht="12.75">
      <c r="A13" s="28">
        <v>12</v>
      </c>
      <c r="B13" s="28" t="s">
        <v>30</v>
      </c>
      <c r="C13" s="30">
        <v>233700</v>
      </c>
      <c r="D13" s="30">
        <f t="shared" si="0"/>
        <v>233700</v>
      </c>
      <c r="E13" s="28">
        <v>2200</v>
      </c>
      <c r="F13" s="28">
        <v>2200</v>
      </c>
      <c r="G13" s="28">
        <v>7250</v>
      </c>
      <c r="H13" s="28">
        <v>25000</v>
      </c>
      <c r="I13" s="28">
        <v>30000</v>
      </c>
      <c r="J13" s="28">
        <v>30000</v>
      </c>
      <c r="K13" s="28">
        <v>26000</v>
      </c>
      <c r="L13" s="28">
        <v>22000</v>
      </c>
      <c r="M13" s="28">
        <v>9800</v>
      </c>
      <c r="N13" s="28">
        <v>8200</v>
      </c>
      <c r="O13" s="28">
        <v>2200</v>
      </c>
      <c r="P13" s="28">
        <v>2200</v>
      </c>
      <c r="Q13" s="28">
        <v>2200</v>
      </c>
      <c r="R13" s="28">
        <v>2200</v>
      </c>
      <c r="S13" s="28">
        <v>7250</v>
      </c>
      <c r="T13" s="28">
        <v>25000</v>
      </c>
      <c r="U13" s="28">
        <v>30000</v>
      </c>
    </row>
    <row r="14" spans="1:21" s="28" customFormat="1" ht="12.75">
      <c r="A14" s="28">
        <v>13</v>
      </c>
      <c r="B14" s="28" t="s">
        <v>32</v>
      </c>
      <c r="C14" s="30">
        <v>350250</v>
      </c>
      <c r="D14" s="30">
        <f t="shared" si="0"/>
        <v>350250</v>
      </c>
      <c r="E14" s="28">
        <v>4250</v>
      </c>
      <c r="F14" s="28">
        <v>4250</v>
      </c>
      <c r="G14" s="28">
        <v>23000</v>
      </c>
      <c r="H14" s="28">
        <v>36000</v>
      </c>
      <c r="I14" s="28">
        <v>38000</v>
      </c>
      <c r="J14" s="28">
        <v>38000</v>
      </c>
      <c r="K14" s="28">
        <v>37000</v>
      </c>
      <c r="L14" s="28">
        <v>32000</v>
      </c>
      <c r="M14" s="28">
        <v>16000</v>
      </c>
      <c r="N14" s="28">
        <v>8000</v>
      </c>
      <c r="O14" s="28">
        <v>4250</v>
      </c>
      <c r="P14" s="28">
        <v>4250</v>
      </c>
      <c r="Q14" s="28">
        <v>4250</v>
      </c>
      <c r="R14" s="28">
        <v>4000</v>
      </c>
      <c r="S14" s="28">
        <v>23000</v>
      </c>
      <c r="T14" s="28">
        <v>36000</v>
      </c>
      <c r="U14" s="28">
        <v>38000</v>
      </c>
    </row>
    <row r="15" spans="1:21" s="28" customFormat="1" ht="12.75">
      <c r="A15" s="28">
        <v>14</v>
      </c>
      <c r="B15" s="28" t="s">
        <v>33</v>
      </c>
      <c r="C15" s="30">
        <v>408750</v>
      </c>
      <c r="D15" s="30">
        <f t="shared" si="0"/>
        <v>408750</v>
      </c>
      <c r="E15" s="28">
        <v>4000</v>
      </c>
      <c r="F15" s="28">
        <v>6500</v>
      </c>
      <c r="G15" s="28">
        <v>26500</v>
      </c>
      <c r="H15" s="28">
        <v>39000</v>
      </c>
      <c r="I15" s="28">
        <v>46000</v>
      </c>
      <c r="J15" s="28">
        <v>46000</v>
      </c>
      <c r="K15" s="28">
        <v>42000</v>
      </c>
      <c r="L15" s="28">
        <v>40000</v>
      </c>
      <c r="M15" s="28">
        <v>18000</v>
      </c>
      <c r="N15" s="28">
        <v>10000</v>
      </c>
      <c r="O15" s="28">
        <v>5000</v>
      </c>
      <c r="P15" s="28">
        <v>4000</v>
      </c>
      <c r="Q15" s="28">
        <v>4000</v>
      </c>
      <c r="R15" s="28">
        <v>6250</v>
      </c>
      <c r="S15" s="28">
        <v>26500</v>
      </c>
      <c r="T15" s="28">
        <v>39000</v>
      </c>
      <c r="U15" s="28">
        <v>46000</v>
      </c>
    </row>
    <row r="16" spans="1:21" s="28" customFormat="1" ht="12.75">
      <c r="A16" s="28">
        <v>15</v>
      </c>
      <c r="B16" s="28" t="s">
        <v>34</v>
      </c>
      <c r="C16" s="30">
        <v>202000</v>
      </c>
      <c r="D16" s="30">
        <f t="shared" si="0"/>
        <v>202000</v>
      </c>
      <c r="E16" s="28">
        <v>2000</v>
      </c>
      <c r="F16" s="28">
        <v>2000</v>
      </c>
      <c r="G16" s="28">
        <v>12000</v>
      </c>
      <c r="H16" s="28">
        <v>20000</v>
      </c>
      <c r="I16" s="28">
        <v>25000</v>
      </c>
      <c r="J16" s="28">
        <v>22000</v>
      </c>
      <c r="K16" s="28">
        <v>16000</v>
      </c>
      <c r="L16" s="28">
        <v>18000</v>
      </c>
      <c r="M16" s="28">
        <v>12000</v>
      </c>
      <c r="N16" s="28">
        <v>8000</v>
      </c>
      <c r="O16" s="28">
        <v>2000</v>
      </c>
      <c r="P16" s="28">
        <v>2000</v>
      </c>
      <c r="Q16" s="28">
        <v>2000</v>
      </c>
      <c r="R16" s="28">
        <v>2000</v>
      </c>
      <c r="S16" s="28">
        <v>12000</v>
      </c>
      <c r="T16" s="28">
        <v>20000</v>
      </c>
      <c r="U16" s="28">
        <v>25000</v>
      </c>
    </row>
    <row r="17" spans="1:21" s="28" customFormat="1" ht="12.75">
      <c r="A17" s="28">
        <v>16</v>
      </c>
      <c r="B17" s="28" t="s">
        <v>35</v>
      </c>
      <c r="C17" s="30">
        <v>300000</v>
      </c>
      <c r="D17" s="30">
        <f t="shared" si="0"/>
        <v>300000</v>
      </c>
      <c r="E17" s="28">
        <v>1000</v>
      </c>
      <c r="F17" s="28">
        <v>1000</v>
      </c>
      <c r="G17" s="28">
        <v>18000</v>
      </c>
      <c r="H17" s="28">
        <v>28000</v>
      </c>
      <c r="I17" s="28">
        <v>43000</v>
      </c>
      <c r="J17" s="28">
        <v>40000</v>
      </c>
      <c r="K17" s="28">
        <v>36000</v>
      </c>
      <c r="L17" s="28">
        <v>20000</v>
      </c>
      <c r="M17" s="28">
        <v>12000</v>
      </c>
      <c r="N17" s="28">
        <v>8000</v>
      </c>
      <c r="O17" s="28">
        <v>1000</v>
      </c>
      <c r="P17" s="28">
        <v>1000</v>
      </c>
      <c r="Q17" s="28">
        <v>1000</v>
      </c>
      <c r="R17" s="28">
        <v>1000</v>
      </c>
      <c r="S17" s="28">
        <v>18000</v>
      </c>
      <c r="T17" s="28">
        <v>28000</v>
      </c>
      <c r="U17" s="28">
        <v>43000</v>
      </c>
    </row>
    <row r="18" spans="1:21" s="28" customFormat="1" ht="12.75">
      <c r="A18" s="28">
        <v>17</v>
      </c>
      <c r="B18" s="28" t="s">
        <v>30</v>
      </c>
      <c r="C18" s="30">
        <v>704250</v>
      </c>
      <c r="D18" s="30">
        <f t="shared" si="0"/>
        <v>704250</v>
      </c>
      <c r="E18" s="28">
        <v>0</v>
      </c>
      <c r="F18" s="28">
        <v>0</v>
      </c>
      <c r="G18" s="28">
        <v>40000</v>
      </c>
      <c r="H18" s="28">
        <v>80000</v>
      </c>
      <c r="I18" s="28">
        <v>89750</v>
      </c>
      <c r="J18" s="28">
        <v>95000</v>
      </c>
      <c r="K18" s="28">
        <v>68000</v>
      </c>
      <c r="L18" s="28">
        <v>66000</v>
      </c>
      <c r="M18" s="28">
        <v>38500</v>
      </c>
      <c r="N18" s="28">
        <v>15000</v>
      </c>
      <c r="O18" s="28">
        <v>0</v>
      </c>
      <c r="P18" s="28">
        <v>0</v>
      </c>
      <c r="Q18" s="28">
        <v>0</v>
      </c>
      <c r="R18" s="28">
        <v>0</v>
      </c>
      <c r="S18" s="28">
        <v>42000</v>
      </c>
      <c r="T18" s="28">
        <v>80000</v>
      </c>
      <c r="U18" s="28">
        <v>90000</v>
      </c>
    </row>
    <row r="19" spans="1:21" s="28" customFormat="1" ht="12.75">
      <c r="A19" s="28">
        <v>18</v>
      </c>
      <c r="B19" s="28" t="s">
        <v>37</v>
      </c>
      <c r="C19" s="30">
        <v>349000</v>
      </c>
      <c r="D19" s="30">
        <f t="shared" si="0"/>
        <v>349000</v>
      </c>
      <c r="E19" s="28">
        <v>1000</v>
      </c>
      <c r="F19" s="28">
        <v>1000</v>
      </c>
      <c r="G19" s="28">
        <v>20000</v>
      </c>
      <c r="H19" s="28">
        <v>35000</v>
      </c>
      <c r="I19" s="28">
        <v>45000</v>
      </c>
      <c r="J19" s="28">
        <v>45000</v>
      </c>
      <c r="K19" s="28">
        <v>50000</v>
      </c>
      <c r="L19" s="28">
        <v>35000</v>
      </c>
      <c r="M19" s="28">
        <v>10000</v>
      </c>
      <c r="N19" s="28">
        <v>3000</v>
      </c>
      <c r="O19" s="28">
        <v>1000</v>
      </c>
      <c r="P19" s="28">
        <v>1000</v>
      </c>
      <c r="Q19" s="28">
        <v>1000</v>
      </c>
      <c r="R19" s="28">
        <v>1000</v>
      </c>
      <c r="S19" s="28">
        <v>20000</v>
      </c>
      <c r="T19" s="28">
        <v>35000</v>
      </c>
      <c r="U19" s="28">
        <v>45000</v>
      </c>
    </row>
    <row r="20" spans="1:21" s="28" customFormat="1" ht="12.75">
      <c r="A20" s="28">
        <v>19</v>
      </c>
      <c r="B20" s="28" t="s">
        <v>38</v>
      </c>
      <c r="C20" s="30">
        <v>224250</v>
      </c>
      <c r="D20" s="30">
        <f t="shared" si="0"/>
        <v>224250</v>
      </c>
      <c r="E20" s="28">
        <v>2500</v>
      </c>
      <c r="F20" s="28">
        <v>3000</v>
      </c>
      <c r="G20" s="28">
        <v>13000</v>
      </c>
      <c r="H20" s="28">
        <v>22000</v>
      </c>
      <c r="I20" s="28">
        <v>26000</v>
      </c>
      <c r="J20" s="28">
        <v>26000</v>
      </c>
      <c r="K20" s="28">
        <v>25000</v>
      </c>
      <c r="L20" s="28">
        <v>20000</v>
      </c>
      <c r="M20" s="28">
        <v>13000</v>
      </c>
      <c r="N20" s="28">
        <v>2500</v>
      </c>
      <c r="O20" s="28">
        <v>2500</v>
      </c>
      <c r="P20" s="28">
        <v>2500</v>
      </c>
      <c r="Q20" s="28">
        <v>2500</v>
      </c>
      <c r="R20" s="28">
        <v>2750</v>
      </c>
      <c r="S20" s="28">
        <v>13000</v>
      </c>
      <c r="T20" s="28">
        <v>22000</v>
      </c>
      <c r="U20" s="28">
        <v>26000</v>
      </c>
    </row>
    <row r="21" spans="1:21" s="28" customFormat="1" ht="12.75">
      <c r="A21" s="28">
        <v>20</v>
      </c>
      <c r="B21" s="28" t="s">
        <v>39</v>
      </c>
      <c r="C21" s="30">
        <v>330000</v>
      </c>
      <c r="D21" s="30">
        <f t="shared" si="0"/>
        <v>330000</v>
      </c>
      <c r="E21" s="28">
        <v>2000</v>
      </c>
      <c r="F21" s="28">
        <v>3000</v>
      </c>
      <c r="G21" s="28">
        <v>22000</v>
      </c>
      <c r="H21" s="28">
        <v>32000</v>
      </c>
      <c r="I21" s="28">
        <v>37000</v>
      </c>
      <c r="J21" s="28">
        <v>42000</v>
      </c>
      <c r="K21" s="28">
        <v>40000</v>
      </c>
      <c r="L21" s="28">
        <v>30000</v>
      </c>
      <c r="M21" s="28">
        <v>17000</v>
      </c>
      <c r="N21" s="28">
        <v>5000</v>
      </c>
      <c r="O21" s="28">
        <v>2000</v>
      </c>
      <c r="P21" s="28">
        <v>2000</v>
      </c>
      <c r="Q21" s="28">
        <v>2000</v>
      </c>
      <c r="R21" s="28">
        <v>3000</v>
      </c>
      <c r="S21" s="28">
        <v>22000</v>
      </c>
      <c r="T21" s="28">
        <v>32000</v>
      </c>
      <c r="U21" s="28">
        <v>37000</v>
      </c>
    </row>
    <row r="22" spans="1:21" s="28" customFormat="1" ht="12.75">
      <c r="A22" s="28">
        <v>21</v>
      </c>
      <c r="B22" s="28" t="s">
        <v>40</v>
      </c>
      <c r="C22" s="30">
        <v>312750</v>
      </c>
      <c r="D22" s="30">
        <f t="shared" si="0"/>
        <v>312750</v>
      </c>
      <c r="E22" s="28">
        <v>3000</v>
      </c>
      <c r="F22" s="28">
        <v>5250</v>
      </c>
      <c r="G22" s="28">
        <v>20000</v>
      </c>
      <c r="H22" s="28">
        <v>31000</v>
      </c>
      <c r="I22" s="28">
        <v>36000</v>
      </c>
      <c r="J22" s="28">
        <v>37000</v>
      </c>
      <c r="K22" s="28">
        <v>32500</v>
      </c>
      <c r="L22" s="28">
        <v>25000</v>
      </c>
      <c r="M22" s="28">
        <v>14000</v>
      </c>
      <c r="N22" s="28">
        <v>10000</v>
      </c>
      <c r="O22" s="28">
        <v>3000</v>
      </c>
      <c r="P22" s="28">
        <v>3000</v>
      </c>
      <c r="Q22" s="28">
        <v>3000</v>
      </c>
      <c r="R22" s="28">
        <v>3000</v>
      </c>
      <c r="S22" s="28">
        <v>20000</v>
      </c>
      <c r="T22" s="28">
        <v>31000</v>
      </c>
      <c r="U22" s="28">
        <v>36000</v>
      </c>
    </row>
    <row r="23" spans="1:21" s="28" customFormat="1" ht="12.75">
      <c r="A23" s="28">
        <v>22</v>
      </c>
      <c r="B23" s="28" t="s">
        <v>41</v>
      </c>
      <c r="C23" s="30">
        <v>321000</v>
      </c>
      <c r="D23" s="30">
        <f t="shared" si="0"/>
        <v>321000</v>
      </c>
      <c r="E23" s="28">
        <v>3000</v>
      </c>
      <c r="F23" s="28">
        <v>3000</v>
      </c>
      <c r="G23" s="28">
        <v>20000</v>
      </c>
      <c r="H23" s="28">
        <v>30000</v>
      </c>
      <c r="I23" s="28">
        <v>36000</v>
      </c>
      <c r="J23" s="28">
        <v>38000</v>
      </c>
      <c r="K23" s="28">
        <v>36000</v>
      </c>
      <c r="L23" s="28">
        <v>32000</v>
      </c>
      <c r="M23" s="28">
        <v>15000</v>
      </c>
      <c r="N23" s="28">
        <v>10000</v>
      </c>
      <c r="O23" s="28">
        <v>3000</v>
      </c>
      <c r="P23" s="28">
        <v>3000</v>
      </c>
      <c r="Q23" s="28">
        <v>3000</v>
      </c>
      <c r="R23" s="28">
        <v>3000</v>
      </c>
      <c r="S23" s="28">
        <v>20000</v>
      </c>
      <c r="T23" s="28">
        <v>30000</v>
      </c>
      <c r="U23" s="28">
        <v>36000</v>
      </c>
    </row>
    <row r="24" spans="1:21" s="28" customFormat="1" ht="12.75">
      <c r="A24" s="28">
        <v>23</v>
      </c>
      <c r="B24" s="28" t="s">
        <v>42</v>
      </c>
      <c r="C24" s="30">
        <v>370500</v>
      </c>
      <c r="D24" s="30">
        <f t="shared" si="0"/>
        <v>370500</v>
      </c>
      <c r="E24" s="28">
        <v>0</v>
      </c>
      <c r="F24" s="28">
        <v>0</v>
      </c>
      <c r="G24" s="28">
        <v>25000</v>
      </c>
      <c r="H24" s="28">
        <v>38000</v>
      </c>
      <c r="I24" s="28">
        <v>45000</v>
      </c>
      <c r="J24" s="28">
        <v>54500</v>
      </c>
      <c r="K24" s="28">
        <v>40000</v>
      </c>
      <c r="L24" s="28">
        <v>40000</v>
      </c>
      <c r="M24" s="28">
        <v>18000</v>
      </c>
      <c r="N24" s="28">
        <v>2000</v>
      </c>
      <c r="O24" s="28">
        <v>0</v>
      </c>
      <c r="P24" s="28">
        <v>0</v>
      </c>
      <c r="Q24" s="28">
        <v>0</v>
      </c>
      <c r="R24" s="28">
        <v>0</v>
      </c>
      <c r="S24" s="28">
        <v>25000</v>
      </c>
      <c r="T24" s="28">
        <v>38000</v>
      </c>
      <c r="U24" s="28">
        <v>45000</v>
      </c>
    </row>
    <row r="25" spans="1:21" s="28" customFormat="1" ht="12.75">
      <c r="A25" s="28">
        <v>24</v>
      </c>
      <c r="B25" s="28" t="s">
        <v>43</v>
      </c>
      <c r="C25" s="30">
        <v>416000</v>
      </c>
      <c r="D25" s="30">
        <f t="shared" si="0"/>
        <v>416000</v>
      </c>
      <c r="E25" s="28">
        <v>4000</v>
      </c>
      <c r="F25" s="28">
        <v>4000</v>
      </c>
      <c r="G25" s="28">
        <v>30000</v>
      </c>
      <c r="H25" s="28">
        <v>38000</v>
      </c>
      <c r="I25" s="28">
        <v>44000</v>
      </c>
      <c r="J25" s="28">
        <v>54000</v>
      </c>
      <c r="K25" s="28">
        <v>46000</v>
      </c>
      <c r="L25" s="28">
        <v>40000</v>
      </c>
      <c r="M25" s="28">
        <v>24000</v>
      </c>
      <c r="N25" s="28">
        <v>6000</v>
      </c>
      <c r="O25" s="28">
        <v>4000</v>
      </c>
      <c r="P25" s="28">
        <v>4000</v>
      </c>
      <c r="Q25" s="28">
        <v>4000</v>
      </c>
      <c r="R25" s="28">
        <v>4000</v>
      </c>
      <c r="S25" s="28">
        <v>28000</v>
      </c>
      <c r="T25" s="28">
        <v>38000</v>
      </c>
      <c r="U25" s="28">
        <v>44000</v>
      </c>
    </row>
    <row r="26" spans="1:21" s="28" customFormat="1" ht="12.75">
      <c r="A26" s="28">
        <v>25</v>
      </c>
      <c r="B26" s="28" t="s">
        <v>45</v>
      </c>
      <c r="C26" s="30">
        <v>385950</v>
      </c>
      <c r="D26" s="30">
        <f t="shared" si="0"/>
        <v>385950</v>
      </c>
      <c r="E26" s="28">
        <v>3700</v>
      </c>
      <c r="F26" s="28">
        <v>3750</v>
      </c>
      <c r="G26" s="28">
        <v>28000</v>
      </c>
      <c r="H26" s="28">
        <v>32000</v>
      </c>
      <c r="I26" s="28">
        <v>40000</v>
      </c>
      <c r="J26" s="28">
        <v>56000</v>
      </c>
      <c r="K26" s="28">
        <v>44000</v>
      </c>
      <c r="L26" s="28">
        <v>38000</v>
      </c>
      <c r="M26" s="28">
        <v>20000</v>
      </c>
      <c r="N26" s="28">
        <v>5650</v>
      </c>
      <c r="O26" s="28">
        <v>3700</v>
      </c>
      <c r="P26" s="28">
        <v>3700</v>
      </c>
      <c r="Q26" s="28">
        <v>3700</v>
      </c>
      <c r="R26" s="28">
        <v>3750</v>
      </c>
      <c r="S26" s="28">
        <v>28000</v>
      </c>
      <c r="T26" s="28">
        <v>32000</v>
      </c>
      <c r="U26" s="28">
        <v>40000</v>
      </c>
    </row>
    <row r="27" spans="3:4" ht="12.75">
      <c r="C27" s="31">
        <f>SUM(C2:C26)</f>
        <v>5722300</v>
      </c>
      <c r="D27" s="31">
        <f>SUM(D2:D26)</f>
        <v>5722300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A09211</dc:creator>
  <cp:keywords/>
  <dc:description/>
  <cp:lastModifiedBy>Katarzyna Ropinska</cp:lastModifiedBy>
  <cp:lastPrinted>2019-10-01T07:00:24Z</cp:lastPrinted>
  <dcterms:created xsi:type="dcterms:W3CDTF">2017-04-21T12:12:11Z</dcterms:created>
  <dcterms:modified xsi:type="dcterms:W3CDTF">2019-10-01T07:00:28Z</dcterms:modified>
  <cp:category/>
  <cp:version/>
  <cp:contentType/>
  <cp:contentStatus/>
</cp:coreProperties>
</file>