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1\Desktop\laboratorium 2018\modyfikacja siwz\"/>
    </mc:Choice>
  </mc:AlternateContent>
  <bookViews>
    <workbookView xWindow="0" yWindow="0" windowWidth="19200" windowHeight="10995"/>
  </bookViews>
  <sheets>
    <sheet name="ODCZYNNIKI" sheetId="1" r:id="rId1"/>
    <sheet name="KALIBRATORY I KONTROLE" sheetId="2" r:id="rId2"/>
    <sheet name="MATERIAŁY ZUŻYWALN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H11" i="3"/>
</calcChain>
</file>

<file path=xl/sharedStrings.xml><?xml version="1.0" encoding="utf-8"?>
<sst xmlns="http://schemas.openxmlformats.org/spreadsheetml/2006/main" count="162" uniqueCount="95">
  <si>
    <t>Lp.</t>
  </si>
  <si>
    <t>Nazwa parametru</t>
  </si>
  <si>
    <t>Zamawiana ilość oznaczeń na 36 miesiące</t>
  </si>
  <si>
    <t>Nr katalogowy</t>
  </si>
  <si>
    <t>Maksymalna liczba testów  w opakowaniu</t>
  </si>
  <si>
    <t>Cena jednostkowa netto</t>
  </si>
  <si>
    <t>Wartość netto</t>
  </si>
  <si>
    <t>VAT (%)</t>
  </si>
  <si>
    <t>Cena jednostkowa  brutto</t>
  </si>
  <si>
    <t>Wartość   brutto</t>
  </si>
  <si>
    <t xml:space="preserve">Albuminy </t>
  </si>
  <si>
    <t>Albuminy w moczu</t>
  </si>
  <si>
    <t xml:space="preserve">Alkohol etylowy </t>
  </si>
  <si>
    <t xml:space="preserve">Aminotransferaza alaninowa </t>
  </si>
  <si>
    <t xml:space="preserve">Aminotransferaza asparaginianowa </t>
  </si>
  <si>
    <t>ASO</t>
  </si>
  <si>
    <t xml:space="preserve">Białko całkowite </t>
  </si>
  <si>
    <t xml:space="preserve">Białko w moczu i PMR   </t>
  </si>
  <si>
    <t>Bilirubina bezpośrednia</t>
  </si>
  <si>
    <t>Bilirubina całkowita</t>
  </si>
  <si>
    <t>CK-MB</t>
  </si>
  <si>
    <t xml:space="preserve">Chlorki </t>
  </si>
  <si>
    <t>Cholesterol</t>
  </si>
  <si>
    <t xml:space="preserve">Czynnik reumatoidalny </t>
  </si>
  <si>
    <t>D-Dimery</t>
  </si>
  <si>
    <t xml:space="preserve">Dehydrogenaza mleczanowa </t>
  </si>
  <si>
    <t xml:space="preserve">Fosfataza zasadowa </t>
  </si>
  <si>
    <t xml:space="preserve">Fosforany nieorganiczne </t>
  </si>
  <si>
    <t>GGT</t>
  </si>
  <si>
    <t xml:space="preserve">Hemoglobina glikowana </t>
  </si>
  <si>
    <t>Homocysteina</t>
  </si>
  <si>
    <t xml:space="preserve">Kinaza kreatynowa </t>
  </si>
  <si>
    <t xml:space="preserve">Kreatynina </t>
  </si>
  <si>
    <t>Kwas moczowy</t>
  </si>
  <si>
    <t xml:space="preserve">Lipaza </t>
  </si>
  <si>
    <t>Magnez</t>
  </si>
  <si>
    <t xml:space="preserve">Mocznik </t>
  </si>
  <si>
    <t>Potas</t>
  </si>
  <si>
    <t xml:space="preserve">Sód </t>
  </si>
  <si>
    <t xml:space="preserve">Transferyna </t>
  </si>
  <si>
    <t xml:space="preserve">Triglicerydy </t>
  </si>
  <si>
    <t>UIBC</t>
  </si>
  <si>
    <t xml:space="preserve">Wapń </t>
  </si>
  <si>
    <t xml:space="preserve">Amylaza </t>
  </si>
  <si>
    <t>Żelazo</t>
  </si>
  <si>
    <t>RAZEM</t>
  </si>
  <si>
    <t>Kalibratory</t>
  </si>
  <si>
    <t>LP</t>
  </si>
  <si>
    <t>Nazwa handlowa + tłumaczenie nazwy na język polski</t>
  </si>
  <si>
    <t>Oferowana ilość opakowań na 36 miesiące</t>
  </si>
  <si>
    <t>Wielkość opakowania</t>
  </si>
  <si>
    <t>Cena jednostkowa netto (op)</t>
  </si>
  <si>
    <t>Cena jednostkowa brutto (op)</t>
  </si>
  <si>
    <t>Wartość brutto</t>
  </si>
  <si>
    <t>X</t>
  </si>
  <si>
    <t xml:space="preserve">Kontrole   </t>
  </si>
  <si>
    <t>MATERIAŁY ZUŻYWALNE</t>
  </si>
  <si>
    <t>Nazwa analizatora</t>
  </si>
  <si>
    <t>Ilość</t>
  </si>
  <si>
    <t>Ilość m-cy</t>
  </si>
  <si>
    <t>Cena za 1 m-c/netto</t>
  </si>
  <si>
    <t>Stawka VAT</t>
  </si>
  <si>
    <t>1.</t>
  </si>
  <si>
    <t>Podsumowanie wszystkich pozycji</t>
  </si>
  <si>
    <t>Nazwa</t>
  </si>
  <si>
    <t>Odczynniki</t>
  </si>
  <si>
    <t>Kontrole</t>
  </si>
  <si>
    <t>Materiały zużywalne</t>
  </si>
  <si>
    <t>Czynsz dzierżawny</t>
  </si>
  <si>
    <t>Cholesterol HDL met.bezposrednia</t>
  </si>
  <si>
    <t>Cholesterol LDL met.bezpośrednia</t>
  </si>
  <si>
    <t>Białko C-reaktywne</t>
  </si>
  <si>
    <t>Glukoza met,heksokinazowa</t>
  </si>
  <si>
    <t>Materiał</t>
  </si>
  <si>
    <t>S</t>
  </si>
  <si>
    <t>M</t>
  </si>
  <si>
    <t>M,PMR</t>
  </si>
  <si>
    <t>S,M,PMR</t>
  </si>
  <si>
    <t>OSOCZE</t>
  </si>
  <si>
    <t>S,M,</t>
  </si>
  <si>
    <t>S,M,PMR,PŁYN</t>
  </si>
  <si>
    <t>H</t>
  </si>
  <si>
    <t>S,M</t>
  </si>
  <si>
    <t>OZNACZENIA MATERIAŁU : S=SUROWICA  M= MOCZ ,H=HEMOLIZAT,PMR=PŁYN MÓZGOWO-RDZENIOWY,PŁYN=PŁYN Z JAM CIAŁA</t>
  </si>
  <si>
    <t>codzienna kontrola na minimum dwóch poziomach</t>
  </si>
  <si>
    <t>Albuminy w moczu, ASO, czynnik RF, transferyna kontrola wykonywana 2x w miesiącu</t>
  </si>
  <si>
    <t xml:space="preserve">         DZIERŻAWA</t>
  </si>
  <si>
    <t>Wartość netto za 36  miesięcy</t>
  </si>
  <si>
    <t>Wartość brutto za 36 miesięcy</t>
  </si>
  <si>
    <t xml:space="preserve">Cena oferty 
przez okres 
trwania
 zamówienia </t>
  </si>
  <si>
    <t>Dostawa odczynników, kalibratorów i kontroli oraz materiałów zużywalnych
 wraz z dzierzawą analizatora umożliwiających wykonanie
 badań biochemicznych przez okres 36 miesięcy</t>
  </si>
  <si>
    <t xml:space="preserve">Załącznik 2A do pakietu nr 4 </t>
  </si>
  <si>
    <t>Szacunkowa ilość oznaczeń  miesięcznie</t>
  </si>
  <si>
    <t>S=SUROWICA</t>
  </si>
  <si>
    <t>Oferowana liczba opakowań (zaokrąglić w górę do pełnego opakowania) 4/7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</si>
</sst>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_z_ł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color indexed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Tahoma"/>
      <family val="2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180" wrapText="1"/>
    </xf>
    <xf numFmtId="0" fontId="2" fillId="0" borderId="3" xfId="0" applyFont="1" applyBorder="1" applyAlignment="1">
      <alignment horizontal="center" vertical="center" textRotation="180" wrapText="1"/>
    </xf>
    <xf numFmtId="0" fontId="2" fillId="0" borderId="4" xfId="0" applyFont="1" applyBorder="1" applyAlignment="1">
      <alignment horizontal="center" vertical="center" textRotation="180" wrapText="1"/>
    </xf>
    <xf numFmtId="0" fontId="2" fillId="0" borderId="5" xfId="0" applyFont="1" applyBorder="1" applyAlignment="1">
      <alignment horizontal="center" vertical="center" textRotation="180" wrapText="1"/>
    </xf>
    <xf numFmtId="0" fontId="4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8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4" fontId="4" fillId="0" borderId="5" xfId="0" applyNumberFormat="1" applyFont="1" applyFill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0" fontId="4" fillId="0" borderId="5" xfId="0" applyNumberFormat="1" applyFont="1" applyBorder="1" applyAlignment="1">
      <alignment wrapText="1"/>
    </xf>
    <xf numFmtId="4" fontId="4" fillId="0" borderId="9" xfId="0" applyNumberFormat="1" applyFont="1" applyFill="1" applyBorder="1" applyAlignment="1">
      <alignment wrapText="1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/>
    <xf numFmtId="0" fontId="10" fillId="0" borderId="5" xfId="0" applyFont="1" applyBorder="1"/>
    <xf numFmtId="0" fontId="11" fillId="0" borderId="5" xfId="0" applyFont="1" applyFill="1" applyBorder="1" applyAlignment="1">
      <alignment vertical="center" wrapText="1"/>
    </xf>
    <xf numFmtId="0" fontId="10" fillId="0" borderId="9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9" fillId="0" borderId="5" xfId="0" applyNumberFormat="1" applyFont="1" applyBorder="1"/>
    <xf numFmtId="0" fontId="0" fillId="0" borderId="5" xfId="0" applyNumberFormat="1" applyBorder="1" applyAlignment="1">
      <alignment horizontal="center"/>
    </xf>
    <xf numFmtId="4" fontId="0" fillId="0" borderId="5" xfId="0" applyNumberFormat="1" applyFont="1" applyBorder="1" applyAlignment="1">
      <alignment wrapText="1"/>
    </xf>
    <xf numFmtId="9" fontId="0" fillId="0" borderId="5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0" fillId="0" borderId="5" xfId="0" applyNumberFormat="1" applyBorder="1"/>
    <xf numFmtId="0" fontId="0" fillId="0" borderId="5" xfId="0" applyNumberFormat="1" applyBorder="1" applyAlignment="1">
      <alignment wrapText="1"/>
    </xf>
    <xf numFmtId="0" fontId="0" fillId="0" borderId="5" xfId="0" applyNumberFormat="1" applyBorder="1"/>
    <xf numFmtId="0" fontId="5" fillId="0" borderId="5" xfId="0" applyFont="1" applyFill="1" applyBorder="1" applyAlignment="1">
      <alignment horizontal="center"/>
    </xf>
    <xf numFmtId="4" fontId="5" fillId="0" borderId="19" xfId="0" applyNumberFormat="1" applyFont="1" applyBorder="1"/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0" borderId="20" xfId="0" applyNumberFormat="1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4" fontId="0" fillId="0" borderId="5" xfId="0" applyNumberForma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5" xfId="0" applyNumberFormat="1" applyBorder="1"/>
    <xf numFmtId="0" fontId="0" fillId="0" borderId="15" xfId="0" applyNumberFormat="1" applyBorder="1" applyAlignment="1">
      <alignment horizontal="center"/>
    </xf>
    <xf numFmtId="4" fontId="0" fillId="0" borderId="15" xfId="0" applyNumberFormat="1" applyFont="1" applyBorder="1" applyAlignment="1">
      <alignment wrapText="1"/>
    </xf>
    <xf numFmtId="9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0" fillId="0" borderId="15" xfId="0" applyNumberFormat="1" applyBorder="1"/>
    <xf numFmtId="0" fontId="5" fillId="0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21" xfId="0" applyNumberFormat="1" applyFont="1" applyBorder="1"/>
    <xf numFmtId="0" fontId="5" fillId="0" borderId="22" xfId="0" applyFont="1" applyBorder="1" applyAlignment="1">
      <alignment horizontal="center"/>
    </xf>
    <xf numFmtId="4" fontId="5" fillId="0" borderId="23" xfId="0" applyNumberFormat="1" applyFont="1" applyBorder="1"/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5" xfId="0" applyNumberFormat="1" applyFont="1" applyBorder="1" applyAlignment="1">
      <alignment wrapText="1"/>
    </xf>
    <xf numFmtId="0" fontId="16" fillId="0" borderId="5" xfId="0" applyNumberFormat="1" applyFont="1" applyBorder="1" applyAlignment="1">
      <alignment horizontal="center"/>
    </xf>
    <xf numFmtId="4" fontId="16" fillId="0" borderId="5" xfId="0" applyNumberFormat="1" applyFont="1" applyBorder="1" applyAlignment="1">
      <alignment wrapText="1"/>
    </xf>
    <xf numFmtId="9" fontId="16" fillId="0" borderId="5" xfId="0" applyNumberFormat="1" applyFont="1" applyBorder="1" applyAlignment="1">
      <alignment wrapText="1"/>
    </xf>
    <xf numFmtId="4" fontId="16" fillId="0" borderId="5" xfId="0" applyNumberFormat="1" applyFont="1" applyBorder="1"/>
    <xf numFmtId="0" fontId="17" fillId="0" borderId="5" xfId="0" applyNumberFormat="1" applyFont="1" applyBorder="1" applyAlignment="1">
      <alignment wrapText="1"/>
    </xf>
    <xf numFmtId="0" fontId="15" fillId="0" borderId="24" xfId="0" applyFont="1" applyBorder="1" applyAlignment="1">
      <alignment horizontal="center"/>
    </xf>
    <xf numFmtId="4" fontId="15" fillId="0" borderId="19" xfId="0" applyNumberFormat="1" applyFont="1" applyBorder="1"/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5" fillId="0" borderId="0" xfId="0" applyNumberFormat="1" applyFont="1" applyBorder="1"/>
    <xf numFmtId="0" fontId="18" fillId="2" borderId="5" xfId="0" applyFont="1" applyFill="1" applyBorder="1" applyAlignment="1">
      <alignment horizontal="center" vertical="center" wrapText="1"/>
    </xf>
    <xf numFmtId="0" fontId="16" fillId="0" borderId="0" xfId="0" applyFont="1"/>
    <xf numFmtId="0" fontId="19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44" fontId="21" fillId="2" borderId="5" xfId="1" applyFont="1" applyFill="1" applyBorder="1" applyAlignment="1">
      <alignment vertical="center" wrapText="1"/>
    </xf>
    <xf numFmtId="44" fontId="21" fillId="2" borderId="5" xfId="1" applyFont="1" applyFill="1" applyBorder="1" applyAlignment="1">
      <alignment horizontal="right" vertical="center" wrapText="1"/>
    </xf>
    <xf numFmtId="9" fontId="21" fillId="2" borderId="5" xfId="0" applyNumberFormat="1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5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4" fontId="16" fillId="0" borderId="9" xfId="0" applyNumberFormat="1" applyFont="1" applyBorder="1" applyAlignment="1"/>
    <xf numFmtId="4" fontId="16" fillId="0" borderId="17" xfId="0" applyNumberFormat="1" applyFont="1" applyBorder="1" applyAlignment="1"/>
    <xf numFmtId="0" fontId="16" fillId="0" borderId="5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center" wrapText="1"/>
    </xf>
    <xf numFmtId="0" fontId="2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64" fontId="14" fillId="0" borderId="9" xfId="0" applyNumberFormat="1" applyFont="1" applyBorder="1" applyAlignment="1"/>
    <xf numFmtId="164" fontId="14" fillId="0" borderId="17" xfId="0" applyNumberFormat="1" applyFont="1" applyBorder="1" applyAlignment="1"/>
    <xf numFmtId="0" fontId="15" fillId="0" borderId="9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4" fontId="16" fillId="0" borderId="9" xfId="0" applyNumberFormat="1" applyFont="1" applyBorder="1" applyAlignment="1"/>
    <xf numFmtId="4" fontId="16" fillId="0" borderId="17" xfId="0" applyNumberFormat="1" applyFont="1" applyBorder="1" applyAlignment="1"/>
    <xf numFmtId="0" fontId="23" fillId="0" borderId="9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164" fontId="16" fillId="0" borderId="9" xfId="0" applyNumberFormat="1" applyFont="1" applyBorder="1" applyAlignment="1"/>
    <xf numFmtId="164" fontId="16" fillId="0" borderId="17" xfId="0" applyNumberFormat="1" applyFont="1" applyBorder="1" applyAlignment="1"/>
    <xf numFmtId="0" fontId="14" fillId="0" borderId="9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6" fillId="0" borderId="9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H5" sqref="H5"/>
    </sheetView>
  </sheetViews>
  <sheetFormatPr defaultRowHeight="15" x14ac:dyDescent="0.25"/>
  <cols>
    <col min="2" max="2" width="21.140625" customWidth="1"/>
    <col min="10" max="10" width="6.7109375" customWidth="1"/>
    <col min="11" max="11" width="5.85546875" customWidth="1"/>
    <col min="12" max="12" width="6.7109375" customWidth="1"/>
    <col min="13" max="13" width="7" customWidth="1"/>
  </cols>
  <sheetData>
    <row r="1" spans="1:19" x14ac:dyDescent="0.25">
      <c r="B1" s="107"/>
    </row>
    <row r="2" spans="1:19" x14ac:dyDescent="0.25">
      <c r="A2" s="1" t="s">
        <v>91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45.75" customHeight="1" x14ac:dyDescent="0.25">
      <c r="A3" s="111" t="s">
        <v>90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08"/>
      <c r="O3" s="108"/>
      <c r="P3" s="108"/>
      <c r="Q3" s="108"/>
      <c r="R3" s="108"/>
      <c r="S3" s="108"/>
    </row>
    <row r="4" spans="1:19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44.75" x14ac:dyDescent="0.25">
      <c r="A5" s="6" t="s">
        <v>0</v>
      </c>
      <c r="B5" s="7" t="s">
        <v>1</v>
      </c>
      <c r="C5" s="8" t="s">
        <v>92</v>
      </c>
      <c r="D5" s="8" t="s">
        <v>2</v>
      </c>
      <c r="E5" s="7" t="s">
        <v>73</v>
      </c>
      <c r="F5" s="7" t="s">
        <v>3</v>
      </c>
      <c r="G5" s="8" t="s">
        <v>4</v>
      </c>
      <c r="H5" s="8" t="s">
        <v>94</v>
      </c>
      <c r="I5" s="8" t="s">
        <v>5</v>
      </c>
      <c r="J5" s="8" t="s">
        <v>6</v>
      </c>
      <c r="K5" s="8" t="s">
        <v>7</v>
      </c>
      <c r="L5" s="9" t="s">
        <v>8</v>
      </c>
      <c r="M5" s="10" t="s">
        <v>9</v>
      </c>
      <c r="N5" s="3"/>
      <c r="O5" s="11"/>
      <c r="P5" s="3"/>
      <c r="Q5" s="3"/>
      <c r="R5" s="3"/>
      <c r="S5" s="3"/>
    </row>
    <row r="6" spans="1:19" x14ac:dyDescent="0.25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4">
        <v>11</v>
      </c>
      <c r="L6" s="15">
        <v>12</v>
      </c>
      <c r="M6" s="15">
        <v>13</v>
      </c>
      <c r="N6" s="3"/>
      <c r="O6" s="3"/>
      <c r="P6" s="3"/>
      <c r="Q6" s="3"/>
      <c r="R6" s="3"/>
      <c r="S6" s="3"/>
    </row>
    <row r="7" spans="1:19" x14ac:dyDescent="0.25">
      <c r="A7" s="16">
        <v>1</v>
      </c>
      <c r="B7" s="17" t="s">
        <v>10</v>
      </c>
      <c r="C7" s="17">
        <v>100</v>
      </c>
      <c r="D7" s="17">
        <v>3600</v>
      </c>
      <c r="E7" s="102" t="s">
        <v>74</v>
      </c>
      <c r="F7" s="18"/>
      <c r="G7" s="18"/>
      <c r="H7" s="19"/>
      <c r="I7" s="20"/>
      <c r="J7" s="21"/>
      <c r="K7" s="22"/>
      <c r="L7" s="23"/>
      <c r="M7" s="23"/>
      <c r="N7" s="3"/>
      <c r="O7" s="3"/>
      <c r="P7" s="3"/>
      <c r="Q7" s="3"/>
      <c r="R7" s="3"/>
      <c r="S7" s="3"/>
    </row>
    <row r="8" spans="1:19" x14ac:dyDescent="0.25">
      <c r="A8" s="16">
        <v>2</v>
      </c>
      <c r="B8" s="17" t="s">
        <v>11</v>
      </c>
      <c r="C8" s="17">
        <v>33</v>
      </c>
      <c r="D8" s="17">
        <v>1200</v>
      </c>
      <c r="E8" s="103" t="s">
        <v>75</v>
      </c>
      <c r="F8" s="24"/>
      <c r="G8" s="18"/>
      <c r="H8" s="19"/>
      <c r="I8" s="20"/>
      <c r="J8" s="21"/>
      <c r="K8" s="22"/>
      <c r="L8" s="23"/>
      <c r="M8" s="23"/>
      <c r="N8" s="3"/>
      <c r="O8" s="3"/>
      <c r="P8" s="3"/>
      <c r="Q8" s="3"/>
      <c r="R8" s="10"/>
      <c r="S8" s="3"/>
    </row>
    <row r="9" spans="1:19" x14ac:dyDescent="0.25">
      <c r="A9" s="16">
        <v>3</v>
      </c>
      <c r="B9" s="17" t="s">
        <v>12</v>
      </c>
      <c r="C9" s="17">
        <v>58</v>
      </c>
      <c r="D9" s="17">
        <v>2100</v>
      </c>
      <c r="E9" s="103" t="s">
        <v>74</v>
      </c>
      <c r="F9" s="24"/>
      <c r="G9" s="18"/>
      <c r="H9" s="19"/>
      <c r="I9" s="20"/>
      <c r="J9" s="21"/>
      <c r="K9" s="22"/>
      <c r="L9" s="23"/>
      <c r="M9" s="23"/>
      <c r="N9" s="3"/>
      <c r="O9" s="3"/>
      <c r="P9" s="3"/>
      <c r="Q9" s="3"/>
      <c r="R9" s="3"/>
      <c r="S9" s="3"/>
    </row>
    <row r="10" spans="1:19" ht="25.5" x14ac:dyDescent="0.25">
      <c r="A10" s="16">
        <v>4</v>
      </c>
      <c r="B10" s="17" t="s">
        <v>13</v>
      </c>
      <c r="C10" s="17">
        <v>500</v>
      </c>
      <c r="D10" s="17">
        <v>18000</v>
      </c>
      <c r="E10" s="103" t="s">
        <v>74</v>
      </c>
      <c r="F10" s="24"/>
      <c r="G10" s="18"/>
      <c r="H10" s="19"/>
      <c r="I10" s="20"/>
      <c r="J10" s="21"/>
      <c r="K10" s="22"/>
      <c r="L10" s="23"/>
      <c r="M10" s="23"/>
      <c r="N10" s="3"/>
      <c r="O10" s="3"/>
      <c r="P10" s="3"/>
      <c r="Q10" s="3"/>
      <c r="R10" s="3"/>
      <c r="S10" s="3"/>
    </row>
    <row r="11" spans="1:19" ht="25.5" x14ac:dyDescent="0.25">
      <c r="A11" s="16">
        <v>5</v>
      </c>
      <c r="B11" s="17" t="s">
        <v>14</v>
      </c>
      <c r="C11" s="17">
        <v>500</v>
      </c>
      <c r="D11" s="17">
        <v>18000</v>
      </c>
      <c r="E11" s="104" t="s">
        <v>74</v>
      </c>
      <c r="F11" s="26"/>
      <c r="G11" s="26"/>
      <c r="H11" s="27"/>
      <c r="I11" s="27"/>
      <c r="J11" s="28"/>
      <c r="K11" s="29"/>
      <c r="L11" s="23"/>
      <c r="M11" s="23"/>
      <c r="N11" s="3"/>
      <c r="O11" s="3"/>
      <c r="P11" s="3"/>
      <c r="Q11" s="3"/>
      <c r="R11" s="3"/>
      <c r="S11" s="3"/>
    </row>
    <row r="12" spans="1:19" x14ac:dyDescent="0.25">
      <c r="A12" s="16">
        <v>6</v>
      </c>
      <c r="B12" s="17" t="s">
        <v>15</v>
      </c>
      <c r="C12" s="17">
        <v>33</v>
      </c>
      <c r="D12" s="17">
        <v>1200</v>
      </c>
      <c r="E12" s="105" t="s">
        <v>74</v>
      </c>
      <c r="F12" s="23"/>
      <c r="G12" s="23"/>
      <c r="H12" s="23"/>
      <c r="I12" s="23"/>
      <c r="J12" s="23"/>
      <c r="K12" s="30"/>
      <c r="L12" s="23"/>
      <c r="M12" s="23"/>
      <c r="N12" s="3"/>
      <c r="O12" s="3"/>
      <c r="P12" s="3"/>
      <c r="Q12" s="3"/>
      <c r="R12" s="3"/>
      <c r="S12" s="3"/>
    </row>
    <row r="13" spans="1:19" x14ac:dyDescent="0.25">
      <c r="A13" s="16">
        <v>7</v>
      </c>
      <c r="B13" s="17" t="s">
        <v>71</v>
      </c>
      <c r="C13" s="17">
        <v>1300</v>
      </c>
      <c r="D13" s="17">
        <v>48000</v>
      </c>
      <c r="E13" s="105" t="s">
        <v>74</v>
      </c>
      <c r="F13" s="23"/>
      <c r="G13" s="23"/>
      <c r="H13" s="23"/>
      <c r="I13" s="23"/>
      <c r="J13" s="23"/>
      <c r="K13" s="30"/>
      <c r="L13" s="23"/>
      <c r="M13" s="23"/>
      <c r="N13" s="3"/>
      <c r="O13" s="3"/>
      <c r="P13" s="3"/>
      <c r="Q13" s="3"/>
      <c r="R13" s="3"/>
      <c r="S13" s="3"/>
    </row>
    <row r="14" spans="1:19" x14ac:dyDescent="0.25">
      <c r="A14" s="16">
        <v>8</v>
      </c>
      <c r="B14" s="17" t="s">
        <v>16</v>
      </c>
      <c r="C14" s="17">
        <v>175</v>
      </c>
      <c r="D14" s="17">
        <v>6300</v>
      </c>
      <c r="E14" s="105" t="s">
        <v>74</v>
      </c>
      <c r="F14" s="23"/>
      <c r="G14" s="23"/>
      <c r="H14" s="23"/>
      <c r="I14" s="23"/>
      <c r="J14" s="23"/>
      <c r="K14" s="30"/>
      <c r="L14" s="23"/>
      <c r="M14" s="23"/>
      <c r="N14" s="3"/>
      <c r="O14" s="3"/>
      <c r="P14" s="3"/>
      <c r="Q14" s="3"/>
      <c r="R14" s="3"/>
      <c r="S14" s="3"/>
    </row>
    <row r="15" spans="1:19" x14ac:dyDescent="0.25">
      <c r="A15" s="16">
        <v>9</v>
      </c>
      <c r="B15" s="17" t="s">
        <v>17</v>
      </c>
      <c r="C15" s="17">
        <v>112</v>
      </c>
      <c r="D15" s="17">
        <v>4050</v>
      </c>
      <c r="E15" s="23" t="s">
        <v>76</v>
      </c>
      <c r="F15" s="23"/>
      <c r="G15" s="23"/>
      <c r="H15" s="23"/>
      <c r="I15" s="23"/>
      <c r="J15" s="23"/>
      <c r="K15" s="30"/>
      <c r="L15" s="23"/>
      <c r="M15" s="23"/>
      <c r="N15" s="3"/>
      <c r="O15" s="3"/>
      <c r="P15" s="3"/>
      <c r="Q15" s="3"/>
      <c r="R15" s="3"/>
      <c r="S15" s="3"/>
    </row>
    <row r="16" spans="1:19" x14ac:dyDescent="0.25">
      <c r="A16" s="16">
        <v>10</v>
      </c>
      <c r="B16" s="17" t="s">
        <v>18</v>
      </c>
      <c r="C16" s="17">
        <v>262</v>
      </c>
      <c r="D16" s="17">
        <v>9450</v>
      </c>
      <c r="E16" s="105" t="s">
        <v>74</v>
      </c>
      <c r="F16" s="23"/>
      <c r="G16" s="23"/>
      <c r="H16" s="23"/>
      <c r="I16" s="23"/>
      <c r="J16" s="23"/>
      <c r="K16" s="30"/>
      <c r="L16" s="23"/>
      <c r="M16" s="23"/>
      <c r="N16" s="3"/>
      <c r="O16" s="3"/>
      <c r="P16" s="3"/>
      <c r="Q16" s="3"/>
      <c r="R16" s="3"/>
      <c r="S16" s="3"/>
    </row>
    <row r="17" spans="1:22" x14ac:dyDescent="0.25">
      <c r="A17" s="16">
        <v>11</v>
      </c>
      <c r="B17" s="17" t="s">
        <v>19</v>
      </c>
      <c r="C17" s="17">
        <v>354</v>
      </c>
      <c r="D17" s="17">
        <v>12750</v>
      </c>
      <c r="E17" s="105" t="s">
        <v>74</v>
      </c>
      <c r="F17" s="23"/>
      <c r="G17" s="23"/>
      <c r="H17" s="23"/>
      <c r="I17" s="23"/>
      <c r="J17" s="23"/>
      <c r="K17" s="30"/>
      <c r="L17" s="23"/>
      <c r="M17" s="23"/>
      <c r="N17" s="3"/>
      <c r="O17" s="3"/>
      <c r="P17" s="3"/>
      <c r="Q17" s="3"/>
      <c r="R17" s="3"/>
      <c r="S17" s="3"/>
    </row>
    <row r="18" spans="1:22" x14ac:dyDescent="0.25">
      <c r="A18" s="16">
        <v>12</v>
      </c>
      <c r="B18" s="17" t="s">
        <v>20</v>
      </c>
      <c r="C18" s="17">
        <v>291</v>
      </c>
      <c r="D18" s="17">
        <v>10500</v>
      </c>
      <c r="E18" s="105" t="s">
        <v>74</v>
      </c>
      <c r="F18" s="23"/>
      <c r="G18" s="23"/>
      <c r="H18" s="23"/>
      <c r="I18" s="23"/>
      <c r="J18" s="23"/>
      <c r="K18" s="30"/>
      <c r="L18" s="23"/>
      <c r="M18" s="23"/>
      <c r="N18" s="3"/>
      <c r="O18" s="3"/>
      <c r="P18" s="3"/>
      <c r="Q18" s="3"/>
      <c r="R18" s="3"/>
      <c r="S18" s="3"/>
    </row>
    <row r="19" spans="1:22" x14ac:dyDescent="0.25">
      <c r="A19" s="16">
        <v>13</v>
      </c>
      <c r="B19" s="17" t="s">
        <v>21</v>
      </c>
      <c r="C19" s="17">
        <v>1300</v>
      </c>
      <c r="D19" s="17">
        <v>54000</v>
      </c>
      <c r="E19" s="23" t="s">
        <v>77</v>
      </c>
      <c r="F19" s="23"/>
      <c r="G19" s="23"/>
      <c r="H19" s="23"/>
      <c r="I19" s="23"/>
      <c r="J19" s="23"/>
      <c r="K19" s="30"/>
      <c r="L19" s="23"/>
      <c r="M19" s="23"/>
      <c r="N19" s="3"/>
      <c r="O19" s="3"/>
      <c r="P19" s="3"/>
      <c r="Q19" s="3"/>
      <c r="R19" s="3"/>
      <c r="S19" s="3"/>
    </row>
    <row r="20" spans="1:22" x14ac:dyDescent="0.25">
      <c r="A20" s="16">
        <v>14</v>
      </c>
      <c r="B20" s="17" t="s">
        <v>22</v>
      </c>
      <c r="C20" s="17">
        <v>233</v>
      </c>
      <c r="D20" s="17">
        <v>8400</v>
      </c>
      <c r="E20" s="23" t="s">
        <v>74</v>
      </c>
      <c r="F20" s="23"/>
      <c r="G20" s="23"/>
      <c r="H20" s="23"/>
      <c r="I20" s="23"/>
      <c r="J20" s="23"/>
      <c r="K20" s="30"/>
      <c r="L20" s="23"/>
      <c r="M20" s="23"/>
      <c r="N20" s="3"/>
      <c r="O20" s="3"/>
      <c r="P20" s="3"/>
      <c r="Q20" s="3"/>
      <c r="R20" s="3"/>
      <c r="S20" s="3"/>
    </row>
    <row r="21" spans="1:22" ht="25.5" x14ac:dyDescent="0.25">
      <c r="A21" s="16">
        <v>15</v>
      </c>
      <c r="B21" s="17" t="s">
        <v>69</v>
      </c>
      <c r="C21" s="17">
        <v>262</v>
      </c>
      <c r="D21" s="17">
        <v>9450</v>
      </c>
      <c r="E21" s="105" t="s">
        <v>74</v>
      </c>
      <c r="F21" s="23"/>
      <c r="G21" s="23"/>
      <c r="H21" s="23"/>
      <c r="I21" s="23"/>
      <c r="J21" s="23"/>
      <c r="K21" s="30"/>
      <c r="L21" s="23"/>
      <c r="M21" s="23"/>
      <c r="N21" s="3"/>
      <c r="O21" s="3"/>
      <c r="P21" s="3"/>
      <c r="Q21" s="3"/>
      <c r="R21" s="3"/>
      <c r="S21" s="3"/>
    </row>
    <row r="22" spans="1:22" ht="25.5" x14ac:dyDescent="0.25">
      <c r="A22" s="16">
        <v>16</v>
      </c>
      <c r="B22" s="17" t="s">
        <v>70</v>
      </c>
      <c r="C22" s="17">
        <v>233</v>
      </c>
      <c r="D22" s="17">
        <v>8400</v>
      </c>
      <c r="E22" s="105" t="s">
        <v>74</v>
      </c>
      <c r="F22" s="23"/>
      <c r="G22" s="23"/>
      <c r="H22" s="23"/>
      <c r="I22" s="23"/>
      <c r="J22" s="23"/>
      <c r="K22" s="30"/>
      <c r="L22" s="23"/>
      <c r="M22" s="23"/>
      <c r="N22" s="3"/>
      <c r="O22" s="3"/>
      <c r="P22" s="3"/>
      <c r="Q22" s="3"/>
      <c r="R22" s="3"/>
      <c r="S22" s="106"/>
      <c r="T22" s="106"/>
      <c r="U22" s="106"/>
      <c r="V22" s="106"/>
    </row>
    <row r="23" spans="1:22" x14ac:dyDescent="0.25">
      <c r="A23" s="16">
        <v>17</v>
      </c>
      <c r="B23" s="17" t="s">
        <v>23</v>
      </c>
      <c r="C23" s="17">
        <v>58</v>
      </c>
      <c r="D23" s="17">
        <v>2100</v>
      </c>
      <c r="E23" s="105" t="s">
        <v>74</v>
      </c>
      <c r="F23" s="23"/>
      <c r="G23" s="23"/>
      <c r="H23" s="23"/>
      <c r="I23" s="23"/>
      <c r="J23" s="23"/>
      <c r="K23" s="30"/>
      <c r="L23" s="23"/>
      <c r="M23" s="23"/>
      <c r="N23" s="3"/>
      <c r="O23" s="3"/>
      <c r="P23" s="3"/>
      <c r="Q23" s="3"/>
      <c r="R23" s="3"/>
      <c r="S23" s="11"/>
      <c r="T23" s="3"/>
      <c r="U23" s="3"/>
      <c r="V23" s="3"/>
    </row>
    <row r="24" spans="1:22" x14ac:dyDescent="0.25">
      <c r="A24" s="16">
        <v>18</v>
      </c>
      <c r="B24" s="17" t="s">
        <v>24</v>
      </c>
      <c r="C24" s="17">
        <v>208</v>
      </c>
      <c r="D24" s="17">
        <v>7500</v>
      </c>
      <c r="E24" s="23" t="s">
        <v>78</v>
      </c>
      <c r="F24" s="23"/>
      <c r="G24" s="23"/>
      <c r="H24" s="23"/>
      <c r="I24" s="23"/>
      <c r="J24" s="23"/>
      <c r="K24" s="30"/>
      <c r="L24" s="23"/>
      <c r="M24" s="23"/>
      <c r="N24" s="3"/>
      <c r="O24" s="3"/>
      <c r="P24" s="3"/>
      <c r="Q24" s="3"/>
      <c r="R24" s="3"/>
      <c r="S24" s="3"/>
    </row>
    <row r="25" spans="1:22" ht="25.5" x14ac:dyDescent="0.25">
      <c r="A25" s="16">
        <v>19</v>
      </c>
      <c r="B25" s="17" t="s">
        <v>25</v>
      </c>
      <c r="C25" s="17">
        <v>100</v>
      </c>
      <c r="D25" s="17">
        <v>3600</v>
      </c>
      <c r="E25" s="105" t="s">
        <v>74</v>
      </c>
      <c r="F25" s="23"/>
      <c r="G25" s="23"/>
      <c r="H25" s="23"/>
      <c r="I25" s="23"/>
      <c r="J25" s="23"/>
      <c r="K25" s="30"/>
      <c r="L25" s="23"/>
      <c r="M25" s="23"/>
      <c r="N25" s="3"/>
      <c r="O25" s="3"/>
      <c r="P25" s="3"/>
      <c r="Q25" s="3"/>
      <c r="R25" s="3"/>
      <c r="S25" s="3"/>
    </row>
    <row r="26" spans="1:22" x14ac:dyDescent="0.25">
      <c r="A26" s="16">
        <v>20</v>
      </c>
      <c r="B26" s="17" t="s">
        <v>26</v>
      </c>
      <c r="C26" s="17">
        <v>100</v>
      </c>
      <c r="D26" s="17">
        <v>3600</v>
      </c>
      <c r="E26" s="105" t="s">
        <v>74</v>
      </c>
      <c r="F26" s="23"/>
      <c r="G26" s="23"/>
      <c r="H26" s="23"/>
      <c r="I26" s="23"/>
      <c r="J26" s="23"/>
      <c r="K26" s="30"/>
      <c r="L26" s="23"/>
      <c r="M26" s="23"/>
      <c r="N26" s="3"/>
      <c r="O26" s="3"/>
      <c r="P26" s="3"/>
      <c r="Q26" s="3"/>
      <c r="R26" s="3"/>
      <c r="S26" s="3"/>
    </row>
    <row r="27" spans="1:22" x14ac:dyDescent="0.25">
      <c r="A27" s="16">
        <v>21</v>
      </c>
      <c r="B27" s="17" t="s">
        <v>27</v>
      </c>
      <c r="C27" s="17">
        <v>83</v>
      </c>
      <c r="D27" s="17">
        <v>3000</v>
      </c>
      <c r="E27" s="105" t="s">
        <v>79</v>
      </c>
      <c r="F27" s="23"/>
      <c r="G27" s="23"/>
      <c r="H27" s="23"/>
      <c r="I27" s="23"/>
      <c r="J27" s="23"/>
      <c r="K27" s="30"/>
      <c r="L27" s="23"/>
      <c r="M27" s="23"/>
      <c r="N27" s="3"/>
      <c r="O27" s="3"/>
      <c r="P27" s="3"/>
      <c r="Q27" s="3"/>
      <c r="R27" s="3"/>
      <c r="S27" s="3"/>
    </row>
    <row r="28" spans="1:22" x14ac:dyDescent="0.25">
      <c r="A28" s="16">
        <v>22</v>
      </c>
      <c r="B28" s="17" t="s">
        <v>28</v>
      </c>
      <c r="C28" s="17">
        <v>133</v>
      </c>
      <c r="D28" s="17">
        <v>4800</v>
      </c>
      <c r="E28" s="105" t="s">
        <v>74</v>
      </c>
      <c r="F28" s="23"/>
      <c r="G28" s="23"/>
      <c r="H28" s="23"/>
      <c r="I28" s="23"/>
      <c r="J28" s="23"/>
      <c r="K28" s="30"/>
      <c r="L28" s="23"/>
      <c r="M28" s="23"/>
      <c r="N28" s="3"/>
      <c r="O28" s="3"/>
      <c r="P28" s="3"/>
      <c r="Q28" s="3"/>
      <c r="R28" s="3"/>
      <c r="S28" s="3"/>
    </row>
    <row r="29" spans="1:22" ht="25.5" x14ac:dyDescent="0.25">
      <c r="A29" s="16">
        <v>23</v>
      </c>
      <c r="B29" s="17" t="s">
        <v>72</v>
      </c>
      <c r="C29" s="17">
        <v>800</v>
      </c>
      <c r="D29" s="17">
        <v>28800</v>
      </c>
      <c r="E29" s="23" t="s">
        <v>80</v>
      </c>
      <c r="F29" s="23"/>
      <c r="G29" s="23"/>
      <c r="H29" s="23"/>
      <c r="I29" s="23"/>
      <c r="J29" s="23"/>
      <c r="K29" s="30"/>
      <c r="L29" s="23"/>
      <c r="M29" s="23"/>
      <c r="N29" s="3"/>
      <c r="O29" s="3"/>
      <c r="P29" s="3"/>
      <c r="Q29" s="3"/>
      <c r="R29" s="3"/>
      <c r="S29" s="3"/>
    </row>
    <row r="30" spans="1:22" x14ac:dyDescent="0.25">
      <c r="A30" s="16">
        <v>24</v>
      </c>
      <c r="B30" s="17" t="s">
        <v>29</v>
      </c>
      <c r="C30" s="17">
        <v>100</v>
      </c>
      <c r="D30" s="17">
        <v>3600</v>
      </c>
      <c r="E30" s="105" t="s">
        <v>81</v>
      </c>
      <c r="F30" s="23"/>
      <c r="G30" s="23"/>
      <c r="H30" s="23"/>
      <c r="I30" s="23"/>
      <c r="J30" s="23"/>
      <c r="K30" s="30"/>
      <c r="L30" s="23"/>
      <c r="M30" s="23"/>
      <c r="N30" s="3"/>
      <c r="O30" s="3"/>
      <c r="P30" s="3"/>
      <c r="Q30" s="3"/>
      <c r="R30" s="3"/>
      <c r="S30" s="3"/>
    </row>
    <row r="31" spans="1:22" x14ac:dyDescent="0.25">
      <c r="A31" s="16">
        <v>25</v>
      </c>
      <c r="B31" s="17" t="s">
        <v>30</v>
      </c>
      <c r="C31" s="17">
        <v>50</v>
      </c>
      <c r="D31" s="17">
        <v>1800</v>
      </c>
      <c r="E31" s="105" t="s">
        <v>74</v>
      </c>
      <c r="F31" s="23"/>
      <c r="G31" s="23"/>
      <c r="H31" s="23"/>
      <c r="I31" s="23"/>
      <c r="J31" s="23"/>
      <c r="K31" s="30"/>
      <c r="L31" s="23"/>
      <c r="M31" s="23"/>
      <c r="N31" s="3"/>
      <c r="O31" s="3"/>
      <c r="P31" s="3"/>
      <c r="Q31" s="3"/>
      <c r="R31" s="3"/>
      <c r="S31" s="3"/>
    </row>
    <row r="32" spans="1:22" x14ac:dyDescent="0.25">
      <c r="A32" s="16">
        <v>26</v>
      </c>
      <c r="B32" s="17" t="s">
        <v>31</v>
      </c>
      <c r="C32" s="17">
        <v>83</v>
      </c>
      <c r="D32" s="17">
        <v>3000</v>
      </c>
      <c r="E32" s="105" t="s">
        <v>74</v>
      </c>
      <c r="F32" s="23"/>
      <c r="G32" s="23"/>
      <c r="H32" s="23"/>
      <c r="I32" s="23"/>
      <c r="J32" s="23"/>
      <c r="K32" s="30"/>
      <c r="L32" s="23"/>
      <c r="M32" s="23"/>
      <c r="N32" s="3"/>
      <c r="O32" s="3"/>
      <c r="P32" s="3"/>
      <c r="Q32" s="3"/>
      <c r="R32" s="3"/>
      <c r="S32" s="3"/>
    </row>
    <row r="33" spans="1:19" x14ac:dyDescent="0.25">
      <c r="A33" s="16">
        <v>27</v>
      </c>
      <c r="B33" s="17" t="s">
        <v>32</v>
      </c>
      <c r="C33" s="17">
        <v>1050</v>
      </c>
      <c r="D33" s="17">
        <v>37800</v>
      </c>
      <c r="E33" s="105" t="s">
        <v>82</v>
      </c>
      <c r="F33" s="23"/>
      <c r="G33" s="23"/>
      <c r="H33" s="23"/>
      <c r="I33" s="23"/>
      <c r="J33" s="23"/>
      <c r="K33" s="30"/>
      <c r="L33" s="23"/>
      <c r="M33" s="23"/>
      <c r="N33" s="3"/>
      <c r="O33" s="3"/>
      <c r="P33" s="3"/>
      <c r="Q33" s="3"/>
      <c r="R33" s="3"/>
      <c r="S33" s="3"/>
    </row>
    <row r="34" spans="1:19" x14ac:dyDescent="0.25">
      <c r="A34" s="16">
        <v>28</v>
      </c>
      <c r="B34" s="17" t="s">
        <v>33</v>
      </c>
      <c r="C34" s="17">
        <v>233</v>
      </c>
      <c r="D34" s="17">
        <v>8400</v>
      </c>
      <c r="E34" s="105" t="s">
        <v>82</v>
      </c>
      <c r="F34" s="23"/>
      <c r="G34" s="23"/>
      <c r="H34" s="23"/>
      <c r="I34" s="23"/>
      <c r="J34" s="23"/>
      <c r="K34" s="30"/>
      <c r="L34" s="23"/>
      <c r="M34" s="23"/>
      <c r="N34" s="3"/>
      <c r="O34" s="3"/>
      <c r="P34" s="3"/>
      <c r="Q34" s="3"/>
      <c r="R34" s="3"/>
      <c r="S34" s="3"/>
    </row>
    <row r="35" spans="1:19" x14ac:dyDescent="0.25">
      <c r="A35" s="16">
        <v>29</v>
      </c>
      <c r="B35" s="17" t="s">
        <v>34</v>
      </c>
      <c r="C35" s="17">
        <v>133</v>
      </c>
      <c r="D35" s="17">
        <v>4800</v>
      </c>
      <c r="E35" s="105" t="s">
        <v>74</v>
      </c>
      <c r="F35" s="23"/>
      <c r="G35" s="23"/>
      <c r="H35" s="23"/>
      <c r="I35" s="23"/>
      <c r="J35" s="23"/>
      <c r="K35" s="30"/>
      <c r="L35" s="23"/>
      <c r="M35" s="23"/>
      <c r="N35" s="3"/>
      <c r="O35" s="3"/>
      <c r="P35" s="3"/>
      <c r="Q35" s="3"/>
      <c r="R35" s="3"/>
      <c r="S35" s="3"/>
    </row>
    <row r="36" spans="1:19" x14ac:dyDescent="0.25">
      <c r="A36" s="16">
        <v>30</v>
      </c>
      <c r="B36" s="17" t="s">
        <v>35</v>
      </c>
      <c r="C36" s="17">
        <v>160</v>
      </c>
      <c r="D36" s="17">
        <v>5775</v>
      </c>
      <c r="E36" s="105" t="s">
        <v>82</v>
      </c>
      <c r="F36" s="23"/>
      <c r="G36" s="23"/>
      <c r="H36" s="23"/>
      <c r="I36" s="23"/>
      <c r="J36" s="23"/>
      <c r="K36" s="30"/>
      <c r="L36" s="23"/>
      <c r="M36" s="23"/>
      <c r="N36" s="3"/>
      <c r="O36" s="3"/>
      <c r="P36" s="3"/>
      <c r="Q36" s="3"/>
      <c r="R36" s="3"/>
      <c r="S36" s="3"/>
    </row>
    <row r="37" spans="1:19" x14ac:dyDescent="0.25">
      <c r="A37" s="16">
        <v>31</v>
      </c>
      <c r="B37" s="17" t="s">
        <v>36</v>
      </c>
      <c r="C37" s="17">
        <v>583</v>
      </c>
      <c r="D37" s="17">
        <v>21000</v>
      </c>
      <c r="E37" s="105" t="s">
        <v>82</v>
      </c>
      <c r="F37" s="23"/>
      <c r="G37" s="23"/>
      <c r="H37" s="23"/>
      <c r="I37" s="23"/>
      <c r="J37" s="23"/>
      <c r="K37" s="30"/>
      <c r="L37" s="23"/>
      <c r="M37" s="23"/>
      <c r="N37" s="3"/>
      <c r="O37" s="3"/>
      <c r="P37" s="3"/>
      <c r="Q37" s="3"/>
      <c r="R37" s="3"/>
      <c r="S37" s="3"/>
    </row>
    <row r="38" spans="1:19" x14ac:dyDescent="0.25">
      <c r="A38" s="16">
        <v>32</v>
      </c>
      <c r="B38" s="17" t="s">
        <v>37</v>
      </c>
      <c r="C38" s="17">
        <v>1300</v>
      </c>
      <c r="D38" s="17">
        <v>54000</v>
      </c>
      <c r="E38" s="105" t="s">
        <v>82</v>
      </c>
      <c r="F38" s="23"/>
      <c r="G38" s="23"/>
      <c r="H38" s="23"/>
      <c r="I38" s="23"/>
      <c r="J38" s="23"/>
      <c r="K38" s="30"/>
      <c r="L38" s="23"/>
      <c r="M38" s="23"/>
      <c r="N38" s="3"/>
      <c r="O38" s="3"/>
      <c r="P38" s="3"/>
      <c r="Q38" s="3"/>
      <c r="R38" s="3"/>
      <c r="S38" s="3"/>
    </row>
    <row r="39" spans="1:19" x14ac:dyDescent="0.25">
      <c r="A39" s="16">
        <v>33</v>
      </c>
      <c r="B39" s="17" t="s">
        <v>38</v>
      </c>
      <c r="C39" s="17">
        <v>1300</v>
      </c>
      <c r="D39" s="17">
        <v>54000</v>
      </c>
      <c r="E39" s="105" t="s">
        <v>82</v>
      </c>
      <c r="F39" s="23"/>
      <c r="G39" s="23"/>
      <c r="H39" s="23"/>
      <c r="I39" s="23"/>
      <c r="J39" s="23"/>
      <c r="K39" s="30"/>
      <c r="L39" s="23"/>
      <c r="M39" s="23"/>
      <c r="N39" s="3"/>
      <c r="O39" s="3"/>
      <c r="P39" s="3"/>
      <c r="Q39" s="3"/>
      <c r="R39" s="3"/>
      <c r="S39" s="3"/>
    </row>
    <row r="40" spans="1:19" x14ac:dyDescent="0.25">
      <c r="A40" s="16">
        <v>34</v>
      </c>
      <c r="B40" s="17" t="s">
        <v>39</v>
      </c>
      <c r="C40" s="17">
        <v>16</v>
      </c>
      <c r="D40" s="17">
        <v>600</v>
      </c>
      <c r="E40" s="105" t="s">
        <v>74</v>
      </c>
      <c r="F40" s="23"/>
      <c r="G40" s="23"/>
      <c r="H40" s="23"/>
      <c r="I40" s="23"/>
      <c r="J40" s="23"/>
      <c r="K40" s="30"/>
      <c r="L40" s="23"/>
      <c r="M40" s="23"/>
      <c r="N40" s="3"/>
      <c r="O40" s="3"/>
      <c r="P40" s="3"/>
      <c r="Q40" s="3"/>
      <c r="R40" s="3"/>
      <c r="S40" s="3"/>
    </row>
    <row r="41" spans="1:19" x14ac:dyDescent="0.25">
      <c r="A41" s="16">
        <v>35</v>
      </c>
      <c r="B41" s="17" t="s">
        <v>40</v>
      </c>
      <c r="C41" s="17">
        <v>250</v>
      </c>
      <c r="D41" s="17">
        <v>9000</v>
      </c>
      <c r="E41" s="105" t="s">
        <v>74</v>
      </c>
      <c r="F41" s="23"/>
      <c r="G41" s="23"/>
      <c r="H41" s="23"/>
      <c r="I41" s="23"/>
      <c r="J41" s="23"/>
      <c r="K41" s="30"/>
      <c r="L41" s="23"/>
      <c r="M41" s="23"/>
      <c r="N41" s="3"/>
      <c r="O41" s="3"/>
      <c r="P41" s="3"/>
      <c r="Q41" s="3"/>
      <c r="R41" s="3"/>
      <c r="S41" s="3"/>
    </row>
    <row r="42" spans="1:19" x14ac:dyDescent="0.25">
      <c r="A42" s="16">
        <v>36</v>
      </c>
      <c r="B42" s="17" t="s">
        <v>41</v>
      </c>
      <c r="C42" s="17">
        <v>75</v>
      </c>
      <c r="D42" s="17">
        <v>2700</v>
      </c>
      <c r="E42" s="105" t="s">
        <v>74</v>
      </c>
      <c r="F42" s="23"/>
      <c r="G42" s="23"/>
      <c r="H42" s="23"/>
      <c r="I42" s="23"/>
      <c r="J42" s="23"/>
      <c r="K42" s="30"/>
      <c r="L42" s="23"/>
      <c r="M42" s="23"/>
      <c r="N42" s="3"/>
      <c r="O42" s="3"/>
      <c r="P42" s="3"/>
      <c r="Q42" s="3"/>
      <c r="R42" s="3"/>
      <c r="S42" s="3"/>
    </row>
    <row r="43" spans="1:19" x14ac:dyDescent="0.25">
      <c r="A43" s="16">
        <v>37</v>
      </c>
      <c r="B43" s="17" t="s">
        <v>42</v>
      </c>
      <c r="C43" s="17">
        <v>200</v>
      </c>
      <c r="D43" s="17">
        <v>7200</v>
      </c>
      <c r="E43" s="105" t="s">
        <v>82</v>
      </c>
      <c r="F43" s="23"/>
      <c r="G43" s="23"/>
      <c r="H43" s="23"/>
      <c r="I43" s="23"/>
      <c r="J43" s="23"/>
      <c r="K43" s="30"/>
      <c r="L43" s="23"/>
      <c r="M43" s="23"/>
      <c r="N43" s="3"/>
      <c r="O43" s="3"/>
      <c r="P43" s="3"/>
      <c r="Q43" s="3"/>
      <c r="R43" s="3"/>
      <c r="S43" s="3"/>
    </row>
    <row r="44" spans="1:19" x14ac:dyDescent="0.25">
      <c r="A44" s="16">
        <v>38</v>
      </c>
      <c r="B44" s="17" t="s">
        <v>43</v>
      </c>
      <c r="C44" s="17">
        <v>150</v>
      </c>
      <c r="D44" s="17">
        <v>5400</v>
      </c>
      <c r="E44" s="105" t="s">
        <v>82</v>
      </c>
      <c r="F44" s="23"/>
      <c r="G44" s="23"/>
      <c r="H44" s="23"/>
      <c r="I44" s="23"/>
      <c r="J44" s="23"/>
      <c r="K44" s="30"/>
      <c r="L44" s="23"/>
      <c r="M44" s="23"/>
      <c r="N44" s="3"/>
      <c r="O44" s="3"/>
      <c r="P44" s="3"/>
      <c r="Q44" s="3"/>
      <c r="R44" s="3"/>
      <c r="S44" s="3"/>
    </row>
    <row r="45" spans="1:19" x14ac:dyDescent="0.25">
      <c r="A45" s="16">
        <v>39</v>
      </c>
      <c r="B45" s="17" t="s">
        <v>44</v>
      </c>
      <c r="C45" s="17">
        <v>150</v>
      </c>
      <c r="D45" s="17">
        <v>5400</v>
      </c>
      <c r="E45" s="105" t="s">
        <v>74</v>
      </c>
      <c r="F45" s="23"/>
      <c r="G45" s="23"/>
      <c r="H45" s="23"/>
      <c r="I45" s="23"/>
      <c r="J45" s="23"/>
      <c r="K45" s="30"/>
      <c r="L45" s="23"/>
      <c r="M45" s="23"/>
      <c r="N45" s="3"/>
      <c r="O45" s="3"/>
      <c r="P45" s="3"/>
      <c r="Q45" s="3"/>
      <c r="R45" s="3"/>
      <c r="S45" s="3"/>
    </row>
    <row r="46" spans="1:19" x14ac:dyDescent="0.25">
      <c r="A46" s="31"/>
      <c r="B46" s="32" t="s">
        <v>45</v>
      </c>
      <c r="C46" s="31"/>
      <c r="D46" s="31"/>
      <c r="E46" s="31"/>
      <c r="F46" s="31"/>
      <c r="G46" s="31"/>
      <c r="H46" s="31"/>
      <c r="I46" s="31"/>
      <c r="J46" s="31"/>
      <c r="K46" s="33"/>
      <c r="L46" s="23"/>
      <c r="M46" s="23"/>
      <c r="N46" s="3"/>
      <c r="O46" s="3"/>
      <c r="P46" s="3"/>
      <c r="Q46" s="3"/>
      <c r="R46" s="3"/>
      <c r="S46" s="3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107"/>
      <c r="B50" s="109" t="s">
        <v>83</v>
      </c>
    </row>
    <row r="51" spans="1:19" x14ac:dyDescent="0.25">
      <c r="A51" t="s">
        <v>93</v>
      </c>
    </row>
  </sheetData>
  <mergeCells count="1">
    <mergeCell ref="A3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10" workbookViewId="0">
      <selection activeCell="A18" sqref="A18"/>
    </sheetView>
  </sheetViews>
  <sheetFormatPr defaultRowHeight="15" x14ac:dyDescent="0.25"/>
  <cols>
    <col min="1" max="1" width="5.42578125" customWidth="1"/>
    <col min="7" max="7" width="3.140625" customWidth="1"/>
    <col min="8" max="9" width="9.140625" hidden="1" customWidth="1"/>
    <col min="11" max="11" width="6.85546875" customWidth="1"/>
  </cols>
  <sheetData>
    <row r="1" spans="1:13" ht="15.75" thickBot="1" x14ac:dyDescent="0.3">
      <c r="A1" s="125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ht="102" x14ac:dyDescent="0.25">
      <c r="A2" s="12" t="s">
        <v>47</v>
      </c>
      <c r="B2" s="34" t="s">
        <v>48</v>
      </c>
      <c r="C2" s="34" t="s">
        <v>3</v>
      </c>
      <c r="D2" s="35" t="s">
        <v>49</v>
      </c>
      <c r="E2" s="34" t="s">
        <v>50</v>
      </c>
      <c r="F2" s="119" t="s">
        <v>51</v>
      </c>
      <c r="G2" s="120"/>
      <c r="H2" s="120"/>
      <c r="I2" s="121"/>
      <c r="J2" s="36" t="s">
        <v>6</v>
      </c>
      <c r="K2" s="36" t="s">
        <v>7</v>
      </c>
      <c r="L2" s="37" t="s">
        <v>52</v>
      </c>
      <c r="M2" s="38" t="s">
        <v>53</v>
      </c>
    </row>
    <row r="3" spans="1:13" x14ac:dyDescent="0.25">
      <c r="A3" s="39">
        <v>1</v>
      </c>
      <c r="B3" s="40"/>
      <c r="C3" s="40"/>
      <c r="D3" s="40"/>
      <c r="E3" s="41"/>
      <c r="F3" s="112"/>
      <c r="G3" s="113"/>
      <c r="H3" s="113"/>
      <c r="I3" s="114"/>
      <c r="J3" s="42"/>
      <c r="K3" s="43"/>
      <c r="L3" s="44"/>
      <c r="M3" s="45"/>
    </row>
    <row r="4" spans="1:13" x14ac:dyDescent="0.25">
      <c r="A4" s="39">
        <v>2</v>
      </c>
      <c r="B4" s="46"/>
      <c r="C4" s="46"/>
      <c r="D4" s="46"/>
      <c r="E4" s="41"/>
      <c r="F4" s="112"/>
      <c r="G4" s="113"/>
      <c r="H4" s="113"/>
      <c r="I4" s="114"/>
      <c r="J4" s="42"/>
      <c r="K4" s="43"/>
      <c r="L4" s="44"/>
      <c r="M4" s="45"/>
    </row>
    <row r="5" spans="1:13" x14ac:dyDescent="0.25">
      <c r="A5" s="39">
        <v>3</v>
      </c>
      <c r="B5" s="47"/>
      <c r="C5" s="47"/>
      <c r="D5" s="47"/>
      <c r="E5" s="41"/>
      <c r="F5" s="112"/>
      <c r="G5" s="113"/>
      <c r="H5" s="113"/>
      <c r="I5" s="114"/>
      <c r="J5" s="42"/>
      <c r="K5" s="43"/>
      <c r="L5" s="44"/>
      <c r="M5" s="45"/>
    </row>
    <row r="6" spans="1:13" ht="15.75" thickBot="1" x14ac:dyDescent="0.3">
      <c r="A6" s="39">
        <v>4</v>
      </c>
      <c r="B6" s="47"/>
      <c r="C6" s="47"/>
      <c r="D6" s="47"/>
      <c r="E6" s="41"/>
      <c r="F6" s="112"/>
      <c r="G6" s="113"/>
      <c r="H6" s="113"/>
      <c r="I6" s="114"/>
      <c r="J6" s="42"/>
      <c r="K6" s="43"/>
      <c r="L6" s="44"/>
      <c r="M6" s="45"/>
    </row>
    <row r="7" spans="1:13" ht="15.75" thickBot="1" x14ac:dyDescent="0.3">
      <c r="A7" s="48" t="s">
        <v>54</v>
      </c>
      <c r="B7" s="25" t="s">
        <v>45</v>
      </c>
      <c r="C7" s="25"/>
      <c r="D7" s="25"/>
      <c r="E7" s="25"/>
      <c r="F7" s="115"/>
      <c r="G7" s="116"/>
      <c r="H7" s="116"/>
      <c r="I7" s="117"/>
      <c r="J7" s="49"/>
      <c r="K7" s="50"/>
      <c r="L7" s="51"/>
      <c r="M7" s="52"/>
    </row>
    <row r="8" spans="1:13" x14ac:dyDescent="0.25">
      <c r="A8" s="53"/>
      <c r="B8" s="54"/>
      <c r="C8" s="54"/>
      <c r="D8" s="54"/>
      <c r="E8" s="54"/>
      <c r="F8" s="54"/>
      <c r="G8" s="54"/>
      <c r="H8" s="54"/>
      <c r="I8" s="54"/>
      <c r="J8" s="55"/>
      <c r="K8" s="54"/>
      <c r="L8" s="54"/>
      <c r="M8" s="55"/>
    </row>
    <row r="10" spans="1:13" ht="16.5" thickBot="1" x14ac:dyDescent="0.3">
      <c r="A10" s="118" t="s">
        <v>55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spans="1:13" ht="102" x14ac:dyDescent="0.25">
      <c r="A11" s="12" t="s">
        <v>47</v>
      </c>
      <c r="B11" s="34" t="s">
        <v>48</v>
      </c>
      <c r="C11" s="34" t="s">
        <v>3</v>
      </c>
      <c r="D11" s="35" t="s">
        <v>49</v>
      </c>
      <c r="E11" s="34" t="s">
        <v>50</v>
      </c>
      <c r="F11" s="119" t="s">
        <v>51</v>
      </c>
      <c r="G11" s="120"/>
      <c r="H11" s="120"/>
      <c r="I11" s="121"/>
      <c r="J11" s="36" t="s">
        <v>6</v>
      </c>
      <c r="K11" s="36" t="s">
        <v>7</v>
      </c>
      <c r="L11" s="36" t="s">
        <v>52</v>
      </c>
      <c r="M11" s="36" t="s">
        <v>53</v>
      </c>
    </row>
    <row r="12" spans="1:13" x14ac:dyDescent="0.25">
      <c r="A12" s="39">
        <v>1</v>
      </c>
      <c r="B12" s="40"/>
      <c r="C12" s="40"/>
      <c r="D12" s="40"/>
      <c r="E12" s="41"/>
      <c r="F12" s="122"/>
      <c r="G12" s="123"/>
      <c r="H12" s="123"/>
      <c r="I12" s="124"/>
      <c r="J12" s="42"/>
      <c r="K12" s="43"/>
      <c r="L12" s="56"/>
      <c r="M12" s="45"/>
    </row>
    <row r="13" spans="1:13" x14ac:dyDescent="0.25">
      <c r="A13" s="39">
        <v>2</v>
      </c>
      <c r="B13" s="46"/>
      <c r="C13" s="46"/>
      <c r="D13" s="46"/>
      <c r="E13" s="41"/>
      <c r="F13" s="112"/>
      <c r="G13" s="113"/>
      <c r="H13" s="113"/>
      <c r="I13" s="114"/>
      <c r="J13" s="42"/>
      <c r="K13" s="43"/>
      <c r="L13" s="56"/>
      <c r="M13" s="45"/>
    </row>
    <row r="14" spans="1:13" x14ac:dyDescent="0.25">
      <c r="A14" s="39">
        <v>3</v>
      </c>
      <c r="B14" s="47"/>
      <c r="C14" s="47"/>
      <c r="D14" s="47"/>
      <c r="E14" s="41"/>
      <c r="F14" s="112"/>
      <c r="G14" s="113"/>
      <c r="H14" s="113"/>
      <c r="I14" s="114"/>
      <c r="J14" s="42"/>
      <c r="K14" s="43"/>
      <c r="L14" s="56"/>
      <c r="M14" s="45"/>
    </row>
    <row r="15" spans="1:13" x14ac:dyDescent="0.25">
      <c r="A15" s="57">
        <v>4</v>
      </c>
      <c r="B15" s="58"/>
      <c r="C15" s="58"/>
      <c r="D15" s="58"/>
      <c r="E15" s="59"/>
      <c r="F15" s="112"/>
      <c r="G15" s="113"/>
      <c r="H15" s="113"/>
      <c r="I15" s="114"/>
      <c r="J15" s="60"/>
      <c r="K15" s="61"/>
      <c r="L15" s="62"/>
      <c r="M15" s="63"/>
    </row>
    <row r="16" spans="1:13" x14ac:dyDescent="0.25">
      <c r="A16" s="64" t="s">
        <v>54</v>
      </c>
      <c r="B16" s="65" t="s">
        <v>45</v>
      </c>
      <c r="C16" s="25"/>
      <c r="D16" s="51"/>
      <c r="E16" s="25"/>
      <c r="F16" s="115"/>
      <c r="G16" s="116"/>
      <c r="H16" s="116"/>
      <c r="I16" s="117"/>
      <c r="J16" s="66"/>
      <c r="K16" s="51"/>
      <c r="L16" s="67"/>
      <c r="M16" s="68"/>
    </row>
    <row r="18" spans="1:1" x14ac:dyDescent="0.25">
      <c r="A18" t="s">
        <v>84</v>
      </c>
    </row>
    <row r="20" spans="1:1" x14ac:dyDescent="0.25">
      <c r="A20" t="s">
        <v>85</v>
      </c>
    </row>
  </sheetData>
  <mergeCells count="14">
    <mergeCell ref="F6:I6"/>
    <mergeCell ref="A1:M1"/>
    <mergeCell ref="F2:I2"/>
    <mergeCell ref="F3:I3"/>
    <mergeCell ref="F4:I4"/>
    <mergeCell ref="F5:I5"/>
    <mergeCell ref="F15:I15"/>
    <mergeCell ref="F16:I16"/>
    <mergeCell ref="F7:I7"/>
    <mergeCell ref="A10:M10"/>
    <mergeCell ref="F11:I11"/>
    <mergeCell ref="F12:I12"/>
    <mergeCell ref="F13:I13"/>
    <mergeCell ref="F14:I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D20" sqref="D20:E20"/>
    </sheetView>
  </sheetViews>
  <sheetFormatPr defaultRowHeight="15" x14ac:dyDescent="0.25"/>
  <cols>
    <col min="1" max="1" width="5.42578125" customWidth="1"/>
    <col min="7" max="7" width="9.140625" customWidth="1"/>
    <col min="8" max="8" width="8.5703125" customWidth="1"/>
    <col min="9" max="9" width="9.140625" hidden="1" customWidth="1"/>
  </cols>
  <sheetData>
    <row r="1" spans="1:13" ht="16.5" thickBot="1" x14ac:dyDescent="0.3">
      <c r="A1" s="148" t="s">
        <v>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02" x14ac:dyDescent="0.25">
      <c r="A2" s="69" t="s">
        <v>0</v>
      </c>
      <c r="B2" s="70" t="s">
        <v>48</v>
      </c>
      <c r="C2" s="70" t="s">
        <v>3</v>
      </c>
      <c r="D2" s="71" t="s">
        <v>49</v>
      </c>
      <c r="E2" s="70" t="s">
        <v>50</v>
      </c>
      <c r="F2" s="149" t="s">
        <v>51</v>
      </c>
      <c r="G2" s="150"/>
      <c r="H2" s="150"/>
      <c r="I2" s="151"/>
      <c r="J2" s="69" t="s">
        <v>6</v>
      </c>
      <c r="K2" s="69" t="s">
        <v>7</v>
      </c>
      <c r="L2" s="69" t="s">
        <v>52</v>
      </c>
      <c r="M2" s="69" t="s">
        <v>53</v>
      </c>
    </row>
    <row r="3" spans="1:13" x14ac:dyDescent="0.25">
      <c r="A3" s="72">
        <v>1</v>
      </c>
      <c r="B3" s="73"/>
      <c r="C3" s="73"/>
      <c r="D3" s="73"/>
      <c r="E3" s="74"/>
      <c r="F3" s="145"/>
      <c r="G3" s="146"/>
      <c r="H3" s="146"/>
      <c r="I3" s="147"/>
      <c r="J3" s="75"/>
      <c r="K3" s="76"/>
      <c r="L3" s="75"/>
      <c r="M3" s="77"/>
    </row>
    <row r="4" spans="1:13" x14ac:dyDescent="0.25">
      <c r="A4" s="72">
        <v>2</v>
      </c>
      <c r="B4" s="73"/>
      <c r="C4" s="73"/>
      <c r="D4" s="73"/>
      <c r="E4" s="74"/>
      <c r="F4" s="145"/>
      <c r="G4" s="146"/>
      <c r="H4" s="146"/>
      <c r="I4" s="147"/>
      <c r="J4" s="75"/>
      <c r="K4" s="76"/>
      <c r="L4" s="75"/>
      <c r="M4" s="77"/>
    </row>
    <row r="5" spans="1:13" x14ac:dyDescent="0.25">
      <c r="A5" s="72">
        <v>3</v>
      </c>
      <c r="B5" s="78"/>
      <c r="C5" s="78"/>
      <c r="D5" s="78"/>
      <c r="E5" s="74"/>
      <c r="F5" s="145"/>
      <c r="G5" s="146"/>
      <c r="H5" s="146"/>
      <c r="I5" s="147"/>
      <c r="J5" s="75"/>
      <c r="K5" s="76"/>
      <c r="L5" s="75"/>
      <c r="M5" s="77"/>
    </row>
    <row r="6" spans="1:13" ht="15.75" thickBot="1" x14ac:dyDescent="0.3">
      <c r="A6" s="72">
        <v>4</v>
      </c>
      <c r="B6" s="73"/>
      <c r="C6" s="73"/>
      <c r="D6" s="73"/>
      <c r="E6" s="74"/>
      <c r="F6" s="145"/>
      <c r="G6" s="146"/>
      <c r="H6" s="146"/>
      <c r="I6" s="147"/>
      <c r="J6" s="75"/>
      <c r="K6" s="76"/>
      <c r="L6" s="75"/>
      <c r="M6" s="77"/>
    </row>
    <row r="7" spans="1:13" ht="16.5" thickBot="1" x14ac:dyDescent="0.3">
      <c r="A7" s="79" t="s">
        <v>54</v>
      </c>
      <c r="B7" s="79" t="s">
        <v>45</v>
      </c>
      <c r="C7" s="79"/>
      <c r="D7" s="79"/>
      <c r="E7" s="79"/>
      <c r="F7" s="141"/>
      <c r="G7" s="142"/>
      <c r="H7" s="142"/>
      <c r="I7" s="143"/>
      <c r="J7" s="80"/>
      <c r="K7" s="81"/>
      <c r="L7" s="82"/>
      <c r="M7" s="80"/>
    </row>
    <row r="8" spans="1:13" ht="15.75" x14ac:dyDescent="0.25">
      <c r="A8" s="83"/>
      <c r="B8" s="83"/>
      <c r="C8" s="83"/>
      <c r="D8" s="83"/>
      <c r="E8" s="83"/>
      <c r="F8" s="84"/>
      <c r="G8" s="84"/>
      <c r="H8" s="84"/>
      <c r="I8" s="84"/>
      <c r="J8" s="85"/>
      <c r="K8" s="84"/>
      <c r="L8" s="84"/>
      <c r="M8" s="85"/>
    </row>
    <row r="9" spans="1:13" ht="15.75" x14ac:dyDescent="0.25">
      <c r="A9" s="84" t="s">
        <v>86</v>
      </c>
      <c r="B9" s="110"/>
      <c r="C9" s="83"/>
      <c r="D9" s="83"/>
      <c r="E9" s="83"/>
      <c r="F9" s="84"/>
      <c r="G9" s="84"/>
      <c r="H9" s="84"/>
      <c r="I9" s="84"/>
      <c r="J9" s="85"/>
      <c r="K9" s="84"/>
      <c r="L9" s="84"/>
      <c r="M9" s="85"/>
    </row>
    <row r="10" spans="1:13" ht="48" x14ac:dyDescent="0.25">
      <c r="A10" s="86" t="s">
        <v>0</v>
      </c>
      <c r="B10" s="86" t="s">
        <v>57</v>
      </c>
      <c r="C10" s="86" t="s">
        <v>58</v>
      </c>
      <c r="D10" s="86" t="s">
        <v>59</v>
      </c>
      <c r="E10" s="86" t="s">
        <v>60</v>
      </c>
      <c r="F10" s="86" t="s">
        <v>6</v>
      </c>
      <c r="G10" s="86" t="s">
        <v>61</v>
      </c>
      <c r="H10" s="86" t="s">
        <v>53</v>
      </c>
      <c r="I10" s="86" t="s">
        <v>53</v>
      </c>
      <c r="J10" s="86" t="s">
        <v>87</v>
      </c>
      <c r="K10" s="86" t="s">
        <v>88</v>
      </c>
      <c r="L10" s="87"/>
      <c r="M10" s="87"/>
    </row>
    <row r="11" spans="1:13" x14ac:dyDescent="0.25">
      <c r="A11" s="86" t="s">
        <v>62</v>
      </c>
      <c r="B11" s="88"/>
      <c r="C11" s="86">
        <v>1</v>
      </c>
      <c r="D11" s="89">
        <v>36</v>
      </c>
      <c r="E11" s="90"/>
      <c r="F11" s="91"/>
      <c r="G11" s="92">
        <v>0.23</v>
      </c>
      <c r="H11" s="91">
        <f>ROUND(F11*G11,2)</f>
        <v>0</v>
      </c>
      <c r="I11" s="91">
        <f>ROUND(F11*G11+F11,2)</f>
        <v>0</v>
      </c>
      <c r="J11" s="93"/>
      <c r="K11" s="93"/>
      <c r="L11" s="87"/>
      <c r="M11" s="87"/>
    </row>
    <row r="12" spans="1:13" x14ac:dyDescent="0.25">
      <c r="A12" s="94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94"/>
      <c r="B13" s="144" t="s">
        <v>63</v>
      </c>
      <c r="C13" s="144"/>
      <c r="D13" s="95"/>
      <c r="E13" s="87"/>
      <c r="F13" s="87"/>
      <c r="G13" s="87"/>
      <c r="H13" s="87"/>
      <c r="I13" s="87"/>
      <c r="J13" s="87"/>
      <c r="K13" s="87"/>
      <c r="L13" s="87"/>
      <c r="M13" s="87"/>
    </row>
    <row r="14" spans="1:13" x14ac:dyDescent="0.25">
      <c r="A14" s="96" t="s">
        <v>0</v>
      </c>
      <c r="B14" s="133" t="s">
        <v>64</v>
      </c>
      <c r="C14" s="134"/>
      <c r="D14" s="133" t="s">
        <v>6</v>
      </c>
      <c r="E14" s="134"/>
      <c r="F14" s="133" t="s">
        <v>53</v>
      </c>
      <c r="G14" s="134"/>
      <c r="H14" s="87"/>
      <c r="I14" s="87"/>
      <c r="J14" s="87"/>
      <c r="K14" s="87"/>
      <c r="L14" s="87"/>
      <c r="M14" s="87"/>
    </row>
    <row r="15" spans="1:13" x14ac:dyDescent="0.25">
      <c r="A15" s="96">
        <v>1</v>
      </c>
      <c r="B15" s="131" t="s">
        <v>65</v>
      </c>
      <c r="C15" s="132"/>
      <c r="D15" s="133"/>
      <c r="E15" s="134"/>
      <c r="F15" s="139"/>
      <c r="G15" s="140"/>
      <c r="H15" s="87"/>
      <c r="I15" s="87"/>
      <c r="J15" s="87"/>
      <c r="K15" s="87"/>
      <c r="L15" s="87"/>
      <c r="M15" s="87"/>
    </row>
    <row r="16" spans="1:13" x14ac:dyDescent="0.25">
      <c r="A16" s="96">
        <v>2</v>
      </c>
      <c r="B16" s="131" t="s">
        <v>46</v>
      </c>
      <c r="C16" s="132"/>
      <c r="D16" s="133"/>
      <c r="E16" s="134"/>
      <c r="F16" s="135"/>
      <c r="G16" s="136"/>
      <c r="H16" s="87"/>
      <c r="I16" s="87"/>
      <c r="J16" s="87"/>
      <c r="K16" s="87"/>
      <c r="L16" s="87"/>
      <c r="M16" s="87"/>
    </row>
    <row r="17" spans="1:13" x14ac:dyDescent="0.25">
      <c r="A17" s="96">
        <v>3</v>
      </c>
      <c r="B17" s="131" t="s">
        <v>66</v>
      </c>
      <c r="C17" s="132"/>
      <c r="D17" s="133"/>
      <c r="E17" s="134"/>
      <c r="F17" s="135"/>
      <c r="G17" s="136"/>
      <c r="H17" s="87"/>
      <c r="I17" s="87"/>
      <c r="J17" s="87"/>
      <c r="K17" s="87"/>
      <c r="L17" s="87"/>
      <c r="M17" s="87"/>
    </row>
    <row r="18" spans="1:13" x14ac:dyDescent="0.25">
      <c r="A18" s="96">
        <v>4</v>
      </c>
      <c r="B18" s="131" t="s">
        <v>67</v>
      </c>
      <c r="C18" s="132"/>
      <c r="D18" s="97"/>
      <c r="E18" s="98"/>
      <c r="F18" s="99"/>
      <c r="G18" s="100"/>
      <c r="H18" s="87"/>
      <c r="I18" s="87"/>
      <c r="J18" s="87"/>
      <c r="K18" s="87"/>
      <c r="L18" s="87"/>
      <c r="M18" s="87"/>
    </row>
    <row r="19" spans="1:13" x14ac:dyDescent="0.25">
      <c r="A19" s="96">
        <v>5</v>
      </c>
      <c r="B19" s="131" t="s">
        <v>68</v>
      </c>
      <c r="C19" s="132"/>
      <c r="D19" s="133"/>
      <c r="E19" s="134"/>
      <c r="F19" s="135"/>
      <c r="G19" s="136"/>
      <c r="H19" s="87"/>
      <c r="I19" s="87"/>
      <c r="J19" s="87"/>
      <c r="K19" s="87"/>
      <c r="L19" s="87"/>
      <c r="M19" s="87"/>
    </row>
    <row r="20" spans="1:13" ht="69.75" customHeight="1" x14ac:dyDescent="0.25">
      <c r="A20" s="101" t="s">
        <v>54</v>
      </c>
      <c r="B20" s="137" t="s">
        <v>89</v>
      </c>
      <c r="C20" s="138"/>
      <c r="D20" s="127"/>
      <c r="E20" s="128"/>
      <c r="F20" s="129"/>
      <c r="G20" s="130"/>
      <c r="H20" s="87"/>
      <c r="I20" s="87"/>
      <c r="J20" s="87"/>
      <c r="K20" s="87"/>
      <c r="L20" s="87"/>
      <c r="M20" s="87"/>
    </row>
  </sheetData>
  <mergeCells count="27">
    <mergeCell ref="F6:I6"/>
    <mergeCell ref="A1:M1"/>
    <mergeCell ref="F2:I2"/>
    <mergeCell ref="F3:I3"/>
    <mergeCell ref="F4:I4"/>
    <mergeCell ref="F5:I5"/>
    <mergeCell ref="F7:I7"/>
    <mergeCell ref="B13:C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D20:E20"/>
    <mergeCell ref="F20:G20"/>
    <mergeCell ref="B17:C17"/>
    <mergeCell ref="D17:E17"/>
    <mergeCell ref="F17:G17"/>
    <mergeCell ref="B18:C18"/>
    <mergeCell ref="B19:C19"/>
    <mergeCell ref="D19:E19"/>
    <mergeCell ref="F19:G19"/>
    <mergeCell ref="B20:C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ODCZYNNIKI</vt:lpstr>
      <vt:lpstr>KALIBRATORY I KONTROLE</vt:lpstr>
      <vt:lpstr>MATERIAŁY ZUŻYWALNE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LAB1</dc:creator>
  <cp:lastModifiedBy>ZAM1</cp:lastModifiedBy>
  <cp:lastPrinted>2018-11-09T13:19:27Z</cp:lastPrinted>
  <dcterms:created xsi:type="dcterms:W3CDTF">2018-03-27T12:35:23Z</dcterms:created>
  <dcterms:modified xsi:type="dcterms:W3CDTF">2019-01-22T12:46:16Z</dcterms:modified>
</cp:coreProperties>
</file>