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6" activeTab="0"/>
  </bookViews>
  <sheets>
    <sheet name="kosztorys" sheetId="1" r:id="rId1"/>
  </sheets>
  <definedNames>
    <definedName name="_xlnm.Print_Area" localSheetId="0">'kosztorys'!$A$1:$H$83</definedName>
  </definedNames>
  <calcPr fullCalcOnLoad="1" fullPrecision="0"/>
</workbook>
</file>

<file path=xl/sharedStrings.xml><?xml version="1.0" encoding="utf-8"?>
<sst xmlns="http://schemas.openxmlformats.org/spreadsheetml/2006/main" count="315" uniqueCount="192">
  <si>
    <t>Lp.</t>
  </si>
  <si>
    <t>Podstawy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</si>
  <si>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</si>
  <si>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</si>
  <si>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</si>
  <si>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3</t>
  </si>
  <si>
    <t>D 01.00.00</t>
  </si>
  <si>
    <t>ROBOTY PRZYGOTOWAWCZE</t>
  </si>
  <si>
    <t>*</t>
  </si>
  <si>
    <t>1.1</t>
  </si>
  <si>
    <t>D 01.01.01
45233000-9</t>
  </si>
  <si>
    <t>ODTWORZENIE (WYZNACZENIE) TRASY I PUNKTÓW WYSOKOŚCIOWYCH
CPV: Roboty w zakresie konstruowania, fundamentowania oraz wykonywania nawierzchni autostrad, dróg</t>
  </si>
  <si>
    <t>1.1.1</t>
  </si>
  <si>
    <t>km</t>
  </si>
  <si>
    <t>1.4</t>
  </si>
  <si>
    <t>D 01.02.04
45111000-8</t>
  </si>
  <si>
    <t>mb</t>
  </si>
  <si>
    <t>szt.</t>
  </si>
  <si>
    <t>2.2</t>
  </si>
  <si>
    <t>D 02.03.01
45112000-5</t>
  </si>
  <si>
    <t>WYKONANIE NASYPÓW
CPV: Roboty ziemne i wykopaliskowe</t>
  </si>
  <si>
    <t>2.2.1</t>
  </si>
  <si>
    <t>Formowanie nasypów z zakupem i dowozem gruntu wraz z zagęszczeniem</t>
  </si>
  <si>
    <t>D 04.00.00</t>
  </si>
  <si>
    <t>PODBUDOWY</t>
  </si>
  <si>
    <t>4.1</t>
  </si>
  <si>
    <t>D 04.01.01
45233000-9</t>
  </si>
  <si>
    <t>PROFILOWANIE I ZAGĘSZCZANIE PODŁOŻA
CPV: Roboty w zakresie konstruowania, fundamentowania oraz wykonywania nawierzchni autostrad, dróg</t>
  </si>
  <si>
    <t>Profilowanie i zagęszczenie podłoża pod warstwy konstrukcyjne</t>
  </si>
  <si>
    <t>4.2</t>
  </si>
  <si>
    <t>D 04.03.01
45233000-9</t>
  </si>
  <si>
    <t>4.2.1</t>
  </si>
  <si>
    <t>4.3</t>
  </si>
  <si>
    <t>D 04.04.02
45233000-9</t>
  </si>
  <si>
    <t>D 04.05.01
45233000-9</t>
  </si>
  <si>
    <t>05.00.00</t>
  </si>
  <si>
    <t>NAWIERZCHNIE</t>
  </si>
  <si>
    <t>D 05.03.05
45233000-9</t>
  </si>
  <si>
    <t>NAWIERZCHNIA Z BETONU ASFALTOWEGO
CPV: Roboty w zakresie konstruowania, fundamentowania oraz wykonywania nawierzchni autostrad, dróg</t>
  </si>
  <si>
    <t>5.2</t>
  </si>
  <si>
    <t>5.2.1</t>
  </si>
  <si>
    <t>D 07.00.00</t>
  </si>
  <si>
    <t>OZNAKOWANIE DRÓG I URZĄDZENIA BEZPIECZEŃSTWA RUCHU</t>
  </si>
  <si>
    <t>5.1</t>
  </si>
  <si>
    <t>5.1.1</t>
  </si>
  <si>
    <t>6.1</t>
  </si>
  <si>
    <t>6.1.1</t>
  </si>
  <si>
    <t>D 07.02.01
45233000-9</t>
  </si>
  <si>
    <t>OZNAKOWANIE PIONOWE
CPV: Roboty w zakresie konstruowania, fundamentowania oraz wykonywania nawierzchni autostrad, dróg</t>
  </si>
  <si>
    <t>Ustawienie słupków z rur stalowych śr. 50 mm</t>
  </si>
  <si>
    <t>m</t>
  </si>
  <si>
    <t>GG.00.12.01</t>
  </si>
  <si>
    <t>GEODEZYJNA DOKUMENTACJA POWYKONAWCZA</t>
  </si>
  <si>
    <t>GG.00.12.01 45233000-9</t>
  </si>
  <si>
    <r>
      <t>GEODEZYJNA DOKUMENTACJA POWYKONAWCZA</t>
    </r>
    <r>
      <rPr>
        <b/>
        <sz val="11"/>
        <color indexed="8"/>
        <rFont val="Arial1"/>
        <family val="0"/>
      </rPr>
      <t xml:space="preserve">  </t>
    </r>
    <r>
      <rPr>
        <b/>
        <sz val="11"/>
        <color indexed="8"/>
        <rFont val="Arial1"/>
        <family val="0"/>
      </rPr>
      <t xml:space="preserve">          </t>
    </r>
    <r>
      <rPr>
        <b/>
        <sz val="11"/>
        <color indexed="8"/>
        <rFont val="Arial1"/>
        <family val="0"/>
      </rPr>
      <t xml:space="preserve">          </t>
    </r>
    <r>
      <rPr>
        <b/>
        <sz val="11"/>
        <color indexed="8"/>
        <rFont val="Arial1"/>
        <family val="0"/>
      </rPr>
      <t xml:space="preserve">          </t>
    </r>
    <r>
      <rPr>
        <b/>
        <sz val="11"/>
        <color indexed="8"/>
        <rFont val="Arial1"/>
        <family val="0"/>
      </rPr>
      <t xml:space="preserve">          </t>
    </r>
    <r>
      <rPr>
        <b/>
        <sz val="11"/>
        <color indexed="8"/>
        <rFont val="Arial1"/>
        <family val="0"/>
      </rPr>
      <t xml:space="preserve">          </t>
    </r>
    <r>
      <rPr>
        <b/>
        <sz val="11"/>
        <color indexed="8"/>
        <rFont val="Arial1"/>
        <family val="0"/>
      </rPr>
      <t xml:space="preserve">    </t>
    </r>
    <r>
      <rPr>
        <b/>
        <u val="single"/>
        <sz val="11"/>
        <color indexed="8"/>
        <rFont val="Arial1"/>
        <family val="0"/>
      </rPr>
      <t>CPV:Roboty w zakresie konstruowania, fundamentowania oraz wykonywania nawierzchni autostrad, dróg</t>
    </r>
  </si>
  <si>
    <t>Wykonanie robót pomiarowych dla inwentaryzacji powykonawczej wraz z wykonaniem  mapy powykonawczej i włączeniem jej do zasobów geodezyjnych</t>
  </si>
  <si>
    <t>1.5</t>
  </si>
  <si>
    <t>D 01.03.04
45111000-8</t>
  </si>
  <si>
    <t>REGULACJA URZĄDZEŃ INFRASTRUKTURY PODZIEMNEJ
CPV: Roboty w zakresie rozbiórek, przygotowania oraz oczyszczenia terenu pod budowę</t>
  </si>
  <si>
    <t>szt</t>
  </si>
  <si>
    <t>2.1</t>
  </si>
  <si>
    <t>D 02.01.01
45112000-5</t>
  </si>
  <si>
    <t>2.1.1</t>
  </si>
  <si>
    <t>WYKONANIE WYKOPÓW W GRUNTACH I-V KATEGORII
CPV: Roboty ziemne i wykopaliskowe</t>
  </si>
  <si>
    <t>Wykonanie wykopów z wywozem urobku na składowisko Wykonawcy i utylizacją</t>
  </si>
  <si>
    <r>
      <t>m</t>
    </r>
    <r>
      <rPr>
        <vertAlign val="superscript"/>
        <sz val="11"/>
        <rFont val="Arial"/>
        <family val="2"/>
      </rPr>
      <t>2</t>
    </r>
  </si>
  <si>
    <t>D 05.03.23                         45233000-9</t>
  </si>
  <si>
    <t>1.5.1</t>
  </si>
  <si>
    <r>
      <t>m</t>
    </r>
    <r>
      <rPr>
        <vertAlign val="superscript"/>
        <sz val="11"/>
        <rFont val="Arial"/>
        <family val="2"/>
      </rPr>
      <t>3</t>
    </r>
  </si>
  <si>
    <t>D 02.00.00</t>
  </si>
  <si>
    <t>ROBOTY ZIEMNE</t>
  </si>
  <si>
    <t>3.1</t>
  </si>
  <si>
    <t>3.1.1</t>
  </si>
  <si>
    <t>5.2.2</t>
  </si>
  <si>
    <t>D 08.00.00</t>
  </si>
  <si>
    <t>ELEMENTY ULIC</t>
  </si>
  <si>
    <t>D 08.01.01
45233000-9</t>
  </si>
  <si>
    <t>KRAWĘŻNIKI I OPORNIKI BETONOWE
CPV: Roboty w zakresie konstruowania, fundamentowania oraz wykonywania nawierzchni autostrad, dróg</t>
  </si>
  <si>
    <t>D 08.03.01
45233000-9</t>
  </si>
  <si>
    <t>BETONOWE OBRZEŻA CHODNIKOWE
CPV: Roboty w zakresie konstruowania, fundamentowania oraz wykonywania nawierzchni autostrad, dróg</t>
  </si>
  <si>
    <t>D 09.00.00</t>
  </si>
  <si>
    <t>ZIELEŃ DROGOWA</t>
  </si>
  <si>
    <t>HUMUSOWANIE Z OBSIANIEM TRAWĄ
CPV: Roboty ziemne i wykopaliskowe</t>
  </si>
  <si>
    <t>Humusowanie terenu z obsianiem przy grubości warstwy humusu 10 cm</t>
  </si>
  <si>
    <t>8.1</t>
  </si>
  <si>
    <t>8.1.1</t>
  </si>
  <si>
    <t>1.2</t>
  </si>
  <si>
    <t>D 01.02.01
45112000-5</t>
  </si>
  <si>
    <t>1.2.2</t>
  </si>
  <si>
    <t>1.3</t>
  </si>
  <si>
    <t>D 01.02.02
45112000-5</t>
  </si>
  <si>
    <t>ZDJĘCIE WARSTWY ZIEMI URODZAJNEJ
CPV: Roboty ziemne i wykopaliskowe</t>
  </si>
  <si>
    <t>1.3.1</t>
  </si>
  <si>
    <t>Mechaniczne usunięcie ziemi urodzajnej z darniną z wywozem na składowisko Wykonawcy wraz z utylizacją</t>
  </si>
  <si>
    <t>Ustawienie oporników betonowych 12x25 z wykonaniem ław betonowych z oporem z betonu C-12/15 na podsypce cementowo-piaskowej 1:4 gr. 5 cm</t>
  </si>
  <si>
    <t>7.2</t>
  </si>
  <si>
    <t>7.2.1</t>
  </si>
  <si>
    <t>D 09.01.01
45112000-5</t>
  </si>
  <si>
    <r>
      <t>m</t>
    </r>
    <r>
      <rPr>
        <vertAlign val="superscript"/>
        <sz val="11"/>
        <color indexed="8"/>
        <rFont val="Arial1"/>
        <family val="0"/>
      </rPr>
      <t>2</t>
    </r>
  </si>
  <si>
    <t>Ustawienie obrzeży betonowych 8x30 z wykonaniem ław betonowych z oporem z betonu  C-12/15 na podsypce cementowo-piaskowej 1:4 gr. 5 cm</t>
  </si>
  <si>
    <t>NAWIERZCHNIA Z KOSTKI BETONOWEJ
CPV:Roboty w zakresie konstruowania, fundamentowania oraz wykonywania nawierzchni autostrad, dróg</t>
  </si>
  <si>
    <t>ROZBIÓRKA ELEMENTÓW DRÓG, OGRODZEŃ I PRZEPUSTÓW, ORAZ KONSERWACJA PASA DROGOWEGO
CPV: Roboty w zakresie rozbiórek, przygotowania oraz oczyszczenia terenu pod budowę</t>
  </si>
  <si>
    <t xml:space="preserve">Odtworzenie trasy i punktów wysokościowych w terenie równinnym </t>
  </si>
  <si>
    <r>
      <t>Wykonanie podbudowy z mieszanki niezwiązanej z kruszywem C</t>
    </r>
    <r>
      <rPr>
        <vertAlign val="subscript"/>
        <sz val="10"/>
        <color indexed="8"/>
        <rFont val="Arial1"/>
        <family val="0"/>
      </rPr>
      <t>90/3</t>
    </r>
    <r>
      <rPr>
        <sz val="10"/>
        <color indexed="8"/>
        <rFont val="Arial1"/>
        <family val="0"/>
      </rPr>
      <t xml:space="preserve"> gr. 15 cm</t>
    </r>
  </si>
  <si>
    <t>PODBUDOWA Z MIESZANKI KRUSZYWA ZWIĄZANEGO CEMENTEM
CPV: Roboty w zakresie konstruowania, fundamentowania oraz wykonywania nawierzchni autostrad, dróg</t>
  </si>
  <si>
    <t>Wykonanie nawierzchni z betonu asfaltowego AC 8S (warstwa ścieralna)  gr.5 cm</t>
  </si>
  <si>
    <t>Przymocowanie tarcz znaków drogowych odblaskowych do gotowych słupków - typ C</t>
  </si>
  <si>
    <t>1.2.4</t>
  </si>
  <si>
    <t xml:space="preserve">Oczyszczenie warstw konstrukcyjnych - warstwy bitumiczne </t>
  </si>
  <si>
    <t>Skropienie warstw konstrukcyjnych emulsją asfaltową</t>
  </si>
  <si>
    <t>4.1.1</t>
  </si>
  <si>
    <r>
      <t>m</t>
    </r>
    <r>
      <rPr>
        <vertAlign val="superscript"/>
        <sz val="11"/>
        <rFont val="Arial1"/>
        <family val="0"/>
      </rPr>
      <t>2</t>
    </r>
  </si>
  <si>
    <r>
      <t>m</t>
    </r>
    <r>
      <rPr>
        <vertAlign val="superscript"/>
        <sz val="11"/>
        <color indexed="8"/>
        <rFont val="Arial1"/>
        <family val="0"/>
      </rPr>
      <t>2</t>
    </r>
  </si>
  <si>
    <t>4.2.2</t>
  </si>
  <si>
    <t>4.4</t>
  </si>
  <si>
    <t>1.2.3</t>
  </si>
  <si>
    <t>4.2.3</t>
  </si>
  <si>
    <t>Mechaniczne karczowanie krzewów z wywozem materiałów na składowisko Wykonawcy i utylizacją z zasypaniem wykopów po karczowaniu</t>
  </si>
  <si>
    <t>m2</t>
  </si>
  <si>
    <t>Wykonanie nawierzchni z betonu asfaltowego AC 11S (warstwa ścieralna)  gr.5 cm</t>
  </si>
  <si>
    <t>D 03.00.00</t>
  </si>
  <si>
    <t>ODWODNIENIE KORPUSU DROGOWEGO</t>
  </si>
  <si>
    <t>D 03.00.01 45222000-9</t>
  </si>
  <si>
    <t>PRZEPUSTY POD KORONĄ DROGI I ZJAZDAMI
CPV: Roboty budowlane w zakresie robót inżynieryjnych</t>
  </si>
  <si>
    <t>3.1.3</t>
  </si>
  <si>
    <t>Wykonanie ławy żwirowo-piaskowej gr 20 cm pod przepust</t>
  </si>
  <si>
    <t>Wykonanie zasypki z mieszanki żwirowo-piaskowej o gr. 15 cm nad przepust</t>
  </si>
  <si>
    <t xml:space="preserve">Oczyszczenie warstw konstrukcyjnych - warstwy niebitumiczne </t>
  </si>
  <si>
    <t>D 10.00.00</t>
  </si>
  <si>
    <t>INNE ROBOTY</t>
  </si>
  <si>
    <t>D 10.00.01
45233000-9</t>
  </si>
  <si>
    <t>ROBOTY TOWARZYSZĄCE
CPV:Roboty w zakresie konstruowania, fundamentowania oraz wykonywania nawierzchni autostrad, dróg</t>
  </si>
  <si>
    <t>Wykonanie ogrodzenia z przęseł betonowych - przestawienie istniejących</t>
  </si>
  <si>
    <t>Wykonanie bramy i furtki ogrodzenia z siatki stalowej wraz z słupkami  - przestawienie istniejącego</t>
  </si>
  <si>
    <t>Mechaniczne ścięcie drzew z karczowaniem pni o śr. do 15 cm z wywozem materiałów na składowisko Wykonawcy i utylizacją z zasypaniem wykopów po karczowaniu</t>
  </si>
  <si>
    <t>Mechaniczne ścięcie drzew dwupniowych z karczowaniem pni o śr. do 15 cm z wywozem materiałów na składowisko Wykonawcy i utylizacją z zasypaniem wykopów po karczowaniu</t>
  </si>
  <si>
    <t>1.2.1</t>
  </si>
  <si>
    <t>1.4.2</t>
  </si>
  <si>
    <t>1.4.4</t>
  </si>
  <si>
    <t>3.1.2</t>
  </si>
  <si>
    <t>3.1.4</t>
  </si>
  <si>
    <t>5.3</t>
  </si>
  <si>
    <t>5.3.1</t>
  </si>
  <si>
    <t>7.1</t>
  </si>
  <si>
    <t>9.1</t>
  </si>
  <si>
    <t>9.1.1</t>
  </si>
  <si>
    <t>10.1</t>
  </si>
  <si>
    <t>10.1.1</t>
  </si>
  <si>
    <t>Mechaniczne ścięcie drzew trzypniowych z karczowaniem pni o śr. do 15 cm z wywozem materiałów na składowisko Wykonawcy i utylizacją z zasypaniem wykopów po karczowaniu</t>
  </si>
  <si>
    <t>Mechaniczne ścięcie drzew  z karczowaniem pni o śr. 16-25 cm z wywozem materiałów na składowisko Wykonawcy i utylizacją z zasypaniem wykopów po karczowaniu</t>
  </si>
  <si>
    <t>Rozebranie nawierzchni chodnika z kostki - przełożenie</t>
  </si>
  <si>
    <t>Przestawienie szafki przyłączeniowej elektrycznej</t>
  </si>
  <si>
    <t>Wykonanie przepustu z rur polietylenowych spiralnie karbowanych fi 400mm</t>
  </si>
  <si>
    <t>Wykonanie ogrodzenia z siatki stalowe z fundamentem betonowym, słupkami  - przestawienie istniejącego</t>
  </si>
  <si>
    <t>D 05.02.01
45233000-9</t>
  </si>
  <si>
    <t>NAWIERZCHNIA Z KRUSZYWA ŁAMANEGO STABILIZOWANEGO MECHANICZNIE
CPV: Roboty w zakresie konstruowania, fundamentowania oraz wykonywania nawierzchni autostrad, dróg</t>
  </si>
  <si>
    <r>
      <t>Wykonanie nawierzchni z mieszanki niezwiązanej z kruszywem C</t>
    </r>
    <r>
      <rPr>
        <vertAlign val="subscript"/>
        <sz val="10"/>
        <color indexed="8"/>
        <rFont val="Arial1"/>
        <family val="0"/>
      </rPr>
      <t>90/3</t>
    </r>
    <r>
      <rPr>
        <sz val="10"/>
        <color indexed="8"/>
        <rFont val="Arial1"/>
        <family val="0"/>
      </rPr>
      <t xml:space="preserve"> gr. 10 cm</t>
    </r>
  </si>
  <si>
    <t>1.2.5</t>
  </si>
  <si>
    <t>1.4.1</t>
  </si>
  <si>
    <t>1.4.3</t>
  </si>
  <si>
    <t>1.4.5</t>
  </si>
  <si>
    <t>1.4.6</t>
  </si>
  <si>
    <t>1.4.7</t>
  </si>
  <si>
    <t>4.3.1</t>
  </si>
  <si>
    <t>4.4.1</t>
  </si>
  <si>
    <t>7.1.1</t>
  </si>
  <si>
    <t>Cena jednostkowa</t>
  </si>
  <si>
    <t>Wartość</t>
  </si>
  <si>
    <t>RAZEM (netto)</t>
  </si>
  <si>
    <t>4.3.2</t>
  </si>
  <si>
    <r>
      <t>Wykonanie warstwy mrozoochronnej z mieszanki związanej spoiwem hydraulicznym C</t>
    </r>
    <r>
      <rPr>
        <vertAlign val="subscript"/>
        <sz val="10.5"/>
        <rFont val="Arial"/>
        <family val="2"/>
      </rPr>
      <t>1,5/2</t>
    </r>
    <r>
      <rPr>
        <sz val="10.5"/>
        <rFont val="Arial"/>
        <family val="2"/>
      </rPr>
      <t xml:space="preserve"> gr. 22 cm</t>
    </r>
  </si>
  <si>
    <t>Przełożenie nawierzchni z kostki betonowej gr. 8 cm na podsypce cem.-piask 1:4 gr. 4 cm</t>
  </si>
  <si>
    <t>6.1.2</t>
  </si>
  <si>
    <t>Nazwa zadania:  Rozbudowa drogi powiatowej nr 2594C, stanowiącej byłą drogę wojewódzką nr 252, w zakresie wykonania ciągu pieszo - rowerowego na odcinku Jacewo - Marulewy</t>
  </si>
  <si>
    <r>
      <t>Wykonanie podbudowy z mieszanki niezwiązanej z kruszywem C</t>
    </r>
    <r>
      <rPr>
        <vertAlign val="subscript"/>
        <sz val="10"/>
        <color indexed="8"/>
        <rFont val="Arial1"/>
        <family val="0"/>
      </rPr>
      <t>90/3</t>
    </r>
    <r>
      <rPr>
        <sz val="10"/>
        <color indexed="8"/>
        <rFont val="Arial1"/>
        <family val="0"/>
      </rPr>
      <t xml:space="preserve"> gr. 20 cm</t>
    </r>
  </si>
  <si>
    <t>Ustawienie krawężników betonowych 15x22 z wykonaniem ław betonowych z betonu C-12/15 na podsypce cementowo-piaskowej 1:4 gr. 5 cm</t>
  </si>
  <si>
    <t>7.1.2</t>
  </si>
  <si>
    <t>Rozbiórka nawierzchni bitumicznej gr. 5 cm z wywozem na składowisko Wykonawcy wraz z utylizacją</t>
  </si>
  <si>
    <t>Rozbiórka nawierzchni gruntowo-żużlowej gr. 10 cm zjazdów z wywozem na składowisko Wykonawcy wraz z utylizacją</t>
  </si>
  <si>
    <t>Rozebranie podbudowy z kamienia  gr 10 cm z wywozem na składowisko Wykonawcy wraz z utylizacją</t>
  </si>
  <si>
    <t>Rozebranie ogrodzenia (słupki i siatka)  na podmurówce (materiał do ponownego wykorzystania)</t>
  </si>
  <si>
    <t>Rozebranie płotu betonowego (materiał do ponownego wykorzystania)</t>
  </si>
  <si>
    <t>Rozebranie bramy i furtki metalowej (materiał do ponownego wykorzystania)</t>
  </si>
  <si>
    <t>PODBUDOWA Z MIESZANKI KRUSZYWA NIEZWIĄZANEGO
CPV: Roboty w zakresie konstruowania, fundamentowania oraz wykonywania nawierzchni autostrad, dróg</t>
  </si>
  <si>
    <t>POŁĄCZENIE MIĘDZYWARSTWOWE NAWIERZCHNI DROGOWEJ
CPV: Roboty w zakresie konstruowania, fundamentowania oraz wykonywania nawierzchni autostrad, dróg</t>
  </si>
  <si>
    <t>USUNIĘCIE DRZEW I KRZEWÓW
CPV: Roboty ziemne i wykopaliskowe</t>
  </si>
  <si>
    <t>Wykonanie umocnienia skarpy i dna rowu (wyprofilowanie) zabrukiem kamiennym gr. 15 cm na 
betonie C8/10  gr. 10cm</t>
  </si>
  <si>
    <t>8</t>
  </si>
  <si>
    <t>9</t>
  </si>
  <si>
    <t>9.1.2</t>
  </si>
  <si>
    <t>9.1.3</t>
  </si>
  <si>
    <t>KOSZTORYS OFERTOWY - branża drogowa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</si>
</sst>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#,##0.00"/>
    <numFmt numFmtId="167" formatCode="[$-415]0"/>
    <numFmt numFmtId="168" formatCode="[$-415]#,##0"/>
    <numFmt numFmtId="169" formatCode="[$-415]General"/>
    <numFmt numFmtId="170" formatCode="[$-415]0.00"/>
    <numFmt numFmtId="171" formatCode="0.0"/>
    <numFmt numFmtId="172" formatCode="[$-415]#,##0.000"/>
    <numFmt numFmtId="173" formatCode="#,##0.00&quot; &quot;[$zł-415];[Red]&quot;-&quot;#,##0.00&quot; &quot;[$zł-415]"/>
    <numFmt numFmtId="174" formatCode="0.000"/>
    <numFmt numFmtId="175" formatCode="#,##0.0"/>
    <numFmt numFmtId="176" formatCode="0.0000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#,##0.0000"/>
    <numFmt numFmtId="183" formatCode="#,##0.000"/>
    <numFmt numFmtId="184" formatCode="[$-415]#,##0.0"/>
  </numFmts>
  <fonts count="84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b/>
      <sz val="11"/>
      <color indexed="8"/>
      <name val="Arial1"/>
      <family val="0"/>
    </font>
    <font>
      <b/>
      <u val="single"/>
      <sz val="11"/>
      <color indexed="8"/>
      <name val="Arial1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  <font>
      <sz val="10.5"/>
      <name val="Arial"/>
      <family val="2"/>
    </font>
    <font>
      <vertAlign val="subscript"/>
      <sz val="10.5"/>
      <name val="Arial"/>
      <family val="2"/>
    </font>
    <font>
      <sz val="10"/>
      <color indexed="8"/>
      <name val="Arial1"/>
      <family val="0"/>
    </font>
    <font>
      <vertAlign val="superscript"/>
      <sz val="11"/>
      <color indexed="8"/>
      <name val="Arial1"/>
      <family val="0"/>
    </font>
    <font>
      <vertAlign val="subscript"/>
      <sz val="10"/>
      <color indexed="8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b/>
      <u val="single"/>
      <sz val="11"/>
      <name val="Arial1"/>
      <family val="0"/>
    </font>
    <font>
      <vertAlign val="superscript"/>
      <sz val="11"/>
      <name val="Arial1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2"/>
    </font>
    <font>
      <b/>
      <i/>
      <sz val="16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2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2"/>
      <family val="0"/>
    </font>
    <font>
      <sz val="11"/>
      <color indexed="10"/>
      <name val="Arial1"/>
      <family val="0"/>
    </font>
    <font>
      <b/>
      <u val="single"/>
      <sz val="11"/>
      <color indexed="8"/>
      <name val="Arial2"/>
      <family val="0"/>
    </font>
    <font>
      <b/>
      <sz val="12"/>
      <color indexed="8"/>
      <name val="Arial"/>
      <family val="2"/>
    </font>
    <font>
      <b/>
      <sz val="21"/>
      <color indexed="8"/>
      <name val="Arial2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2"/>
    </font>
    <font>
      <b/>
      <i/>
      <sz val="16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1"/>
      <family val="0"/>
    </font>
    <font>
      <b/>
      <u val="single"/>
      <sz val="11"/>
      <color rgb="FF000000"/>
      <name val="Arial1"/>
      <family val="0"/>
    </font>
    <font>
      <sz val="11"/>
      <color rgb="FF000000"/>
      <name val="Arial2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0"/>
      <color rgb="FF000000"/>
      <name val="Arial1"/>
      <family val="0"/>
    </font>
    <font>
      <b/>
      <sz val="11"/>
      <color rgb="FF000000"/>
      <name val="Arial2"/>
      <family val="0"/>
    </font>
    <font>
      <sz val="11"/>
      <color rgb="FFFF0000"/>
      <name val="Arial1"/>
      <family val="0"/>
    </font>
    <font>
      <b/>
      <u val="single"/>
      <sz val="11"/>
      <color rgb="FF000000"/>
      <name val="Arial2"/>
      <family val="0"/>
    </font>
    <font>
      <b/>
      <u val="single"/>
      <sz val="11"/>
      <color theme="1"/>
      <name val="Arial1"/>
      <family val="0"/>
    </font>
    <font>
      <b/>
      <sz val="21"/>
      <color rgb="FF000000"/>
      <name val="Arial2"/>
      <family val="0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double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double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double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/>
      <top style="double"/>
      <bottom style="thin">
        <color rgb="FF000000"/>
      </bottom>
    </border>
    <border>
      <left style="thin">
        <color rgb="FF000000"/>
      </left>
      <right style="double"/>
      <top style="double">
        <color rgb="FF000000"/>
      </top>
      <bottom style="thin">
        <color rgb="FF000000"/>
      </bottom>
    </border>
    <border>
      <left style="double"/>
      <right style="thin">
        <color rgb="FF000000"/>
      </right>
      <top style="double"/>
      <bottom style="thin">
        <color rgb="FF000000"/>
      </bottom>
    </border>
    <border>
      <left style="double"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55" fillId="0" borderId="0" applyBorder="0" applyProtection="0">
      <alignment/>
    </xf>
    <xf numFmtId="0" fontId="56" fillId="0" borderId="0" applyNumberFormat="0" applyBorder="0" applyProtection="0">
      <alignment horizontal="center"/>
    </xf>
    <xf numFmtId="0" fontId="56" fillId="0" borderId="0" applyNumberFormat="0" applyBorder="0" applyProtection="0">
      <alignment horizontal="center" textRotation="90"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Border="0" applyProtection="0">
      <alignment/>
    </xf>
    <xf numFmtId="173" fontId="64" fillId="0" borderId="0" applyBorder="0" applyProtection="0">
      <alignment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67" fontId="70" fillId="0" borderId="10" xfId="44" applyNumberFormat="1" applyFont="1" applyFill="1" applyBorder="1" applyAlignment="1">
      <alignment horizontal="center" vertical="center" wrapText="1"/>
    </xf>
    <xf numFmtId="167" fontId="71" fillId="0" borderId="10" xfId="44" applyNumberFormat="1" applyFont="1" applyFill="1" applyBorder="1" applyAlignment="1">
      <alignment vertical="center" wrapText="1"/>
    </xf>
    <xf numFmtId="169" fontId="70" fillId="33" borderId="10" xfId="44" applyFont="1" applyFill="1" applyBorder="1" applyAlignment="1">
      <alignment horizontal="center" vertical="center" wrapText="1"/>
    </xf>
    <xf numFmtId="169" fontId="70" fillId="0" borderId="11" xfId="44" applyFont="1" applyFill="1" applyBorder="1" applyAlignment="1">
      <alignment horizontal="center" vertical="center" wrapText="1"/>
    </xf>
    <xf numFmtId="167" fontId="71" fillId="0" borderId="12" xfId="44" applyNumberFormat="1" applyFont="1" applyFill="1" applyBorder="1" applyAlignment="1">
      <alignment vertical="center" wrapText="1"/>
    </xf>
    <xf numFmtId="167" fontId="70" fillId="0" borderId="12" xfId="44" applyNumberFormat="1" applyFont="1" applyFill="1" applyBorder="1" applyAlignment="1">
      <alignment horizontal="center" vertical="center" wrapText="1"/>
    </xf>
    <xf numFmtId="169" fontId="70" fillId="33" borderId="10" xfId="44" applyFont="1" applyFill="1" applyBorder="1" applyAlignment="1">
      <alignment vertical="center" wrapText="1"/>
    </xf>
    <xf numFmtId="169" fontId="70" fillId="0" borderId="10" xfId="44" applyFont="1" applyFill="1" applyBorder="1" applyAlignment="1">
      <alignment horizontal="center" vertical="center" wrapText="1"/>
    </xf>
    <xf numFmtId="169" fontId="71" fillId="0" borderId="10" xfId="44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left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69" fontId="72" fillId="33" borderId="20" xfId="44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69" fontId="0" fillId="0" borderId="21" xfId="44" applyFont="1" applyFill="1" applyBorder="1" applyAlignment="1">
      <alignment horizontal="center" vertical="center"/>
    </xf>
    <xf numFmtId="169" fontId="0" fillId="0" borderId="21" xfId="44" applyFont="1" applyFill="1" applyBorder="1" applyAlignment="1">
      <alignment horizontal="left" vertical="center" wrapText="1"/>
    </xf>
    <xf numFmtId="169" fontId="70" fillId="33" borderId="22" xfId="44" applyFont="1" applyFill="1" applyBorder="1" applyAlignment="1">
      <alignment horizontal="center" vertical="center" wrapText="1"/>
    </xf>
    <xf numFmtId="169" fontId="70" fillId="0" borderId="22" xfId="44" applyFont="1" applyFill="1" applyBorder="1" applyAlignment="1">
      <alignment horizontal="center" vertical="center" wrapText="1"/>
    </xf>
    <xf numFmtId="49" fontId="73" fillId="0" borderId="12" xfId="44" applyNumberFormat="1" applyFont="1" applyFill="1" applyBorder="1" applyAlignment="1">
      <alignment horizontal="left" vertical="center" wrapText="1"/>
    </xf>
    <xf numFmtId="169" fontId="74" fillId="0" borderId="10" xfId="44" applyFont="1" applyFill="1" applyBorder="1" applyAlignment="1">
      <alignment horizontal="center" vertical="center" wrapText="1"/>
    </xf>
    <xf numFmtId="49" fontId="74" fillId="0" borderId="10" xfId="44" applyNumberFormat="1" applyFont="1" applyFill="1" applyBorder="1" applyAlignment="1">
      <alignment horizontal="center" vertical="center" wrapText="1"/>
    </xf>
    <xf numFmtId="169" fontId="75" fillId="33" borderId="10" xfId="44" applyFont="1" applyFill="1" applyBorder="1" applyAlignment="1">
      <alignment horizontal="center" vertical="center" wrapText="1"/>
    </xf>
    <xf numFmtId="49" fontId="75" fillId="33" borderId="10" xfId="44" applyNumberFormat="1" applyFont="1" applyFill="1" applyBorder="1" applyAlignment="1">
      <alignment horizontal="left" vertical="center" wrapText="1"/>
    </xf>
    <xf numFmtId="169" fontId="73" fillId="33" borderId="10" xfId="44" applyFont="1" applyFill="1" applyBorder="1" applyAlignment="1">
      <alignment horizontal="center" vertical="center" wrapText="1"/>
    </xf>
    <xf numFmtId="167" fontId="75" fillId="0" borderId="10" xfId="44" applyNumberFormat="1" applyFont="1" applyFill="1" applyBorder="1" applyAlignment="1">
      <alignment horizontal="center" vertical="center" wrapText="1"/>
    </xf>
    <xf numFmtId="167" fontId="76" fillId="0" borderId="10" xfId="44" applyNumberFormat="1" applyFont="1" applyFill="1" applyBorder="1" applyAlignment="1">
      <alignment vertical="center" wrapText="1"/>
    </xf>
    <xf numFmtId="169" fontId="73" fillId="0" borderId="10" xfId="44" applyFont="1" applyFill="1" applyBorder="1" applyAlignment="1">
      <alignment horizontal="center" vertical="center" wrapText="1"/>
    </xf>
    <xf numFmtId="169" fontId="73" fillId="0" borderId="12" xfId="44" applyFont="1" applyFill="1" applyBorder="1" applyAlignment="1">
      <alignment horizontal="center" vertical="center" wrapText="1"/>
    </xf>
    <xf numFmtId="169" fontId="74" fillId="0" borderId="22" xfId="44" applyFont="1" applyFill="1" applyBorder="1" applyAlignment="1">
      <alignment horizontal="center" vertical="center" wrapText="1"/>
    </xf>
    <xf numFmtId="169" fontId="74" fillId="0" borderId="23" xfId="44" applyFont="1" applyFill="1" applyBorder="1" applyAlignment="1">
      <alignment horizontal="center" vertical="center" wrapText="1"/>
    </xf>
    <xf numFmtId="169" fontId="75" fillId="33" borderId="22" xfId="44" applyFont="1" applyFill="1" applyBorder="1" applyAlignment="1">
      <alignment horizontal="center" vertical="center" wrapText="1"/>
    </xf>
    <xf numFmtId="169" fontId="75" fillId="0" borderId="22" xfId="44" applyFont="1" applyFill="1" applyBorder="1" applyAlignment="1">
      <alignment horizontal="center" vertical="center" wrapText="1"/>
    </xf>
    <xf numFmtId="169" fontId="73" fillId="0" borderId="24" xfId="44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0" fillId="0" borderId="12" xfId="44" applyFont="1" applyFill="1" applyBorder="1" applyAlignment="1">
      <alignment horizontal="center" vertical="center" wrapText="1"/>
    </xf>
    <xf numFmtId="169" fontId="0" fillId="0" borderId="10" xfId="44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69" fontId="0" fillId="0" borderId="16" xfId="44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9" fontId="77" fillId="0" borderId="16" xfId="44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169" fontId="75" fillId="33" borderId="26" xfId="44" applyFont="1" applyFill="1" applyBorder="1" applyAlignment="1">
      <alignment horizontal="center" vertical="center" wrapText="1"/>
    </xf>
    <xf numFmtId="169" fontId="75" fillId="33" borderId="27" xfId="44" applyFont="1" applyFill="1" applyBorder="1" applyAlignment="1">
      <alignment horizontal="center" vertical="center" wrapText="1"/>
    </xf>
    <xf numFmtId="49" fontId="75" fillId="33" borderId="27" xfId="44" applyNumberFormat="1" applyFont="1" applyFill="1" applyBorder="1" applyAlignment="1">
      <alignment horizontal="left" vertical="center" wrapText="1"/>
    </xf>
    <xf numFmtId="169" fontId="73" fillId="33" borderId="27" xfId="44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10" xfId="44" applyFont="1" applyFill="1" applyBorder="1" applyAlignment="1">
      <alignment horizontal="center" vertical="center" wrapText="1"/>
    </xf>
    <xf numFmtId="167" fontId="14" fillId="0" borderId="12" xfId="44" applyNumberFormat="1" applyFont="1" applyFill="1" applyBorder="1" applyAlignment="1">
      <alignment horizontal="center" vertical="center" wrapText="1"/>
    </xf>
    <xf numFmtId="169" fontId="13" fillId="0" borderId="10" xfId="44" applyFont="1" applyFill="1" applyBorder="1" applyAlignment="1">
      <alignment horizontal="center" vertical="center" wrapText="1"/>
    </xf>
    <xf numFmtId="169" fontId="13" fillId="0" borderId="20" xfId="44" applyFont="1" applyFill="1" applyBorder="1" applyAlignment="1">
      <alignment horizontal="center" vertical="center" wrapText="1"/>
    </xf>
    <xf numFmtId="167" fontId="14" fillId="0" borderId="20" xfId="44" applyNumberFormat="1" applyFont="1" applyFill="1" applyBorder="1" applyAlignment="1">
      <alignment horizontal="center" vertical="center" wrapText="1"/>
    </xf>
    <xf numFmtId="167" fontId="15" fillId="0" borderId="20" xfId="44" applyNumberFormat="1" applyFont="1" applyFill="1" applyBorder="1" applyAlignment="1">
      <alignment vertical="center" wrapText="1"/>
    </xf>
    <xf numFmtId="169" fontId="13" fillId="0" borderId="14" xfId="44" applyFont="1" applyFill="1" applyBorder="1" applyAlignment="1">
      <alignment horizontal="center" vertical="center" wrapText="1"/>
    </xf>
    <xf numFmtId="169" fontId="70" fillId="33" borderId="28" xfId="44" applyFont="1" applyFill="1" applyBorder="1" applyAlignment="1">
      <alignment horizontal="center" vertical="center" wrapText="1"/>
    </xf>
    <xf numFmtId="169" fontId="70" fillId="33" borderId="29" xfId="44" applyFont="1" applyFill="1" applyBorder="1" applyAlignment="1">
      <alignment horizontal="center" vertical="center" wrapText="1"/>
    </xf>
    <xf numFmtId="49" fontId="78" fillId="33" borderId="29" xfId="44" applyNumberFormat="1" applyFont="1" applyFill="1" applyBorder="1" applyAlignment="1">
      <alignment horizontal="left" vertical="center" wrapText="1"/>
    </xf>
    <xf numFmtId="169" fontId="72" fillId="33" borderId="29" xfId="44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13" fillId="0" borderId="30" xfId="44" applyFont="1" applyFill="1" applyBorder="1" applyAlignment="1">
      <alignment horizontal="center" vertical="center" wrapText="1"/>
    </xf>
    <xf numFmtId="49" fontId="13" fillId="0" borderId="10" xfId="44" applyNumberFormat="1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13" fillId="0" borderId="14" xfId="44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69" fontId="70" fillId="0" borderId="30" xfId="44" applyFont="1" applyFill="1" applyBorder="1" applyAlignment="1">
      <alignment horizontal="center" vertical="center" wrapText="1"/>
    </xf>
    <xf numFmtId="169" fontId="0" fillId="0" borderId="10" xfId="44" applyFont="1" applyFill="1" applyBorder="1" applyAlignment="1">
      <alignment horizontal="center" vertical="center" wrapText="1"/>
    </xf>
    <xf numFmtId="169" fontId="0" fillId="0" borderId="12" xfId="44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/>
    </xf>
    <xf numFmtId="0" fontId="13" fillId="0" borderId="16" xfId="0" applyFont="1" applyBorder="1" applyAlignment="1">
      <alignment wrapText="1"/>
    </xf>
    <xf numFmtId="169" fontId="13" fillId="0" borderId="16" xfId="44" applyFont="1" applyFill="1" applyBorder="1" applyAlignment="1">
      <alignment horizontal="center" vertical="center" wrapText="1"/>
    </xf>
    <xf numFmtId="169" fontId="70" fillId="0" borderId="32" xfId="44" applyFont="1" applyFill="1" applyBorder="1" applyAlignment="1">
      <alignment horizontal="center" vertical="center" wrapText="1"/>
    </xf>
    <xf numFmtId="167" fontId="70" fillId="0" borderId="33" xfId="44" applyNumberFormat="1" applyFont="1" applyFill="1" applyBorder="1" applyAlignment="1">
      <alignment horizontal="center" vertical="center" wrapText="1"/>
    </xf>
    <xf numFmtId="169" fontId="13" fillId="0" borderId="12" xfId="44" applyFont="1" applyFill="1" applyBorder="1" applyAlignment="1">
      <alignment horizontal="center" vertical="center" wrapText="1"/>
    </xf>
    <xf numFmtId="167" fontId="13" fillId="0" borderId="12" xfId="44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69" fontId="13" fillId="0" borderId="19" xfId="44" applyFont="1" applyFill="1" applyBorder="1" applyAlignment="1">
      <alignment horizontal="center" vertical="center" wrapText="1"/>
    </xf>
    <xf numFmtId="169" fontId="13" fillId="0" borderId="17" xfId="44" applyFont="1" applyFill="1" applyBorder="1" applyAlignment="1">
      <alignment horizontal="center" vertical="center" wrapText="1"/>
    </xf>
    <xf numFmtId="169" fontId="70" fillId="35" borderId="22" xfId="44" applyFont="1" applyFill="1" applyBorder="1" applyAlignment="1">
      <alignment horizontal="center" vertical="center" wrapText="1"/>
    </xf>
    <xf numFmtId="169" fontId="70" fillId="35" borderId="34" xfId="44" applyFont="1" applyFill="1" applyBorder="1" applyAlignment="1">
      <alignment horizontal="center" vertical="center" wrapText="1"/>
    </xf>
    <xf numFmtId="49" fontId="70" fillId="35" borderId="10" xfId="44" applyNumberFormat="1" applyFont="1" applyFill="1" applyBorder="1" applyAlignment="1">
      <alignment horizontal="left" vertical="center" wrapText="1"/>
    </xf>
    <xf numFmtId="169" fontId="17" fillId="33" borderId="10" xfId="44" applyFont="1" applyFill="1" applyBorder="1" applyAlignment="1">
      <alignment horizontal="center" vertical="center" wrapText="1"/>
    </xf>
    <xf numFmtId="169" fontId="70" fillId="0" borderId="35" xfId="44" applyFont="1" applyFill="1" applyBorder="1" applyAlignment="1">
      <alignment horizontal="center" vertical="center" wrapText="1"/>
    </xf>
    <xf numFmtId="169" fontId="70" fillId="0" borderId="36" xfId="44" applyFont="1" applyFill="1" applyBorder="1" applyAlignment="1">
      <alignment horizontal="center" vertical="center" wrapText="1"/>
    </xf>
    <xf numFmtId="49" fontId="80" fillId="0" borderId="37" xfId="44" applyNumberFormat="1" applyFont="1" applyFill="1" applyBorder="1" applyAlignment="1">
      <alignment horizontal="left" vertical="center" wrapText="1"/>
    </xf>
    <xf numFmtId="169" fontId="17" fillId="0" borderId="12" xfId="44" applyFont="1" applyFill="1" applyBorder="1" applyAlignment="1">
      <alignment horizontal="center" vertical="center" wrapText="1"/>
    </xf>
    <xf numFmtId="169" fontId="0" fillId="0" borderId="13" xfId="44" applyFont="1" applyFill="1" applyBorder="1" applyAlignment="1">
      <alignment horizontal="center" vertical="center" wrapText="1"/>
    </xf>
    <xf numFmtId="169" fontId="70" fillId="0" borderId="14" xfId="44" applyFont="1" applyFill="1" applyBorder="1" applyAlignment="1">
      <alignment horizontal="center" vertical="center" wrapText="1"/>
    </xf>
    <xf numFmtId="169" fontId="18" fillId="0" borderId="14" xfId="44" applyFont="1" applyFill="1" applyBorder="1" applyAlignment="1">
      <alignment horizontal="center" vertical="center" wrapText="1"/>
    </xf>
    <xf numFmtId="169" fontId="17" fillId="0" borderId="16" xfId="44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0" fillId="0" borderId="16" xfId="44" applyFont="1" applyFill="1" applyBorder="1" applyAlignment="1">
      <alignment horizontal="center" vertical="center" wrapText="1"/>
    </xf>
    <xf numFmtId="169" fontId="70" fillId="33" borderId="20" xfId="44" applyFont="1" applyFill="1" applyBorder="1" applyAlignment="1">
      <alignment vertical="center" wrapText="1"/>
    </xf>
    <xf numFmtId="169" fontId="0" fillId="33" borderId="20" xfId="44" applyFont="1" applyFill="1" applyBorder="1" applyAlignment="1">
      <alignment horizontal="center" wrapText="1"/>
    </xf>
    <xf numFmtId="169" fontId="0" fillId="0" borderId="10" xfId="44" applyFont="1" applyFill="1" applyBorder="1" applyAlignment="1">
      <alignment horizontal="center" vertical="center"/>
    </xf>
    <xf numFmtId="169" fontId="0" fillId="0" borderId="11" xfId="44" applyFont="1" applyFill="1" applyBorder="1" applyAlignment="1">
      <alignment horizontal="center" vertical="center" wrapText="1"/>
    </xf>
    <xf numFmtId="169" fontId="0" fillId="0" borderId="12" xfId="44" applyFont="1" applyFill="1" applyBorder="1" applyAlignment="1">
      <alignment horizontal="center" vertical="center" wrapText="1"/>
    </xf>
    <xf numFmtId="169" fontId="0" fillId="0" borderId="12" xfId="44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9" fontId="18" fillId="0" borderId="15" xfId="44" applyFont="1" applyFill="1" applyBorder="1" applyAlignment="1">
      <alignment horizontal="center" vertical="center" wrapText="1"/>
    </xf>
    <xf numFmtId="169" fontId="0" fillId="0" borderId="11" xfId="4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69" fontId="0" fillId="0" borderId="42" xfId="44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0" fillId="0" borderId="12" xfId="44" applyFont="1" applyFill="1" applyBorder="1" applyAlignment="1">
      <alignment horizontal="left" vertical="center" wrapText="1"/>
    </xf>
    <xf numFmtId="169" fontId="74" fillId="0" borderId="43" xfId="44" applyFont="1" applyFill="1" applyBorder="1" applyAlignment="1">
      <alignment horizontal="center" vertical="center" wrapText="1"/>
    </xf>
    <xf numFmtId="171" fontId="73" fillId="33" borderId="43" xfId="44" applyNumberFormat="1" applyFont="1" applyFill="1" applyBorder="1" applyAlignment="1">
      <alignment horizontal="center" vertical="center" wrapText="1"/>
    </xf>
    <xf numFmtId="4" fontId="73" fillId="0" borderId="43" xfId="44" applyNumberFormat="1" applyFont="1" applyFill="1" applyBorder="1" applyAlignment="1">
      <alignment horizontal="center" vertical="center" wrapText="1"/>
    </xf>
    <xf numFmtId="166" fontId="73" fillId="0" borderId="44" xfId="44" applyNumberFormat="1" applyFont="1" applyFill="1" applyBorder="1" applyAlignment="1">
      <alignment horizontal="right" vertical="center" wrapText="1"/>
    </xf>
    <xf numFmtId="171" fontId="0" fillId="0" borderId="43" xfId="44" applyNumberFormat="1" applyFont="1" applyFill="1" applyBorder="1" applyAlignment="1">
      <alignment horizontal="center" vertical="center" wrapText="1"/>
    </xf>
    <xf numFmtId="170" fontId="13" fillId="0" borderId="43" xfId="44" applyNumberFormat="1" applyFont="1" applyFill="1" applyBorder="1" applyAlignment="1">
      <alignment horizontal="right" vertical="center" wrapText="1"/>
    </xf>
    <xf numFmtId="170" fontId="13" fillId="0" borderId="45" xfId="44" applyNumberFormat="1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0" fillId="0" borderId="45" xfId="44" applyNumberFormat="1" applyFont="1" applyFill="1" applyBorder="1" applyAlignment="1">
      <alignment horizontal="right" vertical="center" wrapText="1"/>
    </xf>
    <xf numFmtId="171" fontId="4" fillId="0" borderId="47" xfId="0" applyNumberFormat="1" applyFont="1" applyFill="1" applyBorder="1" applyAlignment="1">
      <alignment horizontal="center" vertical="center" wrapText="1"/>
    </xf>
    <xf numFmtId="166" fontId="13" fillId="0" borderId="25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4" fillId="0" borderId="25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right" vertical="center" wrapText="1"/>
    </xf>
    <xf numFmtId="171" fontId="4" fillId="34" borderId="45" xfId="0" applyNumberFormat="1" applyFont="1" applyFill="1" applyBorder="1" applyAlignment="1">
      <alignment horizontal="center" vertical="center" wrapText="1"/>
    </xf>
    <xf numFmtId="171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right" vertical="center" wrapText="1"/>
    </xf>
    <xf numFmtId="4" fontId="17" fillId="33" borderId="43" xfId="44" applyNumberFormat="1" applyFont="1" applyFill="1" applyBorder="1" applyAlignment="1">
      <alignment horizontal="center" vertical="center" wrapText="1"/>
    </xf>
    <xf numFmtId="4" fontId="17" fillId="0" borderId="48" xfId="44" applyNumberFormat="1" applyFont="1" applyFill="1" applyBorder="1" applyAlignment="1">
      <alignment horizontal="center" vertical="center" wrapText="1"/>
    </xf>
    <xf numFmtId="4" fontId="18" fillId="0" borderId="45" xfId="44" applyNumberFormat="1" applyFont="1" applyFill="1" applyBorder="1" applyAlignment="1">
      <alignment horizontal="right" vertical="center" wrapText="1"/>
    </xf>
    <xf numFmtId="3" fontId="5" fillId="34" borderId="45" xfId="0" applyNumberFormat="1" applyFont="1" applyFill="1" applyBorder="1" applyAlignment="1">
      <alignment horizontal="center" vertical="center" wrapText="1"/>
    </xf>
    <xf numFmtId="166" fontId="13" fillId="0" borderId="25" xfId="44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 wrapText="1"/>
    </xf>
    <xf numFmtId="166" fontId="0" fillId="0" borderId="48" xfId="44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166" fontId="73" fillId="33" borderId="49" xfId="44" applyNumberFormat="1" applyFont="1" applyFill="1" applyBorder="1" applyAlignment="1">
      <alignment horizontal="center" vertical="center" wrapText="1"/>
    </xf>
    <xf numFmtId="166" fontId="0" fillId="0" borderId="43" xfId="44" applyNumberFormat="1" applyFont="1" applyFill="1" applyBorder="1" applyAlignment="1">
      <alignment horizontal="center" vertical="center" wrapText="1"/>
    </xf>
    <xf numFmtId="166" fontId="0" fillId="0" borderId="48" xfId="44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166" fontId="0" fillId="33" borderId="50" xfId="44" applyNumberFormat="1" applyFont="1" applyFill="1" applyBorder="1" applyAlignment="1">
      <alignment horizontal="center" vertical="center" wrapText="1"/>
    </xf>
    <xf numFmtId="166" fontId="13" fillId="0" borderId="51" xfId="44" applyNumberFormat="1" applyFont="1" applyFill="1" applyBorder="1" applyAlignment="1">
      <alignment horizontal="center" vertical="center" wrapText="1"/>
    </xf>
    <xf numFmtId="168" fontId="13" fillId="0" borderId="48" xfId="44" applyNumberFormat="1" applyFont="1" applyFill="1" applyBorder="1" applyAlignment="1">
      <alignment horizontal="right" vertical="center" wrapText="1"/>
    </xf>
    <xf numFmtId="175" fontId="5" fillId="34" borderId="4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right" vertical="center" wrapText="1"/>
    </xf>
    <xf numFmtId="170" fontId="0" fillId="33" borderId="51" xfId="44" applyNumberFormat="1" applyFont="1" applyFill="1" applyBorder="1" applyAlignment="1">
      <alignment horizontal="center" wrapText="1"/>
    </xf>
    <xf numFmtId="170" fontId="70" fillId="0" borderId="43" xfId="44" applyNumberFormat="1" applyFont="1" applyFill="1" applyBorder="1" applyAlignment="1">
      <alignment horizontal="center" vertical="center" wrapText="1"/>
    </xf>
    <xf numFmtId="170" fontId="0" fillId="0" borderId="48" xfId="44" applyNumberFormat="1" applyFont="1" applyFill="1" applyBorder="1" applyAlignment="1">
      <alignment horizontal="right" vertical="center" wrapText="1"/>
    </xf>
    <xf numFmtId="2" fontId="4" fillId="34" borderId="4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4" fontId="0" fillId="33" borderId="51" xfId="44" applyNumberFormat="1" applyFont="1" applyFill="1" applyBorder="1" applyAlignment="1">
      <alignment horizontal="center" wrapText="1"/>
    </xf>
    <xf numFmtId="4" fontId="70" fillId="0" borderId="43" xfId="44" applyNumberFormat="1" applyFont="1" applyFill="1" applyBorder="1" applyAlignment="1">
      <alignment horizontal="center" vertical="center" wrapText="1"/>
    </xf>
    <xf numFmtId="166" fontId="0" fillId="0" borderId="52" xfId="44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9" fontId="0" fillId="0" borderId="53" xfId="44" applyFont="1" applyFill="1" applyBorder="1" applyAlignment="1">
      <alignment horizontal="center" vertical="center" wrapText="1"/>
    </xf>
    <xf numFmtId="167" fontId="70" fillId="0" borderId="14" xfId="44" applyNumberFormat="1" applyFont="1" applyFill="1" applyBorder="1" applyAlignment="1">
      <alignment horizontal="center" vertical="center" wrapText="1"/>
    </xf>
    <xf numFmtId="49" fontId="77" fillId="0" borderId="14" xfId="44" applyNumberFormat="1" applyFont="1" applyFill="1" applyBorder="1" applyAlignment="1">
      <alignment horizontal="left" vertical="center" wrapText="1"/>
    </xf>
    <xf numFmtId="169" fontId="0" fillId="0" borderId="31" xfId="44" applyFont="1" applyFill="1" applyBorder="1" applyAlignment="1">
      <alignment horizontal="center" vertical="center" wrapText="1"/>
    </xf>
    <xf numFmtId="166" fontId="13" fillId="0" borderId="14" xfId="44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169" fontId="13" fillId="0" borderId="33" xfId="44" applyFont="1" applyFill="1" applyBorder="1" applyAlignment="1">
      <alignment horizontal="center" vertical="center" wrapText="1"/>
    </xf>
    <xf numFmtId="49" fontId="13" fillId="0" borderId="33" xfId="44" applyNumberFormat="1" applyFont="1" applyFill="1" applyBorder="1" applyAlignment="1">
      <alignment horizontal="left" vertical="center" wrapText="1" shrinkToFit="1"/>
    </xf>
    <xf numFmtId="167" fontId="13" fillId="0" borderId="54" xfId="44" applyNumberFormat="1" applyFont="1" applyFill="1" applyBorder="1" applyAlignment="1">
      <alignment horizontal="right" vertical="center" wrapText="1"/>
    </xf>
    <xf numFmtId="4" fontId="73" fillId="33" borderId="43" xfId="44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75" fillId="33" borderId="23" xfId="44" applyNumberFormat="1" applyFont="1" applyFill="1" applyBorder="1" applyAlignment="1">
      <alignment horizontal="right" vertical="center" wrapText="1"/>
    </xf>
    <xf numFmtId="4" fontId="70" fillId="0" borderId="56" xfId="0" applyNumberFormat="1" applyFon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7" xfId="0" applyNumberFormat="1" applyBorder="1" applyAlignment="1">
      <alignment vertical="center"/>
    </xf>
    <xf numFmtId="4" fontId="70" fillId="0" borderId="58" xfId="0" applyNumberFormat="1" applyFont="1" applyBorder="1" applyAlignment="1">
      <alignment/>
    </xf>
    <xf numFmtId="49" fontId="4" fillId="0" borderId="31" xfId="0" applyNumberFormat="1" applyFont="1" applyFill="1" applyBorder="1" applyAlignment="1">
      <alignment horizontal="left" vertical="center" wrapText="1"/>
    </xf>
    <xf numFmtId="4" fontId="73" fillId="0" borderId="49" xfId="4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70" fillId="0" borderId="17" xfId="44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175" fontId="5" fillId="0" borderId="47" xfId="0" applyNumberFormat="1" applyFont="1" applyFill="1" applyBorder="1" applyAlignment="1">
      <alignment horizontal="center" vertical="center" wrapText="1"/>
    </xf>
    <xf numFmtId="4" fontId="73" fillId="0" borderId="51" xfId="44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169" fontId="0" fillId="0" borderId="12" xfId="44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169" fontId="14" fillId="0" borderId="59" xfId="44" applyFont="1" applyFill="1" applyBorder="1" applyAlignment="1" quotePrefix="1">
      <alignment horizontal="center" vertical="center" wrapText="1"/>
    </xf>
    <xf numFmtId="169" fontId="13" fillId="0" borderId="11" xfId="44" applyFont="1" applyFill="1" applyBorder="1" applyAlignment="1" quotePrefix="1">
      <alignment horizontal="center" vertical="center" wrapText="1"/>
    </xf>
    <xf numFmtId="169" fontId="13" fillId="0" borderId="60" xfId="44" applyFont="1" applyFill="1" applyBorder="1" applyAlignment="1" quotePrefix="1">
      <alignment horizontal="center" vertical="center" wrapText="1"/>
    </xf>
    <xf numFmtId="169" fontId="0" fillId="0" borderId="12" xfId="44" applyFont="1" applyFill="1" applyBorder="1" applyAlignment="1">
      <alignment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71" fontId="4" fillId="0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67" fontId="81" fillId="0" borderId="29" xfId="44" applyNumberFormat="1" applyFont="1" applyBorder="1" applyAlignment="1">
      <alignment vertical="center" wrapText="1"/>
    </xf>
    <xf numFmtId="0" fontId="5" fillId="34" borderId="13" xfId="0" applyNumberFormat="1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center" vertical="center" wrapText="1"/>
    </xf>
    <xf numFmtId="169" fontId="70" fillId="33" borderId="20" xfId="44" applyFont="1" applyFill="1" applyBorder="1" applyAlignment="1">
      <alignment horizontal="center" vertical="center" wrapText="1"/>
    </xf>
    <xf numFmtId="4" fontId="73" fillId="33" borderId="51" xfId="44" applyNumberFormat="1" applyFont="1" applyFill="1" applyBorder="1" applyAlignment="1">
      <alignment horizontal="center" vertical="center" wrapText="1"/>
    </xf>
    <xf numFmtId="4" fontId="75" fillId="33" borderId="62" xfId="44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169" fontId="70" fillId="33" borderId="59" xfId="44" applyFont="1" applyFill="1" applyBorder="1" applyAlignment="1" quotePrefix="1">
      <alignment horizontal="center" vertical="center" wrapText="1"/>
    </xf>
    <xf numFmtId="169" fontId="70" fillId="0" borderId="30" xfId="44" applyFont="1" applyFill="1" applyBorder="1" applyAlignment="1" quotePrefix="1">
      <alignment horizontal="center" vertical="center" wrapText="1"/>
    </xf>
    <xf numFmtId="169" fontId="0" fillId="0" borderId="11" xfId="44" applyFont="1" applyFill="1" applyBorder="1" applyAlignment="1" quotePrefix="1">
      <alignment horizontal="center" vertical="center" wrapText="1"/>
    </xf>
    <xf numFmtId="169" fontId="0" fillId="0" borderId="33" xfId="44" applyFont="1" applyFill="1" applyBorder="1" applyAlignment="1">
      <alignment horizontal="center" vertical="center" wrapText="1"/>
    </xf>
    <xf numFmtId="170" fontId="0" fillId="0" borderId="54" xfId="44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69" fontId="75" fillId="0" borderId="63" xfId="44" applyFont="1" applyFill="1" applyBorder="1" applyAlignment="1">
      <alignment horizontal="center" vertical="center" wrapText="1"/>
    </xf>
    <xf numFmtId="169" fontId="75" fillId="0" borderId="64" xfId="44" applyFont="1" applyFill="1" applyBorder="1" applyAlignment="1">
      <alignment horizontal="center" vertical="center" wrapText="1"/>
    </xf>
    <xf numFmtId="169" fontId="75" fillId="0" borderId="65" xfId="44" applyFont="1" applyFill="1" applyBorder="1" applyAlignment="1">
      <alignment horizontal="center" vertical="center" wrapText="1"/>
    </xf>
    <xf numFmtId="169" fontId="75" fillId="0" borderId="66" xfId="44" applyFont="1" applyFill="1" applyBorder="1" applyAlignment="1">
      <alignment horizontal="center" vertical="center" wrapText="1"/>
    </xf>
    <xf numFmtId="169" fontId="82" fillId="0" borderId="0" xfId="44" applyFont="1" applyFill="1" applyAlignment="1">
      <alignment horizontal="center" vertical="center"/>
    </xf>
    <xf numFmtId="169" fontId="74" fillId="0" borderId="0" xfId="44" applyFont="1" applyFill="1" applyAlignment="1">
      <alignment horizontal="left" vertical="center" wrapText="1"/>
    </xf>
    <xf numFmtId="0" fontId="70" fillId="0" borderId="58" xfId="0" applyFont="1" applyBorder="1" applyAlignment="1">
      <alignment horizontal="center"/>
    </xf>
    <xf numFmtId="169" fontId="75" fillId="0" borderId="67" xfId="44" applyFont="1" applyFill="1" applyBorder="1" applyAlignment="1">
      <alignment horizontal="center" vertical="center" wrapText="1"/>
    </xf>
    <xf numFmtId="169" fontId="75" fillId="0" borderId="68" xfId="44" applyFont="1" applyFill="1" applyBorder="1" applyAlignment="1">
      <alignment horizontal="center" vertical="center" wrapText="1"/>
    </xf>
    <xf numFmtId="169" fontId="83" fillId="0" borderId="69" xfId="44" applyFont="1" applyFill="1" applyBorder="1" applyAlignment="1">
      <alignment horizontal="center" vertical="center" wrapText="1"/>
    </xf>
    <xf numFmtId="169" fontId="83" fillId="0" borderId="70" xfId="44" applyFont="1" applyFill="1" applyBorder="1" applyAlignment="1">
      <alignment horizontal="center" vertical="center" wrapText="1"/>
    </xf>
    <xf numFmtId="169" fontId="75" fillId="0" borderId="69" xfId="44" applyFont="1" applyFill="1" applyBorder="1" applyAlignment="1">
      <alignment horizontal="center" vertical="center" wrapText="1"/>
    </xf>
    <xf numFmtId="169" fontId="75" fillId="0" borderId="70" xfId="44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58"/>
  <sheetViews>
    <sheetView tabSelected="1" workbookViewId="0" topLeftCell="B1">
      <selection activeCell="G81" sqref="G81"/>
    </sheetView>
  </sheetViews>
  <sheetFormatPr defaultColWidth="8.796875" defaultRowHeight="14.25"/>
  <cols>
    <col min="1" max="1" width="9" style="0" hidden="1" customWidth="1"/>
    <col min="2" max="2" width="7" style="0" customWidth="1"/>
    <col min="3" max="3" width="12.8984375" style="0" customWidth="1"/>
    <col min="4" max="4" width="83.69921875" style="0" customWidth="1"/>
    <col min="5" max="5" width="5.19921875" style="0" customWidth="1"/>
    <col min="6" max="6" width="14.09765625" style="0" customWidth="1"/>
    <col min="7" max="7" width="12.3984375" style="0" customWidth="1"/>
    <col min="8" max="8" width="12.09765625" style="0" customWidth="1"/>
  </cols>
  <sheetData>
    <row r="1" spans="2:8" s="63" customFormat="1" ht="69" customHeight="1">
      <c r="B1" s="243" t="s">
        <v>191</v>
      </c>
      <c r="C1" s="243"/>
      <c r="D1" s="243"/>
      <c r="E1" s="243"/>
      <c r="F1" s="243"/>
      <c r="G1" s="243"/>
      <c r="H1" s="243"/>
    </row>
    <row r="2" spans="2:6" s="63" customFormat="1" ht="24.75" customHeight="1" hidden="1">
      <c r="B2" s="238"/>
      <c r="C2" s="238"/>
      <c r="D2" s="238"/>
      <c r="E2" s="238"/>
      <c r="F2" s="238"/>
    </row>
    <row r="3" spans="2:8" ht="24.75" customHeight="1">
      <c r="B3" s="244" t="s">
        <v>173</v>
      </c>
      <c r="C3" s="244"/>
      <c r="D3" s="244"/>
      <c r="E3" s="244"/>
      <c r="F3" s="244"/>
      <c r="G3" s="244"/>
      <c r="H3" s="244"/>
    </row>
    <row r="4" ht="6.75" customHeight="1" thickBot="1"/>
    <row r="5" spans="2:8" ht="15" thickBot="1" thickTop="1">
      <c r="B5" s="246" t="s">
        <v>0</v>
      </c>
      <c r="C5" s="248" t="s">
        <v>1</v>
      </c>
      <c r="D5" s="248" t="s">
        <v>2</v>
      </c>
      <c r="E5" s="250" t="s">
        <v>3</v>
      </c>
      <c r="F5" s="239" t="s">
        <v>4</v>
      </c>
      <c r="G5" s="239" t="s">
        <v>166</v>
      </c>
      <c r="H5" s="241" t="s">
        <v>167</v>
      </c>
    </row>
    <row r="6" spans="2:8" ht="15" thickBot="1" thickTop="1">
      <c r="B6" s="247"/>
      <c r="C6" s="249"/>
      <c r="D6" s="249"/>
      <c r="E6" s="251"/>
      <c r="F6" s="240"/>
      <c r="G6" s="240"/>
      <c r="H6" s="242"/>
    </row>
    <row r="7" spans="2:8" ht="14.25" thickTop="1">
      <c r="B7" s="247"/>
      <c r="C7" s="249"/>
      <c r="D7" s="249"/>
      <c r="E7" s="251"/>
      <c r="F7" s="240"/>
      <c r="G7" s="240"/>
      <c r="H7" s="242"/>
    </row>
    <row r="8" spans="2:8" ht="13.5">
      <c r="B8" s="55">
        <v>1</v>
      </c>
      <c r="C8" s="46">
        <v>2</v>
      </c>
      <c r="D8" s="47" t="s">
        <v>5</v>
      </c>
      <c r="E8" s="46">
        <v>4</v>
      </c>
      <c r="F8" s="143">
        <v>5</v>
      </c>
      <c r="G8" s="143">
        <v>6</v>
      </c>
      <c r="H8" s="56">
        <v>7</v>
      </c>
    </row>
    <row r="9" spans="2:8" ht="13.5">
      <c r="B9" s="57">
        <v>1</v>
      </c>
      <c r="C9" s="48" t="s">
        <v>6</v>
      </c>
      <c r="D9" s="49" t="s">
        <v>7</v>
      </c>
      <c r="E9" s="50" t="s">
        <v>8</v>
      </c>
      <c r="F9" s="144" t="s">
        <v>8</v>
      </c>
      <c r="G9" s="198" t="s">
        <v>8</v>
      </c>
      <c r="H9" s="201"/>
    </row>
    <row r="10" spans="2:8" ht="41.25">
      <c r="B10" s="58" t="s">
        <v>9</v>
      </c>
      <c r="C10" s="51" t="s">
        <v>10</v>
      </c>
      <c r="D10" s="52" t="s">
        <v>11</v>
      </c>
      <c r="E10" s="53" t="s">
        <v>8</v>
      </c>
      <c r="F10" s="145" t="s">
        <v>8</v>
      </c>
      <c r="G10" s="145" t="s">
        <v>8</v>
      </c>
      <c r="H10" s="202"/>
    </row>
    <row r="11" spans="2:8" ht="13.5">
      <c r="B11" s="59" t="s">
        <v>12</v>
      </c>
      <c r="C11" s="54"/>
      <c r="D11" s="45" t="s">
        <v>102</v>
      </c>
      <c r="E11" s="54" t="s">
        <v>13</v>
      </c>
      <c r="F11" s="146">
        <v>0.62</v>
      </c>
      <c r="G11" s="199"/>
      <c r="H11" s="203"/>
    </row>
    <row r="12" spans="2:8" s="78" customFormat="1" ht="27">
      <c r="B12" s="4" t="s">
        <v>86</v>
      </c>
      <c r="C12" s="1" t="s">
        <v>87</v>
      </c>
      <c r="D12" s="2" t="s">
        <v>185</v>
      </c>
      <c r="E12" s="79" t="s">
        <v>8</v>
      </c>
      <c r="F12" s="147" t="s">
        <v>8</v>
      </c>
      <c r="G12" s="145" t="s">
        <v>8</v>
      </c>
      <c r="H12" s="202"/>
    </row>
    <row r="13" spans="2:8" s="110" customFormat="1" ht="27">
      <c r="B13" s="130" t="s">
        <v>136</v>
      </c>
      <c r="C13" s="1"/>
      <c r="D13" s="92" t="s">
        <v>134</v>
      </c>
      <c r="E13" s="81" t="s">
        <v>17</v>
      </c>
      <c r="F13" s="148">
        <v>1</v>
      </c>
      <c r="G13" s="199"/>
      <c r="H13" s="203"/>
    </row>
    <row r="14" spans="2:8" s="110" customFormat="1" ht="27">
      <c r="B14" s="130" t="s">
        <v>88</v>
      </c>
      <c r="C14" s="1"/>
      <c r="D14" s="92" t="s">
        <v>135</v>
      </c>
      <c r="E14" s="81" t="s">
        <v>17</v>
      </c>
      <c r="F14" s="148">
        <v>1</v>
      </c>
      <c r="G14" s="199"/>
      <c r="H14" s="203"/>
    </row>
    <row r="15" spans="2:8" s="78" customFormat="1" ht="27">
      <c r="B15" s="91" t="s">
        <v>115</v>
      </c>
      <c r="C15" s="81"/>
      <c r="D15" s="92" t="s">
        <v>148</v>
      </c>
      <c r="E15" s="81" t="s">
        <v>17</v>
      </c>
      <c r="F15" s="148">
        <v>1</v>
      </c>
      <c r="G15" s="199"/>
      <c r="H15" s="203"/>
    </row>
    <row r="16" spans="2:8" s="110" customFormat="1" ht="27">
      <c r="B16" s="91" t="s">
        <v>107</v>
      </c>
      <c r="C16" s="81"/>
      <c r="D16" s="92" t="s">
        <v>149</v>
      </c>
      <c r="E16" s="81" t="s">
        <v>17</v>
      </c>
      <c r="F16" s="148">
        <v>1</v>
      </c>
      <c r="G16" s="199"/>
      <c r="H16" s="203"/>
    </row>
    <row r="17" spans="2:8" s="109" customFormat="1" ht="27">
      <c r="B17" s="111" t="s">
        <v>157</v>
      </c>
      <c r="C17" s="112"/>
      <c r="D17" s="94" t="s">
        <v>117</v>
      </c>
      <c r="E17" s="85" t="s">
        <v>118</v>
      </c>
      <c r="F17" s="149">
        <f>27.5+12+10+35+21+9</f>
        <v>114.5</v>
      </c>
      <c r="G17" s="199"/>
      <c r="H17" s="203"/>
    </row>
    <row r="18" spans="2:8" s="60" customFormat="1" ht="27">
      <c r="B18" s="24" t="s">
        <v>89</v>
      </c>
      <c r="C18" s="38" t="s">
        <v>90</v>
      </c>
      <c r="D18" s="69" t="s">
        <v>91</v>
      </c>
      <c r="E18" s="93" t="s">
        <v>8</v>
      </c>
      <c r="F18" s="150" t="s">
        <v>8</v>
      </c>
      <c r="G18" s="145" t="s">
        <v>8</v>
      </c>
      <c r="H18" s="202"/>
    </row>
    <row r="19" spans="2:8" s="60" customFormat="1" ht="27">
      <c r="B19" s="16" t="s">
        <v>92</v>
      </c>
      <c r="C19" s="17"/>
      <c r="D19" s="23" t="s">
        <v>93</v>
      </c>
      <c r="E19" s="67" t="s">
        <v>68</v>
      </c>
      <c r="F19" s="151">
        <v>276.71</v>
      </c>
      <c r="G19" s="199"/>
      <c r="H19" s="203"/>
    </row>
    <row r="20" spans="2:8" ht="41.25">
      <c r="B20" s="13" t="s">
        <v>14</v>
      </c>
      <c r="C20" s="14" t="s">
        <v>15</v>
      </c>
      <c r="D20" s="15" t="s">
        <v>101</v>
      </c>
      <c r="E20" s="11" t="s">
        <v>8</v>
      </c>
      <c r="F20" s="152" t="s">
        <v>8</v>
      </c>
      <c r="G20" s="145" t="s">
        <v>8</v>
      </c>
      <c r="H20" s="202"/>
    </row>
    <row r="21" spans="2:8" ht="15.75">
      <c r="B21" s="108" t="s">
        <v>158</v>
      </c>
      <c r="C21" s="101"/>
      <c r="D21" s="102" t="s">
        <v>177</v>
      </c>
      <c r="E21" s="103" t="s">
        <v>111</v>
      </c>
      <c r="F21" s="153">
        <v>92.3</v>
      </c>
      <c r="G21" s="199"/>
      <c r="H21" s="203"/>
    </row>
    <row r="22" spans="2:8" s="96" customFormat="1" ht="27">
      <c r="B22" s="108" t="s">
        <v>137</v>
      </c>
      <c r="C22" s="101"/>
      <c r="D22" s="102" t="s">
        <v>178</v>
      </c>
      <c r="E22" s="103" t="s">
        <v>111</v>
      </c>
      <c r="F22" s="153">
        <v>98</v>
      </c>
      <c r="G22" s="199"/>
      <c r="H22" s="203"/>
    </row>
    <row r="23" spans="2:8" s="77" customFormat="1" ht="15.75">
      <c r="B23" s="71" t="s">
        <v>159</v>
      </c>
      <c r="C23" s="64"/>
      <c r="D23" s="65" t="s">
        <v>179</v>
      </c>
      <c r="E23" s="66" t="s">
        <v>98</v>
      </c>
      <c r="F23" s="154">
        <v>92.3</v>
      </c>
      <c r="G23" s="199"/>
      <c r="H23" s="203"/>
    </row>
    <row r="24" spans="2:8" s="141" customFormat="1" ht="15.75">
      <c r="B24" s="71" t="s">
        <v>138</v>
      </c>
      <c r="C24" s="64"/>
      <c r="D24" s="65" t="s">
        <v>150</v>
      </c>
      <c r="E24" s="126" t="s">
        <v>98</v>
      </c>
      <c r="F24" s="154">
        <v>5.4</v>
      </c>
      <c r="G24" s="199"/>
      <c r="H24" s="203"/>
    </row>
    <row r="25" spans="2:8" s="110" customFormat="1" ht="13.5">
      <c r="B25" s="71" t="s">
        <v>160</v>
      </c>
      <c r="C25" s="64"/>
      <c r="D25" s="65" t="s">
        <v>180</v>
      </c>
      <c r="E25" s="126" t="s">
        <v>50</v>
      </c>
      <c r="F25" s="154">
        <v>60</v>
      </c>
      <c r="G25" s="199"/>
      <c r="H25" s="203"/>
    </row>
    <row r="26" spans="2:8" s="110" customFormat="1" ht="13.5">
      <c r="B26" s="71" t="s">
        <v>161</v>
      </c>
      <c r="C26" s="64"/>
      <c r="D26" s="65" t="s">
        <v>181</v>
      </c>
      <c r="E26" s="126" t="s">
        <v>50</v>
      </c>
      <c r="F26" s="154">
        <v>26.6</v>
      </c>
      <c r="G26" s="199"/>
      <c r="H26" s="203"/>
    </row>
    <row r="27" spans="2:8" s="110" customFormat="1" ht="13.5">
      <c r="B27" s="71" t="s">
        <v>162</v>
      </c>
      <c r="C27" s="64"/>
      <c r="D27" s="65" t="s">
        <v>182</v>
      </c>
      <c r="E27" s="126" t="s">
        <v>17</v>
      </c>
      <c r="F27" s="154">
        <v>2</v>
      </c>
      <c r="G27" s="199"/>
      <c r="H27" s="203"/>
    </row>
    <row r="28" spans="2:8" ht="27">
      <c r="B28" s="13" t="s">
        <v>56</v>
      </c>
      <c r="C28" s="14" t="s">
        <v>57</v>
      </c>
      <c r="D28" s="15" t="s">
        <v>58</v>
      </c>
      <c r="E28" s="11" t="s">
        <v>8</v>
      </c>
      <c r="F28" s="156" t="s">
        <v>8</v>
      </c>
      <c r="G28" s="145" t="s">
        <v>8</v>
      </c>
      <c r="H28" s="202"/>
    </row>
    <row r="29" spans="2:8" s="141" customFormat="1" ht="13.5">
      <c r="B29" s="16" t="s">
        <v>67</v>
      </c>
      <c r="C29" s="17"/>
      <c r="D29" s="12" t="s">
        <v>151</v>
      </c>
      <c r="E29" s="17" t="s">
        <v>59</v>
      </c>
      <c r="F29" s="157">
        <v>1</v>
      </c>
      <c r="G29" s="199"/>
      <c r="H29" s="203"/>
    </row>
    <row r="30" spans="2:8" ht="13.5">
      <c r="B30" s="26">
        <v>2</v>
      </c>
      <c r="C30" s="27" t="s">
        <v>69</v>
      </c>
      <c r="D30" s="28" t="s">
        <v>70</v>
      </c>
      <c r="E30" s="25" t="s">
        <v>8</v>
      </c>
      <c r="F30" s="158" t="s">
        <v>8</v>
      </c>
      <c r="G30" s="198" t="s">
        <v>8</v>
      </c>
      <c r="H30" s="201"/>
    </row>
    <row r="31" spans="2:8" ht="27">
      <c r="B31" s="19" t="s">
        <v>60</v>
      </c>
      <c r="C31" s="20" t="s">
        <v>61</v>
      </c>
      <c r="D31" s="21" t="s">
        <v>63</v>
      </c>
      <c r="E31" s="17" t="s">
        <v>8</v>
      </c>
      <c r="F31" s="159" t="s">
        <v>8</v>
      </c>
      <c r="G31" s="145" t="s">
        <v>8</v>
      </c>
      <c r="H31" s="202"/>
    </row>
    <row r="32" spans="2:8" ht="15.75">
      <c r="B32" s="10" t="s">
        <v>62</v>
      </c>
      <c r="C32" s="11"/>
      <c r="D32" s="12" t="s">
        <v>64</v>
      </c>
      <c r="E32" s="11" t="s">
        <v>68</v>
      </c>
      <c r="F32" s="188">
        <f>231.66+160.7</f>
        <v>392.36</v>
      </c>
      <c r="G32" s="199"/>
      <c r="H32" s="203"/>
    </row>
    <row r="33" spans="2:8" ht="27">
      <c r="B33" s="13" t="s">
        <v>18</v>
      </c>
      <c r="C33" s="221" t="s">
        <v>19</v>
      </c>
      <c r="D33" s="15" t="s">
        <v>20</v>
      </c>
      <c r="E33" s="11" t="s">
        <v>8</v>
      </c>
      <c r="F33" s="222" t="s">
        <v>8</v>
      </c>
      <c r="G33" s="145" t="s">
        <v>8</v>
      </c>
      <c r="H33" s="202"/>
    </row>
    <row r="34" spans="2:8" ht="15.75">
      <c r="B34" s="10" t="s">
        <v>21</v>
      </c>
      <c r="C34" s="11"/>
      <c r="D34" s="12" t="s">
        <v>22</v>
      </c>
      <c r="E34" s="11" t="s">
        <v>68</v>
      </c>
      <c r="F34" s="161">
        <v>331.34</v>
      </c>
      <c r="G34" s="199"/>
      <c r="H34" s="203"/>
    </row>
    <row r="35" spans="2:8" s="125" customFormat="1" ht="13.5">
      <c r="B35" s="113">
        <v>3</v>
      </c>
      <c r="C35" s="114" t="s">
        <v>120</v>
      </c>
      <c r="D35" s="115" t="s">
        <v>121</v>
      </c>
      <c r="E35" s="116" t="s">
        <v>8</v>
      </c>
      <c r="F35" s="162" t="s">
        <v>8</v>
      </c>
      <c r="G35" s="198" t="s">
        <v>8</v>
      </c>
      <c r="H35" s="201"/>
    </row>
    <row r="36" spans="2:8" s="125" customFormat="1" ht="27">
      <c r="B36" s="117" t="s">
        <v>71</v>
      </c>
      <c r="C36" s="118" t="s">
        <v>122</v>
      </c>
      <c r="D36" s="119" t="s">
        <v>123</v>
      </c>
      <c r="E36" s="120" t="s">
        <v>8</v>
      </c>
      <c r="F36" s="163" t="s">
        <v>8</v>
      </c>
      <c r="G36" s="145" t="s">
        <v>8</v>
      </c>
      <c r="H36" s="202"/>
    </row>
    <row r="37" spans="2:8" s="125" customFormat="1" ht="13.5">
      <c r="B37" s="121" t="s">
        <v>72</v>
      </c>
      <c r="C37" s="122"/>
      <c r="D37" s="12" t="s">
        <v>152</v>
      </c>
      <c r="E37" s="123" t="s">
        <v>50</v>
      </c>
      <c r="F37" s="164">
        <v>63.9</v>
      </c>
      <c r="G37" s="199"/>
      <c r="H37" s="203"/>
    </row>
    <row r="38" spans="2:8" s="125" customFormat="1" ht="15.75">
      <c r="B38" s="137" t="s">
        <v>139</v>
      </c>
      <c r="C38" s="124"/>
      <c r="D38" s="23" t="s">
        <v>125</v>
      </c>
      <c r="E38" s="126" t="s">
        <v>98</v>
      </c>
      <c r="F38" s="155">
        <v>32</v>
      </c>
      <c r="G38" s="199"/>
      <c r="H38" s="203"/>
    </row>
    <row r="39" spans="2:8" s="125" customFormat="1" ht="15.75">
      <c r="B39" s="137" t="s">
        <v>124</v>
      </c>
      <c r="C39" s="124"/>
      <c r="D39" s="23" t="s">
        <v>126</v>
      </c>
      <c r="E39" s="126" t="s">
        <v>98</v>
      </c>
      <c r="F39" s="155">
        <v>24.8</v>
      </c>
      <c r="G39" s="199"/>
      <c r="H39" s="203"/>
    </row>
    <row r="40" spans="2:8" s="125" customFormat="1" ht="27">
      <c r="B40" s="16" t="s">
        <v>140</v>
      </c>
      <c r="C40" s="17"/>
      <c r="D40" s="23" t="s">
        <v>186</v>
      </c>
      <c r="E40" s="17" t="s">
        <v>65</v>
      </c>
      <c r="F40" s="155">
        <v>57</v>
      </c>
      <c r="G40" s="199"/>
      <c r="H40" s="203"/>
    </row>
    <row r="41" spans="2:8" ht="13.5">
      <c r="B41" s="26">
        <v>4</v>
      </c>
      <c r="C41" s="100" t="s">
        <v>23</v>
      </c>
      <c r="D41" s="28" t="s">
        <v>24</v>
      </c>
      <c r="E41" s="25" t="s">
        <v>8</v>
      </c>
      <c r="F41" s="165" t="s">
        <v>8</v>
      </c>
      <c r="G41" s="198" t="s">
        <v>8</v>
      </c>
      <c r="H41" s="201"/>
    </row>
    <row r="42" spans="2:8" ht="41.25">
      <c r="B42" s="19" t="s">
        <v>25</v>
      </c>
      <c r="C42" s="20" t="s">
        <v>26</v>
      </c>
      <c r="D42" s="21" t="s">
        <v>27</v>
      </c>
      <c r="E42" s="17" t="s">
        <v>8</v>
      </c>
      <c r="F42" s="159" t="s">
        <v>8</v>
      </c>
      <c r="G42" s="145" t="s">
        <v>8</v>
      </c>
      <c r="H42" s="202"/>
    </row>
    <row r="43" spans="2:8" ht="15.75">
      <c r="B43" s="16" t="s">
        <v>110</v>
      </c>
      <c r="C43" s="22"/>
      <c r="D43" s="23" t="s">
        <v>28</v>
      </c>
      <c r="E43" s="17" t="s">
        <v>65</v>
      </c>
      <c r="F43" s="166">
        <v>1833.15</v>
      </c>
      <c r="G43" s="199"/>
      <c r="H43" s="203"/>
    </row>
    <row r="44" spans="2:8" ht="41.25">
      <c r="B44" s="13" t="s">
        <v>29</v>
      </c>
      <c r="C44" s="14" t="s">
        <v>30</v>
      </c>
      <c r="D44" s="226" t="s">
        <v>184</v>
      </c>
      <c r="E44" s="11" t="s">
        <v>8</v>
      </c>
      <c r="F44" s="167" t="s">
        <v>8</v>
      </c>
      <c r="G44" s="145" t="s">
        <v>8</v>
      </c>
      <c r="H44" s="202"/>
    </row>
    <row r="45" spans="2:8" s="110" customFormat="1" ht="15.75">
      <c r="B45" s="16" t="s">
        <v>31</v>
      </c>
      <c r="C45" s="33"/>
      <c r="D45" s="23" t="s">
        <v>127</v>
      </c>
      <c r="E45" s="17" t="s">
        <v>65</v>
      </c>
      <c r="F45" s="160">
        <v>1641.05</v>
      </c>
      <c r="G45" s="199"/>
      <c r="H45" s="203"/>
    </row>
    <row r="46" spans="2:8" ht="15.75">
      <c r="B46" s="16" t="s">
        <v>113</v>
      </c>
      <c r="C46" s="17"/>
      <c r="D46" s="23" t="s">
        <v>108</v>
      </c>
      <c r="E46" s="17" t="s">
        <v>65</v>
      </c>
      <c r="F46" s="160">
        <v>1641.05</v>
      </c>
      <c r="G46" s="199"/>
      <c r="H46" s="203"/>
    </row>
    <row r="47" spans="2:8" ht="15.75">
      <c r="B47" s="16" t="s">
        <v>116</v>
      </c>
      <c r="C47" s="17"/>
      <c r="D47" s="23" t="s">
        <v>109</v>
      </c>
      <c r="E47" s="17" t="s">
        <v>65</v>
      </c>
      <c r="F47" s="160">
        <v>3282.1</v>
      </c>
      <c r="G47" s="199"/>
      <c r="H47" s="203"/>
    </row>
    <row r="48" spans="2:8" ht="41.25">
      <c r="B48" s="104" t="s">
        <v>32</v>
      </c>
      <c r="C48" s="105" t="s">
        <v>33</v>
      </c>
      <c r="D48" s="5" t="s">
        <v>183</v>
      </c>
      <c r="E48" s="61" t="s">
        <v>8</v>
      </c>
      <c r="F48" s="168" t="s">
        <v>8</v>
      </c>
      <c r="G48" s="145" t="s">
        <v>8</v>
      </c>
      <c r="H48" s="202"/>
    </row>
    <row r="49" spans="2:8" s="96" customFormat="1" ht="15.75">
      <c r="B49" s="189" t="s">
        <v>163</v>
      </c>
      <c r="C49" s="190"/>
      <c r="D49" s="191" t="s">
        <v>103</v>
      </c>
      <c r="E49" s="192" t="s">
        <v>98</v>
      </c>
      <c r="F49" s="193">
        <v>1519</v>
      </c>
      <c r="G49" s="199"/>
      <c r="H49" s="203"/>
    </row>
    <row r="50" spans="2:8" s="208" customFormat="1" ht="15.75">
      <c r="B50" s="189" t="s">
        <v>169</v>
      </c>
      <c r="C50" s="209"/>
      <c r="D50" s="191" t="s">
        <v>174</v>
      </c>
      <c r="E50" s="192" t="s">
        <v>98</v>
      </c>
      <c r="F50" s="193">
        <v>314.15</v>
      </c>
      <c r="G50" s="210"/>
      <c r="H50" s="203"/>
    </row>
    <row r="51" spans="2:8" ht="41.25">
      <c r="B51" s="24" t="s">
        <v>114</v>
      </c>
      <c r="C51" s="38" t="s">
        <v>34</v>
      </c>
      <c r="D51" s="69" t="s">
        <v>104</v>
      </c>
      <c r="E51" s="18" t="s">
        <v>8</v>
      </c>
      <c r="F51" s="169" t="s">
        <v>8</v>
      </c>
      <c r="G51" s="145" t="s">
        <v>8</v>
      </c>
      <c r="H51" s="202"/>
    </row>
    <row r="52" spans="2:8" ht="16.5" customHeight="1">
      <c r="B52" s="16" t="s">
        <v>164</v>
      </c>
      <c r="C52" s="17"/>
      <c r="D52" s="32" t="s">
        <v>170</v>
      </c>
      <c r="E52" s="17" t="s">
        <v>65</v>
      </c>
      <c r="F52" s="160">
        <v>1909.15</v>
      </c>
      <c r="G52" s="199"/>
      <c r="H52" s="203"/>
    </row>
    <row r="53" spans="2:8" ht="13.5">
      <c r="B53" s="72">
        <v>5</v>
      </c>
      <c r="C53" s="73" t="s">
        <v>35</v>
      </c>
      <c r="D53" s="74" t="s">
        <v>36</v>
      </c>
      <c r="E53" s="75" t="s">
        <v>8</v>
      </c>
      <c r="F53" s="170" t="s">
        <v>8</v>
      </c>
      <c r="G53" s="198" t="s">
        <v>8</v>
      </c>
      <c r="H53" s="201"/>
    </row>
    <row r="54" spans="2:8" s="95" customFormat="1" ht="41.25">
      <c r="B54" s="97" t="s">
        <v>43</v>
      </c>
      <c r="C54" s="1" t="s">
        <v>154</v>
      </c>
      <c r="D54" s="2" t="s">
        <v>155</v>
      </c>
      <c r="E54" s="98" t="s">
        <v>8</v>
      </c>
      <c r="F54" s="171" t="s">
        <v>8</v>
      </c>
      <c r="G54" s="145" t="s">
        <v>8</v>
      </c>
      <c r="H54" s="202"/>
    </row>
    <row r="55" spans="2:8" s="95" customFormat="1" ht="15.75">
      <c r="B55" s="138" t="s">
        <v>44</v>
      </c>
      <c r="C55" s="99"/>
      <c r="D55" s="68" t="s">
        <v>156</v>
      </c>
      <c r="E55" s="99" t="s">
        <v>112</v>
      </c>
      <c r="F55" s="172">
        <v>76</v>
      </c>
      <c r="G55" s="199"/>
      <c r="H55" s="203"/>
    </row>
    <row r="56" spans="2:8" ht="41.25">
      <c r="B56" s="13" t="s">
        <v>39</v>
      </c>
      <c r="C56" s="14" t="s">
        <v>37</v>
      </c>
      <c r="D56" s="15" t="s">
        <v>38</v>
      </c>
      <c r="E56" s="11" t="s">
        <v>8</v>
      </c>
      <c r="F56" s="173" t="s">
        <v>8</v>
      </c>
      <c r="G56" s="145" t="s">
        <v>8</v>
      </c>
      <c r="H56" s="202"/>
    </row>
    <row r="57" spans="2:8" s="90" customFormat="1" ht="15.75">
      <c r="B57" s="10" t="s">
        <v>40</v>
      </c>
      <c r="C57" s="194"/>
      <c r="D57" s="40" t="s">
        <v>105</v>
      </c>
      <c r="E57" s="17" t="s">
        <v>65</v>
      </c>
      <c r="F57" s="160">
        <v>1519</v>
      </c>
      <c r="G57" s="199"/>
      <c r="H57" s="203"/>
    </row>
    <row r="58" spans="2:8" s="109" customFormat="1" ht="15.75">
      <c r="B58" s="10" t="s">
        <v>73</v>
      </c>
      <c r="C58" s="11"/>
      <c r="D58" s="206" t="s">
        <v>119</v>
      </c>
      <c r="E58" s="11" t="s">
        <v>65</v>
      </c>
      <c r="F58" s="179">
        <v>122.05</v>
      </c>
      <c r="G58" s="199"/>
      <c r="H58" s="203"/>
    </row>
    <row r="59" spans="2:8" ht="41.25">
      <c r="B59" s="13" t="s">
        <v>141</v>
      </c>
      <c r="C59" s="14" t="s">
        <v>66</v>
      </c>
      <c r="D59" s="15" t="s">
        <v>100</v>
      </c>
      <c r="E59" s="11" t="s">
        <v>8</v>
      </c>
      <c r="F59" s="173" t="s">
        <v>8</v>
      </c>
      <c r="G59" s="207" t="s">
        <v>8</v>
      </c>
      <c r="H59" s="202"/>
    </row>
    <row r="60" spans="2:8" s="125" customFormat="1" ht="15.75">
      <c r="B60" s="10" t="s">
        <v>142</v>
      </c>
      <c r="C60" s="14"/>
      <c r="D60" s="223" t="s">
        <v>171</v>
      </c>
      <c r="E60" s="11" t="s">
        <v>65</v>
      </c>
      <c r="F60" s="224">
        <v>192.1</v>
      </c>
      <c r="G60" s="199"/>
      <c r="H60" s="203"/>
    </row>
    <row r="61" spans="2:8" s="70" customFormat="1" ht="13.5">
      <c r="B61" s="86">
        <v>6</v>
      </c>
      <c r="C61" s="87" t="s">
        <v>41</v>
      </c>
      <c r="D61" s="88" t="s">
        <v>42</v>
      </c>
      <c r="E61" s="89" t="s">
        <v>8</v>
      </c>
      <c r="F61" s="174" t="s">
        <v>8</v>
      </c>
      <c r="G61" s="198" t="s">
        <v>8</v>
      </c>
      <c r="H61" s="201"/>
    </row>
    <row r="62" spans="2:8" s="76" customFormat="1" ht="41.25">
      <c r="B62" s="217" t="s">
        <v>45</v>
      </c>
      <c r="C62" s="83" t="s">
        <v>47</v>
      </c>
      <c r="D62" s="84" t="s">
        <v>48</v>
      </c>
      <c r="E62" s="82" t="s">
        <v>8</v>
      </c>
      <c r="F62" s="175" t="s">
        <v>8</v>
      </c>
      <c r="G62" s="145" t="s">
        <v>8</v>
      </c>
      <c r="H62" s="202"/>
    </row>
    <row r="63" spans="2:8" s="76" customFormat="1" ht="13.5">
      <c r="B63" s="218" t="s">
        <v>46</v>
      </c>
      <c r="C63" s="80"/>
      <c r="D63" s="107" t="s">
        <v>49</v>
      </c>
      <c r="E63" s="106" t="s">
        <v>17</v>
      </c>
      <c r="F63" s="176">
        <v>3</v>
      </c>
      <c r="G63" s="199"/>
      <c r="H63" s="203"/>
    </row>
    <row r="64" spans="2:8" s="78" customFormat="1" ht="13.5">
      <c r="B64" s="219" t="s">
        <v>172</v>
      </c>
      <c r="C64" s="195"/>
      <c r="D64" s="196" t="s">
        <v>106</v>
      </c>
      <c r="E64" s="195" t="s">
        <v>17</v>
      </c>
      <c r="F64" s="197">
        <v>3</v>
      </c>
      <c r="G64" s="199"/>
      <c r="H64" s="203"/>
    </row>
    <row r="65" spans="2:8" ht="13.5">
      <c r="B65" s="29">
        <v>7</v>
      </c>
      <c r="C65" s="34" t="s">
        <v>74</v>
      </c>
      <c r="D65" s="30" t="s">
        <v>75</v>
      </c>
      <c r="E65" s="31" t="s">
        <v>8</v>
      </c>
      <c r="F65" s="177" t="s">
        <v>8</v>
      </c>
      <c r="G65" s="198" t="s">
        <v>8</v>
      </c>
      <c r="H65" s="201"/>
    </row>
    <row r="66" spans="2:8" ht="41.25">
      <c r="B66" s="19" t="s">
        <v>143</v>
      </c>
      <c r="C66" s="33" t="s">
        <v>76</v>
      </c>
      <c r="D66" s="21" t="s">
        <v>77</v>
      </c>
      <c r="E66" s="35" t="s">
        <v>8</v>
      </c>
      <c r="F66" s="178" t="s">
        <v>8</v>
      </c>
      <c r="G66" s="145" t="s">
        <v>8</v>
      </c>
      <c r="H66" s="202"/>
    </row>
    <row r="67" spans="2:8" ht="27">
      <c r="B67" s="16" t="s">
        <v>165</v>
      </c>
      <c r="C67" s="17"/>
      <c r="D67" s="36" t="s">
        <v>94</v>
      </c>
      <c r="E67" s="17" t="s">
        <v>50</v>
      </c>
      <c r="F67" s="155">
        <v>152.3</v>
      </c>
      <c r="G67" s="199"/>
      <c r="H67" s="203"/>
    </row>
    <row r="68" spans="2:8" s="208" customFormat="1" ht="27">
      <c r="B68" s="16" t="s">
        <v>176</v>
      </c>
      <c r="C68" s="17"/>
      <c r="D68" s="220" t="s">
        <v>175</v>
      </c>
      <c r="E68" s="214" t="s">
        <v>50</v>
      </c>
      <c r="F68" s="213">
        <v>40.75</v>
      </c>
      <c r="G68" s="199"/>
      <c r="H68" s="203"/>
    </row>
    <row r="69" spans="2:8" ht="41.25">
      <c r="B69" s="215" t="s">
        <v>95</v>
      </c>
      <c r="C69" s="14" t="s">
        <v>78</v>
      </c>
      <c r="D69" s="15" t="s">
        <v>79</v>
      </c>
      <c r="E69" s="11" t="s">
        <v>8</v>
      </c>
      <c r="F69" s="211" t="s">
        <v>8</v>
      </c>
      <c r="G69" s="212" t="s">
        <v>8</v>
      </c>
      <c r="H69" s="202"/>
    </row>
    <row r="70" spans="2:8" ht="27">
      <c r="B70" s="216" t="s">
        <v>96</v>
      </c>
      <c r="C70" s="17"/>
      <c r="D70" s="139" t="s">
        <v>99</v>
      </c>
      <c r="E70" s="11" t="s">
        <v>50</v>
      </c>
      <c r="F70" s="179">
        <v>1166.25</v>
      </c>
      <c r="G70" s="199"/>
      <c r="H70" s="203"/>
    </row>
    <row r="71" spans="2:8" s="225" customFormat="1" ht="13.5">
      <c r="B71" s="227" t="s">
        <v>187</v>
      </c>
      <c r="C71" s="27" t="s">
        <v>80</v>
      </c>
      <c r="D71" s="28" t="s">
        <v>81</v>
      </c>
      <c r="E71" s="37" t="s">
        <v>8</v>
      </c>
      <c r="F71" s="183" t="s">
        <v>8</v>
      </c>
      <c r="G71" s="198" t="s">
        <v>8</v>
      </c>
      <c r="H71" s="201"/>
    </row>
    <row r="72" spans="2:8" s="225" customFormat="1" ht="27">
      <c r="B72" s="228" t="s">
        <v>84</v>
      </c>
      <c r="C72" s="33" t="s">
        <v>97</v>
      </c>
      <c r="D72" s="21" t="s">
        <v>82</v>
      </c>
      <c r="E72" s="17" t="s">
        <v>8</v>
      </c>
      <c r="F72" s="184" t="s">
        <v>8</v>
      </c>
      <c r="G72" s="145" t="s">
        <v>8</v>
      </c>
      <c r="H72" s="202"/>
    </row>
    <row r="73" spans="2:8" s="225" customFormat="1" ht="15.75">
      <c r="B73" s="216" t="s">
        <v>85</v>
      </c>
      <c r="C73" s="11"/>
      <c r="D73" s="232" t="s">
        <v>83</v>
      </c>
      <c r="E73" s="11" t="s">
        <v>65</v>
      </c>
      <c r="F73" s="179">
        <v>1795.1</v>
      </c>
      <c r="G73" s="199"/>
      <c r="H73" s="203"/>
    </row>
    <row r="74" spans="2:8" ht="13.5">
      <c r="B74" s="233" t="s">
        <v>188</v>
      </c>
      <c r="C74" s="229" t="s">
        <v>128</v>
      </c>
      <c r="D74" s="127" t="s">
        <v>129</v>
      </c>
      <c r="E74" s="128" t="s">
        <v>8</v>
      </c>
      <c r="F74" s="180" t="s">
        <v>8</v>
      </c>
      <c r="G74" s="230" t="s">
        <v>8</v>
      </c>
      <c r="H74" s="231"/>
    </row>
    <row r="75" spans="2:8" ht="41.25">
      <c r="B75" s="234" t="s">
        <v>144</v>
      </c>
      <c r="C75" s="1" t="s">
        <v>130</v>
      </c>
      <c r="D75" s="9" t="s">
        <v>131</v>
      </c>
      <c r="E75" s="129" t="s">
        <v>8</v>
      </c>
      <c r="F75" s="181" t="s">
        <v>8</v>
      </c>
      <c r="G75" s="145" t="s">
        <v>8</v>
      </c>
      <c r="H75" s="202"/>
    </row>
    <row r="76" spans="2:8" s="110" customFormat="1" ht="13.5">
      <c r="B76" s="235" t="s">
        <v>145</v>
      </c>
      <c r="C76" s="6"/>
      <c r="D76" s="132" t="s">
        <v>133</v>
      </c>
      <c r="E76" s="131" t="s">
        <v>59</v>
      </c>
      <c r="F76" s="182">
        <v>2</v>
      </c>
      <c r="G76" s="199"/>
      <c r="H76" s="203"/>
    </row>
    <row r="77" spans="2:8" ht="27">
      <c r="B77" s="235" t="s">
        <v>189</v>
      </c>
      <c r="C77" s="131"/>
      <c r="D77" s="142" t="s">
        <v>153</v>
      </c>
      <c r="E77" s="131" t="s">
        <v>16</v>
      </c>
      <c r="F77" s="182">
        <v>60</v>
      </c>
      <c r="G77" s="199"/>
      <c r="H77" s="203"/>
    </row>
    <row r="78" spans="2:8" ht="13.5">
      <c r="B78" s="235" t="s">
        <v>190</v>
      </c>
      <c r="C78" s="131"/>
      <c r="D78" s="132" t="s">
        <v>132</v>
      </c>
      <c r="E78" s="236" t="s">
        <v>16</v>
      </c>
      <c r="F78" s="237">
        <v>26.6</v>
      </c>
      <c r="G78" s="199"/>
      <c r="H78" s="203"/>
    </row>
    <row r="79" spans="2:8" ht="13.5">
      <c r="B79" s="43">
        <v>10</v>
      </c>
      <c r="C79" s="3" t="s">
        <v>51</v>
      </c>
      <c r="D79" s="7" t="s">
        <v>52</v>
      </c>
      <c r="E79" s="39" t="s">
        <v>8</v>
      </c>
      <c r="F79" s="185" t="s">
        <v>8</v>
      </c>
      <c r="G79" s="198" t="s">
        <v>8</v>
      </c>
      <c r="H79" s="201"/>
    </row>
    <row r="80" spans="2:8" ht="41.25">
      <c r="B80" s="44" t="s">
        <v>146</v>
      </c>
      <c r="C80" s="8" t="s">
        <v>53</v>
      </c>
      <c r="D80" s="9" t="s">
        <v>54</v>
      </c>
      <c r="E80" s="62" t="s">
        <v>8</v>
      </c>
      <c r="F80" s="186" t="s">
        <v>8</v>
      </c>
      <c r="G80" s="145" t="s">
        <v>8</v>
      </c>
      <c r="H80" s="202"/>
    </row>
    <row r="81" spans="2:8" ht="27.75" thickBot="1">
      <c r="B81" s="140" t="s">
        <v>147</v>
      </c>
      <c r="C81" s="41"/>
      <c r="D81" s="42" t="s">
        <v>55</v>
      </c>
      <c r="E81" s="41" t="s">
        <v>13</v>
      </c>
      <c r="F81" s="187">
        <v>0.62</v>
      </c>
      <c r="G81" s="200"/>
      <c r="H81" s="204"/>
    </row>
    <row r="82" ht="8.25" customHeight="1" thickBot="1" thickTop="1"/>
    <row r="83" spans="5:8" ht="15" thickBot="1" thickTop="1">
      <c r="E83" s="245" t="s">
        <v>168</v>
      </c>
      <c r="F83" s="245"/>
      <c r="G83" s="245"/>
      <c r="H83" s="205"/>
    </row>
    <row r="84" ht="14.25" thickTop="1"/>
    <row r="112" ht="14.25" thickBot="1"/>
    <row r="113" ht="13.5">
      <c r="H113" s="133"/>
    </row>
    <row r="114" ht="13.5">
      <c r="H114" s="134"/>
    </row>
    <row r="115" ht="13.5">
      <c r="H115" s="134"/>
    </row>
    <row r="116" ht="13.5">
      <c r="H116" s="134"/>
    </row>
    <row r="117" ht="13.5">
      <c r="H117" s="134"/>
    </row>
    <row r="118" ht="13.5">
      <c r="H118" s="134"/>
    </row>
    <row r="119" ht="13.5">
      <c r="H119" s="134"/>
    </row>
    <row r="120" ht="13.5">
      <c r="H120" s="134"/>
    </row>
    <row r="121" ht="13.5">
      <c r="H121" s="134"/>
    </row>
    <row r="122" ht="14.25" thickBot="1">
      <c r="H122" s="135"/>
    </row>
    <row r="123" ht="13.5">
      <c r="H123" s="133"/>
    </row>
    <row r="124" ht="13.5">
      <c r="H124" s="134"/>
    </row>
    <row r="125" ht="13.5">
      <c r="H125" s="134"/>
    </row>
    <row r="126" ht="13.5">
      <c r="H126" s="134"/>
    </row>
    <row r="127" ht="13.5">
      <c r="H127" s="134"/>
    </row>
    <row r="128" ht="13.5">
      <c r="H128" s="134"/>
    </row>
    <row r="129" ht="13.5">
      <c r="H129" s="134"/>
    </row>
    <row r="130" ht="13.5">
      <c r="H130" s="134"/>
    </row>
    <row r="131" ht="14.25" thickBot="1">
      <c r="H131" s="135"/>
    </row>
    <row r="132" ht="13.5">
      <c r="H132" s="133"/>
    </row>
    <row r="133" ht="13.5">
      <c r="H133" s="134"/>
    </row>
    <row r="134" ht="13.5">
      <c r="H134" s="134"/>
    </row>
    <row r="135" ht="13.5">
      <c r="H135" s="134"/>
    </row>
    <row r="136" ht="13.5">
      <c r="H136" s="134"/>
    </row>
    <row r="137" ht="13.5">
      <c r="H137" s="134"/>
    </row>
    <row r="138" ht="13.5">
      <c r="H138" s="134"/>
    </row>
    <row r="139" ht="13.5">
      <c r="H139" s="134"/>
    </row>
    <row r="140" ht="13.5">
      <c r="H140" s="134"/>
    </row>
    <row r="141" ht="13.5">
      <c r="H141" s="134"/>
    </row>
    <row r="142" ht="14.25" thickBot="1">
      <c r="H142" s="135"/>
    </row>
    <row r="143" ht="13.5">
      <c r="H143" s="133"/>
    </row>
    <row r="144" ht="13.5">
      <c r="H144" s="134"/>
    </row>
    <row r="145" ht="13.5">
      <c r="H145" s="134"/>
    </row>
    <row r="146" ht="13.5">
      <c r="H146" s="134"/>
    </row>
    <row r="147" ht="13.5">
      <c r="H147" s="134"/>
    </row>
    <row r="148" ht="13.5">
      <c r="H148" s="134"/>
    </row>
    <row r="149" ht="13.5">
      <c r="H149" s="134"/>
    </row>
    <row r="150" ht="14.25" thickBot="1">
      <c r="H150" s="135"/>
    </row>
    <row r="151" ht="13.5">
      <c r="H151" s="133"/>
    </row>
    <row r="152" ht="14.25" thickBot="1">
      <c r="H152" s="135"/>
    </row>
    <row r="153" ht="13.5">
      <c r="H153" s="133"/>
    </row>
    <row r="154" ht="13.5">
      <c r="H154" s="134"/>
    </row>
    <row r="155" ht="13.5">
      <c r="H155" s="134"/>
    </row>
    <row r="156" ht="13.5">
      <c r="H156" s="134"/>
    </row>
    <row r="157" ht="14.25" thickBot="1">
      <c r="H157" s="135"/>
    </row>
    <row r="158" ht="14.25" thickBot="1">
      <c r="H158" s="136"/>
    </row>
  </sheetData>
  <sheetProtection/>
  <mergeCells count="11">
    <mergeCell ref="F5:F7"/>
    <mergeCell ref="B2:F2"/>
    <mergeCell ref="G5:G7"/>
    <mergeCell ref="H5:H7"/>
    <mergeCell ref="B1:H1"/>
    <mergeCell ref="B3:H3"/>
    <mergeCell ref="E83:G83"/>
    <mergeCell ref="B5:B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4" r:id="rId1"/>
  <rowBreaks count="2" manualBreakCount="2">
    <brk id="32" max="7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quyns88</dc:creator>
  <cp:keywords/>
  <dc:description/>
  <cp:lastModifiedBy>Beata Matuszak</cp:lastModifiedBy>
  <cp:lastPrinted>2023-01-24T10:22:32Z</cp:lastPrinted>
  <dcterms:created xsi:type="dcterms:W3CDTF">2015-03-14T10:07:45Z</dcterms:created>
  <dcterms:modified xsi:type="dcterms:W3CDTF">2023-09-07T11:21:23Z</dcterms:modified>
  <cp:category/>
  <cp:version/>
  <cp:contentType/>
  <cp:contentStatus/>
  <cp:revision>6</cp:revision>
</cp:coreProperties>
</file>