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III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<sst xmlns="http://schemas.openxmlformats.org/spreadsheetml/2006/main" count="238" uniqueCount="142">
  <si>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</si>
  <si>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</si>
  <si>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</si>
  <si>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</si>
  <si>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</si>
  <si>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</si>
  <si>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</si>
  <si>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</si>
  <si>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</si>
  <si>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</si>
  <si>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</si>
  <si>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</si>
  <si>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</si>
  <si>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</si>
  <si>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</si>
  <si>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</si>
  <si>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</si>
  <si>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</si>
  <si>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</si>
  <si>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</si>
  <si>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</si>
  <si>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</si>
  <si>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</si>
  <si>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</si>
  <si>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</si>
  <si>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73</t>
  </si>
  <si>
    <t>WYK-PASCZ</t>
  </si>
  <si>
    <t>Wyorywanie bruzd pługiem leśnym na powierzchni pow. 0,50 ha</t>
  </si>
  <si>
    <t>KMTR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</si>
  <si>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</si>
  <si>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</si>
  <si>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</si>
  <si>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</si>
  <si>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</si>
  <si>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</si>
  <si>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</si>
  <si>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</si>
  <si>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</si>
  <si>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</si>
  <si>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</si>
  <si>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</si>
  <si>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</si>
  <si>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</si>
  <si>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</si>
  <si>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</si>
  <si>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</si>
  <si>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</si>
  <si>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</si>
  <si>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</si>
  <si>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</si>
  <si>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</si>
  <si>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</si>
  <si>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</si>
  <si>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</si>
  <si>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</si>
  <si>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</si>
  <si>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</si>
  <si>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</si>
  <si>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</si>
  <si>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</si>
  <si>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</si>
  <si>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</si>
  <si>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</si>
  <si>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</si>
  <si>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</si>
  <si>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</si>
  <si>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</si>
  <si>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</si>
  <si>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</si>
  <si>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</si>
  <si>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</si>
  <si>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</si>
  <si>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</si>
  <si>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</si>
  <si>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</si>
  <si>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</si>
  <si>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</si>
  <si>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</si>
  <si>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</si>
  <si>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</si>
  <si>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</si>
  <si>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</si>
  <si>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</si>
  <si>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</si>
  <si>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</si>
  <si>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</si>
  <si>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</si>
  <si>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</si>
  <si>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</si>
  <si>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</si>
  <si>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</si>
  <si>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</si>
  <si>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</si>
  <si>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</si>
  <si>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</si>
  <si>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</si>
  <si>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</si>
  <si>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</si>
  <si>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</si>
  <si>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</si>
  <si>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</si>
  <si>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</si>
  <si>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</si>
  <si>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</si>
  <si>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</si>
  <si>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</si>
  <si>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</si>
  <si>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</si>
  <si>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</si>
  <si>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</si>
  <si>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</si>
  <si>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</si>
  <si>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</si>
  <si>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</si>
  <si>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</si>
  <si>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</si>
  <si>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</si>
  <si>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</si>
  <si>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</si>
  <si>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</si>
  <si>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</si>
  <si>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</si>
  <si>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</si>
  <si>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3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</si>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</sst>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3"/>
  <sheetViews>
    <sheetView tabSelected="1" topLeftCell="A1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116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4"/>
      <c r="C4" s="24"/>
      <c r="D4" s="24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4"/>
      <c r="C6" s="24"/>
      <c r="D6" s="24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" customHeight="1" x14ac:dyDescent="0.2">
      <c r="B10" s="32" t="s">
        <v>117</v>
      </c>
      <c r="C10" s="32"/>
      <c r="D10" s="32"/>
    </row>
    <row r="11" spans="2:15" s="1" customFormat="1" ht="12.15" customHeight="1" x14ac:dyDescent="0.2">
      <c r="B11" s="32"/>
      <c r="C11" s="32"/>
      <c r="D11" s="32"/>
      <c r="G11" s="16" t="s">
        <v>118</v>
      </c>
      <c r="H11" s="16"/>
      <c r="I11" s="16"/>
      <c r="J11" s="16"/>
      <c r="K11" s="16"/>
      <c r="L11" s="16"/>
      <c r="M11" s="16"/>
      <c r="N11" s="16"/>
    </row>
    <row r="12" spans="2:15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5" t="s">
        <v>119</v>
      </c>
      <c r="F14" s="25"/>
      <c r="G14" s="25"/>
    </row>
    <row r="15" spans="2:15" s="1" customFormat="1" ht="57.6" customHeight="1" x14ac:dyDescent="0.2"/>
    <row r="16" spans="2:15" s="1" customFormat="1" ht="20.85" customHeight="1" x14ac:dyDescent="0.2">
      <c r="B16" s="14" t="s">
        <v>120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121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122</v>
      </c>
      <c r="C20" s="14"/>
      <c r="D20" s="14"/>
      <c r="E20" s="14"/>
      <c r="F20" s="14"/>
      <c r="G20" s="14"/>
      <c r="H20" s="14"/>
      <c r="I20" s="14"/>
    </row>
    <row r="21" spans="2:13" s="1" customFormat="1" ht="34.65" customHeight="1" x14ac:dyDescent="0.2"/>
    <row r="22" spans="2:13" s="1" customFormat="1" ht="50.1" customHeight="1" x14ac:dyDescent="0.2">
      <c r="B22" s="29" t="s">
        <v>123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2:13" s="1" customFormat="1" ht="2.7" customHeight="1" x14ac:dyDescent="0.2"/>
    <row r="24" spans="2:13" s="1" customFormat="1" ht="50.1" customHeight="1" x14ac:dyDescent="0.2">
      <c r="B24" s="3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4" t="s">
        <v>124</v>
      </c>
      <c r="C27" s="14"/>
      <c r="D27" s="14"/>
      <c r="E27" s="14"/>
      <c r="F27" s="14"/>
      <c r="G27" s="14"/>
      <c r="H27" s="14"/>
      <c r="I27" s="14"/>
      <c r="J27" s="14"/>
      <c r="K27" s="14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340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2">
        <f>ROUND(I30+ K30,2)</f>
        <v>0</v>
      </c>
      <c r="M30" s="13"/>
    </row>
    <row r="31" spans="2:13" s="1" customFormat="1" ht="3.15" customHeight="1" x14ac:dyDescent="0.2"/>
    <row r="32" spans="2:13" s="1" customFormat="1" ht="18.149999999999999" customHeight="1" x14ac:dyDescent="0.2">
      <c r="B32" s="14" t="s">
        <v>125</v>
      </c>
      <c r="C32" s="14"/>
      <c r="D32" s="14"/>
      <c r="E32" s="14"/>
      <c r="F32" s="14"/>
      <c r="G32" s="14"/>
      <c r="H32" s="14"/>
      <c r="I32" s="14"/>
      <c r="J32" s="14"/>
      <c r="K32" s="14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9" t="s">
        <v>10</v>
      </c>
      <c r="M34" s="19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5714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2">
        <f>ROUND(I35+ K35,2)</f>
        <v>0</v>
      </c>
      <c r="M35" s="13"/>
    </row>
    <row r="36" spans="2:13" s="1" customFormat="1" ht="3.15" customHeight="1" x14ac:dyDescent="0.2"/>
    <row r="37" spans="2:13" s="1" customFormat="1" ht="18.149999999999999" customHeight="1" x14ac:dyDescent="0.2">
      <c r="B37" s="14" t="s">
        <v>126</v>
      </c>
      <c r="C37" s="14"/>
      <c r="D37" s="14"/>
      <c r="E37" s="14"/>
      <c r="F37" s="14"/>
      <c r="G37" s="14"/>
      <c r="H37" s="14"/>
      <c r="I37" s="14"/>
      <c r="J37" s="14"/>
      <c r="K37" s="14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9" t="s">
        <v>10</v>
      </c>
      <c r="M39" s="19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1770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2">
        <f>ROUND(I40+ K40,2)</f>
        <v>0</v>
      </c>
      <c r="M40" s="13"/>
    </row>
    <row r="41" spans="2:13" s="1" customFormat="1" ht="3.15" customHeight="1" x14ac:dyDescent="0.2"/>
    <row r="42" spans="2:13" s="1" customFormat="1" ht="18.149999999999999" customHeight="1" x14ac:dyDescent="0.2">
      <c r="B42" s="14" t="s">
        <v>127</v>
      </c>
      <c r="C42" s="14"/>
      <c r="D42" s="14"/>
      <c r="E42" s="14"/>
      <c r="F42" s="14"/>
      <c r="G42" s="14"/>
      <c r="H42" s="14"/>
      <c r="I42" s="14"/>
      <c r="J42" s="14"/>
      <c r="K42" s="14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507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2">
        <f>ROUND(I45+ K45,2)</f>
        <v>0</v>
      </c>
      <c r="M45" s="13"/>
    </row>
    <row r="46" spans="2:13" s="1" customFormat="1" ht="3.15" customHeight="1" x14ac:dyDescent="0.2"/>
    <row r="47" spans="2:13" s="1" customFormat="1" ht="18.149999999999999" customHeight="1" x14ac:dyDescent="0.2">
      <c r="B47" s="14" t="s">
        <v>128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649999999999999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600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2">
        <f>ROUND(I50+ K50,2)</f>
        <v>0</v>
      </c>
      <c r="M50" s="13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28.65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18</v>
      </c>
      <c r="G53" s="8">
        <v>1212</v>
      </c>
      <c r="H53" s="10">
        <v>0</v>
      </c>
      <c r="I53" s="9">
        <f t="shared" ref="I53:I82" si="0">ROUND(G53* H53,2)</f>
        <v>0</v>
      </c>
      <c r="J53" s="5">
        <v>8</v>
      </c>
      <c r="K53" s="9">
        <f t="shared" ref="K53:K82" si="1">ROUND(I53* J53/100,2)</f>
        <v>0</v>
      </c>
      <c r="L53" s="12">
        <f t="shared" ref="L53:L82" si="2">ROUND(I53+ K53,2)</f>
        <v>0</v>
      </c>
      <c r="M53" s="13"/>
    </row>
    <row r="54" spans="2:13" s="1" customFormat="1" ht="28.65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18</v>
      </c>
      <c r="G54" s="8">
        <v>14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8</v>
      </c>
      <c r="C55" s="6" t="s">
        <v>22</v>
      </c>
      <c r="D55" s="6" t="s">
        <v>23</v>
      </c>
      <c r="E55" s="7" t="s">
        <v>24</v>
      </c>
      <c r="F55" s="6" t="s">
        <v>18</v>
      </c>
      <c r="G55" s="8">
        <v>14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9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14.68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10</v>
      </c>
      <c r="C57" s="6" t="s">
        <v>29</v>
      </c>
      <c r="D57" s="6" t="s">
        <v>30</v>
      </c>
      <c r="E57" s="7" t="s">
        <v>31</v>
      </c>
      <c r="F57" s="6" t="s">
        <v>28</v>
      </c>
      <c r="G57" s="8">
        <v>39.369999999999997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11</v>
      </c>
      <c r="C58" s="6" t="s">
        <v>32</v>
      </c>
      <c r="D58" s="6" t="s">
        <v>33</v>
      </c>
      <c r="E58" s="7" t="s">
        <v>34</v>
      </c>
      <c r="F58" s="6" t="s">
        <v>35</v>
      </c>
      <c r="G58" s="8">
        <v>25.32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12</v>
      </c>
      <c r="C59" s="6" t="s">
        <v>36</v>
      </c>
      <c r="D59" s="6" t="s">
        <v>37</v>
      </c>
      <c r="E59" s="7" t="s">
        <v>38</v>
      </c>
      <c r="F59" s="6" t="s">
        <v>35</v>
      </c>
      <c r="G59" s="8">
        <v>19.670000000000002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13</v>
      </c>
      <c r="C60" s="6" t="s">
        <v>39</v>
      </c>
      <c r="D60" s="6" t="s">
        <v>40</v>
      </c>
      <c r="E60" s="7" t="s">
        <v>41</v>
      </c>
      <c r="F60" s="6" t="s">
        <v>35</v>
      </c>
      <c r="G60" s="8">
        <v>44.99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14</v>
      </c>
      <c r="C61" s="6" t="s">
        <v>42</v>
      </c>
      <c r="D61" s="6" t="s">
        <v>43</v>
      </c>
      <c r="E61" s="7" t="s">
        <v>44</v>
      </c>
      <c r="F61" s="6" t="s">
        <v>45</v>
      </c>
      <c r="G61" s="8">
        <v>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15</v>
      </c>
      <c r="C62" s="6" t="s">
        <v>46</v>
      </c>
      <c r="D62" s="6" t="s">
        <v>47</v>
      </c>
      <c r="E62" s="7" t="s">
        <v>48</v>
      </c>
      <c r="F62" s="6" t="s">
        <v>45</v>
      </c>
      <c r="G62" s="8">
        <v>22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45</v>
      </c>
      <c r="G63" s="8">
        <v>13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17</v>
      </c>
      <c r="C64" s="6" t="s">
        <v>52</v>
      </c>
      <c r="D64" s="6" t="s">
        <v>53</v>
      </c>
      <c r="E64" s="7" t="s">
        <v>54</v>
      </c>
      <c r="F64" s="6" t="s">
        <v>45</v>
      </c>
      <c r="G64" s="8">
        <v>4.3600000000000003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45</v>
      </c>
      <c r="G65" s="8">
        <v>6.95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19</v>
      </c>
      <c r="C66" s="6" t="s">
        <v>58</v>
      </c>
      <c r="D66" s="6" t="s">
        <v>59</v>
      </c>
      <c r="E66" s="7" t="s">
        <v>60</v>
      </c>
      <c r="F66" s="6" t="s">
        <v>45</v>
      </c>
      <c r="G66" s="8">
        <v>27.76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20</v>
      </c>
      <c r="C67" s="6" t="s">
        <v>61</v>
      </c>
      <c r="D67" s="6" t="s">
        <v>62</v>
      </c>
      <c r="E67" s="7" t="s">
        <v>63</v>
      </c>
      <c r="F67" s="6" t="s">
        <v>64</v>
      </c>
      <c r="G67" s="8">
        <v>16.5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21</v>
      </c>
      <c r="C68" s="6" t="s">
        <v>65</v>
      </c>
      <c r="D68" s="6" t="s">
        <v>66</v>
      </c>
      <c r="E68" s="7" t="s">
        <v>67</v>
      </c>
      <c r="F68" s="6" t="s">
        <v>64</v>
      </c>
      <c r="G68" s="8">
        <v>3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22</v>
      </c>
      <c r="C69" s="6" t="s">
        <v>68</v>
      </c>
      <c r="D69" s="6" t="s">
        <v>69</v>
      </c>
      <c r="E69" s="7" t="s">
        <v>70</v>
      </c>
      <c r="F69" s="6" t="s">
        <v>71</v>
      </c>
      <c r="G69" s="8">
        <v>32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23</v>
      </c>
      <c r="C70" s="6" t="s">
        <v>72</v>
      </c>
      <c r="D70" s="6" t="s">
        <v>73</v>
      </c>
      <c r="E70" s="7" t="s">
        <v>74</v>
      </c>
      <c r="F70" s="6" t="s">
        <v>75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24</v>
      </c>
      <c r="C71" s="6" t="s">
        <v>76</v>
      </c>
      <c r="D71" s="6" t="s">
        <v>77</v>
      </c>
      <c r="E71" s="7" t="s">
        <v>78</v>
      </c>
      <c r="F71" s="6" t="s">
        <v>75</v>
      </c>
      <c r="G71" s="8">
        <v>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25</v>
      </c>
      <c r="C72" s="6" t="s">
        <v>79</v>
      </c>
      <c r="D72" s="6" t="s">
        <v>80</v>
      </c>
      <c r="E72" s="7" t="s">
        <v>81</v>
      </c>
      <c r="F72" s="6" t="s">
        <v>75</v>
      </c>
      <c r="G72" s="8">
        <v>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26</v>
      </c>
      <c r="C73" s="6" t="s">
        <v>82</v>
      </c>
      <c r="D73" s="6" t="s">
        <v>83</v>
      </c>
      <c r="E73" s="7" t="s">
        <v>84</v>
      </c>
      <c r="F73" s="6" t="s">
        <v>75</v>
      </c>
      <c r="G73" s="8">
        <v>60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27</v>
      </c>
      <c r="C74" s="6" t="s">
        <v>85</v>
      </c>
      <c r="D74" s="6" t="s">
        <v>86</v>
      </c>
      <c r="E74" s="7" t="s">
        <v>87</v>
      </c>
      <c r="F74" s="6" t="s">
        <v>71</v>
      </c>
      <c r="G74" s="8">
        <v>117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28</v>
      </c>
      <c r="C75" s="6" t="s">
        <v>88</v>
      </c>
      <c r="D75" s="6" t="s">
        <v>89</v>
      </c>
      <c r="E75" s="7" t="s">
        <v>87</v>
      </c>
      <c r="F75" s="6" t="s">
        <v>71</v>
      </c>
      <c r="G75" s="8">
        <v>249.5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29</v>
      </c>
      <c r="C76" s="6" t="s">
        <v>90</v>
      </c>
      <c r="D76" s="6" t="s">
        <v>91</v>
      </c>
      <c r="E76" s="7" t="s">
        <v>92</v>
      </c>
      <c r="F76" s="6" t="s">
        <v>71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30</v>
      </c>
      <c r="C77" s="6" t="s">
        <v>93</v>
      </c>
      <c r="D77" s="6" t="s">
        <v>94</v>
      </c>
      <c r="E77" s="7" t="s">
        <v>95</v>
      </c>
      <c r="F77" s="6" t="s">
        <v>71</v>
      </c>
      <c r="G77" s="8">
        <v>129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31</v>
      </c>
      <c r="C78" s="6" t="s">
        <v>96</v>
      </c>
      <c r="D78" s="6" t="s">
        <v>97</v>
      </c>
      <c r="E78" s="7" t="s">
        <v>98</v>
      </c>
      <c r="F78" s="6" t="s">
        <v>71</v>
      </c>
      <c r="G78" s="8">
        <v>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32</v>
      </c>
      <c r="C79" s="6" t="s">
        <v>99</v>
      </c>
      <c r="D79" s="6" t="s">
        <v>100</v>
      </c>
      <c r="E79" s="7" t="s">
        <v>98</v>
      </c>
      <c r="F79" s="6" t="s">
        <v>71</v>
      </c>
      <c r="G79" s="8">
        <v>39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28.65" customHeight="1" x14ac:dyDescent="0.2">
      <c r="B80" s="5">
        <v>33</v>
      </c>
      <c r="C80" s="6" t="s">
        <v>101</v>
      </c>
      <c r="D80" s="6" t="s">
        <v>102</v>
      </c>
      <c r="E80" s="7" t="s">
        <v>103</v>
      </c>
      <c r="F80" s="6" t="s">
        <v>71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34</v>
      </c>
      <c r="C81" s="6" t="s">
        <v>104</v>
      </c>
      <c r="D81" s="6" t="s">
        <v>105</v>
      </c>
      <c r="E81" s="7" t="s">
        <v>106</v>
      </c>
      <c r="F81" s="6" t="s">
        <v>45</v>
      </c>
      <c r="G81" s="8">
        <v>1.76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35</v>
      </c>
      <c r="C82" s="6" t="s">
        <v>107</v>
      </c>
      <c r="D82" s="6" t="s">
        <v>108</v>
      </c>
      <c r="E82" s="7" t="s">
        <v>109</v>
      </c>
      <c r="F82" s="6" t="s">
        <v>45</v>
      </c>
      <c r="G82" s="8">
        <v>6.45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55.95" customHeight="1" x14ac:dyDescent="0.2"/>
    <row r="84" spans="2:14" s="1" customFormat="1" ht="21.45" customHeight="1" x14ac:dyDescent="0.2">
      <c r="B84" s="31" t="s">
        <v>110</v>
      </c>
      <c r="C84" s="31"/>
      <c r="D84" s="31"/>
      <c r="E84" s="31"/>
      <c r="F84" s="36">
        <f>ROUND(I30+I35+I40+I45+I50+I53+I54+I55+I56+I57+I58+I59+I60+I61+I62+I63+I64+I65+I66+I67+I68+I69+I70+I71+I72+I73+I74+I75+I76+I77+I78+I79+I80+I81+I82,2)</f>
        <v>0</v>
      </c>
      <c r="G84" s="37"/>
      <c r="H84" s="37"/>
      <c r="I84" s="37"/>
      <c r="J84" s="37"/>
      <c r="K84" s="37"/>
      <c r="L84" s="37"/>
      <c r="M84" s="38"/>
    </row>
    <row r="85" spans="2:14" s="1" customFormat="1" ht="21.45" customHeight="1" x14ac:dyDescent="0.2">
      <c r="B85" s="31" t="s">
        <v>111</v>
      </c>
      <c r="C85" s="31"/>
      <c r="D85" s="31"/>
      <c r="E85" s="31"/>
      <c r="F85" s="20">
        <f>ROUND(L30+L35+L40+L45+L50+L53+L54+L55+L56+L57+L58+L59+L60+L61+L62+L63+L64+L65+L66+L67+L68+L69+L70+L71+L72+L73+L74+L75+L76+L77+L78+L79+L80+L81+L82,2)</f>
        <v>0</v>
      </c>
      <c r="G85" s="21"/>
      <c r="H85" s="21"/>
      <c r="I85" s="21"/>
      <c r="J85" s="21"/>
      <c r="K85" s="21"/>
      <c r="L85" s="21"/>
      <c r="M85" s="22"/>
    </row>
    <row r="86" spans="2:14" s="1" customFormat="1" ht="11.1" customHeight="1" x14ac:dyDescent="0.2"/>
    <row r="87" spans="2:14" s="1" customFormat="1" ht="80.099999999999994" customHeight="1" x14ac:dyDescent="0.2">
      <c r="B87" s="27" t="s">
        <v>129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2:14" s="1" customFormat="1" ht="2.7" customHeight="1" x14ac:dyDescent="0.2"/>
    <row r="89" spans="2:14" s="1" customFormat="1" ht="110.1" customHeight="1" x14ac:dyDescent="0.2">
      <c r="B89" s="27" t="s">
        <v>130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5.25" customHeight="1" x14ac:dyDescent="0.2"/>
    <row r="91" spans="2:14" s="1" customFormat="1" ht="110.1" customHeight="1" x14ac:dyDescent="0.2">
      <c r="B91" s="26" t="s">
        <v>131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37.950000000000003" customHeight="1" x14ac:dyDescent="0.2">
      <c r="B93" s="34" t="s">
        <v>112</v>
      </c>
      <c r="C93" s="34"/>
      <c r="D93" s="34"/>
      <c r="E93" s="34"/>
      <c r="F93" s="23" t="s">
        <v>113</v>
      </c>
      <c r="G93" s="23"/>
      <c r="H93" s="23"/>
      <c r="I93" s="23"/>
      <c r="J93" s="23"/>
      <c r="K93" s="23"/>
      <c r="L93" s="23"/>
    </row>
    <row r="94" spans="2:14" s="1" customFormat="1" ht="28.65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65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65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65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.7" customHeight="1" x14ac:dyDescent="0.2"/>
    <row r="99" spans="2:14" s="1" customFormat="1" ht="203.1" customHeight="1" x14ac:dyDescent="0.2">
      <c r="B99" s="27" t="s">
        <v>132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2:14" s="1" customFormat="1" ht="2.7" customHeight="1" x14ac:dyDescent="0.2"/>
    <row r="101" spans="2:14" s="1" customFormat="1" ht="36.9" customHeight="1" x14ac:dyDescent="0.2">
      <c r="B101" s="33" t="s">
        <v>133</v>
      </c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2:14" s="1" customFormat="1" ht="2.7" customHeight="1" x14ac:dyDescent="0.2"/>
    <row r="103" spans="2:14" s="1" customFormat="1" ht="37.950000000000003" customHeight="1" x14ac:dyDescent="0.2">
      <c r="B103" s="34" t="s">
        <v>114</v>
      </c>
      <c r="C103" s="34"/>
      <c r="D103" s="34"/>
      <c r="E103" s="34"/>
      <c r="F103" s="35" t="s">
        <v>115</v>
      </c>
      <c r="G103" s="35"/>
      <c r="H103" s="35"/>
      <c r="I103" s="35"/>
      <c r="J103" s="35"/>
      <c r="K103" s="35"/>
      <c r="L103" s="35"/>
    </row>
    <row r="104" spans="2:14" s="1" customFormat="1" ht="28.65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65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65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8.65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4" s="1" customFormat="1" ht="2.7" customHeight="1" x14ac:dyDescent="0.2"/>
    <row r="109" spans="2:14" s="1" customFormat="1" ht="159.9" customHeight="1" x14ac:dyDescent="0.2">
      <c r="B109" s="27" t="s">
        <v>134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2:14" s="1" customFormat="1" ht="2.7" customHeight="1" x14ac:dyDescent="0.2"/>
    <row r="111" spans="2:14" s="1" customFormat="1" ht="54.9" customHeight="1" x14ac:dyDescent="0.2">
      <c r="B111" s="27" t="s">
        <v>135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2:14" s="1" customFormat="1" ht="2.7" customHeight="1" x14ac:dyDescent="0.2"/>
    <row r="113" spans="2:14" s="1" customFormat="1" ht="60" customHeight="1" x14ac:dyDescent="0.2">
      <c r="B113" s="26" t="s">
        <v>136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7" customHeight="1" x14ac:dyDescent="0.2"/>
    <row r="115" spans="2:14" s="1" customFormat="1" ht="48" customHeight="1" x14ac:dyDescent="0.2">
      <c r="B115" s="26" t="s">
        <v>137</v>
      </c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</row>
    <row r="116" spans="2:14" s="1" customFormat="1" ht="2.7" customHeight="1" x14ac:dyDescent="0.2"/>
    <row r="117" spans="2:14" s="1" customFormat="1" ht="125.1" customHeight="1" x14ac:dyDescent="0.2">
      <c r="B117" s="27" t="s">
        <v>138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2:14" s="1" customFormat="1" ht="2.7" customHeight="1" x14ac:dyDescent="0.2"/>
    <row r="119" spans="2:14" s="1" customFormat="1" ht="84.9" customHeight="1" x14ac:dyDescent="0.2">
      <c r="B119" s="27" t="s">
        <v>139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s="1" customFormat="1" ht="86.85" customHeight="1" x14ac:dyDescent="0.2"/>
    <row r="121" spans="2:14" s="1" customFormat="1" ht="17.7" customHeight="1" x14ac:dyDescent="0.2">
      <c r="I121" s="17" t="s">
        <v>140</v>
      </c>
      <c r="J121" s="17"/>
    </row>
    <row r="122" spans="2:14" s="1" customFormat="1" ht="145.19999999999999" customHeight="1" x14ac:dyDescent="0.2"/>
    <row r="123" spans="2:14" s="1" customFormat="1" ht="81.599999999999994" customHeight="1" x14ac:dyDescent="0.2">
      <c r="B123" s="28" t="s">
        <v>141</v>
      </c>
      <c r="C123" s="28"/>
      <c r="D123" s="28"/>
      <c r="E123" s="28"/>
      <c r="F123" s="28"/>
      <c r="G123" s="28"/>
      <c r="H123" s="28"/>
      <c r="I123" s="28"/>
      <c r="J123" s="28"/>
    </row>
  </sheetData>
  <mergeCells count="98">
    <mergeCell ref="F103:L103"/>
    <mergeCell ref="F104:L104"/>
    <mergeCell ref="F105:L105"/>
    <mergeCell ref="F84:M84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B115:N115"/>
    <mergeCell ref="B117:N117"/>
    <mergeCell ref="B119:N119"/>
    <mergeCell ref="B123:J123"/>
    <mergeCell ref="B22:L22"/>
    <mergeCell ref="B24:L24"/>
    <mergeCell ref="B27:K27"/>
    <mergeCell ref="B32:K32"/>
    <mergeCell ref="B37:K37"/>
    <mergeCell ref="B84:E84"/>
    <mergeCell ref="B85:E85"/>
    <mergeCell ref="B87:N87"/>
    <mergeCell ref="B89:N89"/>
    <mergeCell ref="B106:E106"/>
    <mergeCell ref="B107:E107"/>
    <mergeCell ref="B109:N109"/>
    <mergeCell ref="B4:D4"/>
    <mergeCell ref="B42:K42"/>
    <mergeCell ref="B47:K47"/>
    <mergeCell ref="B6:D6"/>
    <mergeCell ref="B8:D8"/>
    <mergeCell ref="E14:G14"/>
    <mergeCell ref="I121:J121"/>
    <mergeCell ref="I2:O2"/>
    <mergeCell ref="L29:M29"/>
    <mergeCell ref="L30:M30"/>
    <mergeCell ref="L34:M34"/>
    <mergeCell ref="L35:M35"/>
    <mergeCell ref="L39:M39"/>
    <mergeCell ref="L40:M40"/>
    <mergeCell ref="L44:M44"/>
    <mergeCell ref="L45:M45"/>
    <mergeCell ref="L49:M49"/>
    <mergeCell ref="L50:M50"/>
    <mergeCell ref="L52:M52"/>
    <mergeCell ref="L53:M53"/>
    <mergeCell ref="F85:M85"/>
    <mergeCell ref="F93:L93"/>
    <mergeCell ref="L56:M56"/>
    <mergeCell ref="L57:M57"/>
    <mergeCell ref="L58:M58"/>
    <mergeCell ref="F97:L97"/>
    <mergeCell ref="G11:N12"/>
    <mergeCell ref="F94:L94"/>
    <mergeCell ref="F95:L95"/>
    <mergeCell ref="F96:L96"/>
    <mergeCell ref="L81:M81"/>
    <mergeCell ref="L82:M82"/>
    <mergeCell ref="B16:I16"/>
    <mergeCell ref="B18:I18"/>
    <mergeCell ref="B20:I20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B3:E3"/>
    <mergeCell ref="B5:E5"/>
    <mergeCell ref="B7:E7"/>
    <mergeCell ref="L79:M79"/>
    <mergeCell ref="L80:M80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2024-10-16T10:29:47Z</dcterms:created>
  <dcterms:modified xsi:type="dcterms:W3CDTF">2024-10-16T10:30:51Z</dcterms:modified>
</cp:coreProperties>
</file>