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talia.batory\Documents\Natalia\ZAMÓWIENIE PUBLICZNE 2025\SWZ\Zał. nr 1 i 2 do SWZ_Pakiet I\"/>
    </mc:Choice>
  </mc:AlternateContent>
  <bookViews>
    <workbookView xWindow="0" yWindow="0" windowWidth="22260" windowHeight="9168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4" i="1" l="1"/>
  <c r="F84" i="1"/>
  <c r="F83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0" i="1"/>
  <c r="K50" i="1"/>
  <c r="I50" i="1"/>
  <c r="L45" i="1"/>
  <c r="K45" i="1"/>
  <c r="I45" i="1"/>
  <c r="L40" i="1"/>
  <c r="K40" i="1"/>
  <c r="I40" i="1"/>
  <c r="L35" i="1"/>
  <c r="K35" i="1"/>
  <c r="I35" i="1"/>
  <c r="L30" i="1"/>
  <c r="K30" i="1"/>
  <c r="I30" i="1"/>
</calcChain>
</file>

<file path=xl/sharedStrings.xml><?xml version="1.0" encoding="utf-8"?>
<sst xmlns="http://schemas.openxmlformats.org/spreadsheetml/2006/main" count="234" uniqueCount="139">
  <si>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</si>
  <si>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</si>
  <si>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</si>
  <si>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</si>
  <si>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</si>
  <si>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</si>
  <si>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</si>
  <si>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</si>
  <si>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</si>
  <si>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</si>
  <si>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</si>
  <si>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</si>
  <si>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</si>
  <si>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</si>
  <si>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</si>
  <si>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</si>
  <si>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</si>
  <si>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</si>
  <si>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</si>
  <si>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</si>
  <si>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</si>
  <si>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</si>
  <si>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</si>
  <si>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</si>
  <si>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</si>
  <si>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78</t>
  </si>
  <si>
    <t>WYK-POGCZ</t>
  </si>
  <si>
    <t>Wyorywanie bruzd pługiem leśnym z pogłębiaczem na powierzchni pow. 0,5 ha</t>
  </si>
  <si>
    <t>KMTR</t>
  </si>
  <si>
    <t xml:space="preserve"> 85</t>
  </si>
  <si>
    <t>WYK WAŁK</t>
  </si>
  <si>
    <t>Przygotowanie gleby pługofrezarką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</si>
  <si>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</si>
  <si>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</si>
  <si>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</si>
  <si>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</si>
  <si>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</si>
  <si>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</si>
  <si>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</si>
  <si>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</si>
  <si>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</si>
  <si>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</si>
  <si>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</si>
  <si>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</si>
  <si>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</si>
  <si>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</si>
  <si>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</si>
  <si>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</si>
  <si>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</si>
  <si>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</si>
  <si>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</si>
  <si>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</si>
  <si>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</si>
  <si>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</si>
  <si>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</si>
  <si>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</si>
  <si>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</si>
  <si>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</si>
  <si>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</si>
  <si>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</si>
  <si>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</si>
  <si>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</si>
  <si>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</si>
  <si>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</si>
  <si>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</si>
  <si>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</si>
  <si>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</si>
  <si>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</si>
  <si>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</si>
  <si>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</si>
  <si>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</si>
  <si>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</si>
  <si>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</si>
  <si>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</si>
  <si>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</si>
  <si>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</si>
  <si>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</si>
  <si>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</si>
  <si>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</si>
  <si>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</si>
  <si>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</si>
  <si>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</si>
  <si>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</si>
  <si>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</si>
  <si>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</si>
  <si>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</si>
  <si>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</si>
  <si>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</si>
  <si>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</si>
  <si>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</si>
  <si>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</si>
  <si>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</si>
  <si>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</si>
  <si>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</si>
  <si>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</si>
  <si>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</si>
  <si>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</si>
  <si>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</si>
  <si>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</si>
  <si>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</si>
  <si>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</si>
  <si>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</si>
  <si>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</si>
  <si>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</si>
  <si>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627</t>
  </si>
  <si>
    <t>ŁR-KOSZR</t>
  </si>
  <si>
    <t>Koszenie trawy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</si>
  <si>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</si>
  <si>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</si>
  <si>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</si>
  <si>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</si>
  <si>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</si>
  <si>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</si>
  <si>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</si>
  <si>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</si>
  <si>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</si>
  <si>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</si>
  <si>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Państwowe Gospodarstwo Leśne Lasy Państwowe</t>
  </si>
  <si>
    <t>Nadleśnictwo Kolbuszowa</t>
  </si>
  <si>
    <t>Świerczów 138, 36-100 Kolbuszowa</t>
  </si>
  <si>
    <t>Odpowiadając na ogłoszenie o przetargu nieograniczonym na „Wykonywanie usług z zakresu gospodarki leśnej na terenie Nadleśnictwa Kolbuszowa w roku 2025''  składamy niniejszym ofertę na pakiet 1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</si>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</sst>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2"/>
  <sheetViews>
    <sheetView tabSelected="1" topLeftCell="A94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113</v>
      </c>
      <c r="J2" s="18"/>
      <c r="K2" s="18"/>
      <c r="L2" s="18"/>
      <c r="M2" s="18"/>
      <c r="N2" s="18"/>
      <c r="O2" s="18"/>
    </row>
    <row r="3" spans="2:15" s="1" customFormat="1" ht="28.65" customHeight="1" x14ac:dyDescent="0.2">
      <c r="B3" s="11"/>
      <c r="C3" s="11"/>
      <c r="D3" s="11"/>
      <c r="E3" s="11"/>
    </row>
    <row r="4" spans="2:15" s="1" customFormat="1" ht="2.7" customHeight="1" x14ac:dyDescent="0.2">
      <c r="B4" s="24"/>
      <c r="C4" s="24"/>
      <c r="D4" s="24"/>
    </row>
    <row r="5" spans="2:15" s="1" customFormat="1" ht="28.65" customHeight="1" x14ac:dyDescent="0.2">
      <c r="B5" s="11"/>
      <c r="C5" s="11"/>
      <c r="D5" s="11"/>
      <c r="E5" s="11"/>
    </row>
    <row r="6" spans="2:15" s="1" customFormat="1" ht="2.7" customHeight="1" x14ac:dyDescent="0.2">
      <c r="B6" s="24"/>
      <c r="C6" s="24"/>
      <c r="D6" s="24"/>
    </row>
    <row r="7" spans="2:15" s="1" customFormat="1" ht="28.65" customHeight="1" x14ac:dyDescent="0.2">
      <c r="B7" s="11"/>
      <c r="C7" s="11"/>
      <c r="D7" s="11"/>
      <c r="E7" s="11"/>
    </row>
    <row r="8" spans="2:15" s="1" customFormat="1" ht="5.25" customHeight="1" x14ac:dyDescent="0.2">
      <c r="B8" s="24"/>
      <c r="C8" s="24"/>
      <c r="D8" s="24"/>
    </row>
    <row r="9" spans="2:15" s="1" customFormat="1" ht="4.3499999999999996" customHeight="1" x14ac:dyDescent="0.2"/>
    <row r="10" spans="2:15" s="1" customFormat="1" ht="6.9" customHeight="1" x14ac:dyDescent="0.2">
      <c r="B10" s="32" t="s">
        <v>114</v>
      </c>
      <c r="C10" s="32"/>
      <c r="D10" s="32"/>
    </row>
    <row r="11" spans="2:15" s="1" customFormat="1" ht="12.15" customHeight="1" x14ac:dyDescent="0.2">
      <c r="B11" s="32"/>
      <c r="C11" s="32"/>
      <c r="D11" s="32"/>
      <c r="G11" s="16" t="s">
        <v>115</v>
      </c>
      <c r="H11" s="16"/>
      <c r="I11" s="16"/>
      <c r="J11" s="16"/>
      <c r="K11" s="16"/>
      <c r="L11" s="16"/>
      <c r="M11" s="16"/>
      <c r="N11" s="16"/>
    </row>
    <row r="12" spans="2:15" s="1" customFormat="1" ht="7.95" customHeight="1" x14ac:dyDescent="0.2">
      <c r="G12" s="16"/>
      <c r="H12" s="16"/>
      <c r="I12" s="16"/>
      <c r="J12" s="16"/>
      <c r="K12" s="16"/>
      <c r="L12" s="16"/>
      <c r="M12" s="16"/>
      <c r="N12" s="16"/>
    </row>
    <row r="13" spans="2:15" s="1" customFormat="1" ht="20.25" customHeight="1" x14ac:dyDescent="0.2"/>
    <row r="14" spans="2:15" s="1" customFormat="1" ht="24" customHeight="1" x14ac:dyDescent="0.2">
      <c r="E14" s="25" t="s">
        <v>116</v>
      </c>
      <c r="F14" s="25"/>
      <c r="G14" s="25"/>
    </row>
    <row r="15" spans="2:15" s="1" customFormat="1" ht="57.6" customHeight="1" x14ac:dyDescent="0.2"/>
    <row r="16" spans="2:15" s="1" customFormat="1" ht="20.85" customHeight="1" x14ac:dyDescent="0.2">
      <c r="B16" s="14" t="s">
        <v>117</v>
      </c>
      <c r="C16" s="14"/>
      <c r="D16" s="14"/>
      <c r="E16" s="14"/>
      <c r="F16" s="14"/>
      <c r="G16" s="14"/>
      <c r="H16" s="14"/>
      <c r="I16" s="14"/>
    </row>
    <row r="17" spans="2:13" s="1" customFormat="1" ht="2.7" customHeight="1" x14ac:dyDescent="0.2"/>
    <row r="18" spans="2:13" s="1" customFormat="1" ht="20.85" customHeight="1" x14ac:dyDescent="0.2">
      <c r="B18" s="14" t="s">
        <v>118</v>
      </c>
      <c r="C18" s="14"/>
      <c r="D18" s="14"/>
      <c r="E18" s="14"/>
      <c r="F18" s="14"/>
      <c r="G18" s="14"/>
      <c r="H18" s="14"/>
      <c r="I18" s="14"/>
    </row>
    <row r="19" spans="2:13" s="1" customFormat="1" ht="2.7" customHeight="1" x14ac:dyDescent="0.2"/>
    <row r="20" spans="2:13" s="1" customFormat="1" ht="20.85" customHeight="1" x14ac:dyDescent="0.2">
      <c r="B20" s="14" t="s">
        <v>119</v>
      </c>
      <c r="C20" s="14"/>
      <c r="D20" s="14"/>
      <c r="E20" s="14"/>
      <c r="F20" s="14"/>
      <c r="G20" s="14"/>
      <c r="H20" s="14"/>
      <c r="I20" s="14"/>
    </row>
    <row r="21" spans="2:13" s="1" customFormat="1" ht="34.65" customHeight="1" x14ac:dyDescent="0.2"/>
    <row r="22" spans="2:13" s="1" customFormat="1" ht="50.1" customHeight="1" x14ac:dyDescent="0.2">
      <c r="B22" s="29" t="s">
        <v>120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</row>
    <row r="23" spans="2:13" s="1" customFormat="1" ht="2.7" customHeight="1" x14ac:dyDescent="0.2"/>
    <row r="24" spans="2:13" s="1" customFormat="1" ht="50.1" customHeight="1" x14ac:dyDescent="0.2">
      <c r="B24" s="30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3" s="1" customFormat="1" ht="28.65" customHeight="1" x14ac:dyDescent="0.2"/>
    <row r="26" spans="2:13" s="1" customFormat="1" ht="3.15" customHeight="1" x14ac:dyDescent="0.2"/>
    <row r="27" spans="2:13" s="1" customFormat="1" ht="18.149999999999999" customHeight="1" x14ac:dyDescent="0.2">
      <c r="B27" s="14" t="s">
        <v>121</v>
      </c>
      <c r="C27" s="14"/>
      <c r="D27" s="14"/>
      <c r="E27" s="14"/>
      <c r="F27" s="14"/>
      <c r="G27" s="14"/>
      <c r="H27" s="14"/>
      <c r="I27" s="14"/>
      <c r="J27" s="14"/>
      <c r="K27" s="14"/>
    </row>
    <row r="28" spans="2:13" s="1" customFormat="1" ht="5.25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9" t="s">
        <v>10</v>
      </c>
      <c r="M29" s="19"/>
    </row>
    <row r="30" spans="2:13" s="1" customFormat="1" ht="19.649999999999999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3149</v>
      </c>
      <c r="H30" s="10">
        <v>0</v>
      </c>
      <c r="I30" s="9">
        <f>ROUND(G30* H30,2)</f>
        <v>0</v>
      </c>
      <c r="J30" s="5">
        <v>8</v>
      </c>
      <c r="K30" s="9">
        <f>ROUND(I30* J30/100,2)</f>
        <v>0</v>
      </c>
      <c r="L30" s="12">
        <f>ROUND(I30+ K30,2)</f>
        <v>0</v>
      </c>
      <c r="M30" s="13"/>
    </row>
    <row r="31" spans="2:13" s="1" customFormat="1" ht="3.15" customHeight="1" x14ac:dyDescent="0.2"/>
    <row r="32" spans="2:13" s="1" customFormat="1" ht="18.149999999999999" customHeight="1" x14ac:dyDescent="0.2">
      <c r="B32" s="14" t="s">
        <v>122</v>
      </c>
      <c r="C32" s="14"/>
      <c r="D32" s="14"/>
      <c r="E32" s="14"/>
      <c r="F32" s="14"/>
      <c r="G32" s="14"/>
      <c r="H32" s="14"/>
      <c r="I32" s="14"/>
      <c r="J32" s="14"/>
      <c r="K32" s="14"/>
    </row>
    <row r="33" spans="2:13" s="1" customFormat="1" ht="5.25" customHeight="1" x14ac:dyDescent="0.2"/>
    <row r="34" spans="2:13" s="1" customFormat="1" ht="45.45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19" t="s">
        <v>10</v>
      </c>
      <c r="M34" s="19"/>
    </row>
    <row r="35" spans="2:13" s="1" customFormat="1" ht="19.649999999999999" customHeight="1" x14ac:dyDescent="0.2">
      <c r="B35" s="5">
        <v>2</v>
      </c>
      <c r="C35" s="6" t="s">
        <v>11</v>
      </c>
      <c r="D35" s="6" t="s">
        <v>12</v>
      </c>
      <c r="E35" s="7" t="s">
        <v>13</v>
      </c>
      <c r="F35" s="6" t="s">
        <v>14</v>
      </c>
      <c r="G35" s="8">
        <v>2631</v>
      </c>
      <c r="H35" s="10">
        <v>0</v>
      </c>
      <c r="I35" s="9">
        <f>ROUND(G35* H35,2)</f>
        <v>0</v>
      </c>
      <c r="J35" s="5">
        <v>8</v>
      </c>
      <c r="K35" s="9">
        <f>ROUND(I35* J35/100,2)</f>
        <v>0</v>
      </c>
      <c r="L35" s="12">
        <f>ROUND(I35+ K35,2)</f>
        <v>0</v>
      </c>
      <c r="M35" s="13"/>
    </row>
    <row r="36" spans="2:13" s="1" customFormat="1" ht="3.15" customHeight="1" x14ac:dyDescent="0.2"/>
    <row r="37" spans="2:13" s="1" customFormat="1" ht="18.149999999999999" customHeight="1" x14ac:dyDescent="0.2">
      <c r="B37" s="14" t="s">
        <v>123</v>
      </c>
      <c r="C37" s="14"/>
      <c r="D37" s="14"/>
      <c r="E37" s="14"/>
      <c r="F37" s="14"/>
      <c r="G37" s="14"/>
      <c r="H37" s="14"/>
      <c r="I37" s="14"/>
      <c r="J37" s="14"/>
      <c r="K37" s="14"/>
    </row>
    <row r="38" spans="2:13" s="1" customFormat="1" ht="5.25" customHeight="1" x14ac:dyDescent="0.2"/>
    <row r="39" spans="2:13" s="1" customFormat="1" ht="45.45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19" t="s">
        <v>10</v>
      </c>
      <c r="M39" s="19"/>
    </row>
    <row r="40" spans="2:13" s="1" customFormat="1" ht="19.649999999999999" customHeight="1" x14ac:dyDescent="0.2">
      <c r="B40" s="5">
        <v>3</v>
      </c>
      <c r="C40" s="6" t="s">
        <v>11</v>
      </c>
      <c r="D40" s="6" t="s">
        <v>12</v>
      </c>
      <c r="E40" s="7" t="s">
        <v>13</v>
      </c>
      <c r="F40" s="6" t="s">
        <v>14</v>
      </c>
      <c r="G40" s="8">
        <v>2494</v>
      </c>
      <c r="H40" s="10">
        <v>0</v>
      </c>
      <c r="I40" s="9">
        <f>ROUND(G40* H40,2)</f>
        <v>0</v>
      </c>
      <c r="J40" s="5">
        <v>8</v>
      </c>
      <c r="K40" s="9">
        <f>ROUND(I40* J40/100,2)</f>
        <v>0</v>
      </c>
      <c r="L40" s="12">
        <f>ROUND(I40+ K40,2)</f>
        <v>0</v>
      </c>
      <c r="M40" s="13"/>
    </row>
    <row r="41" spans="2:13" s="1" customFormat="1" ht="3.15" customHeight="1" x14ac:dyDescent="0.2"/>
    <row r="42" spans="2:13" s="1" customFormat="1" ht="18.149999999999999" customHeight="1" x14ac:dyDescent="0.2">
      <c r="B42" s="14" t="s">
        <v>124</v>
      </c>
      <c r="C42" s="14"/>
      <c r="D42" s="14"/>
      <c r="E42" s="14"/>
      <c r="F42" s="14"/>
      <c r="G42" s="14"/>
      <c r="H42" s="14"/>
      <c r="I42" s="14"/>
      <c r="J42" s="14"/>
      <c r="K42" s="14"/>
    </row>
    <row r="43" spans="2:13" s="1" customFormat="1" ht="5.25" customHeight="1" x14ac:dyDescent="0.2"/>
    <row r="44" spans="2:13" s="1" customFormat="1" ht="45.4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9" t="s">
        <v>10</v>
      </c>
      <c r="M44" s="19"/>
    </row>
    <row r="45" spans="2:13" s="1" customFormat="1" ht="19.649999999999999" customHeight="1" x14ac:dyDescent="0.2">
      <c r="B45" s="5">
        <v>4</v>
      </c>
      <c r="C45" s="6" t="s">
        <v>11</v>
      </c>
      <c r="D45" s="6" t="s">
        <v>12</v>
      </c>
      <c r="E45" s="7" t="s">
        <v>13</v>
      </c>
      <c r="F45" s="6" t="s">
        <v>14</v>
      </c>
      <c r="G45" s="8">
        <v>958</v>
      </c>
      <c r="H45" s="10">
        <v>0</v>
      </c>
      <c r="I45" s="9">
        <f>ROUND(G45* H45,2)</f>
        <v>0</v>
      </c>
      <c r="J45" s="5">
        <v>8</v>
      </c>
      <c r="K45" s="9">
        <f>ROUND(I45* J45/100,2)</f>
        <v>0</v>
      </c>
      <c r="L45" s="12">
        <f>ROUND(I45+ K45,2)</f>
        <v>0</v>
      </c>
      <c r="M45" s="13"/>
    </row>
    <row r="46" spans="2:13" s="1" customFormat="1" ht="3.15" customHeight="1" x14ac:dyDescent="0.2"/>
    <row r="47" spans="2:13" s="1" customFormat="1" ht="18.149999999999999" customHeight="1" x14ac:dyDescent="0.2">
      <c r="B47" s="14" t="s">
        <v>125</v>
      </c>
      <c r="C47" s="14"/>
      <c r="D47" s="14"/>
      <c r="E47" s="14"/>
      <c r="F47" s="14"/>
      <c r="G47" s="14"/>
      <c r="H47" s="14"/>
      <c r="I47" s="14"/>
      <c r="J47" s="14"/>
      <c r="K47" s="14"/>
    </row>
    <row r="48" spans="2:13" s="1" customFormat="1" ht="5.25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19.649999999999999" customHeight="1" x14ac:dyDescent="0.2">
      <c r="B50" s="5">
        <v>5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483</v>
      </c>
      <c r="H50" s="10">
        <v>0</v>
      </c>
      <c r="I50" s="9">
        <f>ROUND(G50* H50,2)</f>
        <v>0</v>
      </c>
      <c r="J50" s="5">
        <v>8</v>
      </c>
      <c r="K50" s="9">
        <f>ROUND(I50* J50/100,2)</f>
        <v>0</v>
      </c>
      <c r="L50" s="12">
        <f>ROUND(I50+ K50,2)</f>
        <v>0</v>
      </c>
      <c r="M50" s="13"/>
    </row>
    <row r="51" spans="2:13" s="1" customFormat="1" ht="9" customHeight="1" x14ac:dyDescent="0.2"/>
    <row r="52" spans="2:13" s="1" customFormat="1" ht="45.4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9" t="s">
        <v>10</v>
      </c>
      <c r="M52" s="19"/>
    </row>
    <row r="53" spans="2:13" s="1" customFormat="1" ht="28.65" customHeight="1" x14ac:dyDescent="0.2">
      <c r="B53" s="5">
        <v>6</v>
      </c>
      <c r="C53" s="6" t="s">
        <v>15</v>
      </c>
      <c r="D53" s="6" t="s">
        <v>16</v>
      </c>
      <c r="E53" s="7" t="s">
        <v>17</v>
      </c>
      <c r="F53" s="6" t="s">
        <v>18</v>
      </c>
      <c r="G53" s="8">
        <v>237</v>
      </c>
      <c r="H53" s="10">
        <v>0</v>
      </c>
      <c r="I53" s="9">
        <f t="shared" ref="I53:I81" si="0">ROUND(G53* H53,2)</f>
        <v>0</v>
      </c>
      <c r="J53" s="5">
        <v>8</v>
      </c>
      <c r="K53" s="9">
        <f t="shared" ref="K53:K81" si="1">ROUND(I53* J53/100,2)</f>
        <v>0</v>
      </c>
      <c r="L53" s="12">
        <f t="shared" ref="L53:L81" si="2">ROUND(I53+ K53,2)</f>
        <v>0</v>
      </c>
      <c r="M53" s="13"/>
    </row>
    <row r="54" spans="2:13" s="1" customFormat="1" ht="28.65" customHeight="1" x14ac:dyDescent="0.2">
      <c r="B54" s="5">
        <v>7</v>
      </c>
      <c r="C54" s="6" t="s">
        <v>19</v>
      </c>
      <c r="D54" s="6" t="s">
        <v>20</v>
      </c>
      <c r="E54" s="7" t="s">
        <v>21</v>
      </c>
      <c r="F54" s="6" t="s">
        <v>18</v>
      </c>
      <c r="G54" s="8">
        <v>12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19.649999999999999" customHeight="1" x14ac:dyDescent="0.2">
      <c r="B55" s="5">
        <v>8</v>
      </c>
      <c r="C55" s="6" t="s">
        <v>22</v>
      </c>
      <c r="D55" s="6" t="s">
        <v>23</v>
      </c>
      <c r="E55" s="7" t="s">
        <v>24</v>
      </c>
      <c r="F55" s="6" t="s">
        <v>18</v>
      </c>
      <c r="G55" s="8">
        <v>12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28.65" customHeight="1" x14ac:dyDescent="0.2">
      <c r="B56" s="5">
        <v>9</v>
      </c>
      <c r="C56" s="6" t="s">
        <v>25</v>
      </c>
      <c r="D56" s="6" t="s">
        <v>26</v>
      </c>
      <c r="E56" s="7" t="s">
        <v>27</v>
      </c>
      <c r="F56" s="6" t="s">
        <v>28</v>
      </c>
      <c r="G56" s="8">
        <v>4.37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649999999999999" customHeight="1" x14ac:dyDescent="0.2">
      <c r="B57" s="5">
        <v>10</v>
      </c>
      <c r="C57" s="6" t="s">
        <v>29</v>
      </c>
      <c r="D57" s="6" t="s">
        <v>30</v>
      </c>
      <c r="E57" s="7" t="s">
        <v>31</v>
      </c>
      <c r="F57" s="6" t="s">
        <v>28</v>
      </c>
      <c r="G57" s="8">
        <v>88.63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649999999999999" customHeight="1" x14ac:dyDescent="0.2">
      <c r="B58" s="5">
        <v>11</v>
      </c>
      <c r="C58" s="6" t="s">
        <v>32</v>
      </c>
      <c r="D58" s="6" t="s">
        <v>33</v>
      </c>
      <c r="E58" s="7" t="s">
        <v>34</v>
      </c>
      <c r="F58" s="6" t="s">
        <v>35</v>
      </c>
      <c r="G58" s="8">
        <v>13.57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649999999999999" customHeight="1" x14ac:dyDescent="0.2">
      <c r="B59" s="5">
        <v>12</v>
      </c>
      <c r="C59" s="6" t="s">
        <v>36</v>
      </c>
      <c r="D59" s="6" t="s">
        <v>37</v>
      </c>
      <c r="E59" s="7" t="s">
        <v>38</v>
      </c>
      <c r="F59" s="6" t="s">
        <v>35</v>
      </c>
      <c r="G59" s="8">
        <v>61.53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649999999999999" customHeight="1" x14ac:dyDescent="0.2">
      <c r="B60" s="5">
        <v>13</v>
      </c>
      <c r="C60" s="6" t="s">
        <v>39</v>
      </c>
      <c r="D60" s="6" t="s">
        <v>40</v>
      </c>
      <c r="E60" s="7" t="s">
        <v>41</v>
      </c>
      <c r="F60" s="6" t="s">
        <v>35</v>
      </c>
      <c r="G60" s="8">
        <v>75.099999999999994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28.65" customHeight="1" x14ac:dyDescent="0.2">
      <c r="B61" s="5">
        <v>14</v>
      </c>
      <c r="C61" s="6" t="s">
        <v>42</v>
      </c>
      <c r="D61" s="6" t="s">
        <v>43</v>
      </c>
      <c r="E61" s="7" t="s">
        <v>44</v>
      </c>
      <c r="F61" s="6" t="s">
        <v>45</v>
      </c>
      <c r="G61" s="8">
        <v>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28.65" customHeight="1" x14ac:dyDescent="0.2">
      <c r="B62" s="5">
        <v>15</v>
      </c>
      <c r="C62" s="6" t="s">
        <v>46</v>
      </c>
      <c r="D62" s="6" t="s">
        <v>47</v>
      </c>
      <c r="E62" s="7" t="s">
        <v>48</v>
      </c>
      <c r="F62" s="6" t="s">
        <v>45</v>
      </c>
      <c r="G62" s="8">
        <v>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65" customHeight="1" x14ac:dyDescent="0.2">
      <c r="B63" s="5">
        <v>16</v>
      </c>
      <c r="C63" s="6" t="s">
        <v>49</v>
      </c>
      <c r="D63" s="6" t="s">
        <v>50</v>
      </c>
      <c r="E63" s="7" t="s">
        <v>51</v>
      </c>
      <c r="F63" s="6" t="s">
        <v>45</v>
      </c>
      <c r="G63" s="8">
        <v>24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649999999999999" customHeight="1" x14ac:dyDescent="0.2">
      <c r="B64" s="5">
        <v>17</v>
      </c>
      <c r="C64" s="6" t="s">
        <v>52</v>
      </c>
      <c r="D64" s="6" t="s">
        <v>53</v>
      </c>
      <c r="E64" s="7" t="s">
        <v>54</v>
      </c>
      <c r="F64" s="6" t="s">
        <v>45</v>
      </c>
      <c r="G64" s="8">
        <v>6.94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19.649999999999999" customHeight="1" x14ac:dyDescent="0.2">
      <c r="B65" s="5">
        <v>18</v>
      </c>
      <c r="C65" s="6" t="s">
        <v>55</v>
      </c>
      <c r="D65" s="6" t="s">
        <v>56</v>
      </c>
      <c r="E65" s="7" t="s">
        <v>57</v>
      </c>
      <c r="F65" s="6" t="s">
        <v>45</v>
      </c>
      <c r="G65" s="8">
        <v>11.88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28.65" customHeight="1" x14ac:dyDescent="0.2">
      <c r="B66" s="5">
        <v>19</v>
      </c>
      <c r="C66" s="6" t="s">
        <v>58</v>
      </c>
      <c r="D66" s="6" t="s">
        <v>59</v>
      </c>
      <c r="E66" s="7" t="s">
        <v>60</v>
      </c>
      <c r="F66" s="6" t="s">
        <v>45</v>
      </c>
      <c r="G66" s="8">
        <v>1.27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19.649999999999999" customHeight="1" x14ac:dyDescent="0.2">
      <c r="B67" s="5">
        <v>20</v>
      </c>
      <c r="C67" s="6" t="s">
        <v>61</v>
      </c>
      <c r="D67" s="6" t="s">
        <v>62</v>
      </c>
      <c r="E67" s="7" t="s">
        <v>63</v>
      </c>
      <c r="F67" s="6" t="s">
        <v>64</v>
      </c>
      <c r="G67" s="8">
        <v>39.229999999999997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2">
        <f t="shared" si="2"/>
        <v>0</v>
      </c>
      <c r="M67" s="13"/>
    </row>
    <row r="68" spans="2:13" s="1" customFormat="1" ht="19.649999999999999" customHeight="1" x14ac:dyDescent="0.2">
      <c r="B68" s="5">
        <v>21</v>
      </c>
      <c r="C68" s="6" t="s">
        <v>65</v>
      </c>
      <c r="D68" s="6" t="s">
        <v>66</v>
      </c>
      <c r="E68" s="7" t="s">
        <v>67</v>
      </c>
      <c r="F68" s="6" t="s">
        <v>64</v>
      </c>
      <c r="G68" s="8">
        <v>15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2">
        <f t="shared" si="2"/>
        <v>0</v>
      </c>
      <c r="M68" s="13"/>
    </row>
    <row r="69" spans="2:13" s="1" customFormat="1" ht="19.649999999999999" customHeight="1" x14ac:dyDescent="0.2">
      <c r="B69" s="5">
        <v>22</v>
      </c>
      <c r="C69" s="6" t="s">
        <v>68</v>
      </c>
      <c r="D69" s="6" t="s">
        <v>69</v>
      </c>
      <c r="E69" s="7" t="s">
        <v>70</v>
      </c>
      <c r="F69" s="6" t="s">
        <v>64</v>
      </c>
      <c r="G69" s="8">
        <v>19.18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2">
        <f t="shared" si="2"/>
        <v>0</v>
      </c>
      <c r="M69" s="13"/>
    </row>
    <row r="70" spans="2:13" s="1" customFormat="1" ht="19.649999999999999" customHeight="1" x14ac:dyDescent="0.2">
      <c r="B70" s="5">
        <v>23</v>
      </c>
      <c r="C70" s="6" t="s">
        <v>71</v>
      </c>
      <c r="D70" s="6" t="s">
        <v>72</v>
      </c>
      <c r="E70" s="7" t="s">
        <v>73</v>
      </c>
      <c r="F70" s="6" t="s">
        <v>74</v>
      </c>
      <c r="G70" s="8">
        <v>70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2">
        <f t="shared" si="2"/>
        <v>0</v>
      </c>
      <c r="M70" s="13"/>
    </row>
    <row r="71" spans="2:13" s="1" customFormat="1" ht="19.649999999999999" customHeight="1" x14ac:dyDescent="0.2">
      <c r="B71" s="5">
        <v>24</v>
      </c>
      <c r="C71" s="6" t="s">
        <v>75</v>
      </c>
      <c r="D71" s="6" t="s">
        <v>76</v>
      </c>
      <c r="E71" s="7" t="s">
        <v>77</v>
      </c>
      <c r="F71" s="6" t="s">
        <v>78</v>
      </c>
      <c r="G71" s="8">
        <v>145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28.65" customHeight="1" x14ac:dyDescent="0.2">
      <c r="B72" s="5">
        <v>25</v>
      </c>
      <c r="C72" s="6" t="s">
        <v>79</v>
      </c>
      <c r="D72" s="6" t="s">
        <v>80</v>
      </c>
      <c r="E72" s="7" t="s">
        <v>81</v>
      </c>
      <c r="F72" s="6" t="s">
        <v>78</v>
      </c>
      <c r="G72" s="8">
        <v>5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19.649999999999999" customHeight="1" x14ac:dyDescent="0.2">
      <c r="B73" s="5">
        <v>26</v>
      </c>
      <c r="C73" s="6" t="s">
        <v>82</v>
      </c>
      <c r="D73" s="6" t="s">
        <v>83</v>
      </c>
      <c r="E73" s="7" t="s">
        <v>84</v>
      </c>
      <c r="F73" s="6" t="s">
        <v>78</v>
      </c>
      <c r="G73" s="8">
        <v>80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649999999999999" customHeight="1" x14ac:dyDescent="0.2">
      <c r="B74" s="5">
        <v>27</v>
      </c>
      <c r="C74" s="6" t="s">
        <v>85</v>
      </c>
      <c r="D74" s="6" t="s">
        <v>86</v>
      </c>
      <c r="E74" s="7" t="s">
        <v>87</v>
      </c>
      <c r="F74" s="6" t="s">
        <v>74</v>
      </c>
      <c r="G74" s="8">
        <v>178.5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649999999999999" customHeight="1" x14ac:dyDescent="0.2">
      <c r="B75" s="5">
        <v>28</v>
      </c>
      <c r="C75" s="6" t="s">
        <v>88</v>
      </c>
      <c r="D75" s="6" t="s">
        <v>89</v>
      </c>
      <c r="E75" s="7" t="s">
        <v>87</v>
      </c>
      <c r="F75" s="6" t="s">
        <v>74</v>
      </c>
      <c r="G75" s="8">
        <v>474.5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2">
        <f t="shared" si="2"/>
        <v>0</v>
      </c>
      <c r="M75" s="13"/>
    </row>
    <row r="76" spans="2:13" s="1" customFormat="1" ht="19.649999999999999" customHeight="1" x14ac:dyDescent="0.2">
      <c r="B76" s="5">
        <v>29</v>
      </c>
      <c r="C76" s="6" t="s">
        <v>90</v>
      </c>
      <c r="D76" s="6" t="s">
        <v>91</v>
      </c>
      <c r="E76" s="7" t="s">
        <v>92</v>
      </c>
      <c r="F76" s="6" t="s">
        <v>74</v>
      </c>
      <c r="G76" s="8">
        <v>30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649999999999999" customHeight="1" x14ac:dyDescent="0.2">
      <c r="B77" s="5">
        <v>30</v>
      </c>
      <c r="C77" s="6" t="s">
        <v>93</v>
      </c>
      <c r="D77" s="6" t="s">
        <v>94</v>
      </c>
      <c r="E77" s="7" t="s">
        <v>95</v>
      </c>
      <c r="F77" s="6" t="s">
        <v>74</v>
      </c>
      <c r="G77" s="8">
        <v>160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649999999999999" customHeight="1" x14ac:dyDescent="0.2">
      <c r="B78" s="5">
        <v>31</v>
      </c>
      <c r="C78" s="6" t="s">
        <v>96</v>
      </c>
      <c r="D78" s="6" t="s">
        <v>97</v>
      </c>
      <c r="E78" s="7" t="s">
        <v>98</v>
      </c>
      <c r="F78" s="6" t="s">
        <v>74</v>
      </c>
      <c r="G78" s="8">
        <v>2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19.649999999999999" customHeight="1" x14ac:dyDescent="0.2">
      <c r="B79" s="5">
        <v>32</v>
      </c>
      <c r="C79" s="6" t="s">
        <v>99</v>
      </c>
      <c r="D79" s="6" t="s">
        <v>100</v>
      </c>
      <c r="E79" s="7" t="s">
        <v>98</v>
      </c>
      <c r="F79" s="6" t="s">
        <v>74</v>
      </c>
      <c r="G79" s="8">
        <v>27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2">
        <f t="shared" si="2"/>
        <v>0</v>
      </c>
      <c r="M79" s="13"/>
    </row>
    <row r="80" spans="2:13" s="1" customFormat="1" ht="28.65" customHeight="1" x14ac:dyDescent="0.2">
      <c r="B80" s="5">
        <v>33</v>
      </c>
      <c r="C80" s="6" t="s">
        <v>101</v>
      </c>
      <c r="D80" s="6" t="s">
        <v>102</v>
      </c>
      <c r="E80" s="7" t="s">
        <v>103</v>
      </c>
      <c r="F80" s="6" t="s">
        <v>74</v>
      </c>
      <c r="G80" s="8">
        <v>5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19.649999999999999" customHeight="1" x14ac:dyDescent="0.2">
      <c r="B81" s="5">
        <v>34</v>
      </c>
      <c r="C81" s="6" t="s">
        <v>104</v>
      </c>
      <c r="D81" s="6" t="s">
        <v>105</v>
      </c>
      <c r="E81" s="7" t="s">
        <v>106</v>
      </c>
      <c r="F81" s="6" t="s">
        <v>45</v>
      </c>
      <c r="G81" s="8">
        <v>13.99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4" s="1" customFormat="1" ht="55.95" customHeight="1" x14ac:dyDescent="0.2"/>
    <row r="83" spans="2:14" s="1" customFormat="1" ht="21.45" customHeight="1" x14ac:dyDescent="0.2">
      <c r="B83" s="31" t="s">
        <v>107</v>
      </c>
      <c r="C83" s="31"/>
      <c r="D83" s="31"/>
      <c r="E83" s="31"/>
      <c r="F83" s="36">
        <f>ROUND(I30+I35+I40+I45+I50+I53+I54+I55+I56+I57+I58+I59+I60+I61+I62+I63+I64+I65+I66+I67+I68+I69+I70+I71+I72+I73+I74+I75+I76+I77+I78+I79+I80+I81,2)</f>
        <v>0</v>
      </c>
      <c r="G83" s="37"/>
      <c r="H83" s="37"/>
      <c r="I83" s="37"/>
      <c r="J83" s="37"/>
      <c r="K83" s="37"/>
      <c r="L83" s="37"/>
      <c r="M83" s="38"/>
    </row>
    <row r="84" spans="2:14" s="1" customFormat="1" ht="21.45" customHeight="1" x14ac:dyDescent="0.2">
      <c r="B84" s="31" t="s">
        <v>108</v>
      </c>
      <c r="C84" s="31"/>
      <c r="D84" s="31"/>
      <c r="E84" s="31"/>
      <c r="F84" s="20">
        <f>ROUND(L30+L35+L40+L45+L50+L53+L54+L55+L56+L57+L58+L59+L60+L61+L62+L63+L64+L65+L66+L67+L68+L69+L70+L71+L72+L73+L74+L75+L76+L77+L78+L79+L80+L81,2)</f>
        <v>0</v>
      </c>
      <c r="G84" s="21"/>
      <c r="H84" s="21"/>
      <c r="I84" s="21"/>
      <c r="J84" s="21"/>
      <c r="K84" s="21"/>
      <c r="L84" s="21"/>
      <c r="M84" s="22"/>
    </row>
    <row r="85" spans="2:14" s="1" customFormat="1" ht="11.1" customHeight="1" x14ac:dyDescent="0.2"/>
    <row r="86" spans="2:14" s="1" customFormat="1" ht="80.099999999999994" customHeight="1" x14ac:dyDescent="0.2">
      <c r="B86" s="27" t="s">
        <v>126</v>
      </c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</row>
    <row r="87" spans="2:14" s="1" customFormat="1" ht="2.7" customHeight="1" x14ac:dyDescent="0.2"/>
    <row r="88" spans="2:14" s="1" customFormat="1" ht="110.1" customHeight="1" x14ac:dyDescent="0.2">
      <c r="B88" s="27" t="s">
        <v>127</v>
      </c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</row>
    <row r="89" spans="2:14" s="1" customFormat="1" ht="5.25" customHeight="1" x14ac:dyDescent="0.2"/>
    <row r="90" spans="2:14" s="1" customFormat="1" ht="110.1" customHeight="1" x14ac:dyDescent="0.2">
      <c r="B90" s="26" t="s">
        <v>128</v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</row>
    <row r="91" spans="2:14" s="1" customFormat="1" ht="5.25" customHeight="1" x14ac:dyDescent="0.2"/>
    <row r="92" spans="2:14" s="1" customFormat="1" ht="37.950000000000003" customHeight="1" x14ac:dyDescent="0.2">
      <c r="B92" s="34" t="s">
        <v>109</v>
      </c>
      <c r="C92" s="34"/>
      <c r="D92" s="34"/>
      <c r="E92" s="34"/>
      <c r="F92" s="23" t="s">
        <v>110</v>
      </c>
      <c r="G92" s="23"/>
      <c r="H92" s="23"/>
      <c r="I92" s="23"/>
      <c r="J92" s="23"/>
      <c r="K92" s="23"/>
      <c r="L92" s="23"/>
    </row>
    <row r="93" spans="2:14" s="1" customFormat="1" ht="28.65" customHeight="1" x14ac:dyDescent="0.2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2:14" s="1" customFormat="1" ht="28.65" customHeight="1" x14ac:dyDescent="0.2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</row>
    <row r="95" spans="2:14" s="1" customFormat="1" ht="28.65" customHeight="1" x14ac:dyDescent="0.2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</row>
    <row r="96" spans="2:14" s="1" customFormat="1" ht="28.65" customHeight="1" x14ac:dyDescent="0.2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4" s="1" customFormat="1" ht="2.7" customHeight="1" x14ac:dyDescent="0.2"/>
    <row r="98" spans="2:14" s="1" customFormat="1" ht="203.1" customHeight="1" x14ac:dyDescent="0.2">
      <c r="B98" s="27" t="s">
        <v>129</v>
      </c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</row>
    <row r="99" spans="2:14" s="1" customFormat="1" ht="2.7" customHeight="1" x14ac:dyDescent="0.2"/>
    <row r="100" spans="2:14" s="1" customFormat="1" ht="36.9" customHeight="1" x14ac:dyDescent="0.2">
      <c r="B100" s="33" t="s">
        <v>130</v>
      </c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</row>
    <row r="101" spans="2:14" s="1" customFormat="1" ht="2.7" customHeight="1" x14ac:dyDescent="0.2"/>
    <row r="102" spans="2:14" s="1" customFormat="1" ht="37.950000000000003" customHeight="1" x14ac:dyDescent="0.2">
      <c r="B102" s="34" t="s">
        <v>111</v>
      </c>
      <c r="C102" s="34"/>
      <c r="D102" s="34"/>
      <c r="E102" s="34"/>
      <c r="F102" s="35" t="s">
        <v>112</v>
      </c>
      <c r="G102" s="35"/>
      <c r="H102" s="35"/>
      <c r="I102" s="35"/>
      <c r="J102" s="35"/>
      <c r="K102" s="35"/>
      <c r="L102" s="35"/>
    </row>
    <row r="103" spans="2:14" s="1" customFormat="1" ht="28.65" customHeight="1" x14ac:dyDescent="0.2"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2:14" s="1" customFormat="1" ht="28.65" customHeight="1" x14ac:dyDescent="0.2"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</row>
    <row r="105" spans="2:14" s="1" customFormat="1" ht="28.65" customHeight="1" x14ac:dyDescent="0.2"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</row>
    <row r="106" spans="2:14" s="1" customFormat="1" ht="28.65" customHeight="1" x14ac:dyDescent="0.2"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</row>
    <row r="107" spans="2:14" s="1" customFormat="1" ht="2.7" customHeight="1" x14ac:dyDescent="0.2"/>
    <row r="108" spans="2:14" s="1" customFormat="1" ht="159.9" customHeight="1" x14ac:dyDescent="0.2">
      <c r="B108" s="27" t="s">
        <v>131</v>
      </c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</row>
    <row r="109" spans="2:14" s="1" customFormat="1" ht="2.7" customHeight="1" x14ac:dyDescent="0.2"/>
    <row r="110" spans="2:14" s="1" customFormat="1" ht="54.9" customHeight="1" x14ac:dyDescent="0.2">
      <c r="B110" s="27" t="s">
        <v>132</v>
      </c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</row>
    <row r="111" spans="2:14" s="1" customFormat="1" ht="2.7" customHeight="1" x14ac:dyDescent="0.2"/>
    <row r="112" spans="2:14" s="1" customFormat="1" ht="60" customHeight="1" x14ac:dyDescent="0.2">
      <c r="B112" s="26" t="s">
        <v>133</v>
      </c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</row>
    <row r="113" spans="2:14" s="1" customFormat="1" ht="2.7" customHeight="1" x14ac:dyDescent="0.2"/>
    <row r="114" spans="2:14" s="1" customFormat="1" ht="48" customHeight="1" x14ac:dyDescent="0.2">
      <c r="B114" s="26" t="s">
        <v>134</v>
      </c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</row>
    <row r="115" spans="2:14" s="1" customFormat="1" ht="2.7" customHeight="1" x14ac:dyDescent="0.2"/>
    <row r="116" spans="2:14" s="1" customFormat="1" ht="125.1" customHeight="1" x14ac:dyDescent="0.2">
      <c r="B116" s="27" t="s">
        <v>135</v>
      </c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</row>
    <row r="117" spans="2:14" s="1" customFormat="1" ht="2.7" customHeight="1" x14ac:dyDescent="0.2"/>
    <row r="118" spans="2:14" s="1" customFormat="1" ht="84.9" customHeight="1" x14ac:dyDescent="0.2">
      <c r="B118" s="27" t="s">
        <v>136</v>
      </c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</row>
    <row r="119" spans="2:14" s="1" customFormat="1" ht="86.85" customHeight="1" x14ac:dyDescent="0.2"/>
    <row r="120" spans="2:14" s="1" customFormat="1" ht="17.7" customHeight="1" x14ac:dyDescent="0.2">
      <c r="I120" s="17" t="s">
        <v>137</v>
      </c>
      <c r="J120" s="17"/>
    </row>
    <row r="121" spans="2:14" s="1" customFormat="1" ht="145.19999999999999" customHeight="1" x14ac:dyDescent="0.2"/>
    <row r="122" spans="2:14" s="1" customFormat="1" ht="81.599999999999994" customHeight="1" x14ac:dyDescent="0.2">
      <c r="B122" s="28" t="s">
        <v>138</v>
      </c>
      <c r="C122" s="28"/>
      <c r="D122" s="28"/>
      <c r="E122" s="28"/>
      <c r="F122" s="28"/>
      <c r="G122" s="28"/>
      <c r="H122" s="28"/>
      <c r="I122" s="28"/>
      <c r="J122" s="28"/>
    </row>
  </sheetData>
  <mergeCells count="97">
    <mergeCell ref="F102:L102"/>
    <mergeCell ref="F103:L103"/>
    <mergeCell ref="F104:L104"/>
    <mergeCell ref="F83:M83"/>
    <mergeCell ref="B110:N110"/>
    <mergeCell ref="B112:N112"/>
    <mergeCell ref="F105:L105"/>
    <mergeCell ref="F106:L106"/>
    <mergeCell ref="B10:D11"/>
    <mergeCell ref="B100:N100"/>
    <mergeCell ref="B102:E102"/>
    <mergeCell ref="B103:E103"/>
    <mergeCell ref="B104:E104"/>
    <mergeCell ref="B90:N90"/>
    <mergeCell ref="B92:E92"/>
    <mergeCell ref="B93:E93"/>
    <mergeCell ref="B94:E94"/>
    <mergeCell ref="B95:E95"/>
    <mergeCell ref="B96:E96"/>
    <mergeCell ref="B98:N98"/>
    <mergeCell ref="B114:N114"/>
    <mergeCell ref="B116:N116"/>
    <mergeCell ref="B118:N118"/>
    <mergeCell ref="B122:J122"/>
    <mergeCell ref="B22:L22"/>
    <mergeCell ref="B24:L24"/>
    <mergeCell ref="B27:K27"/>
    <mergeCell ref="B32:K32"/>
    <mergeCell ref="B37:K37"/>
    <mergeCell ref="B83:E83"/>
    <mergeCell ref="B84:E84"/>
    <mergeCell ref="B86:N86"/>
    <mergeCell ref="B88:N88"/>
    <mergeCell ref="B105:E105"/>
    <mergeCell ref="B106:E106"/>
    <mergeCell ref="B108:N108"/>
    <mergeCell ref="F94:L94"/>
    <mergeCell ref="F95:L95"/>
    <mergeCell ref="B4:D4"/>
    <mergeCell ref="B42:K42"/>
    <mergeCell ref="B47:K47"/>
    <mergeCell ref="B6:D6"/>
    <mergeCell ref="B8:D8"/>
    <mergeCell ref="E14:G14"/>
    <mergeCell ref="I2:O2"/>
    <mergeCell ref="L29:M29"/>
    <mergeCell ref="L30:M30"/>
    <mergeCell ref="L34:M34"/>
    <mergeCell ref="L35:M35"/>
    <mergeCell ref="L57:M57"/>
    <mergeCell ref="L58:M58"/>
    <mergeCell ref="F96:L96"/>
    <mergeCell ref="G11:N12"/>
    <mergeCell ref="I120:J120"/>
    <mergeCell ref="L39:M39"/>
    <mergeCell ref="L40:M40"/>
    <mergeCell ref="L44:M44"/>
    <mergeCell ref="L45:M45"/>
    <mergeCell ref="L49:M49"/>
    <mergeCell ref="L50:M50"/>
    <mergeCell ref="L52:M52"/>
    <mergeCell ref="L53:M53"/>
    <mergeCell ref="F84:M84"/>
    <mergeCell ref="F92:L92"/>
    <mergeCell ref="F93:L93"/>
    <mergeCell ref="L81:M81"/>
    <mergeCell ref="B16:I16"/>
    <mergeCell ref="B18:I18"/>
    <mergeCell ref="B20:I20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L64:M64"/>
    <mergeCell ref="L65:M65"/>
    <mergeCell ref="B3:E3"/>
    <mergeCell ref="B5:E5"/>
    <mergeCell ref="B7:E7"/>
    <mergeCell ref="L79:M79"/>
    <mergeCell ref="L80:M80"/>
    <mergeCell ref="L66:M66"/>
    <mergeCell ref="L67:M67"/>
    <mergeCell ref="L68:M68"/>
    <mergeCell ref="L59:M59"/>
    <mergeCell ref="L60:M60"/>
    <mergeCell ref="L61:M61"/>
    <mergeCell ref="L62:M62"/>
    <mergeCell ref="L63:M63"/>
    <mergeCell ref="L54:M54"/>
    <mergeCell ref="L55:M55"/>
    <mergeCell ref="L56:M5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Natalia Batory - Nadleśnictwo Kolbuszowa</cp:lastModifiedBy>
  <dcterms:created xsi:type="dcterms:W3CDTF">2024-10-16T10:26:00Z</dcterms:created>
  <dcterms:modified xsi:type="dcterms:W3CDTF">2024-10-16T10:27:48Z</dcterms:modified>
</cp:coreProperties>
</file>