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G21" i="1"/>
  <c r="I21" i="1" s="1"/>
  <c r="G22" i="1"/>
  <c r="I22" i="1" s="1"/>
  <c r="G23" i="1"/>
  <c r="I23" i="1" s="1"/>
  <c r="G24" i="1"/>
  <c r="I24" i="1" s="1"/>
  <c r="H80" i="1" l="1"/>
  <c r="G80" i="1"/>
  <c r="I80" i="1" s="1"/>
  <c r="H67" i="1"/>
  <c r="H68" i="1" s="1"/>
  <c r="G67" i="1"/>
  <c r="I67" i="1" s="1"/>
  <c r="I68" i="1" s="1"/>
  <c r="H62" i="1"/>
  <c r="G62" i="1"/>
  <c r="I62" i="1" s="1"/>
  <c r="H55" i="1"/>
  <c r="H56" i="1"/>
  <c r="G55" i="1"/>
  <c r="I55" i="1" s="1"/>
  <c r="G56" i="1"/>
  <c r="I56" i="1" s="1"/>
  <c r="H54" i="1"/>
  <c r="G54" i="1"/>
  <c r="I54" i="1" s="1"/>
  <c r="H44" i="1"/>
  <c r="H45" i="1"/>
  <c r="H46" i="1"/>
  <c r="H47" i="1"/>
  <c r="G44" i="1"/>
  <c r="I44" i="1" s="1"/>
  <c r="G45" i="1"/>
  <c r="I45" i="1" s="1"/>
  <c r="G46" i="1"/>
  <c r="I46" i="1" s="1"/>
  <c r="G47" i="1"/>
  <c r="I47" i="1" s="1"/>
  <c r="H43" i="1"/>
  <c r="G43" i="1"/>
  <c r="I43" i="1" s="1"/>
  <c r="H38" i="1"/>
  <c r="G38" i="1"/>
  <c r="I38" i="1" s="1"/>
  <c r="H32" i="1"/>
  <c r="G32" i="1"/>
  <c r="I32" i="1" s="1"/>
  <c r="H31" i="1"/>
  <c r="G31" i="1"/>
  <c r="I31" i="1" s="1"/>
  <c r="H30" i="1"/>
  <c r="G30" i="1"/>
  <c r="I30" i="1" s="1"/>
  <c r="H25" i="1"/>
  <c r="G25" i="1"/>
  <c r="I25" i="1" s="1"/>
  <c r="H20" i="1"/>
  <c r="G20" i="1"/>
  <c r="I20" i="1" s="1"/>
  <c r="H4" i="1"/>
  <c r="H5" i="1"/>
  <c r="H6" i="1"/>
  <c r="H7" i="1"/>
  <c r="H8" i="1"/>
  <c r="H9" i="1"/>
  <c r="H10" i="1"/>
  <c r="H11" i="1"/>
  <c r="H12" i="1"/>
  <c r="H13" i="1"/>
  <c r="H14" i="1"/>
  <c r="H15" i="1"/>
  <c r="H3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3" i="1"/>
  <c r="I3" i="1" s="1"/>
  <c r="H26" i="1" l="1"/>
  <c r="H63" i="1"/>
  <c r="H81" i="1"/>
  <c r="H16" i="1"/>
  <c r="H33" i="1"/>
  <c r="I81" i="1"/>
  <c r="I63" i="1"/>
  <c r="H57" i="1"/>
  <c r="H48" i="1"/>
  <c r="H39" i="1"/>
  <c r="I33" i="1"/>
  <c r="I26" i="1"/>
  <c r="I57" i="1"/>
  <c r="I16" i="1"/>
  <c r="I39" i="1"/>
  <c r="I48" i="1"/>
</calcChain>
</file>

<file path=xl/sharedStrings.xml><?xml version="1.0" encoding="utf-8"?>
<sst xmlns="http://schemas.openxmlformats.org/spreadsheetml/2006/main" count="177" uniqueCount="60">
  <si>
    <t>Zadanie I</t>
  </si>
  <si>
    <t>Lp.</t>
  </si>
  <si>
    <t>Pełna nazwa i gramatura przedmiotu zamówienia</t>
  </si>
  <si>
    <t>J.m.</t>
  </si>
  <si>
    <t xml:space="preserve">Szacunkowa ilość </t>
  </si>
  <si>
    <t>Cena netto za jednostkę miary (PLN)</t>
  </si>
  <si>
    <t>Wartość netto (PLN)</t>
  </si>
  <si>
    <t xml:space="preserve">Nazwa, gramatura oraz cena oferowanego leku </t>
  </si>
  <si>
    <t>op</t>
  </si>
  <si>
    <t>amp</t>
  </si>
  <si>
    <t>fl</t>
  </si>
  <si>
    <t>RAZEM</t>
  </si>
  <si>
    <t>Zadanie II</t>
  </si>
  <si>
    <t>Zadanie III</t>
  </si>
  <si>
    <t xml:space="preserve">    </t>
  </si>
  <si>
    <t>Zadanie V</t>
  </si>
  <si>
    <t>szt</t>
  </si>
  <si>
    <t>Zadanie VI</t>
  </si>
  <si>
    <t>Zadanie VIII</t>
  </si>
  <si>
    <t>Zadanie IX</t>
  </si>
  <si>
    <t>VAT %</t>
  </si>
  <si>
    <t>Cena brutto za jednostkę miary (PLN)</t>
  </si>
  <si>
    <t>Wartość brutto (PLN)</t>
  </si>
  <si>
    <t>AQUACEL Ag Extra 10x10cm</t>
  </si>
  <si>
    <t>MAGNESIUM lactate+Vit B6x60tbl</t>
  </si>
  <si>
    <t>BUPRENORPHINE 0,3mg/mlx5amp</t>
  </si>
  <si>
    <t>BUPRENORPHINE 0,2mgx60tbl</t>
  </si>
  <si>
    <t>BUPRENORPHINE 0,4mgx30tbl</t>
  </si>
  <si>
    <t>THEOPHYLLINUM 20mg/ml a10mlx5amp</t>
  </si>
  <si>
    <t xml:space="preserve">OSELTAMIVIR 75mgx10tbl </t>
  </si>
  <si>
    <t>LOSARTAN 50mg+HYDROCHLOROTIAZID 12,5mgx28tbl</t>
  </si>
  <si>
    <t>BETAHISTINE 24mgx50tbl</t>
  </si>
  <si>
    <t>CANDESARTAN 8mgx28tbl</t>
  </si>
  <si>
    <t>METFORMINA XR 500mgx30tbl</t>
  </si>
  <si>
    <t>METRONIDAZOLUM 1% 15g żel</t>
  </si>
  <si>
    <t>NEBIVOLOL 5mgx28tbl</t>
  </si>
  <si>
    <t>OLANZAPINA 10mg inj</t>
  </si>
  <si>
    <t>fiol</t>
  </si>
  <si>
    <t>RIVAROXABAN 15mgx100tbl</t>
  </si>
  <si>
    <t>RIVAROXABAN 20mgx100tbl</t>
  </si>
  <si>
    <t>METAMIZOLUM 1g/2mlx10amp</t>
  </si>
  <si>
    <t>VANCOMYCIN 1000mg</t>
  </si>
  <si>
    <t>CEFTRIAXON 2g inj</t>
  </si>
  <si>
    <t>OLANZAPINA 210mg amp o przedl.działaniu</t>
  </si>
  <si>
    <t>OLANZAPINA 300mg amp o przedl.działaniu</t>
  </si>
  <si>
    <t>OLANZAPINA 405mg amp o przedl.działaniu</t>
  </si>
  <si>
    <t>Zadanie  IV</t>
  </si>
  <si>
    <t>CLORAZEPATE 20mgx5amp</t>
  </si>
  <si>
    <t>TORASEMIDE 20mg/4mlx5amp</t>
  </si>
  <si>
    <t>HALOPERIDOL 50mg/1mlx5amp</t>
  </si>
  <si>
    <t>RECONVAN 500ml</t>
  </si>
  <si>
    <t>VALSARTAN 160mg+HYDROCHLOROTIAZID 12,5mgx28tbl</t>
  </si>
  <si>
    <t>ALBUMINY 20% 100ml</t>
  </si>
  <si>
    <t>IMMUNOGLOBULINA anty D 300mg</t>
  </si>
  <si>
    <t>IMMUNOGLOBULINA anty D 150mg</t>
  </si>
  <si>
    <t>IMMUNOGLOBULINA anty D 50mg</t>
  </si>
  <si>
    <t>Zadanie VII</t>
  </si>
  <si>
    <t>PŁYN WIELOELEKTROLITOWY a500ml</t>
  </si>
  <si>
    <t>THEOPHYLLINUM 300mg 250ml</t>
  </si>
  <si>
    <t>DICLOFENACUM 100mgx10 czopków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</si>
</sst>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04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5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/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0" fillId="2" borderId="0" xfId="0" applyFill="1"/>
    <xf numFmtId="0" fontId="7" fillId="2" borderId="2" xfId="0" applyFont="1" applyFill="1" applyBorder="1" applyAlignment="1">
      <alignment horizontal="left" vertical="center"/>
    </xf>
    <xf numFmtId="0" fontId="5" fillId="0" borderId="0" xfId="0" applyFont="1"/>
    <xf numFmtId="2" fontId="8" fillId="0" borderId="2" xfId="0" applyNumberFormat="1" applyFont="1" applyBorder="1"/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wrapText="1"/>
    </xf>
    <xf numFmtId="2" fontId="5" fillId="0" borderId="2" xfId="0" applyNumberFormat="1" applyFont="1" applyBorder="1" applyAlignment="1">
      <alignment vertical="center"/>
    </xf>
    <xf numFmtId="2" fontId="8" fillId="0" borderId="5" xfId="0" applyNumberFormat="1" applyFont="1" applyBorder="1"/>
    <xf numFmtId="2" fontId="9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9" fillId="0" borderId="0" xfId="0" applyFont="1"/>
    <xf numFmtId="2" fontId="10" fillId="0" borderId="2" xfId="0" applyNumberFormat="1" applyFont="1" applyBorder="1"/>
    <xf numFmtId="0" fontId="2" fillId="0" borderId="7" xfId="0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7" xfId="0" applyFont="1" applyBorder="1"/>
    <xf numFmtId="2" fontId="9" fillId="0" borderId="0" xfId="0" applyNumberFormat="1" applyFont="1"/>
    <xf numFmtId="0" fontId="7" fillId="2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2" borderId="0" xfId="0" applyFont="1" applyFill="1"/>
    <xf numFmtId="0" fontId="0" fillId="2" borderId="0" xfId="0" applyFont="1" applyFill="1"/>
    <xf numFmtId="2" fontId="8" fillId="0" borderId="0" xfId="0" applyNumberFormat="1" applyFont="1" applyBorder="1"/>
    <xf numFmtId="2" fontId="11" fillId="0" borderId="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2" fontId="11" fillId="0" borderId="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Layout" zoomScaleNormal="100" workbookViewId="0">
      <selection activeCell="E83" sqref="E83"/>
    </sheetView>
  </sheetViews>
  <sheetFormatPr defaultRowHeight="15" x14ac:dyDescent="0.25"/>
  <cols>
    <col min="1" max="1" width="6.28515625" customWidth="1"/>
    <col min="2" max="2" width="47.7109375" customWidth="1"/>
    <col min="3" max="3" width="6.140625" customWidth="1"/>
    <col min="4" max="4" width="5.85546875" customWidth="1"/>
    <col min="5" max="5" width="9" customWidth="1"/>
    <col min="6" max="6" width="8" customWidth="1"/>
    <col min="7" max="7" width="8.5703125" customWidth="1"/>
    <col min="8" max="8" width="11.140625" customWidth="1"/>
    <col min="9" max="9" width="11.28515625" customWidth="1"/>
    <col min="10" max="10" width="17" customWidth="1"/>
    <col min="11" max="1025" width="8.7109375" customWidth="1"/>
  </cols>
  <sheetData>
    <row r="1" spans="1:10" ht="15.75" x14ac:dyDescent="0.25">
      <c r="A1" s="49" t="s">
        <v>0</v>
      </c>
      <c r="B1" s="49"/>
      <c r="C1" s="1"/>
      <c r="D1" s="1"/>
      <c r="E1" s="1"/>
      <c r="F1" s="1"/>
      <c r="G1" s="1"/>
      <c r="H1" s="1"/>
      <c r="I1" s="1"/>
      <c r="J1" s="1"/>
    </row>
    <row r="2" spans="1:10" ht="60" x14ac:dyDescent="0.2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20</v>
      </c>
      <c r="G2" s="6" t="s">
        <v>21</v>
      </c>
      <c r="H2" s="6" t="s">
        <v>6</v>
      </c>
      <c r="I2" s="6" t="s">
        <v>22</v>
      </c>
      <c r="J2" s="7" t="s">
        <v>7</v>
      </c>
    </row>
    <row r="3" spans="1:10" x14ac:dyDescent="0.25">
      <c r="A3" s="8">
        <v>1</v>
      </c>
      <c r="B3" s="23" t="s">
        <v>23</v>
      </c>
      <c r="C3" s="10" t="s">
        <v>16</v>
      </c>
      <c r="D3" s="11">
        <v>10</v>
      </c>
      <c r="E3" s="12"/>
      <c r="F3" s="47">
        <v>0.08</v>
      </c>
      <c r="G3" s="12">
        <f>E3*F3+E3</f>
        <v>0</v>
      </c>
      <c r="H3" s="12">
        <f>D3*E3</f>
        <v>0</v>
      </c>
      <c r="I3" s="13">
        <f>D3*G3</f>
        <v>0</v>
      </c>
      <c r="J3" s="14"/>
    </row>
    <row r="4" spans="1:10" x14ac:dyDescent="0.25">
      <c r="A4" s="8">
        <v>2</v>
      </c>
      <c r="B4" s="23" t="s">
        <v>24</v>
      </c>
      <c r="C4" s="10" t="s">
        <v>8</v>
      </c>
      <c r="D4" s="11">
        <v>41</v>
      </c>
      <c r="E4" s="12"/>
      <c r="F4" s="47">
        <v>0.08</v>
      </c>
      <c r="G4" s="12">
        <f t="shared" ref="G4:G15" si="0">E4*F4+E4</f>
        <v>0</v>
      </c>
      <c r="H4" s="12">
        <f t="shared" ref="H4:H15" si="1">D4*E4</f>
        <v>0</v>
      </c>
      <c r="I4" s="13">
        <f t="shared" ref="I4:I15" si="2">D4*G4</f>
        <v>0</v>
      </c>
      <c r="J4" s="14"/>
    </row>
    <row r="5" spans="1:10" x14ac:dyDescent="0.25">
      <c r="A5" s="8">
        <v>3</v>
      </c>
      <c r="B5" s="23" t="s">
        <v>25</v>
      </c>
      <c r="C5" s="10" t="s">
        <v>8</v>
      </c>
      <c r="D5" s="11">
        <v>1</v>
      </c>
      <c r="E5" s="12"/>
      <c r="F5" s="47">
        <v>0.08</v>
      </c>
      <c r="G5" s="12">
        <f t="shared" si="0"/>
        <v>0</v>
      </c>
      <c r="H5" s="12">
        <f t="shared" si="1"/>
        <v>0</v>
      </c>
      <c r="I5" s="13">
        <f t="shared" si="2"/>
        <v>0</v>
      </c>
      <c r="J5" s="14"/>
    </row>
    <row r="6" spans="1:10" x14ac:dyDescent="0.25">
      <c r="A6" s="8">
        <v>4</v>
      </c>
      <c r="B6" s="23" t="s">
        <v>26</v>
      </c>
      <c r="C6" s="10" t="s">
        <v>8</v>
      </c>
      <c r="D6" s="11">
        <v>1</v>
      </c>
      <c r="E6" s="12"/>
      <c r="F6" s="47">
        <v>0.08</v>
      </c>
      <c r="G6" s="12">
        <f t="shared" si="0"/>
        <v>0</v>
      </c>
      <c r="H6" s="12">
        <f t="shared" si="1"/>
        <v>0</v>
      </c>
      <c r="I6" s="13">
        <f t="shared" si="2"/>
        <v>0</v>
      </c>
      <c r="J6" s="14"/>
    </row>
    <row r="7" spans="1:10" x14ac:dyDescent="0.25">
      <c r="A7" s="8">
        <v>5</v>
      </c>
      <c r="B7" s="23" t="s">
        <v>27</v>
      </c>
      <c r="C7" s="10" t="s">
        <v>8</v>
      </c>
      <c r="D7" s="11">
        <v>1</v>
      </c>
      <c r="E7" s="12"/>
      <c r="F7" s="47">
        <v>0.08</v>
      </c>
      <c r="G7" s="12">
        <f t="shared" si="0"/>
        <v>0</v>
      </c>
      <c r="H7" s="12">
        <f t="shared" si="1"/>
        <v>0</v>
      </c>
      <c r="I7" s="13">
        <f t="shared" si="2"/>
        <v>0</v>
      </c>
      <c r="J7" s="14"/>
    </row>
    <row r="8" spans="1:10" x14ac:dyDescent="0.25">
      <c r="A8" s="8">
        <v>6</v>
      </c>
      <c r="B8" s="23" t="s">
        <v>28</v>
      </c>
      <c r="C8" s="10" t="s">
        <v>8</v>
      </c>
      <c r="D8" s="11">
        <v>1</v>
      </c>
      <c r="E8" s="12"/>
      <c r="F8" s="47">
        <v>0.08</v>
      </c>
      <c r="G8" s="12">
        <f t="shared" si="0"/>
        <v>0</v>
      </c>
      <c r="H8" s="12">
        <f t="shared" si="1"/>
        <v>0</v>
      </c>
      <c r="I8" s="13">
        <f t="shared" si="2"/>
        <v>0</v>
      </c>
      <c r="J8" s="14"/>
    </row>
    <row r="9" spans="1:10" x14ac:dyDescent="0.25">
      <c r="A9" s="8">
        <v>7</v>
      </c>
      <c r="B9" s="32" t="s">
        <v>29</v>
      </c>
      <c r="C9" s="15" t="s">
        <v>8</v>
      </c>
      <c r="D9" s="11">
        <v>20</v>
      </c>
      <c r="E9" s="12"/>
      <c r="F9" s="47">
        <v>0.08</v>
      </c>
      <c r="G9" s="12">
        <f t="shared" si="0"/>
        <v>0</v>
      </c>
      <c r="H9" s="12">
        <f t="shared" si="1"/>
        <v>0</v>
      </c>
      <c r="I9" s="13">
        <f t="shared" si="2"/>
        <v>0</v>
      </c>
      <c r="J9" s="14"/>
    </row>
    <row r="10" spans="1:10" ht="30" x14ac:dyDescent="0.25">
      <c r="A10" s="8">
        <v>8</v>
      </c>
      <c r="B10" s="32" t="s">
        <v>30</v>
      </c>
      <c r="C10" s="10" t="s">
        <v>8</v>
      </c>
      <c r="D10" s="11">
        <v>1</v>
      </c>
      <c r="E10" s="12"/>
      <c r="F10" s="47">
        <v>0.08</v>
      </c>
      <c r="G10" s="12">
        <f t="shared" si="0"/>
        <v>0</v>
      </c>
      <c r="H10" s="12">
        <f t="shared" si="1"/>
        <v>0</v>
      </c>
      <c r="I10" s="13">
        <f t="shared" si="2"/>
        <v>0</v>
      </c>
      <c r="J10" s="14"/>
    </row>
    <row r="11" spans="1:10" x14ac:dyDescent="0.25">
      <c r="A11" s="8">
        <v>9</v>
      </c>
      <c r="B11" s="32" t="s">
        <v>31</v>
      </c>
      <c r="C11" s="15" t="s">
        <v>8</v>
      </c>
      <c r="D11" s="11">
        <v>1</v>
      </c>
      <c r="E11" s="12"/>
      <c r="F11" s="47">
        <v>0.08</v>
      </c>
      <c r="G11" s="12">
        <f t="shared" si="0"/>
        <v>0</v>
      </c>
      <c r="H11" s="12">
        <f t="shared" si="1"/>
        <v>0</v>
      </c>
      <c r="I11" s="13">
        <f t="shared" si="2"/>
        <v>0</v>
      </c>
      <c r="J11" s="14"/>
    </row>
    <row r="12" spans="1:10" x14ac:dyDescent="0.25">
      <c r="A12" s="8">
        <v>10</v>
      </c>
      <c r="B12" s="32" t="s">
        <v>32</v>
      </c>
      <c r="C12" s="15" t="s">
        <v>8</v>
      </c>
      <c r="D12" s="11">
        <v>20</v>
      </c>
      <c r="E12" s="12"/>
      <c r="F12" s="47">
        <v>0.08</v>
      </c>
      <c r="G12" s="12">
        <f t="shared" si="0"/>
        <v>0</v>
      </c>
      <c r="H12" s="12">
        <f t="shared" si="1"/>
        <v>0</v>
      </c>
      <c r="I12" s="13">
        <f t="shared" si="2"/>
        <v>0</v>
      </c>
      <c r="J12" s="14"/>
    </row>
    <row r="13" spans="1:10" x14ac:dyDescent="0.25">
      <c r="A13" s="8">
        <v>11</v>
      </c>
      <c r="B13" s="32" t="s">
        <v>33</v>
      </c>
      <c r="C13" s="15" t="s">
        <v>8</v>
      </c>
      <c r="D13" s="11">
        <v>1</v>
      </c>
      <c r="E13" s="12"/>
      <c r="F13" s="47">
        <v>0.08</v>
      </c>
      <c r="G13" s="12">
        <f t="shared" si="0"/>
        <v>0</v>
      </c>
      <c r="H13" s="12">
        <f t="shared" si="1"/>
        <v>0</v>
      </c>
      <c r="I13" s="13">
        <f t="shared" si="2"/>
        <v>0</v>
      </c>
      <c r="J13" s="14"/>
    </row>
    <row r="14" spans="1:10" x14ac:dyDescent="0.25">
      <c r="A14" s="8">
        <v>12</v>
      </c>
      <c r="B14" s="32" t="s">
        <v>34</v>
      </c>
      <c r="C14" s="15" t="s">
        <v>8</v>
      </c>
      <c r="D14" s="11">
        <v>1</v>
      </c>
      <c r="E14" s="12"/>
      <c r="F14" s="47">
        <v>0.08</v>
      </c>
      <c r="G14" s="12">
        <f t="shared" si="0"/>
        <v>0</v>
      </c>
      <c r="H14" s="12">
        <f t="shared" si="1"/>
        <v>0</v>
      </c>
      <c r="I14" s="13">
        <f t="shared" si="2"/>
        <v>0</v>
      </c>
      <c r="J14" s="14"/>
    </row>
    <row r="15" spans="1:10" x14ac:dyDescent="0.25">
      <c r="A15" s="8">
        <v>13</v>
      </c>
      <c r="B15" s="32" t="s">
        <v>35</v>
      </c>
      <c r="C15" s="15" t="s">
        <v>8</v>
      </c>
      <c r="D15" s="11">
        <v>140</v>
      </c>
      <c r="E15" s="12"/>
      <c r="F15" s="47">
        <v>0.08</v>
      </c>
      <c r="G15" s="12">
        <f t="shared" si="0"/>
        <v>0</v>
      </c>
      <c r="H15" s="12">
        <f t="shared" si="1"/>
        <v>0</v>
      </c>
      <c r="I15" s="13">
        <f t="shared" si="2"/>
        <v>0</v>
      </c>
      <c r="J15" s="14"/>
    </row>
    <row r="16" spans="1:10" x14ac:dyDescent="0.25">
      <c r="A16" s="16"/>
      <c r="B16" s="17" t="s">
        <v>11</v>
      </c>
      <c r="E16" s="18"/>
      <c r="F16" s="18"/>
      <c r="G16" s="18"/>
      <c r="H16" s="19">
        <f>SUM(H3:H15)</f>
        <v>0</v>
      </c>
      <c r="I16" s="19">
        <f>SUM(I3:I15)</f>
        <v>0</v>
      </c>
      <c r="J16" s="18"/>
    </row>
    <row r="17" spans="1:10" x14ac:dyDescent="0.25">
      <c r="A17" s="16"/>
      <c r="B17" s="36"/>
      <c r="E17" s="18"/>
      <c r="F17" s="18"/>
      <c r="G17" s="18"/>
      <c r="H17" s="45"/>
      <c r="I17" s="45"/>
      <c r="J17" s="18"/>
    </row>
    <row r="18" spans="1:10" ht="16.5" thickBot="1" x14ac:dyDescent="0.3">
      <c r="A18" s="49" t="s">
        <v>12</v>
      </c>
      <c r="B18" s="49"/>
      <c r="C18" s="1"/>
      <c r="D18" s="1"/>
      <c r="E18" s="1"/>
      <c r="F18" s="1"/>
      <c r="G18" s="1"/>
      <c r="H18" s="1"/>
      <c r="I18" s="1"/>
      <c r="J18" s="1"/>
    </row>
    <row r="19" spans="1:10" ht="60" x14ac:dyDescent="0.25">
      <c r="A19" s="3" t="s">
        <v>1</v>
      </c>
      <c r="B19" s="4" t="s">
        <v>2</v>
      </c>
      <c r="C19" s="5" t="s">
        <v>3</v>
      </c>
      <c r="D19" s="5" t="s">
        <v>4</v>
      </c>
      <c r="E19" s="6" t="s">
        <v>5</v>
      </c>
      <c r="F19" s="6" t="s">
        <v>20</v>
      </c>
      <c r="G19" s="6" t="s">
        <v>21</v>
      </c>
      <c r="H19" s="6" t="s">
        <v>6</v>
      </c>
      <c r="I19" s="6" t="s">
        <v>22</v>
      </c>
      <c r="J19" s="7" t="s">
        <v>7</v>
      </c>
    </row>
    <row r="20" spans="1:10" x14ac:dyDescent="0.25">
      <c r="A20" s="8">
        <v>1</v>
      </c>
      <c r="B20" s="20" t="s">
        <v>36</v>
      </c>
      <c r="C20" s="21" t="s">
        <v>37</v>
      </c>
      <c r="D20" s="22">
        <v>70</v>
      </c>
      <c r="E20" s="12"/>
      <c r="F20" s="47">
        <v>0.08</v>
      </c>
      <c r="G20" s="12">
        <f t="shared" ref="G20:G25" si="3">E20*F20+E20</f>
        <v>0</v>
      </c>
      <c r="H20" s="12">
        <f t="shared" ref="H20:H25" si="4">D20*E20</f>
        <v>0</v>
      </c>
      <c r="I20" s="13">
        <f t="shared" ref="I20:I25" si="5">D20*G20</f>
        <v>0</v>
      </c>
      <c r="J20" s="14"/>
    </row>
    <row r="21" spans="1:10" x14ac:dyDescent="0.25">
      <c r="A21" s="8">
        <v>2</v>
      </c>
      <c r="B21" s="20" t="s">
        <v>38</v>
      </c>
      <c r="C21" s="21" t="s">
        <v>8</v>
      </c>
      <c r="D21" s="22">
        <v>5</v>
      </c>
      <c r="E21" s="12"/>
      <c r="F21" s="47">
        <v>0.08</v>
      </c>
      <c r="G21" s="12">
        <f t="shared" si="3"/>
        <v>0</v>
      </c>
      <c r="H21" s="12">
        <f t="shared" si="4"/>
        <v>0</v>
      </c>
      <c r="I21" s="13">
        <f t="shared" si="5"/>
        <v>0</v>
      </c>
      <c r="J21" s="14"/>
    </row>
    <row r="22" spans="1:10" x14ac:dyDescent="0.25">
      <c r="A22" s="8">
        <v>3</v>
      </c>
      <c r="B22" s="20" t="s">
        <v>39</v>
      </c>
      <c r="C22" s="21" t="s">
        <v>8</v>
      </c>
      <c r="D22" s="22">
        <v>5</v>
      </c>
      <c r="E22" s="12"/>
      <c r="F22" s="47">
        <v>0.08</v>
      </c>
      <c r="G22" s="12">
        <f t="shared" si="3"/>
        <v>0</v>
      </c>
      <c r="H22" s="12">
        <f t="shared" si="4"/>
        <v>0</v>
      </c>
      <c r="I22" s="13">
        <f t="shared" si="5"/>
        <v>0</v>
      </c>
      <c r="J22" s="14"/>
    </row>
    <row r="23" spans="1:10" x14ac:dyDescent="0.25">
      <c r="A23" s="8">
        <v>4</v>
      </c>
      <c r="B23" s="20" t="s">
        <v>40</v>
      </c>
      <c r="C23" s="21" t="s">
        <v>8</v>
      </c>
      <c r="D23" s="22">
        <v>200</v>
      </c>
      <c r="E23" s="12"/>
      <c r="F23" s="47">
        <v>0.08</v>
      </c>
      <c r="G23" s="12">
        <f t="shared" si="3"/>
        <v>0</v>
      </c>
      <c r="H23" s="12">
        <f t="shared" si="4"/>
        <v>0</v>
      </c>
      <c r="I23" s="13">
        <f t="shared" si="5"/>
        <v>0</v>
      </c>
      <c r="J23" s="14"/>
    </row>
    <row r="24" spans="1:10" x14ac:dyDescent="0.25">
      <c r="A24" s="8">
        <v>5</v>
      </c>
      <c r="B24" s="20" t="s">
        <v>41</v>
      </c>
      <c r="C24" s="21" t="s">
        <v>37</v>
      </c>
      <c r="D24" s="22">
        <v>500</v>
      </c>
      <c r="E24" s="12"/>
      <c r="F24" s="47">
        <v>0.08</v>
      </c>
      <c r="G24" s="12">
        <f t="shared" si="3"/>
        <v>0</v>
      </c>
      <c r="H24" s="12">
        <f t="shared" si="4"/>
        <v>0</v>
      </c>
      <c r="I24" s="13">
        <f t="shared" si="5"/>
        <v>0</v>
      </c>
      <c r="J24" s="14"/>
    </row>
    <row r="25" spans="1:10" x14ac:dyDescent="0.25">
      <c r="A25" s="8">
        <v>6</v>
      </c>
      <c r="B25" s="20" t="s">
        <v>42</v>
      </c>
      <c r="C25" s="21" t="s">
        <v>37</v>
      </c>
      <c r="D25" s="22">
        <v>430</v>
      </c>
      <c r="E25" s="12"/>
      <c r="F25" s="47">
        <v>0.08</v>
      </c>
      <c r="G25" s="12">
        <f t="shared" si="3"/>
        <v>0</v>
      </c>
      <c r="H25" s="12">
        <f t="shared" si="4"/>
        <v>0</v>
      </c>
      <c r="I25" s="13">
        <f t="shared" si="5"/>
        <v>0</v>
      </c>
      <c r="J25" s="14"/>
    </row>
    <row r="26" spans="1:10" x14ac:dyDescent="0.25">
      <c r="A26" s="16"/>
      <c r="B26" s="17" t="s">
        <v>11</v>
      </c>
      <c r="E26" s="18"/>
      <c r="F26" s="18"/>
      <c r="G26" s="18"/>
      <c r="H26" s="19">
        <f>SUM(H20:H25)</f>
        <v>0</v>
      </c>
      <c r="I26" s="19">
        <f>SUM(I20:I25)</f>
        <v>0</v>
      </c>
      <c r="J26" s="18"/>
    </row>
    <row r="27" spans="1:10" x14ac:dyDescent="0.25">
      <c r="A27" s="16"/>
      <c r="B27" s="16"/>
    </row>
    <row r="28" spans="1:10" ht="15.75" x14ac:dyDescent="0.25">
      <c r="A28" s="49" t="s">
        <v>13</v>
      </c>
      <c r="B28" s="49"/>
      <c r="C28" s="1" t="s">
        <v>14</v>
      </c>
      <c r="D28" s="1"/>
      <c r="E28" s="1"/>
      <c r="F28" s="1"/>
      <c r="G28" s="1"/>
      <c r="H28" s="1"/>
      <c r="I28" s="1"/>
      <c r="J28" s="1"/>
    </row>
    <row r="29" spans="1:10" ht="60" x14ac:dyDescent="0.25">
      <c r="A29" s="3" t="s">
        <v>1</v>
      </c>
      <c r="B29" s="4" t="s">
        <v>2</v>
      </c>
      <c r="C29" s="5" t="s">
        <v>3</v>
      </c>
      <c r="D29" s="5" t="s">
        <v>4</v>
      </c>
      <c r="E29" s="6" t="s">
        <v>5</v>
      </c>
      <c r="F29" s="6" t="s">
        <v>20</v>
      </c>
      <c r="G29" s="6" t="s">
        <v>21</v>
      </c>
      <c r="H29" s="6" t="s">
        <v>6</v>
      </c>
      <c r="I29" s="6" t="s">
        <v>22</v>
      </c>
      <c r="J29" s="7" t="s">
        <v>7</v>
      </c>
    </row>
    <row r="30" spans="1:10" x14ac:dyDescent="0.25">
      <c r="A30" s="8">
        <v>1</v>
      </c>
      <c r="B30" s="23" t="s">
        <v>43</v>
      </c>
      <c r="C30" s="10" t="s">
        <v>9</v>
      </c>
      <c r="D30" s="11">
        <v>15</v>
      </c>
      <c r="E30" s="24"/>
      <c r="F30" s="47">
        <v>0.08</v>
      </c>
      <c r="G30" s="12">
        <f t="shared" ref="G30:G32" si="6">E30*F30+E30</f>
        <v>0</v>
      </c>
      <c r="H30" s="12">
        <f t="shared" ref="H30:H32" si="7">D30*E30</f>
        <v>0</v>
      </c>
      <c r="I30" s="13">
        <f t="shared" ref="I30:I32" si="8">D30*G30</f>
        <v>0</v>
      </c>
      <c r="J30" s="14"/>
    </row>
    <row r="31" spans="1:10" x14ac:dyDescent="0.25">
      <c r="A31" s="8">
        <v>2</v>
      </c>
      <c r="B31" s="23" t="s">
        <v>44</v>
      </c>
      <c r="C31" s="10" t="s">
        <v>9</v>
      </c>
      <c r="D31" s="11">
        <v>130</v>
      </c>
      <c r="E31" s="24"/>
      <c r="F31" s="47">
        <v>0.08</v>
      </c>
      <c r="G31" s="12">
        <f t="shared" si="6"/>
        <v>0</v>
      </c>
      <c r="H31" s="12">
        <f t="shared" si="7"/>
        <v>0</v>
      </c>
      <c r="I31" s="13">
        <f t="shared" si="8"/>
        <v>0</v>
      </c>
      <c r="J31" s="14"/>
    </row>
    <row r="32" spans="1:10" x14ac:dyDescent="0.25">
      <c r="A32" s="8">
        <v>3</v>
      </c>
      <c r="B32" s="23" t="s">
        <v>45</v>
      </c>
      <c r="C32" s="10" t="s">
        <v>9</v>
      </c>
      <c r="D32" s="11">
        <v>10</v>
      </c>
      <c r="E32" s="24"/>
      <c r="F32" s="47">
        <v>0.08</v>
      </c>
      <c r="G32" s="12">
        <f t="shared" si="6"/>
        <v>0</v>
      </c>
      <c r="H32" s="12">
        <f t="shared" si="7"/>
        <v>0</v>
      </c>
      <c r="I32" s="13">
        <f t="shared" si="8"/>
        <v>0</v>
      </c>
      <c r="J32" s="14"/>
    </row>
    <row r="33" spans="1:10" x14ac:dyDescent="0.25">
      <c r="A33" s="16"/>
      <c r="B33" s="17" t="s">
        <v>11</v>
      </c>
      <c r="E33" s="18"/>
      <c r="F33" s="18"/>
      <c r="G33" s="18"/>
      <c r="H33" s="25">
        <f>SUM(H30:H32)</f>
        <v>0</v>
      </c>
      <c r="I33" s="25">
        <f>SUM(I30:I32)</f>
        <v>0</v>
      </c>
      <c r="J33" s="18"/>
    </row>
    <row r="34" spans="1:10" x14ac:dyDescent="0.25">
      <c r="A34" s="16"/>
      <c r="B34" s="36"/>
      <c r="E34" s="18"/>
      <c r="F34" s="18"/>
      <c r="G34" s="18"/>
      <c r="H34" s="45"/>
      <c r="I34" s="45"/>
      <c r="J34" s="18"/>
    </row>
    <row r="35" spans="1:10" x14ac:dyDescent="0.25">
      <c r="A35" s="16"/>
      <c r="B35" s="36"/>
      <c r="E35" s="18"/>
      <c r="F35" s="18"/>
      <c r="G35" s="18"/>
      <c r="H35" s="45"/>
      <c r="I35" s="45"/>
      <c r="J35" s="18"/>
    </row>
    <row r="36" spans="1:10" ht="16.5" thickBot="1" x14ac:dyDescent="0.3">
      <c r="A36" s="49" t="s">
        <v>46</v>
      </c>
      <c r="B36" s="49"/>
      <c r="C36" s="1"/>
      <c r="D36" s="1"/>
      <c r="E36" s="1"/>
      <c r="F36" s="1"/>
      <c r="G36" s="1"/>
      <c r="H36" s="1"/>
      <c r="I36" s="1"/>
      <c r="J36" s="1"/>
    </row>
    <row r="37" spans="1:10" ht="33.75" customHeight="1" x14ac:dyDescent="0.25">
      <c r="A37" s="3" t="s">
        <v>1</v>
      </c>
      <c r="B37" s="4" t="s">
        <v>2</v>
      </c>
      <c r="C37" s="5" t="s">
        <v>3</v>
      </c>
      <c r="D37" s="5" t="s">
        <v>4</v>
      </c>
      <c r="E37" s="6" t="s">
        <v>5</v>
      </c>
      <c r="F37" s="6" t="s">
        <v>20</v>
      </c>
      <c r="G37" s="6" t="s">
        <v>21</v>
      </c>
      <c r="H37" s="6" t="s">
        <v>6</v>
      </c>
      <c r="I37" s="6" t="s">
        <v>22</v>
      </c>
      <c r="J37" s="7" t="s">
        <v>7</v>
      </c>
    </row>
    <row r="38" spans="1:10" x14ac:dyDescent="0.25">
      <c r="A38" s="8">
        <v>1</v>
      </c>
      <c r="B38" s="27" t="s">
        <v>47</v>
      </c>
      <c r="C38" s="21" t="s">
        <v>8</v>
      </c>
      <c r="D38" s="22">
        <v>2</v>
      </c>
      <c r="E38" s="26"/>
      <c r="F38" s="47">
        <v>0.08</v>
      </c>
      <c r="G38" s="12">
        <f t="shared" ref="G38" si="9">E38*F38+E38</f>
        <v>0</v>
      </c>
      <c r="H38" s="12">
        <f t="shared" ref="H38" si="10">D38*E38</f>
        <v>0</v>
      </c>
      <c r="I38" s="13">
        <f t="shared" ref="I38" si="11">D38*G38</f>
        <v>0</v>
      </c>
      <c r="J38" s="14"/>
    </row>
    <row r="39" spans="1:10" x14ac:dyDescent="0.25">
      <c r="A39" s="16"/>
      <c r="B39" s="17" t="s">
        <v>11</v>
      </c>
      <c r="E39" s="28"/>
      <c r="F39" s="28"/>
      <c r="G39" s="28"/>
      <c r="H39" s="29">
        <f>SUM(H38:H38)</f>
        <v>0</v>
      </c>
      <c r="I39" s="29">
        <f>SUM(I38:I38)</f>
        <v>0</v>
      </c>
      <c r="J39" s="28"/>
    </row>
    <row r="40" spans="1:10" x14ac:dyDescent="0.25">
      <c r="A40" s="16"/>
      <c r="B40" s="16"/>
    </row>
    <row r="41" spans="1:10" ht="15.75" x14ac:dyDescent="0.25">
      <c r="A41" s="49" t="s">
        <v>15</v>
      </c>
      <c r="B41" s="49"/>
      <c r="C41" s="50"/>
      <c r="D41" s="50"/>
      <c r="E41" s="50"/>
      <c r="F41" s="46"/>
      <c r="G41" s="46"/>
      <c r="H41" s="46"/>
      <c r="I41" s="1"/>
      <c r="J41" s="1"/>
    </row>
    <row r="42" spans="1:10" ht="60" x14ac:dyDescent="0.25">
      <c r="A42" s="3" t="s">
        <v>1</v>
      </c>
      <c r="B42" s="4" t="s">
        <v>2</v>
      </c>
      <c r="C42" s="5" t="s">
        <v>3</v>
      </c>
      <c r="D42" s="5" t="s">
        <v>4</v>
      </c>
      <c r="E42" s="6" t="s">
        <v>5</v>
      </c>
      <c r="F42" s="6" t="s">
        <v>20</v>
      </c>
      <c r="G42" s="6" t="s">
        <v>21</v>
      </c>
      <c r="H42" s="6" t="s">
        <v>6</v>
      </c>
      <c r="I42" s="6" t="s">
        <v>22</v>
      </c>
      <c r="J42" s="7" t="s">
        <v>7</v>
      </c>
    </row>
    <row r="43" spans="1:10" x14ac:dyDescent="0.25">
      <c r="A43" s="8">
        <v>1</v>
      </c>
      <c r="B43" s="27" t="s">
        <v>48</v>
      </c>
      <c r="C43" s="21" t="s">
        <v>8</v>
      </c>
      <c r="D43" s="30">
        <v>70</v>
      </c>
      <c r="E43" s="31"/>
      <c r="F43" s="47">
        <v>0.08</v>
      </c>
      <c r="G43" s="12">
        <f t="shared" ref="G43:G47" si="12">E43*F43+E43</f>
        <v>0</v>
      </c>
      <c r="H43" s="12">
        <f t="shared" ref="H43:H47" si="13">D43*E43</f>
        <v>0</v>
      </c>
      <c r="I43" s="13">
        <f t="shared" ref="I43:I47" si="14">D43*G43</f>
        <v>0</v>
      </c>
      <c r="J43" s="14"/>
    </row>
    <row r="44" spans="1:10" x14ac:dyDescent="0.25">
      <c r="A44" s="8">
        <v>2</v>
      </c>
      <c r="B44" s="27" t="s">
        <v>49</v>
      </c>
      <c r="C44" s="21" t="s">
        <v>8</v>
      </c>
      <c r="D44" s="30">
        <v>10</v>
      </c>
      <c r="E44" s="31"/>
      <c r="F44" s="47">
        <v>0.08</v>
      </c>
      <c r="G44" s="12">
        <f t="shared" si="12"/>
        <v>0</v>
      </c>
      <c r="H44" s="12">
        <f t="shared" si="13"/>
        <v>0</v>
      </c>
      <c r="I44" s="13">
        <f t="shared" si="14"/>
        <v>0</v>
      </c>
      <c r="J44" s="14"/>
    </row>
    <row r="45" spans="1:10" x14ac:dyDescent="0.25">
      <c r="A45" s="8">
        <v>3</v>
      </c>
      <c r="B45" s="27" t="s">
        <v>50</v>
      </c>
      <c r="C45" s="21" t="s">
        <v>10</v>
      </c>
      <c r="D45" s="30">
        <v>2</v>
      </c>
      <c r="E45" s="31"/>
      <c r="F45" s="47">
        <v>0.08</v>
      </c>
      <c r="G45" s="12">
        <f t="shared" si="12"/>
        <v>0</v>
      </c>
      <c r="H45" s="12">
        <f t="shared" si="13"/>
        <v>0</v>
      </c>
      <c r="I45" s="13">
        <f t="shared" si="14"/>
        <v>0</v>
      </c>
      <c r="J45" s="14"/>
    </row>
    <row r="46" spans="1:10" ht="25.5" x14ac:dyDescent="0.25">
      <c r="A46" s="8">
        <v>4</v>
      </c>
      <c r="B46" s="27" t="s">
        <v>51</v>
      </c>
      <c r="C46" s="21" t="s">
        <v>8</v>
      </c>
      <c r="D46" s="30">
        <v>2</v>
      </c>
      <c r="E46" s="31"/>
      <c r="F46" s="47">
        <v>0.08</v>
      </c>
      <c r="G46" s="12">
        <f t="shared" si="12"/>
        <v>0</v>
      </c>
      <c r="H46" s="12">
        <f t="shared" si="13"/>
        <v>0</v>
      </c>
      <c r="I46" s="13">
        <f t="shared" si="14"/>
        <v>0</v>
      </c>
      <c r="J46" s="14"/>
    </row>
    <row r="47" spans="1:10" x14ac:dyDescent="0.25">
      <c r="A47" s="8">
        <v>5</v>
      </c>
      <c r="B47" s="27" t="s">
        <v>52</v>
      </c>
      <c r="C47" s="21" t="s">
        <v>10</v>
      </c>
      <c r="D47" s="30">
        <v>150</v>
      </c>
      <c r="E47" s="31"/>
      <c r="F47" s="47">
        <v>0.08</v>
      </c>
      <c r="G47" s="12">
        <f t="shared" si="12"/>
        <v>0</v>
      </c>
      <c r="H47" s="12">
        <f t="shared" si="13"/>
        <v>0</v>
      </c>
      <c r="I47" s="13">
        <f t="shared" si="14"/>
        <v>0</v>
      </c>
      <c r="J47" s="14"/>
    </row>
    <row r="48" spans="1:10" x14ac:dyDescent="0.25">
      <c r="A48" s="16"/>
      <c r="B48" s="17" t="s">
        <v>11</v>
      </c>
      <c r="E48" s="28"/>
      <c r="F48" s="28"/>
      <c r="G48" s="28"/>
      <c r="H48" s="25">
        <f>SUM(H43:H47)</f>
        <v>0</v>
      </c>
      <c r="I48" s="25">
        <f>SUM(I43:I47)</f>
        <v>0</v>
      </c>
      <c r="J48" s="28"/>
    </row>
    <row r="49" spans="1:10" x14ac:dyDescent="0.25">
      <c r="A49" s="16"/>
      <c r="B49" s="36"/>
      <c r="E49" s="28"/>
      <c r="F49" s="28"/>
      <c r="G49" s="28"/>
      <c r="H49" s="45"/>
      <c r="I49" s="45"/>
      <c r="J49" s="28"/>
    </row>
    <row r="50" spans="1:10" x14ac:dyDescent="0.25">
      <c r="A50" s="16"/>
      <c r="B50" s="36"/>
      <c r="E50" s="28"/>
      <c r="F50" s="28"/>
      <c r="G50" s="28"/>
      <c r="H50" s="45"/>
      <c r="I50" s="45"/>
      <c r="J50" s="28"/>
    </row>
    <row r="51" spans="1:10" x14ac:dyDescent="0.25">
      <c r="A51" s="16"/>
      <c r="B51" s="16"/>
    </row>
    <row r="52" spans="1:10" ht="15.75" x14ac:dyDescent="0.25">
      <c r="A52" s="49" t="s">
        <v>17</v>
      </c>
      <c r="B52" s="49"/>
      <c r="C52" s="1"/>
      <c r="D52" s="1"/>
      <c r="E52" s="1"/>
      <c r="F52" s="1"/>
      <c r="G52" s="1"/>
      <c r="H52" s="1"/>
      <c r="I52" s="1"/>
      <c r="J52" s="1"/>
    </row>
    <row r="53" spans="1:10" ht="59.25" customHeight="1" x14ac:dyDescent="0.25">
      <c r="A53" s="3" t="s">
        <v>1</v>
      </c>
      <c r="B53" s="4" t="s">
        <v>2</v>
      </c>
      <c r="C53" s="5" t="s">
        <v>3</v>
      </c>
      <c r="D53" s="5" t="s">
        <v>4</v>
      </c>
      <c r="E53" s="6" t="s">
        <v>5</v>
      </c>
      <c r="F53" s="6" t="s">
        <v>20</v>
      </c>
      <c r="G53" s="6" t="s">
        <v>21</v>
      </c>
      <c r="H53" s="6" t="s">
        <v>6</v>
      </c>
      <c r="I53" s="6" t="s">
        <v>22</v>
      </c>
      <c r="J53" s="7" t="s">
        <v>7</v>
      </c>
    </row>
    <row r="54" spans="1:10" ht="23.25" customHeight="1" x14ac:dyDescent="0.25">
      <c r="A54" s="8">
        <v>1</v>
      </c>
      <c r="B54" s="32" t="s">
        <v>53</v>
      </c>
      <c r="C54" s="15" t="s">
        <v>8</v>
      </c>
      <c r="D54" s="11">
        <v>50</v>
      </c>
      <c r="E54" s="13"/>
      <c r="F54" s="47">
        <v>0.08</v>
      </c>
      <c r="G54" s="12">
        <f t="shared" ref="G54:G56" si="15">E54*F54+E54</f>
        <v>0</v>
      </c>
      <c r="H54" s="12">
        <f t="shared" ref="H54:H56" si="16">D54*E54</f>
        <v>0</v>
      </c>
      <c r="I54" s="13">
        <f t="shared" ref="I54:I56" si="17">D54*G54</f>
        <v>0</v>
      </c>
      <c r="J54" s="14"/>
    </row>
    <row r="55" spans="1:10" ht="21.75" customHeight="1" x14ac:dyDescent="0.25">
      <c r="A55" s="8">
        <v>2</v>
      </c>
      <c r="B55" s="32" t="s">
        <v>54</v>
      </c>
      <c r="C55" s="15" t="s">
        <v>8</v>
      </c>
      <c r="D55" s="11">
        <v>30</v>
      </c>
      <c r="E55" s="13"/>
      <c r="F55" s="47">
        <v>0.08</v>
      </c>
      <c r="G55" s="12">
        <f t="shared" si="15"/>
        <v>0</v>
      </c>
      <c r="H55" s="12">
        <f t="shared" si="16"/>
        <v>0</v>
      </c>
      <c r="I55" s="13">
        <f t="shared" si="17"/>
        <v>0</v>
      </c>
      <c r="J55" s="14"/>
    </row>
    <row r="56" spans="1:10" x14ac:dyDescent="0.25">
      <c r="A56" s="8">
        <v>3</v>
      </c>
      <c r="B56" s="48" t="s">
        <v>55</v>
      </c>
      <c r="C56" s="15" t="s">
        <v>8</v>
      </c>
      <c r="D56" s="11">
        <v>20</v>
      </c>
      <c r="E56" s="13"/>
      <c r="F56" s="47">
        <v>0.08</v>
      </c>
      <c r="G56" s="12">
        <f t="shared" si="15"/>
        <v>0</v>
      </c>
      <c r="H56" s="12">
        <f t="shared" si="16"/>
        <v>0</v>
      </c>
      <c r="I56" s="13">
        <f t="shared" si="17"/>
        <v>0</v>
      </c>
      <c r="J56" s="14"/>
    </row>
    <row r="57" spans="1:10" x14ac:dyDescent="0.25">
      <c r="A57" s="16"/>
      <c r="B57" s="17" t="s">
        <v>11</v>
      </c>
      <c r="E57" s="35"/>
      <c r="F57" s="35"/>
      <c r="G57" s="35"/>
      <c r="H57" s="19">
        <f>SUM(H54:H56)</f>
        <v>0</v>
      </c>
      <c r="I57" s="19">
        <f>SUM(I54:I56)</f>
        <v>0</v>
      </c>
    </row>
    <row r="58" spans="1:10" x14ac:dyDescent="0.25">
      <c r="A58" s="16"/>
      <c r="B58" s="36"/>
      <c r="I58" s="37"/>
    </row>
    <row r="59" spans="1:10" ht="6.75" customHeight="1" x14ac:dyDescent="0.25">
      <c r="A59" s="16"/>
      <c r="B59" s="36"/>
      <c r="I59" s="37"/>
    </row>
    <row r="60" spans="1:10" ht="15.75" x14ac:dyDescent="0.25">
      <c r="A60" s="49" t="s">
        <v>56</v>
      </c>
      <c r="B60" s="49"/>
      <c r="C60" s="1"/>
      <c r="D60" s="1"/>
      <c r="E60" s="1"/>
      <c r="F60" s="1"/>
      <c r="G60" s="1"/>
      <c r="H60" s="1"/>
      <c r="I60" s="1"/>
      <c r="J60" s="1"/>
    </row>
    <row r="61" spans="1:10" ht="60" x14ac:dyDescent="0.25">
      <c r="A61" s="3" t="s">
        <v>1</v>
      </c>
      <c r="B61" s="4" t="s">
        <v>2</v>
      </c>
      <c r="C61" s="5" t="s">
        <v>3</v>
      </c>
      <c r="D61" s="5" t="s">
        <v>4</v>
      </c>
      <c r="E61" s="6" t="s">
        <v>5</v>
      </c>
      <c r="F61" s="6" t="s">
        <v>20</v>
      </c>
      <c r="G61" s="6" t="s">
        <v>21</v>
      </c>
      <c r="H61" s="6" t="s">
        <v>6</v>
      </c>
      <c r="I61" s="6" t="s">
        <v>22</v>
      </c>
      <c r="J61" s="7" t="s">
        <v>7</v>
      </c>
    </row>
    <row r="62" spans="1:10" x14ac:dyDescent="0.25">
      <c r="A62" s="8">
        <v>1</v>
      </c>
      <c r="B62" s="9" t="s">
        <v>57</v>
      </c>
      <c r="C62" s="10" t="s">
        <v>10</v>
      </c>
      <c r="D62" s="11">
        <v>19000</v>
      </c>
      <c r="E62" s="38"/>
      <c r="F62" s="47">
        <v>0.08</v>
      </c>
      <c r="G62" s="12">
        <f t="shared" ref="G62" si="18">E62*F62+E62</f>
        <v>0</v>
      </c>
      <c r="H62" s="12">
        <f t="shared" ref="H62" si="19">D62*E62</f>
        <v>0</v>
      </c>
      <c r="I62" s="13">
        <f t="shared" ref="I62" si="20">D62*G62</f>
        <v>0</v>
      </c>
      <c r="J62" s="14"/>
    </row>
    <row r="63" spans="1:10" x14ac:dyDescent="0.25">
      <c r="A63" s="16"/>
      <c r="B63" s="17" t="s">
        <v>11</v>
      </c>
      <c r="E63" s="18"/>
      <c r="F63" s="18"/>
      <c r="G63" s="18"/>
      <c r="H63" s="19">
        <f>SUM(H62:H62)</f>
        <v>0</v>
      </c>
      <c r="I63" s="19">
        <f>SUM(I62:I62)</f>
        <v>0</v>
      </c>
      <c r="J63" s="18"/>
    </row>
    <row r="64" spans="1:10" x14ac:dyDescent="0.25">
      <c r="A64" s="16"/>
      <c r="B64" s="36"/>
      <c r="E64" s="18"/>
      <c r="F64" s="18"/>
      <c r="G64" s="18"/>
      <c r="H64" s="45"/>
      <c r="I64" s="45"/>
      <c r="J64" s="18"/>
    </row>
    <row r="65" spans="1:10" ht="15.75" x14ac:dyDescent="0.25">
      <c r="A65" s="49" t="s">
        <v>18</v>
      </c>
      <c r="B65" s="49"/>
      <c r="C65" s="1"/>
      <c r="D65" s="1"/>
      <c r="E65" s="1"/>
      <c r="F65" s="1"/>
      <c r="G65" s="1"/>
      <c r="H65" s="1"/>
      <c r="I65" s="1"/>
      <c r="J65" s="1"/>
    </row>
    <row r="66" spans="1:10" ht="60" x14ac:dyDescent="0.25">
      <c r="A66" s="3" t="s">
        <v>1</v>
      </c>
      <c r="B66" s="4" t="s">
        <v>2</v>
      </c>
      <c r="C66" s="5" t="s">
        <v>3</v>
      </c>
      <c r="D66" s="5" t="s">
        <v>4</v>
      </c>
      <c r="E66" s="6" t="s">
        <v>5</v>
      </c>
      <c r="F66" s="6" t="s">
        <v>20</v>
      </c>
      <c r="G66" s="6" t="s">
        <v>21</v>
      </c>
      <c r="H66" s="6" t="s">
        <v>6</v>
      </c>
      <c r="I66" s="6" t="s">
        <v>22</v>
      </c>
      <c r="J66" s="7" t="s">
        <v>7</v>
      </c>
    </row>
    <row r="67" spans="1:10" x14ac:dyDescent="0.25">
      <c r="A67" s="8">
        <v>1</v>
      </c>
      <c r="B67" s="33" t="s">
        <v>58</v>
      </c>
      <c r="C67" s="39" t="s">
        <v>16</v>
      </c>
      <c r="D67" s="40">
        <v>2000</v>
      </c>
      <c r="E67" s="12"/>
      <c r="F67" s="47">
        <v>0.08</v>
      </c>
      <c r="G67" s="12">
        <f t="shared" ref="G67" si="21">E67*F67+E67</f>
        <v>0</v>
      </c>
      <c r="H67" s="12">
        <f t="shared" ref="H67" si="22">D67*E67</f>
        <v>0</v>
      </c>
      <c r="I67" s="13">
        <f t="shared" ref="I67" si="23">D67*G67</f>
        <v>0</v>
      </c>
      <c r="J67" s="14"/>
    </row>
    <row r="68" spans="1:10" x14ac:dyDescent="0.25">
      <c r="A68" s="41"/>
      <c r="B68" s="17" t="s">
        <v>11</v>
      </c>
      <c r="E68" s="18"/>
      <c r="F68" s="18"/>
      <c r="G68" s="18"/>
      <c r="H68" s="19">
        <f>SUM(H67)</f>
        <v>0</v>
      </c>
      <c r="I68" s="19">
        <f>SUM(I67)</f>
        <v>0</v>
      </c>
      <c r="J68" s="42"/>
    </row>
    <row r="69" spans="1:10" x14ac:dyDescent="0.25">
      <c r="A69" s="41"/>
      <c r="B69" s="36"/>
      <c r="E69" s="18"/>
      <c r="F69" s="18"/>
      <c r="G69" s="18"/>
      <c r="H69" s="45"/>
      <c r="I69" s="45"/>
      <c r="J69" s="42"/>
    </row>
    <row r="70" spans="1:10" x14ac:dyDescent="0.25">
      <c r="A70" s="41"/>
      <c r="B70" s="36"/>
      <c r="E70" s="18"/>
      <c r="F70" s="18"/>
      <c r="G70" s="18"/>
      <c r="H70" s="45"/>
      <c r="I70" s="45"/>
      <c r="J70" s="42"/>
    </row>
    <row r="71" spans="1:10" x14ac:dyDescent="0.25">
      <c r="A71" s="41"/>
      <c r="B71" s="36"/>
      <c r="E71" s="18"/>
      <c r="F71" s="18"/>
      <c r="G71" s="18"/>
      <c r="H71" s="45"/>
      <c r="I71" s="45"/>
      <c r="J71" s="42"/>
    </row>
    <row r="72" spans="1:10" x14ac:dyDescent="0.25">
      <c r="A72" s="41"/>
      <c r="B72" s="36"/>
      <c r="E72" s="18"/>
      <c r="F72" s="18"/>
      <c r="G72" s="18"/>
      <c r="H72" s="45"/>
      <c r="I72" s="45"/>
      <c r="J72" s="42"/>
    </row>
    <row r="73" spans="1:10" x14ac:dyDescent="0.25">
      <c r="A73" s="41"/>
      <c r="B73" s="36"/>
      <c r="E73" s="18"/>
      <c r="F73" s="18"/>
      <c r="G73" s="18"/>
      <c r="H73" s="45"/>
      <c r="I73" s="45"/>
      <c r="J73" s="42"/>
    </row>
    <row r="74" spans="1:10" x14ac:dyDescent="0.25">
      <c r="A74" s="41"/>
      <c r="B74" s="36"/>
      <c r="E74" s="18"/>
      <c r="F74" s="18"/>
      <c r="G74" s="18"/>
      <c r="H74" s="45"/>
      <c r="I74" s="45"/>
      <c r="J74" s="42"/>
    </row>
    <row r="75" spans="1:10" ht="12" customHeight="1" x14ac:dyDescent="0.25">
      <c r="A75" s="43"/>
      <c r="B75" s="44"/>
      <c r="C75" s="1"/>
      <c r="D75" s="1"/>
      <c r="E75" s="1"/>
      <c r="F75" s="1"/>
      <c r="G75" s="1"/>
      <c r="H75" s="1"/>
      <c r="I75" s="1"/>
      <c r="J75" s="1"/>
    </row>
    <row r="76" spans="1:10" ht="6.75" hidden="1" customHeight="1" x14ac:dyDescent="0.25">
      <c r="A76" s="43"/>
      <c r="B76" s="44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49" t="s">
        <v>19</v>
      </c>
      <c r="B77" s="49"/>
      <c r="C77" s="1"/>
      <c r="D77" s="1"/>
      <c r="E77" s="1"/>
      <c r="F77" s="1"/>
      <c r="G77" s="1"/>
      <c r="H77" s="1"/>
      <c r="I77" s="1"/>
      <c r="J77" s="1"/>
    </row>
    <row r="78" spans="1:10" ht="15.75" thickBot="1" x14ac:dyDescent="0.3">
      <c r="A78" s="2"/>
      <c r="B78" s="2"/>
      <c r="C78" s="1"/>
      <c r="D78" s="1"/>
      <c r="E78" s="1"/>
      <c r="F78" s="1"/>
      <c r="G78" s="1"/>
      <c r="H78" s="1"/>
      <c r="I78" s="1"/>
      <c r="J78" s="1"/>
    </row>
    <row r="79" spans="1:10" ht="60" x14ac:dyDescent="0.25">
      <c r="A79" s="3" t="s">
        <v>1</v>
      </c>
      <c r="B79" s="4" t="s">
        <v>2</v>
      </c>
      <c r="C79" s="5" t="s">
        <v>3</v>
      </c>
      <c r="D79" s="5" t="s">
        <v>4</v>
      </c>
      <c r="E79" s="6" t="s">
        <v>5</v>
      </c>
      <c r="F79" s="6" t="s">
        <v>20</v>
      </c>
      <c r="G79" s="6" t="s">
        <v>21</v>
      </c>
      <c r="H79" s="6" t="s">
        <v>6</v>
      </c>
      <c r="I79" s="6" t="s">
        <v>22</v>
      </c>
      <c r="J79" s="7" t="s">
        <v>7</v>
      </c>
    </row>
    <row r="80" spans="1:10" x14ac:dyDescent="0.25">
      <c r="A80" s="8">
        <v>1</v>
      </c>
      <c r="B80" s="9" t="s">
        <v>59</v>
      </c>
      <c r="C80" s="10" t="s">
        <v>8</v>
      </c>
      <c r="D80" s="34">
        <v>20</v>
      </c>
      <c r="E80" s="24"/>
      <c r="F80" s="47">
        <v>0.08</v>
      </c>
      <c r="G80" s="12">
        <f t="shared" ref="G80" si="24">E80*F80+E80</f>
        <v>0</v>
      </c>
      <c r="H80" s="12">
        <f t="shared" ref="H80" si="25">D80*E80</f>
        <v>0</v>
      </c>
      <c r="I80" s="13">
        <f t="shared" ref="I80" si="26">D80*G80</f>
        <v>0</v>
      </c>
      <c r="J80" s="14"/>
    </row>
    <row r="81" spans="1:10" x14ac:dyDescent="0.25">
      <c r="A81" s="41"/>
      <c r="B81" s="17" t="s">
        <v>11</v>
      </c>
      <c r="E81" s="18"/>
      <c r="F81" s="18"/>
      <c r="G81" s="18"/>
      <c r="H81" s="25">
        <f>SUM(H80:H80)</f>
        <v>0</v>
      </c>
      <c r="I81" s="25">
        <f>SUM(I80:I80)</f>
        <v>0</v>
      </c>
      <c r="J81" s="42"/>
    </row>
    <row r="82" spans="1:10" x14ac:dyDescent="0.25">
      <c r="A82" s="41"/>
      <c r="B82" s="36"/>
      <c r="I82" s="37"/>
      <c r="J82" s="37"/>
    </row>
    <row r="83" spans="1:10" x14ac:dyDescent="0.25">
      <c r="A83" s="41"/>
      <c r="B83" s="36"/>
      <c r="I83" s="37"/>
      <c r="J83" s="37"/>
    </row>
    <row r="84" spans="1:10" x14ac:dyDescent="0.25">
      <c r="A84" s="41"/>
      <c r="B84" s="36"/>
      <c r="I84" s="37"/>
      <c r="J84" s="37"/>
    </row>
    <row r="85" spans="1:10" x14ac:dyDescent="0.25">
      <c r="A85" s="41"/>
      <c r="B85" s="36"/>
      <c r="I85" s="37"/>
      <c r="J85" s="37"/>
    </row>
  </sheetData>
  <mergeCells count="10">
    <mergeCell ref="A77:B77"/>
    <mergeCell ref="A41:B41"/>
    <mergeCell ref="C41:E41"/>
    <mergeCell ref="A52:B52"/>
    <mergeCell ref="A60:B60"/>
    <mergeCell ref="A65:B65"/>
    <mergeCell ref="A1:B1"/>
    <mergeCell ref="A18:B18"/>
    <mergeCell ref="A28:B28"/>
    <mergeCell ref="A36:B36"/>
  </mergeCells>
  <pageMargins left="0.7" right="0.7" top="0.75" bottom="0.75" header="0.51180555555555496" footer="0.51180555555555496"/>
  <pageSetup paperSize="9" firstPageNumber="0" orientation="landscape" horizontalDpi="300" verticalDpi="300" r:id="rId1"/>
  <headerFooter>
    <oddHeader>&amp;CZałącznik nr 1 do oferty  EK-ZZ/ZP.261.28.D.2019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I135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I135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Nawłatyna Joanna</dc:creator>
  <cp:lastModifiedBy>Nawłatyna Joanna</cp:lastModifiedBy>
  <cp:revision>6</cp:revision>
  <cp:lastPrinted>2019-07-02T10:56:29Z</cp:lastPrinted>
  <dcterms:created xsi:type="dcterms:W3CDTF">2006-09-22T13:37:51Z</dcterms:created>
  <dcterms:modified xsi:type="dcterms:W3CDTF">2019-07-02T10:56:32Z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