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okumenty ZRGiI\PRZETARGI 2024\Dostawa towarów\Dostawa towarów styczeń- sierpień 2025\Załącznik-1A-1J (2)\"/>
    </mc:Choice>
  </mc:AlternateContent>
  <bookViews>
    <workbookView xWindow="0" yWindow="0" windowWidth="13605" windowHeight="10785"/>
  </bookViews>
  <sheets>
    <sheet name="Załącznik 1D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I20" i="1"/>
  <c r="J20" i="1" s="1"/>
  <c r="I17" i="1" l="1"/>
  <c r="J17" i="1" s="1"/>
  <c r="I7" i="1"/>
  <c r="J7" i="1" s="1"/>
  <c r="I8" i="1"/>
  <c r="J8" i="1" s="1"/>
  <c r="I9" i="1"/>
  <c r="I10" i="1"/>
  <c r="J10" i="1" s="1"/>
  <c r="I11" i="1"/>
  <c r="J11" i="1" s="1"/>
  <c r="I12" i="1"/>
  <c r="J12" i="1" s="1"/>
  <c r="I13" i="1"/>
  <c r="I14" i="1"/>
  <c r="J14" i="1" s="1"/>
  <c r="I15" i="1"/>
  <c r="J15" i="1" s="1"/>
  <c r="I16" i="1"/>
  <c r="I18" i="1"/>
  <c r="I19" i="1"/>
  <c r="I6" i="1"/>
  <c r="J6" i="1" s="1"/>
  <c r="G15" i="1"/>
  <c r="G14" i="1"/>
  <c r="J9" i="1"/>
  <c r="J13" i="1"/>
  <c r="J16" i="1"/>
  <c r="J18" i="1"/>
  <c r="J19" i="1"/>
  <c r="G12" i="1" l="1"/>
  <c r="G13" i="1"/>
  <c r="G16" i="1"/>
  <c r="G17" i="1"/>
  <c r="G18" i="1"/>
  <c r="G19" i="1"/>
  <c r="G10" i="1"/>
  <c r="G11" i="1"/>
  <c r="G7" i="1" l="1"/>
  <c r="G8" i="1"/>
  <c r="G9" i="1"/>
  <c r="G6" i="1"/>
  <c r="G21" i="1" l="1"/>
  <c r="J21" i="1"/>
</calcChain>
</file>

<file path=xl/sharedStrings.xml><?xml version="1.0" encoding="utf-8"?>
<sst xmlns="http://schemas.openxmlformats.org/spreadsheetml/2006/main" count="65" uniqueCount="52">
  <si>
    <t>Lp.</t>
  </si>
  <si>
    <t>Nazwa produktu</t>
  </si>
  <si>
    <t>Cechy produktu</t>
  </si>
  <si>
    <t>Szacunkowa ilość</t>
  </si>
  <si>
    <t>J.m.</t>
  </si>
  <si>
    <t>Cena jednostkowa netto  w zł</t>
  </si>
  <si>
    <t>Wartość netto w zł</t>
  </si>
  <si>
    <t>Stawka podatku VAT (%)</t>
  </si>
  <si>
    <t>Cena jednostkowa brutto  w zł</t>
  </si>
  <si>
    <t xml:space="preserve">Wartość brutto w zł </t>
  </si>
  <si>
    <t>Uwagi</t>
  </si>
  <si>
    <t>Boczek wędzony</t>
  </si>
  <si>
    <t>Kiełbasa zwyczajna</t>
  </si>
  <si>
    <t>Słonina</t>
  </si>
  <si>
    <t>Smalec</t>
  </si>
  <si>
    <t>Kiełbasa wiejska</t>
  </si>
  <si>
    <t>kg</t>
  </si>
  <si>
    <t xml:space="preserve">Kiełbasa </t>
  </si>
  <si>
    <t>SMAK – ZAPACH ; charakterystyczny dla danego asortymentu, niedopuszczalny jest smak i zapach świadczący o nieświeżości lub inny obcy</t>
  </si>
  <si>
    <t>Produkt nie może być mrożony, nastrzykiwany wodą!</t>
  </si>
  <si>
    <t>Polskiego pochodzenia!</t>
  </si>
  <si>
    <t>Miejscowość, data:</t>
  </si>
  <si>
    <t>Podpisy osób uprawnionych do zaciągania</t>
  </si>
  <si>
    <t>zobowiązań w imieniu Wykonawcy</t>
  </si>
  <si>
    <t>Szynka wieprzowa</t>
  </si>
  <si>
    <t>Kiełbasa toruńska</t>
  </si>
  <si>
    <t>Kornetki</t>
  </si>
  <si>
    <t>Kiełbasa parówkowa</t>
  </si>
  <si>
    <t>Kurczak parzony</t>
  </si>
  <si>
    <t>Pasztetowa</t>
  </si>
  <si>
    <t>      Mięso, przetwory mięsne, wędliny – CPV 15100000 – 9</t>
  </si>
  <si>
    <t>Wieprzowy o barwie białej  do jasno kremowej.</t>
  </si>
  <si>
    <t>SUMA:</t>
  </si>
  <si>
    <t>Załącznik nr 1D do Specyfikacji Warunków Zamówienia</t>
  </si>
  <si>
    <t>szt</t>
  </si>
  <si>
    <t>Kiełbasa biała</t>
  </si>
  <si>
    <t>Boczek b/k poddany procesowi parzenia i wędzenia, powierzchnia czysta i sucha , konsystęcja soczysta, wyczuwalny smak i zapach użytych przypraw, boczek wieprzowy 100% , sól i przyprawy naturalne.</t>
  </si>
  <si>
    <t>Bez skóry, barwa biała do jasno kremowej.</t>
  </si>
  <si>
    <t>Skład: Wędzonka otrzymana z peklowanych mięśni szynki wieprzowej b/k , bez golonki bez tłuszczu, parzona i wędzona. (100 g produktu otrzymane z 120 g mięsa wieprzowego). Bez MOM oraz stabilizatorów i sztucznych  aromatów.</t>
  </si>
  <si>
    <t>Skład: Kielbasa wieprzowa w której  mięso stanowi nie mniej niż  80 % , wędzona, parzona, podsuszana, średnio rozdrobniona. Bez MOM oraz stabilizatorów i sztucznych  aromatów.</t>
  </si>
  <si>
    <t>Skład: Mięso wieprzowe 84%, męso wołowe 7%, woda ,przyprawy.    Bez MOM oraz stabilizatorów i sztucznych  aromatów.</t>
  </si>
  <si>
    <t>Kiełbasa średnio rozdrobniona, wieprzowa. Skład; mięso wieprzowe 100g  wyrobu otrzymane ze 125 g mięsa , sól, pieprz, czosnek, jelito naturalne. Bez MOM oraz stabilizatorów i sztucznych  aromatów.</t>
  </si>
  <si>
    <t>Kiełbasa średnio rozdrobniona, wieprzowo-wołowa, wędzona, parzona, mięso wieprzowe - min. 76 %, mięso wołowe - min.9 % oraz przyprawy charakterystyczne dla tego wyrobu. Bez MOM oraz stabilizatorów i sztucznych  aromatów.</t>
  </si>
  <si>
    <t>Parówki z indyka</t>
  </si>
  <si>
    <t>Skład; filet z piersi indyka 90%, tłuszcz z indyka, sól skrobia, przyprawy bez dodatku glutyminianu, barwników, fosforanów. Op. 160g.                   Bez MOM oraz stabilizatorów i sztucznych  aromatów.</t>
  </si>
  <si>
    <t xml:space="preserve">Parówki z kurczaka </t>
  </si>
  <si>
    <t>Skład; 100g mięsa z kurczaka na 100g produktu, przyprawy. Op. 160g. Bez MOM oraz stabilizatorów i sztucznych  aromatów.</t>
  </si>
  <si>
    <t>Skład; mięso wieprzowe 80%, woda, skroba ziemniaczana,sol, błonnik grochowy,sól peklowa. Bez MOM oraz stabilizatorów i sztucznych  aromatów.</t>
  </si>
  <si>
    <t>Kiełbasa grubo rozdrobniona, wędzona, parzona, mięso wieprzowe min. 82 %, szynkowa lub krakowska. Bez MOM oraz stabilizatoprów i sztucznych  aromatów.</t>
  </si>
  <si>
    <t>Skład: 85% fileta z kurczaka, delikatne mięso z piersi z kurczaka, przyprawy bez konserwantów. Bez MOM oraz stabilizatorów i sztucznych  aromatów.</t>
  </si>
  <si>
    <t>Skład; podgardle wieprzowe, tłuszcz drobny,wątroba wieprzowa,prażona cebula ,bułka tarta, majeranek, gałka muszkatałowa,sól.  Bez MOM oraz stabilizatorów i sztucznych  aromatów.</t>
  </si>
  <si>
    <r>
      <t xml:space="preserve">Skład; mięso wieprzowe 68%, wołowe 22%, woda, przyprawy naturalne. </t>
    </r>
    <r>
      <rPr>
        <sz val="11"/>
        <rFont val="Calibri"/>
        <family val="2"/>
        <charset val="238"/>
        <scheme val="minor"/>
      </rPr>
      <t xml:space="preserve">Bez MOM oraz stabilizatorów i sztucznych aromatów.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</si>
</sst>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theme="1"/>
      <name val="Times New Roman"/>
      <family val="1"/>
      <charset val="238"/>
    </font>
    <font>
      <b/>
      <sz val="10"/>
      <name val="Arial CE"/>
      <charset val="238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20212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3" fillId="0" borderId="5" xfId="0" applyFont="1" applyBorder="1" applyAlignment="1">
      <alignment horizontal="center" vertical="center"/>
    </xf>
    <xf numFmtId="0" fontId="4" fillId="0" borderId="0" xfId="0" applyFont="1"/>
    <xf numFmtId="4" fontId="4" fillId="0" borderId="0" xfId="0" applyNumberFormat="1" applyFont="1"/>
    <xf numFmtId="2" fontId="5" fillId="0" borderId="0" xfId="0" applyNumberFormat="1" applyFont="1" applyAlignment="1">
      <alignment wrapText="1"/>
    </xf>
    <xf numFmtId="0" fontId="6" fillId="0" borderId="0" xfId="0" applyFont="1"/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0" borderId="5" xfId="0" applyFont="1" applyBorder="1"/>
    <xf numFmtId="0" fontId="12" fillId="0" borderId="5" xfId="0" applyFont="1" applyBorder="1"/>
    <xf numFmtId="0" fontId="11" fillId="0" borderId="5" xfId="0" applyFont="1" applyBorder="1"/>
    <xf numFmtId="0" fontId="11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/>
    <xf numFmtId="0" fontId="10" fillId="0" borderId="0" xfId="0" applyFont="1"/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wrapText="1"/>
    </xf>
    <xf numFmtId="10" fontId="7" fillId="2" borderId="5" xfId="0" applyNumberFormat="1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2" fontId="9" fillId="4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2" fontId="7" fillId="4" borderId="5" xfId="0" applyNumberFormat="1" applyFont="1" applyFill="1" applyBorder="1" applyAlignment="1">
      <alignment horizontal="center" vertical="center" wrapText="1"/>
    </xf>
    <xf numFmtId="0" fontId="6" fillId="4" borderId="0" xfId="0" applyFont="1" applyFill="1"/>
    <xf numFmtId="10" fontId="7" fillId="3" borderId="5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1" fillId="0" borderId="1" xfId="0" applyFont="1" applyBorder="1"/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1" fontId="0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wrapText="1"/>
    </xf>
    <xf numFmtId="0" fontId="0" fillId="4" borderId="5" xfId="0" applyFont="1" applyFill="1" applyBorder="1" applyAlignment="1">
      <alignment horizontal="left" vertical="top" wrapText="1"/>
    </xf>
    <xf numFmtId="0" fontId="0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center" vertical="center" wrapText="1"/>
    </xf>
    <xf numFmtId="1" fontId="6" fillId="4" borderId="5" xfId="0" applyNumberFormat="1" applyFont="1" applyFill="1" applyBorder="1" applyAlignment="1">
      <alignment horizontal="center" vertical="center" wrapText="1"/>
    </xf>
    <xf numFmtId="1" fontId="0" fillId="4" borderId="5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B20" sqref="B20:E20"/>
    </sheetView>
  </sheetViews>
  <sheetFormatPr defaultRowHeight="15" x14ac:dyDescent="0.25"/>
  <cols>
    <col min="1" max="1" width="5" customWidth="1"/>
    <col min="2" max="2" width="23.7109375" customWidth="1"/>
    <col min="3" max="3" width="28.140625" customWidth="1"/>
    <col min="4" max="4" width="8.140625" customWidth="1"/>
    <col min="5" max="5" width="11.42578125" customWidth="1"/>
    <col min="6" max="6" width="18.140625" customWidth="1"/>
    <col min="7" max="7" width="10.85546875" customWidth="1"/>
    <col min="8" max="8" width="10.140625" customWidth="1"/>
    <col min="9" max="9" width="11" customWidth="1"/>
    <col min="10" max="10" width="12.7109375" customWidth="1"/>
    <col min="11" max="11" width="12.42578125" customWidth="1"/>
  </cols>
  <sheetData>
    <row r="1" spans="1:11" x14ac:dyDescent="0.25">
      <c r="A1" s="1"/>
      <c r="B1" s="9" t="s">
        <v>33</v>
      </c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2"/>
      <c r="C2" s="2"/>
      <c r="D2" s="2"/>
      <c r="E2" s="2"/>
      <c r="F2" s="36"/>
      <c r="G2" s="36"/>
      <c r="H2" s="1"/>
      <c r="I2" s="1"/>
      <c r="J2" s="1"/>
      <c r="K2" s="1"/>
    </row>
    <row r="3" spans="1:11" x14ac:dyDescent="0.25">
      <c r="B3" s="37" t="s">
        <v>30</v>
      </c>
      <c r="C3" s="38"/>
      <c r="D3" s="38"/>
      <c r="E3" s="38"/>
      <c r="F3" s="38"/>
      <c r="G3" s="38"/>
      <c r="H3" s="3"/>
      <c r="I3" s="3"/>
      <c r="J3" s="3"/>
      <c r="K3" s="4"/>
    </row>
    <row r="4" spans="1:11" x14ac:dyDescent="0.25">
      <c r="B4" s="5">
        <v>1</v>
      </c>
      <c r="C4" s="5">
        <v>2</v>
      </c>
      <c r="D4" s="5">
        <v>3</v>
      </c>
      <c r="E4" s="5">
        <v>4</v>
      </c>
      <c r="F4" s="5">
        <v>5</v>
      </c>
      <c r="G4" s="5">
        <v>6</v>
      </c>
      <c r="H4" s="5">
        <v>7</v>
      </c>
      <c r="I4" s="5">
        <v>8</v>
      </c>
      <c r="J4" s="5">
        <v>9</v>
      </c>
      <c r="K4" s="5">
        <v>10</v>
      </c>
    </row>
    <row r="5" spans="1:11" ht="63" x14ac:dyDescent="0.25">
      <c r="A5" s="10" t="s">
        <v>0</v>
      </c>
      <c r="B5" s="10" t="s">
        <v>1</v>
      </c>
      <c r="C5" s="10" t="s">
        <v>2</v>
      </c>
      <c r="D5" s="10" t="s">
        <v>4</v>
      </c>
      <c r="E5" s="10" t="s">
        <v>3</v>
      </c>
      <c r="F5" s="10" t="s">
        <v>5</v>
      </c>
      <c r="G5" s="10" t="s">
        <v>6</v>
      </c>
      <c r="H5" s="10" t="s">
        <v>7</v>
      </c>
      <c r="I5" s="10" t="s">
        <v>8</v>
      </c>
      <c r="J5" s="10" t="s">
        <v>9</v>
      </c>
      <c r="K5" s="10" t="s">
        <v>10</v>
      </c>
    </row>
    <row r="6" spans="1:11" ht="149.25" customHeight="1" x14ac:dyDescent="0.25">
      <c r="A6" s="11">
        <v>1</v>
      </c>
      <c r="B6" s="39" t="s">
        <v>11</v>
      </c>
      <c r="C6" s="40" t="s">
        <v>36</v>
      </c>
      <c r="D6" s="41" t="s">
        <v>16</v>
      </c>
      <c r="E6" s="42">
        <v>110</v>
      </c>
      <c r="F6" s="12">
        <v>0</v>
      </c>
      <c r="G6" s="19">
        <f t="shared" ref="G6:G19" si="0">E6*F6</f>
        <v>0</v>
      </c>
      <c r="H6" s="27">
        <v>0</v>
      </c>
      <c r="I6" s="12">
        <f>F6*H6+F6</f>
        <v>0</v>
      </c>
      <c r="J6" s="12">
        <f>(E6*I6)</f>
        <v>0</v>
      </c>
      <c r="K6" s="13"/>
    </row>
    <row r="7" spans="1:11" ht="48.75" customHeight="1" x14ac:dyDescent="0.25">
      <c r="A7" s="11">
        <v>2</v>
      </c>
      <c r="B7" s="39" t="s">
        <v>13</v>
      </c>
      <c r="C7" s="43" t="s">
        <v>37</v>
      </c>
      <c r="D7" s="41" t="s">
        <v>16</v>
      </c>
      <c r="E7" s="42">
        <v>50</v>
      </c>
      <c r="F7" s="12">
        <v>0</v>
      </c>
      <c r="G7" s="19">
        <f t="shared" si="0"/>
        <v>0</v>
      </c>
      <c r="H7" s="27">
        <v>0</v>
      </c>
      <c r="I7" s="12">
        <f t="shared" ref="I7:I19" si="1">F7*H7+F7</f>
        <v>0</v>
      </c>
      <c r="J7" s="12">
        <f t="shared" ref="J7:J19" si="2">(E7*I7)</f>
        <v>0</v>
      </c>
      <c r="K7" s="13"/>
    </row>
    <row r="8" spans="1:11" ht="38.25" customHeight="1" x14ac:dyDescent="0.25">
      <c r="A8" s="11">
        <v>3</v>
      </c>
      <c r="B8" s="39" t="s">
        <v>14</v>
      </c>
      <c r="C8" s="39" t="s">
        <v>31</v>
      </c>
      <c r="D8" s="41" t="s">
        <v>16</v>
      </c>
      <c r="E8" s="42">
        <v>40</v>
      </c>
      <c r="F8" s="12">
        <v>0</v>
      </c>
      <c r="G8" s="19">
        <f t="shared" si="0"/>
        <v>0</v>
      </c>
      <c r="H8" s="27">
        <v>0</v>
      </c>
      <c r="I8" s="12">
        <f t="shared" si="1"/>
        <v>0</v>
      </c>
      <c r="J8" s="12">
        <f t="shared" si="2"/>
        <v>0</v>
      </c>
      <c r="K8" s="13"/>
    </row>
    <row r="9" spans="1:11" ht="123" customHeight="1" x14ac:dyDescent="0.25">
      <c r="A9" s="11">
        <v>4</v>
      </c>
      <c r="B9" s="39" t="s">
        <v>24</v>
      </c>
      <c r="C9" s="39" t="s">
        <v>38</v>
      </c>
      <c r="D9" s="41" t="s">
        <v>16</v>
      </c>
      <c r="E9" s="42">
        <v>78</v>
      </c>
      <c r="F9" s="12">
        <v>0</v>
      </c>
      <c r="G9" s="19">
        <f t="shared" si="0"/>
        <v>0</v>
      </c>
      <c r="H9" s="27">
        <v>0</v>
      </c>
      <c r="I9" s="12">
        <f t="shared" si="1"/>
        <v>0</v>
      </c>
      <c r="J9" s="12">
        <f t="shared" si="2"/>
        <v>0</v>
      </c>
      <c r="K9" s="13"/>
    </row>
    <row r="10" spans="1:11" ht="105" x14ac:dyDescent="0.25">
      <c r="A10" s="11">
        <v>5</v>
      </c>
      <c r="B10" s="39" t="s">
        <v>25</v>
      </c>
      <c r="C10" s="39" t="s">
        <v>39</v>
      </c>
      <c r="D10" s="41" t="s">
        <v>16</v>
      </c>
      <c r="E10" s="42">
        <v>350</v>
      </c>
      <c r="F10" s="12">
        <v>0</v>
      </c>
      <c r="G10" s="19">
        <f t="shared" si="0"/>
        <v>0</v>
      </c>
      <c r="H10" s="27">
        <v>0</v>
      </c>
      <c r="I10" s="12">
        <f t="shared" si="1"/>
        <v>0</v>
      </c>
      <c r="J10" s="12">
        <f t="shared" si="2"/>
        <v>0</v>
      </c>
      <c r="K10" s="13"/>
    </row>
    <row r="11" spans="1:11" ht="87.75" customHeight="1" x14ac:dyDescent="0.25">
      <c r="A11" s="11">
        <v>6</v>
      </c>
      <c r="B11" s="39" t="s">
        <v>26</v>
      </c>
      <c r="C11" s="39" t="s">
        <v>40</v>
      </c>
      <c r="D11" s="41" t="s">
        <v>16</v>
      </c>
      <c r="E11" s="42">
        <v>95</v>
      </c>
      <c r="F11" s="12">
        <v>0</v>
      </c>
      <c r="G11" s="19">
        <f t="shared" si="0"/>
        <v>0</v>
      </c>
      <c r="H11" s="27">
        <v>0</v>
      </c>
      <c r="I11" s="12">
        <f t="shared" si="1"/>
        <v>0</v>
      </c>
      <c r="J11" s="12">
        <f t="shared" si="2"/>
        <v>0</v>
      </c>
      <c r="K11" s="13"/>
    </row>
    <row r="12" spans="1:11" ht="96.75" customHeight="1" x14ac:dyDescent="0.25">
      <c r="A12" s="11">
        <v>7</v>
      </c>
      <c r="B12" s="39" t="s">
        <v>15</v>
      </c>
      <c r="C12" s="39" t="s">
        <v>41</v>
      </c>
      <c r="D12" s="41" t="s">
        <v>16</v>
      </c>
      <c r="E12" s="42">
        <v>70</v>
      </c>
      <c r="F12" s="12">
        <v>0</v>
      </c>
      <c r="G12" s="19">
        <f t="shared" si="0"/>
        <v>0</v>
      </c>
      <c r="H12" s="27">
        <v>0</v>
      </c>
      <c r="I12" s="12">
        <f t="shared" si="1"/>
        <v>0</v>
      </c>
      <c r="J12" s="12">
        <f t="shared" si="2"/>
        <v>0</v>
      </c>
      <c r="K12" s="13"/>
    </row>
    <row r="13" spans="1:11" ht="135" x14ac:dyDescent="0.25">
      <c r="A13" s="11">
        <v>8</v>
      </c>
      <c r="B13" s="44" t="s">
        <v>12</v>
      </c>
      <c r="C13" s="39" t="s">
        <v>42</v>
      </c>
      <c r="D13" s="41" t="s">
        <v>16</v>
      </c>
      <c r="E13" s="42">
        <v>1000</v>
      </c>
      <c r="F13" s="12">
        <v>0</v>
      </c>
      <c r="G13" s="19">
        <f t="shared" si="0"/>
        <v>0</v>
      </c>
      <c r="H13" s="27">
        <v>0</v>
      </c>
      <c r="I13" s="12">
        <f t="shared" si="1"/>
        <v>0</v>
      </c>
      <c r="J13" s="12">
        <f t="shared" si="2"/>
        <v>0</v>
      </c>
      <c r="K13" s="13"/>
    </row>
    <row r="14" spans="1:11" s="33" customFormat="1" ht="120" x14ac:dyDescent="0.25">
      <c r="A14" s="29">
        <v>9</v>
      </c>
      <c r="B14" s="44" t="s">
        <v>43</v>
      </c>
      <c r="C14" s="44" t="s">
        <v>44</v>
      </c>
      <c r="D14" s="45" t="s">
        <v>34</v>
      </c>
      <c r="E14" s="42">
        <v>28</v>
      </c>
      <c r="F14" s="30">
        <v>0</v>
      </c>
      <c r="G14" s="31">
        <f t="shared" si="0"/>
        <v>0</v>
      </c>
      <c r="H14" s="34">
        <v>0</v>
      </c>
      <c r="I14" s="30">
        <f t="shared" si="1"/>
        <v>0</v>
      </c>
      <c r="J14" s="32">
        <f t="shared" si="2"/>
        <v>0</v>
      </c>
      <c r="K14" s="35"/>
    </row>
    <row r="15" spans="1:11" ht="75" x14ac:dyDescent="0.25">
      <c r="A15" s="11">
        <v>10</v>
      </c>
      <c r="B15" s="44" t="s">
        <v>45</v>
      </c>
      <c r="C15" s="44" t="s">
        <v>46</v>
      </c>
      <c r="D15" s="45" t="s">
        <v>34</v>
      </c>
      <c r="E15" s="42">
        <v>28</v>
      </c>
      <c r="F15" s="12">
        <v>0</v>
      </c>
      <c r="G15" s="19">
        <f t="shared" si="0"/>
        <v>0</v>
      </c>
      <c r="H15" s="27">
        <v>0</v>
      </c>
      <c r="I15" s="12">
        <f t="shared" si="1"/>
        <v>0</v>
      </c>
      <c r="J15" s="12">
        <f t="shared" si="2"/>
        <v>0</v>
      </c>
      <c r="K15" s="28"/>
    </row>
    <row r="16" spans="1:11" ht="90" x14ac:dyDescent="0.25">
      <c r="A16" s="11">
        <v>11</v>
      </c>
      <c r="B16" s="39" t="s">
        <v>27</v>
      </c>
      <c r="C16" s="39" t="s">
        <v>47</v>
      </c>
      <c r="D16" s="41" t="s">
        <v>16</v>
      </c>
      <c r="E16" s="42">
        <v>237</v>
      </c>
      <c r="F16" s="12">
        <v>0</v>
      </c>
      <c r="G16" s="19">
        <f t="shared" si="0"/>
        <v>0</v>
      </c>
      <c r="H16" s="27">
        <v>0</v>
      </c>
      <c r="I16" s="12">
        <f t="shared" si="1"/>
        <v>0</v>
      </c>
      <c r="J16" s="12">
        <f t="shared" si="2"/>
        <v>0</v>
      </c>
      <c r="K16" s="13"/>
    </row>
    <row r="17" spans="1:11" ht="90" x14ac:dyDescent="0.25">
      <c r="A17" s="11">
        <v>12</v>
      </c>
      <c r="B17" s="39" t="s">
        <v>17</v>
      </c>
      <c r="C17" s="39" t="s">
        <v>48</v>
      </c>
      <c r="D17" s="41" t="s">
        <v>16</v>
      </c>
      <c r="E17" s="42">
        <v>26</v>
      </c>
      <c r="F17" s="12">
        <v>0</v>
      </c>
      <c r="G17" s="19">
        <f t="shared" si="0"/>
        <v>0</v>
      </c>
      <c r="H17" s="27">
        <v>0</v>
      </c>
      <c r="I17" s="12">
        <f t="shared" si="1"/>
        <v>0</v>
      </c>
      <c r="J17" s="12">
        <f t="shared" si="2"/>
        <v>0</v>
      </c>
      <c r="K17" s="13"/>
    </row>
    <row r="18" spans="1:11" ht="90" x14ac:dyDescent="0.25">
      <c r="A18" s="11">
        <v>13</v>
      </c>
      <c r="B18" s="39" t="s">
        <v>28</v>
      </c>
      <c r="C18" s="39" t="s">
        <v>49</v>
      </c>
      <c r="D18" s="41" t="s">
        <v>16</v>
      </c>
      <c r="E18" s="42">
        <v>110</v>
      </c>
      <c r="F18" s="12">
        <v>0</v>
      </c>
      <c r="G18" s="19">
        <f t="shared" si="0"/>
        <v>0</v>
      </c>
      <c r="H18" s="27">
        <v>0</v>
      </c>
      <c r="I18" s="12">
        <f t="shared" si="1"/>
        <v>0</v>
      </c>
      <c r="J18" s="12">
        <f t="shared" si="2"/>
        <v>0</v>
      </c>
      <c r="K18" s="13"/>
    </row>
    <row r="19" spans="1:11" ht="105" x14ac:dyDescent="0.25">
      <c r="A19" s="11">
        <v>14</v>
      </c>
      <c r="B19" s="46" t="s">
        <v>29</v>
      </c>
      <c r="C19" s="46" t="s">
        <v>50</v>
      </c>
      <c r="D19" s="47" t="s">
        <v>16</v>
      </c>
      <c r="E19" s="48">
        <v>45</v>
      </c>
      <c r="F19" s="12">
        <v>0</v>
      </c>
      <c r="G19" s="19">
        <f t="shared" si="0"/>
        <v>0</v>
      </c>
      <c r="H19" s="27">
        <v>0</v>
      </c>
      <c r="I19" s="12">
        <f t="shared" si="1"/>
        <v>0</v>
      </c>
      <c r="J19" s="12">
        <f t="shared" si="2"/>
        <v>0</v>
      </c>
      <c r="K19" s="13"/>
    </row>
    <row r="20" spans="1:11" ht="75" x14ac:dyDescent="0.25">
      <c r="A20" s="11">
        <v>15</v>
      </c>
      <c r="B20" s="44" t="s">
        <v>35</v>
      </c>
      <c r="C20" s="44" t="s">
        <v>51</v>
      </c>
      <c r="D20" s="45" t="s">
        <v>16</v>
      </c>
      <c r="E20" s="49">
        <v>15</v>
      </c>
      <c r="F20" s="12">
        <v>0</v>
      </c>
      <c r="G20" s="19">
        <f t="shared" ref="G20" si="3">E20*F20</f>
        <v>0</v>
      </c>
      <c r="H20" s="27">
        <v>0</v>
      </c>
      <c r="I20" s="12">
        <f t="shared" ref="I20" si="4">F20*H20+F20</f>
        <v>0</v>
      </c>
      <c r="J20" s="12">
        <f t="shared" ref="J20" si="5">(E20*I20)</f>
        <v>0</v>
      </c>
      <c r="K20" s="13"/>
    </row>
    <row r="21" spans="1:11" ht="15.75" x14ac:dyDescent="0.25">
      <c r="A21" s="14"/>
      <c r="B21" s="15" t="s">
        <v>32</v>
      </c>
      <c r="C21" s="16"/>
      <c r="D21" s="17"/>
      <c r="E21" s="18"/>
      <c r="F21" s="18"/>
      <c r="G21" s="20">
        <f>SUM(G6:G19)</f>
        <v>0</v>
      </c>
      <c r="H21" s="18"/>
      <c r="I21" s="18"/>
      <c r="J21" s="12">
        <f>SUM(J6:J19)</f>
        <v>0</v>
      </c>
      <c r="K21" s="18"/>
    </row>
    <row r="22" spans="1:11" x14ac:dyDescent="0.25">
      <c r="C22" s="6"/>
      <c r="D22" s="6"/>
      <c r="G22" s="7"/>
      <c r="J22" s="8"/>
    </row>
    <row r="23" spans="1:11" x14ac:dyDescent="0.25">
      <c r="C23" t="s">
        <v>18</v>
      </c>
    </row>
    <row r="24" spans="1:11" x14ac:dyDescent="0.25">
      <c r="C24" t="s">
        <v>19</v>
      </c>
    </row>
    <row r="25" spans="1:11" x14ac:dyDescent="0.25">
      <c r="C25" t="s">
        <v>20</v>
      </c>
    </row>
    <row r="26" spans="1:11" x14ac:dyDescent="0.25">
      <c r="F26" s="21" t="s">
        <v>21</v>
      </c>
      <c r="H26" s="24"/>
      <c r="I26" s="25" t="s">
        <v>22</v>
      </c>
      <c r="J26" s="24"/>
    </row>
    <row r="27" spans="1:11" x14ac:dyDescent="0.25">
      <c r="F27" s="22"/>
      <c r="G27" s="23"/>
      <c r="H27" s="24"/>
      <c r="I27" s="25" t="s">
        <v>23</v>
      </c>
      <c r="J27" s="26"/>
    </row>
  </sheetData>
  <mergeCells count="2">
    <mergeCell ref="F2:G2"/>
    <mergeCell ref="B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Kulinowska</dc:creator>
  <cp:lastModifiedBy>Aneta Kulinowska</cp:lastModifiedBy>
  <dcterms:created xsi:type="dcterms:W3CDTF">2024-01-15T08:44:49Z</dcterms:created>
  <dcterms:modified xsi:type="dcterms:W3CDTF">2024-11-14T13:29:33Z</dcterms:modified>
</cp:coreProperties>
</file>