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okumenty ZRGiI\PRZETARGI 2024\Dostawa towarów\Dostawa towarów styczeń- sierpień 2025\Załącznik-1A-1J (2)\"/>
    </mc:Choice>
  </mc:AlternateContent>
  <bookViews>
    <workbookView xWindow="0" yWindow="0" windowWidth="13605" windowHeight="10785"/>
  </bookViews>
  <sheets>
    <sheet name="Załącznik 1J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I7" i="1"/>
  <c r="J7" i="1" s="1"/>
  <c r="G29" i="1"/>
  <c r="I29" i="1"/>
  <c r="J29" i="1" s="1"/>
  <c r="G44" i="1"/>
  <c r="I44" i="1"/>
  <c r="J44" i="1" s="1"/>
  <c r="I8" i="1" l="1"/>
  <c r="J8" i="1" s="1"/>
  <c r="I9" i="1"/>
  <c r="I10" i="1"/>
  <c r="J10" i="1" s="1"/>
  <c r="I11" i="1"/>
  <c r="J11" i="1" s="1"/>
  <c r="I12" i="1"/>
  <c r="J12" i="1" s="1"/>
  <c r="I13" i="1"/>
  <c r="I14" i="1"/>
  <c r="J14" i="1" s="1"/>
  <c r="I15" i="1"/>
  <c r="J15" i="1" s="1"/>
  <c r="I16" i="1"/>
  <c r="J16" i="1" s="1"/>
  <c r="I17" i="1"/>
  <c r="I18" i="1"/>
  <c r="I19" i="1"/>
  <c r="J19" i="1" s="1"/>
  <c r="I20" i="1"/>
  <c r="I21" i="1"/>
  <c r="J21" i="1" s="1"/>
  <c r="I22" i="1"/>
  <c r="J22" i="1" s="1"/>
  <c r="I23" i="1"/>
  <c r="J23" i="1" s="1"/>
  <c r="I24" i="1"/>
  <c r="J24" i="1" s="1"/>
  <c r="I25" i="1"/>
  <c r="I26" i="1"/>
  <c r="I27" i="1"/>
  <c r="J27" i="1" s="1"/>
  <c r="I28" i="1"/>
  <c r="I30" i="1"/>
  <c r="I31" i="1"/>
  <c r="I32" i="1"/>
  <c r="J32" i="1" s="1"/>
  <c r="I33" i="1"/>
  <c r="J33" i="1" s="1"/>
  <c r="I34" i="1"/>
  <c r="I35" i="1"/>
  <c r="I36" i="1"/>
  <c r="J36" i="1" s="1"/>
  <c r="I37" i="1"/>
  <c r="I38" i="1"/>
  <c r="I39" i="1"/>
  <c r="I40" i="1"/>
  <c r="J40" i="1" s="1"/>
  <c r="I41" i="1"/>
  <c r="J41" i="1" s="1"/>
  <c r="I42" i="1"/>
  <c r="I43" i="1"/>
  <c r="J43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I52" i="1"/>
  <c r="I53" i="1"/>
  <c r="J53" i="1" s="1"/>
  <c r="I54" i="1"/>
  <c r="J54" i="1" s="1"/>
  <c r="I55" i="1"/>
  <c r="I6" i="1"/>
  <c r="J6" i="1" s="1"/>
  <c r="G54" i="1"/>
  <c r="J9" i="1"/>
  <c r="J13" i="1"/>
  <c r="J17" i="1"/>
  <c r="J18" i="1"/>
  <c r="J20" i="1"/>
  <c r="J25" i="1"/>
  <c r="J26" i="1"/>
  <c r="J28" i="1"/>
  <c r="J30" i="1"/>
  <c r="J31" i="1"/>
  <c r="J34" i="1"/>
  <c r="J35" i="1"/>
  <c r="J37" i="1"/>
  <c r="J38" i="1"/>
  <c r="J39" i="1"/>
  <c r="J42" i="1"/>
  <c r="J51" i="1"/>
  <c r="J52" i="1"/>
  <c r="J55" i="1" l="1"/>
  <c r="G55" i="1"/>
  <c r="G53" i="1"/>
  <c r="G52" i="1"/>
  <c r="G51" i="1"/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5" i="1"/>
  <c r="G46" i="1"/>
  <c r="G47" i="1"/>
  <c r="G48" i="1"/>
  <c r="G49" i="1"/>
  <c r="G50" i="1"/>
  <c r="G6" i="1"/>
  <c r="G56" i="1" l="1"/>
  <c r="J56" i="1"/>
</calcChain>
</file>

<file path=xl/sharedStrings.xml><?xml version="1.0" encoding="utf-8"?>
<sst xmlns="http://schemas.openxmlformats.org/spreadsheetml/2006/main" count="167" uniqueCount="120">
  <si>
    <t>Lp.</t>
  </si>
  <si>
    <t>Nazwa produktu</t>
  </si>
  <si>
    <t>Producent</t>
  </si>
  <si>
    <t>Szacunkowa ilość</t>
  </si>
  <si>
    <t>J.m.</t>
  </si>
  <si>
    <t>Cena jednostkowa netto w zł</t>
  </si>
  <si>
    <t>Wartość netto w zł</t>
  </si>
  <si>
    <t>Stawka podatku VAT (%)</t>
  </si>
  <si>
    <t>Cena jednostkowa brutto w zł</t>
  </si>
  <si>
    <t xml:space="preserve">Wartość brutto w zł </t>
  </si>
  <si>
    <t>Uwagi</t>
  </si>
  <si>
    <t>Kg</t>
  </si>
  <si>
    <t>kg</t>
  </si>
  <si>
    <t>szt</t>
  </si>
  <si>
    <t>Ziemniaki</t>
  </si>
  <si>
    <t>Marchewka</t>
  </si>
  <si>
    <t>Cebula kl. I</t>
  </si>
  <si>
    <t>Kapusta biała kl. I</t>
  </si>
  <si>
    <t>Kapusta czerwona kl.I</t>
  </si>
  <si>
    <t>Kapusta pekińska kl. I</t>
  </si>
  <si>
    <t>Sałata zielona</t>
  </si>
  <si>
    <t>czysta i oczyszczona z zewnętrznych liści tj. praktycznie wolna od pozostałości ziemi lub innego podłoża oraz jakichkolwiek widocznych zanieczyszczeń obcych, nie zwiędnięta, dobrze wykształcona, zwarta, zdrowa</t>
  </si>
  <si>
    <t>Buraki czerwone</t>
  </si>
  <si>
    <t>Ogórki świeże</t>
  </si>
  <si>
    <t>Natka pietruszki</t>
  </si>
  <si>
    <t>pęcz.</t>
  </si>
  <si>
    <t>Koper świeży</t>
  </si>
  <si>
    <t>Pieczarka</t>
  </si>
  <si>
    <t>Jabłka</t>
  </si>
  <si>
    <t>Czosnek główki kl. Extra</t>
  </si>
  <si>
    <t>Pietruszka korzeń</t>
  </si>
  <si>
    <t>Banany-klasa I</t>
  </si>
  <si>
    <t>Papryka czerwona świeża</t>
  </si>
  <si>
    <t>op</t>
  </si>
  <si>
    <t>Fasola Jaś sucha</t>
  </si>
  <si>
    <t>Pomidor malinowy</t>
  </si>
  <si>
    <t>Sałata lodowa</t>
  </si>
  <si>
    <t>Szczypiorek</t>
  </si>
  <si>
    <t>Papryka żółta świeża</t>
  </si>
  <si>
    <t>Papryka zielona świeża</t>
  </si>
  <si>
    <t xml:space="preserve">Kiwi </t>
  </si>
  <si>
    <t>Winogrono białe, bezpestkowe</t>
  </si>
  <si>
    <t>Gruszka</t>
  </si>
  <si>
    <t>Winogrono ciemne, bezpestkowe</t>
  </si>
  <si>
    <t>Seler korzeń</t>
  </si>
  <si>
    <t>Por</t>
  </si>
  <si>
    <t>Pomarańcza</t>
  </si>
  <si>
    <t>Seler naciowy</t>
  </si>
  <si>
    <t>Rzodkiewka</t>
  </si>
  <si>
    <t xml:space="preserve">żółte lub czerwone (z czerwonawą skórką), umyte - bez śladów gleby,  konsumpcyjne, zdrowe, skórka bez zielonych zabarwień i kiełkujących oczek, bez cech nadpsucia i pleśni, całe, bez uszkodzeń, wolne od szkodników i uszkodzeń spowodowanych przez szkodniki oraz choróby, wolne od jakichkolwiek obcych zapachów i smaków, bez zanieczyszczeń mineralnych i organicznych,  bez uszkodzeń spowodowanych mrozem. </t>
  </si>
  <si>
    <t>Cebula czerwona-kl I</t>
  </si>
  <si>
    <t>Ogórki kiszone</t>
  </si>
  <si>
    <t>Kapusta włoska</t>
  </si>
  <si>
    <t>Kapusta kiszona                 (wiaderko 5 kg)</t>
  </si>
  <si>
    <t>Cukinia</t>
  </si>
  <si>
    <t>Cytryna klasa exstra</t>
  </si>
  <si>
    <t xml:space="preserve"> kształt i barwa - charakterystyczne dla danej odmiany, miąższ powinien być całkowicie zdrowy, dobrze ubarwione, odpowiednio dojrzałe, bez zmian przechowalniczych, skórka owocu cała, bez żadnych ubytków, śladów nadpsucia i pleśni, czyste, bez widocznych plam po opryskach, wolne od obcych zapachów i smaków , szkodników, soczyste, smaczne , słodko-winne</t>
  </si>
  <si>
    <t xml:space="preserve"> kształt, stopień rozwoju i barwa charakterystyczne dla danej odmiany, odpowiednio dojrzała , nie przejrzała, bez śladów obicia i nadpsucia, miąższ musi być całkowicie zdrowy, nie dopuszcza się owoców pękniętych , bez obcych zapachów i smaków</t>
  </si>
  <si>
    <t>Jaja</t>
  </si>
  <si>
    <t>dostarczane w op. po 10 szt  .kl,1 z wolnego wybiegu,  rozmiar M średnie od  53-63g,  klasa A</t>
  </si>
  <si>
    <t>RAZEM:</t>
  </si>
  <si>
    <t>wielkość: ok. 1,5-2 kg, główki dobrze ubite,zwarte, bez pęknięć, prawidłowo wykształcone i wybarwione, bez wyrośniętych pędów kwiatostanowych, czysta, zdrowa, bez uszkodzeń, śladów zepsucia, wolna od jakichkolwiek zanieczyszczeń i szkodników, bez obcych zapachów i smaków</t>
  </si>
  <si>
    <t>średnica: ok. 70-90 mm,  jędrna, o prawidłowym kształcie,  dojrzała, mięsista, bez przebarwień, bez wad skórki, zdrowa, czysta, bez śladów nadpsucia i pleśni, wolna od obcych zapachów/smaków</t>
  </si>
  <si>
    <t>odpowiednio dojrzałe, żółte, soczyste, o gładkiej i cienkiej skórce, wolne od oznak wewnętrznego wysychania, nie dopuszcza się owoców o średnicy mniejszej niż 45 mm, bez uszkodzeń, śladów nadpsucia i pleśni, wolne od obcych zapachów i smaków, bez uszkodzeń spowodowanych mrozem</t>
  </si>
  <si>
    <t>Załącznik 1J do Specyfikacji  Warunków Zamówienia</t>
  </si>
  <si>
    <t>   Ziemniaki , warzywa i nowoce – CPV 03200000 – 3, Produktyrolnictwa i ogrodnictwa – CPV 03100000 – 2</t>
  </si>
  <si>
    <t>Miejscowość, data</t>
  </si>
  <si>
    <t>Podpisy osób uprawnionych do zaciągania</t>
  </si>
  <si>
    <t>zobowiązań w imieniu Wykonawcy</t>
  </si>
  <si>
    <t>Ziemniak młody                                          ( zakup w sezonie)</t>
  </si>
  <si>
    <t>Żółte lub czerwone ,                 umyte - bez śladów gleby,  konsumpcyjne, zdrowe, skórka bez zielonych zabarwień i kiełkujących oczek, bez cech nadpsucia i pleśni, całe, bez uszkodzeń, wolne od szkodników i uszkodzeń spowodowanych przez szkodniki oraz choroby, wolne od jakichkolwiek obcych zapachów i smaków, bez zanieczyszczeń mineralnych i organicznych,  bez uszkodzeń spowodowanych mrozem.   Odmiana; Denar, Lord.</t>
  </si>
  <si>
    <t>Min. średnica 30-40 mm, umyta i osuszona, jędrna - niedopuszczalna wyschnięta i zwiędnięta, korzenie gładkie i proste, o regularnym kształcie, bez rozwidleń i bocznyh rozgałęzień, bez pęknięć, odgnieceń oraz szczelin, bez oznak świadczących o wyrastaniu korzenia w pęd nasienny, niezdrewniała,soczysta, bez śladów nadpsucia, wolna od szkodników i uszkodzeń spowodowanych przez szkodniki oraz choroby, wolna od obcych zapachów i smaków.</t>
  </si>
  <si>
    <t>Kształt kulisty, jędrna, zwarta, bez szklistej, mięsistej łuski, wystarczająco wysuszona, bez pustej i twardej szyjki, bez widocznego na zewnątrz wyrośniętego szczypioru, bez zgrubień spowodowanych nieprawidłowym wzrostem, zdrowa, cała, czysta, bez jakichkolwiek uszkodzeń i zanieczyszczeń jak ziemia, kurz, pozostałości po środkach ochrony roślin, szkodników oraz chorób, bez śladów nadpsucia i pleśni, bez obcych zapachów i smaków, bez uszkodzeń spowodowanych mrozem.</t>
  </si>
  <si>
    <t>Średniej wielkości, kształt kulisty, jędrna, zwarta, wystarczająco wysuszona, zdrowa, cała, czysta, bez jakichkolwiek uszkodzeń i zanieczyszczeń jak ziemia, kurz, pozostałości po środkach ochrony roślin, szkodników oraz chorób, bez śladów nadpsucia i pleśni, bez obcych zapachów i smaków, bez uszkodzeń spowodowanych mrozem.</t>
  </si>
  <si>
    <t>Kraj pochodzenia: Polska, min. średnica 45 mm,  jędrny, wolny od widocznych na zewnątrz oznak wyrośnięcia,  główka zwarta, o lekko fioletowym zabarwieniu, regularnym kształcie, prawidłowo oczyszczona, zdrowy, bez nadpsucia i pleśni, wolny od zanieczyszczeń, uszkodzeń, szkodników.</t>
  </si>
  <si>
    <t>Umyta, korzeń zdrowy, jasny, bez przebarwień wewnątrz, średniej wielkości, bez cech nadpsucia, niezdrewniała, nie uszkodzona,  wolna od jakichkolwiek zanieczyszczeń, szkodników, chorób, bez śladów nadpsucia i pleśni, bez obcych zapachów i smaków.</t>
  </si>
  <si>
    <t>Świeży,  bez cech nadpsucia, nie uszkodzona,  wolna od jakichkolwiek zanieczyszczeń, szkodników, chorób, bez śladów nadpsucia i pleśni, bez obcych zapachów i smaków.</t>
  </si>
  <si>
    <t>Zdrowy, bez uszkodzeń, śladów pleśni, obcych zapachów i smaków, wolny od szkodników.</t>
  </si>
  <si>
    <t>Zdrowy, bez uszkodzeń, śladów pleśni, obcych zapachów i smaków, wolny od szkodników,</t>
  </si>
  <si>
    <t>Czysta i oczyszczona z zewnętrznych liści tj. praktycznie wolna od pozostałości ziemi lub innego podłoża oraz jakichkolwiek widocznych zanieczyszczeń obcych, nie zwiędnięta, dobrze wykształcona, zwarta, zdrowa.</t>
  </si>
  <si>
    <t>Czerwone, okrągłe l, konsumpcyjne, czyste - bez obcych zanieczyszczeń, bez gródek ziemi,  kurzu, pozostałości po środkach ochrony roślin,  bez ran powstałych podczas zbiorów, bez jakichkolwiek uszkodzeń, ubytków, odgnieceń, jędrne - bez oznak więdnięcia, prawidłowo wykształcone, niedopuszczalne: niedoczyszczone, ze śladami po gryzoniach, ze śladami gnicia i pleśni, bez obcych zapachów i smaków.</t>
  </si>
  <si>
    <t>Pęczki świeże, nie zwiędnięte, o intensywnej ciemno-zielonej barwie i właściwym zapachu, zdrowe.</t>
  </si>
  <si>
    <t>Pęczki świeże, nie zwiędnięte, zdrowe, o intensywnej, ciemno-zielonej barwie i właściwym zapachu, czyste.</t>
  </si>
  <si>
    <t>Pęczki zdrowe, świeże, o intensywnej ciemno-zielonej barwie i właściwym zapachu.</t>
  </si>
  <si>
    <t>Średnica kapelusza: ok. 40-60 mm, bez przebarwień, pozbawiona ciał obcych innych niż podłoże pod uprawę, kolor blaszek typowy, pierścień biały, cięte prostopadle do trzonu pieczarki, zdrowa, cała, bez śladów nadpsucia, bez obcych zapachów i smaków.</t>
  </si>
  <si>
    <t>Ogórki kiszone                                      ( 3 kg wiaderko)</t>
  </si>
  <si>
    <t>Rozmiar: ok. 6-9 cm, twarde, bez cech nadpsucia, średniej wielkości, bez uszkodzeń i ubytków, pęknięć, wolne od jakichkolwiek obcych zapachów i smaków; opakowanie dopuszczone do kontaktu z żywnością, oznakowane nazwą produktu, producenta, masą netto, datą produkcji i przydatności do spożycia. dostarczane w op 3 kg.</t>
  </si>
  <si>
    <t>Twarde, bez cech nadpsucia, średniej wielkości, bez uszkodzeń i ubytków, pęknięć, wolne od jakichkolwiek obcych zapachów i smaków; opakowanie dopuszczone do kontaktu z żywnością, oznakowane nazwą produktu, producenta, masą netto, datą produkcji i przydatności do spożycia, op 1l słoik szklany.</t>
  </si>
  <si>
    <t>Wielkość: ok. 0,8-1,20 kg, główki prawidłowo wykształcone i wybarwione, zwarte, bez pęknięć, bez wyrośniętych pędów kwiatostanowych; czysta, zdrowa, bez uszkodzeń, śladów zepsucia, wolna od jakichkolwiek zanieczyszczeń i szkodników, bez obcych zapachów i smaków; każda główka owinięta folią.</t>
  </si>
  <si>
    <t>Wielkość: ok. 2-3 kg, główki prawidłowo wykształcone i wybarwione, zwarte, bez pęknięć, bez wyrośniętych pędów kwiatostanowych, czysta, zdrowa, bez uszkodzeń, śladów zepsucia, wolna od jakichkolwiek zanieczyszczeń i szkodników, bez obcych zapachów i smaków.</t>
  </si>
  <si>
    <t>Główki średniej wielkości o wadze ok.  1,5-3 kg, dobrze ubite, zwarte, bez pęknięć, prawidłowo wykształcone i wybarwione, bez wyrośniętych pędów kwiatostanowych, czysta, zdrowa, bez uszkodzeń, śladów zepsucia, wolna od jakichkolwiek zanieczyszczeń i szkodników, bez obcych zapachów i smaków.</t>
  </si>
  <si>
    <t>Świeża, zdrowa, bez uszkodzeń, śladów zepsucia, wolna od jakichkolwiek zanieczyszczeń i szkodników, bez obcych zapachów i smaków, główki średniej wielkości o wadze ok. 1kg -1,4 kg, prawidłowo wykształcone.</t>
  </si>
  <si>
    <r>
      <rPr>
        <sz val="11"/>
        <color theme="1"/>
        <rFont val="Calibri"/>
        <family val="2"/>
        <charset val="238"/>
        <scheme val="minor"/>
      </rPr>
      <t>Kapusta młoda                                            (zakup w sezonie)</t>
    </r>
  </si>
  <si>
    <t xml:space="preserve"> Kapusta twarda, bez cech nadpsucia, wolna  od jakichkolwiek obcych zapachów i smaków, kolor kremowy opakowanie dopuszczone do kontaktu z żywnością,  dostarczana w opakowaniach 1kg słoik lub folia oraz w opakowaniach  5 kg wiaderko,                                 ( wg. zamówienia) Skład; kapusta, sól, marchew.</t>
  </si>
  <si>
    <t>Średnica: ok. 70-90 mm, jędrna, o prawidłowym kształcie,  dojrzała, mięsista, bez przebarwień, bez wad skórki, zdrowa, czysta, bez śladów nadpsucia i pleśni, wolna od obcych zapachów i smaków.</t>
  </si>
  <si>
    <t>Biała, zdrowa, bez śladów pleśni,  bez uszkodzeń, wolna od szkodników i uszkodzeń spowodowanych przez szkodniki oraz choroby, bez obcych zapachów i smaków, opakowanie dopuszczone do kontaktu z żywnością, oznakowane nazwą produktu, producenta, masą netto, datą produkcji i przydatności do spożycia.</t>
  </si>
  <si>
    <t>Fasola Jak świeża</t>
  </si>
  <si>
    <t>Duża, biała, zdrowa, bez śladów pleśni,  bez uszkodzeń, wolna od szkodników i uszkodzeń spowodowanych przez szkodniki oraz choróby, bez obcych zapachów i smaków; opakowanie dopuszczone do kontaktu z żywnością, oznakowane nazwą produktu, producenta, masą netto, datą produkcji i przydatności do spożycia op. o wadze ok.  1 kg.</t>
  </si>
  <si>
    <t xml:space="preserve">Świeża, zdrowa, czysta, nie uszkodzona, wielkość: powyżej 21-30 cm, jędrna, bez pustych komór,
 bez pęknięć, wystarczająco rozwinięta, bez nadmiernie rozwiniętych nasion.
</t>
  </si>
  <si>
    <t>Świeża, zdrowa, jędrna, czysta, nie uszkodzona, bez pęknięć, bez śladów nadpsucia, wolna od jakichkolwiek zanieczyszczeń, szkodników i uszkodzeń spowodowanych przez szkodniki oraz choroby, bez obcych zapachów i smaków, niedopuszczalna - przerośnięta,</t>
  </si>
  <si>
    <t>Wielkość ok. 255-350 g, bez gorzkiego smaku, twarde, ładne, wolne od wad, w tym wszystkich zniekształceń, a w szczególności spowodowanych przerośnięciem nasion, o dostatecznie typowym kształcie i praktycznie proste, niedopuszczalne: przerośnięte, ordzewiałe, zniekształcone, bez uszkodzeń, ubytków i pęknięć, zdrowe, czyste, bez uszkodzeń spowodowanych mrozem, bez śladów nadpsucia i pleśni, wolne od obcych zapachów i smaków, a także nadmiernego zawilgocenia powierzchniowego.</t>
  </si>
  <si>
    <t>Owoc kulisty, o malinowym kolorze, o regularnym kształcie (niedopuszczalne deformacje), jędrny miąższ, bez pęknięć, bez zielonych piętek, równo wybarwiony, bez widocznych plam po opryskach, dojrzały, twardy, bez uszkodzeń i ubytków, bez uszkodzeń spowodowanych mrozem, bez oznak nadpsucia i pleśni, bez obcych zapachów i smaków, kl I.</t>
  </si>
  <si>
    <t xml:space="preserve">Pomidor </t>
  </si>
  <si>
    <t xml:space="preserve"> Okrągły, czerwony , o regularnym kształcie (niedopuszczalne deformacje), jędrny miąższ, bez pęknięć, bez zielonych piętek, równo wybarwiony, bez widocznych plam po opryskach, dojrzały, twardy, bez uszkodzeń i ubytków, bez uszkodzeń spowodowanych mrozem, bez oznak nadpsucia i pleśni, bez obcych zapachów i smaków, kl. I .</t>
  </si>
  <si>
    <t>Borówka amerykańska                                      ( zakup w sezonie)</t>
  </si>
  <si>
    <t xml:space="preserve">Świeża, zdrowa - bez śladów nadpsucia i pleśni, ładna, wolna od jakichkolwiek obcych zapachów i smaków, odpowiednio dojrzała, nie przejrzała, czysta. </t>
  </si>
  <si>
    <t>Truskawka                                                  ( zakup w sezonie)</t>
  </si>
  <si>
    <t xml:space="preserve">Min. wielkość  ok. 25 mm, całe, zdrowe, nie dopuszcza się owoców z objawami zepsucia lub z takimi zmianami, które czynią je niezdatnymi do spożycia, czyste, praktycznie wolne od jakichkolwiek widocznych zanieczyszczeń obcych, o świeżym wyglądzie, ale nie myte, wolne od szkodników, bez obcych zapachów i smaków. </t>
  </si>
  <si>
    <t>Świeży, żółty, zdrowy, bez śladów nadpsucia i pleśni, cały bez uszkodzeń, wolny od jakichkolwiek zapachów i smaków, odpowiednio dojrzały, nie przejrzały, średniej wielkości, waga jednej sztuki ok 100-120 g.</t>
  </si>
  <si>
    <t>Brzoskwinia                                                (zakup w sezonie)</t>
  </si>
  <si>
    <t>Min. średnica 56 mm, kształt, stopień rozwoju i barwa charakterystyczne dla danej odmiany, odpowiednio dojrzała , nie przejrzała, bez śladów obicia i nadpsucia, miąższ musi być całkowicie zdrowy, nie dopuszcza się owoców pękniętych , bez obcych zapachów i smaków.</t>
  </si>
  <si>
    <t>Mandarynki</t>
  </si>
  <si>
    <t>Soczyste, wolne od oznak wewnętrznego wysychania, z cienką, gładką i łatwo odchodzącą skórką, dojrzałe, nie dopuszcza się owoców o średnicy mniejszej niż 45 mm, zdrowe, dojrzałe, bez uszkodzeń, zanieczyszczeń, odgnieceń, skórka owocu cała, bez ubytków, bez śladów pleśni i nadpsucia, czyste, wolne od obcych zapachów/smaków, bez uszkodzeń spowodowanych mrozem.</t>
  </si>
  <si>
    <t xml:space="preserve"> W koszyczku, owoc o równej wielkości, min. masa 90 g, zdrowe, twarde, odpowiednio dojrzałe, jędrne; nie dopuszcza się owoców miękkich, zwiędniętych lub wodnistych (szklisty miąższ),
prawidłowo wykształcone, nie dopuszcza się owoców bliźniaczych lub wieloowocowych, bez uszkodzeń, zanieczyszczeń, odgnieceń, skórka bez ubytków, bez śladów pleśni i nadpsucia, bez obcych zapachów/smaków, op o wadze  ok. 1 kg</t>
  </si>
  <si>
    <t>Winogrono luzem, nie w koszyczku, owoc o równej wielkości, min. masa 10-15 g, zdrowe, twarde, odpowiednio dojrzałe, jędrne; nie dopuszcza się owoców miękkich, zwiędniętych lub wodnistych (szklisty miąższ),
prawidłowo wykształcone, nie dopuszcza się owoców bliźniaczych lub wieloowocowych, bez uszkodzeń, zanieczyszczeń, odgnieceń, skórka bez ubytków, bez śladów pleśni i nadpsucia, bez obcych zapachów i smaków.</t>
  </si>
  <si>
    <t>Min. średnica 55 mm, bez komórek kamiennych w miąższu (dopuszczalne jedynie wokół gniazda nasiennego),  szypułka powinna być nieuszkodzona, miąższ powinien być całkowicie zdrowy, dobrze ubarwione, odpowiednio dojrzałe, bez zmian przechowalniczych,  skórka owocu cała, bez żadnych ubytków, śladów nadpsucia i pleśni, czyste, bez widocznych plam po opryskach, wolne od obcych zapachów i smaków, szkodników, soczyste, smaczne, aromatyczne.</t>
  </si>
  <si>
    <t>Arbuz                                                            (zakup w sezonie)</t>
  </si>
  <si>
    <t>Mąższ czerwony, jędrny i dostatecznie dojrzały, barwa i smak miąższu powinny być odpowiednie do danego stopnia dojrzałości, bez pęknięć i odgnieceń, wolny od jakichkolwiek obcych zapachów i smaków.</t>
  </si>
  <si>
    <t>Bataty</t>
  </si>
  <si>
    <t xml:space="preserve">Pomarańczowe, o podłużnym kształcie, umyte - bez śladów gleby,  konsumpcyjne, zdrowe, skórka bez zielonych zabarwień i kiełkujących oczek, bez cech nadpsucia i pleśni, całe, bez uszkodzeń, wolne od szkodników i uszkodzeń spowodowanych przez szkodniki oraz choroby, wolne od jakichkolwiek obcych zapachów i smaków, bez zanieczyszczeń. mineralnych i organicznych,  bez uszkodzeń spowodowanych mrozem.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</si>
</sst>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color theme="4" tint="-0.249977111117893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3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0" fillId="0" borderId="5" xfId="0" applyBorder="1"/>
    <xf numFmtId="0" fontId="3" fillId="3" borderId="5" xfId="0" applyFont="1" applyFill="1" applyBorder="1" applyAlignment="1">
      <alignment horizontal="center" vertical="center"/>
    </xf>
    <xf numFmtId="0" fontId="0" fillId="3" borderId="5" xfId="0" applyFill="1" applyBorder="1"/>
    <xf numFmtId="0" fontId="7" fillId="0" borderId="5" xfId="0" applyFont="1" applyBorder="1"/>
    <xf numFmtId="0" fontId="5" fillId="0" borderId="5" xfId="0" applyFont="1" applyBorder="1" applyAlignment="1">
      <alignment horizontal="left" vertical="top" wrapText="1"/>
    </xf>
    <xf numFmtId="2" fontId="8" fillId="0" borderId="5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/>
    </xf>
    <xf numFmtId="0" fontId="8" fillId="0" borderId="5" xfId="0" applyFont="1" applyBorder="1"/>
    <xf numFmtId="2" fontId="8" fillId="0" borderId="5" xfId="0" applyNumberFormat="1" applyFont="1" applyBorder="1"/>
    <xf numFmtId="4" fontId="8" fillId="0" borderId="5" xfId="0" applyNumberFormat="1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4" fontId="0" fillId="0" borderId="0" xfId="0" applyNumberFormat="1"/>
    <xf numFmtId="4" fontId="3" fillId="0" borderId="0" xfId="0" applyNumberFormat="1" applyFont="1" applyAlignment="1">
      <alignment wrapText="1"/>
    </xf>
    <xf numFmtId="10" fontId="9" fillId="2" borderId="5" xfId="0" applyNumberFormat="1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center" vertical="center"/>
    </xf>
    <xf numFmtId="0" fontId="0" fillId="4" borderId="5" xfId="0" applyFill="1" applyBorder="1"/>
    <xf numFmtId="0" fontId="1" fillId="0" borderId="1" xfId="0" applyFont="1" applyBorder="1"/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0" fillId="0" borderId="5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left" vertical="top" wrapText="1"/>
    </xf>
    <xf numFmtId="0" fontId="0" fillId="0" borderId="5" xfId="0" applyFont="1" applyFill="1" applyBorder="1" applyAlignment="1">
      <alignment horizontal="left"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" fontId="12" fillId="0" borderId="5" xfId="0" applyNumberFormat="1" applyFont="1" applyFill="1" applyBorder="1" applyAlignment="1">
      <alignment horizontal="center" vertical="center" wrapText="1"/>
    </xf>
    <xf numFmtId="1" fontId="12" fillId="0" borderId="5" xfId="0" applyNumberFormat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" fontId="12" fillId="0" borderId="5" xfId="0" applyNumberFormat="1" applyFont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1" fillId="5" borderId="5" xfId="0" applyFont="1" applyFill="1" applyBorder="1" applyAlignment="1">
      <alignment horizontal="left" vertical="top" wrapText="1"/>
    </xf>
    <xf numFmtId="0" fontId="0" fillId="5" borderId="5" xfId="0" applyFont="1" applyFill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wrapText="1"/>
    </xf>
    <xf numFmtId="2" fontId="8" fillId="0" borderId="5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abSelected="1" topLeftCell="A58" zoomScale="110" zoomScaleNormal="110" workbookViewId="0">
      <selection activeCell="F6" sqref="F6"/>
    </sheetView>
  </sheetViews>
  <sheetFormatPr defaultRowHeight="15" x14ac:dyDescent="0.25"/>
  <cols>
    <col min="1" max="1" width="5.7109375" customWidth="1"/>
    <col min="2" max="2" width="26.140625" customWidth="1"/>
    <col min="3" max="3" width="23.28515625" customWidth="1"/>
    <col min="4" max="4" width="8.28515625" customWidth="1"/>
    <col min="5" max="5" width="11" customWidth="1"/>
    <col min="6" max="6" width="18.42578125" customWidth="1"/>
    <col min="7" max="7" width="12.5703125" customWidth="1"/>
    <col min="8" max="8" width="10.85546875" customWidth="1"/>
    <col min="9" max="9" width="11.42578125" customWidth="1"/>
    <col min="10" max="10" width="11.5703125" customWidth="1"/>
    <col min="11" max="11" width="11.42578125" customWidth="1"/>
  </cols>
  <sheetData>
    <row r="1" spans="1:11" x14ac:dyDescent="0.25">
      <c r="A1" s="1"/>
      <c r="B1" s="1" t="s">
        <v>64</v>
      </c>
      <c r="C1" s="1"/>
      <c r="E1" s="1"/>
      <c r="F1" s="1"/>
      <c r="G1" s="1"/>
      <c r="H1" s="1"/>
      <c r="I1" s="1"/>
      <c r="J1" s="1"/>
      <c r="K1" s="1"/>
    </row>
    <row r="2" spans="1:11" x14ac:dyDescent="0.25">
      <c r="A2" s="1"/>
      <c r="B2" s="1"/>
      <c r="C2" s="1"/>
      <c r="D2" s="27"/>
      <c r="E2" s="27"/>
      <c r="F2" s="27"/>
      <c r="G2" s="1"/>
      <c r="H2" s="1"/>
      <c r="I2" s="1"/>
      <c r="J2" s="1"/>
      <c r="K2" s="1"/>
    </row>
    <row r="3" spans="1:11" ht="35.25" customHeight="1" x14ac:dyDescent="0.25">
      <c r="B3" s="28" t="s">
        <v>65</v>
      </c>
      <c r="C3" s="29"/>
      <c r="D3" s="29"/>
      <c r="E3" s="29"/>
      <c r="F3" s="29"/>
      <c r="G3" s="2"/>
      <c r="H3" s="3"/>
      <c r="I3" s="3"/>
      <c r="J3" s="3"/>
      <c r="K3" s="4"/>
    </row>
    <row r="4" spans="1:11" x14ac:dyDescent="0.25">
      <c r="B4" s="5">
        <v>1</v>
      </c>
      <c r="C4" s="5">
        <v>2</v>
      </c>
      <c r="D4" s="5">
        <v>3</v>
      </c>
      <c r="E4" s="5">
        <v>4</v>
      </c>
      <c r="F4" s="5">
        <v>5</v>
      </c>
      <c r="G4" s="5">
        <v>6</v>
      </c>
      <c r="H4" s="5">
        <v>7</v>
      </c>
      <c r="I4" s="5">
        <v>8</v>
      </c>
      <c r="J4" s="5">
        <v>9</v>
      </c>
      <c r="K4" s="5">
        <v>10</v>
      </c>
    </row>
    <row r="5" spans="1:11" ht="38.25" x14ac:dyDescent="0.25">
      <c r="A5" s="6" t="s">
        <v>0</v>
      </c>
      <c r="B5" s="6" t="s">
        <v>1</v>
      </c>
      <c r="C5" s="6" t="s">
        <v>2</v>
      </c>
      <c r="D5" s="6" t="s">
        <v>4</v>
      </c>
      <c r="E5" s="6" t="s">
        <v>3</v>
      </c>
      <c r="F5" s="6" t="s">
        <v>5</v>
      </c>
      <c r="G5" s="6" t="s">
        <v>6</v>
      </c>
      <c r="H5" s="6" t="s">
        <v>7</v>
      </c>
      <c r="I5" s="6" t="s">
        <v>8</v>
      </c>
      <c r="J5" s="6" t="s">
        <v>9</v>
      </c>
      <c r="K5" s="6" t="s">
        <v>10</v>
      </c>
    </row>
    <row r="6" spans="1:11" ht="202.5" customHeight="1" x14ac:dyDescent="0.25">
      <c r="A6" s="7">
        <v>1</v>
      </c>
      <c r="B6" s="13" t="s">
        <v>14</v>
      </c>
      <c r="C6" s="42" t="s">
        <v>49</v>
      </c>
      <c r="D6" s="37" t="s">
        <v>11</v>
      </c>
      <c r="E6" s="34">
        <v>12320</v>
      </c>
      <c r="F6" s="14">
        <v>0</v>
      </c>
      <c r="G6" s="15">
        <f>E6*F6</f>
        <v>0</v>
      </c>
      <c r="H6" s="24">
        <v>0</v>
      </c>
      <c r="I6" s="14">
        <f>F6*H6+F6</f>
        <v>0</v>
      </c>
      <c r="J6" s="16">
        <f>(E6*I6)</f>
        <v>0</v>
      </c>
      <c r="K6" s="8"/>
    </row>
    <row r="7" spans="1:11" ht="180.75" customHeight="1" x14ac:dyDescent="0.25">
      <c r="A7" s="7">
        <v>2</v>
      </c>
      <c r="B7" s="30" t="s">
        <v>69</v>
      </c>
      <c r="C7" s="31" t="s">
        <v>70</v>
      </c>
      <c r="D7" s="38" t="s">
        <v>12</v>
      </c>
      <c r="E7" s="35">
        <v>650</v>
      </c>
      <c r="F7" s="14">
        <v>0</v>
      </c>
      <c r="G7" s="15">
        <f>E7*F7</f>
        <v>0</v>
      </c>
      <c r="H7" s="24">
        <v>0</v>
      </c>
      <c r="I7" s="14">
        <f>F7*H7+F7</f>
        <v>0</v>
      </c>
      <c r="J7" s="16">
        <f>(E7*I7)</f>
        <v>0</v>
      </c>
      <c r="K7" s="8"/>
    </row>
    <row r="8" spans="1:11" ht="315" x14ac:dyDescent="0.25">
      <c r="A8" s="7">
        <v>3</v>
      </c>
      <c r="B8" s="43" t="s">
        <v>15</v>
      </c>
      <c r="C8" s="42" t="s">
        <v>71</v>
      </c>
      <c r="D8" s="39" t="s">
        <v>12</v>
      </c>
      <c r="E8" s="34">
        <v>1270</v>
      </c>
      <c r="F8" s="14">
        <v>0</v>
      </c>
      <c r="G8" s="15">
        <f t="shared" ref="G8:G50" si="0">E8*F8</f>
        <v>0</v>
      </c>
      <c r="H8" s="24">
        <v>0</v>
      </c>
      <c r="I8" s="14">
        <f t="shared" ref="I8:I55" si="1">F8*H8+F8</f>
        <v>0</v>
      </c>
      <c r="J8" s="16">
        <f t="shared" ref="J8:J55" si="2">(E8*I8)</f>
        <v>0</v>
      </c>
      <c r="K8" s="8"/>
    </row>
    <row r="9" spans="1:11" ht="375" x14ac:dyDescent="0.25">
      <c r="A9" s="7">
        <v>4</v>
      </c>
      <c r="B9" s="43" t="s">
        <v>16</v>
      </c>
      <c r="C9" s="42" t="s">
        <v>72</v>
      </c>
      <c r="D9" s="39" t="s">
        <v>12</v>
      </c>
      <c r="E9" s="34">
        <v>540</v>
      </c>
      <c r="F9" s="14">
        <v>0</v>
      </c>
      <c r="G9" s="15">
        <f t="shared" si="0"/>
        <v>0</v>
      </c>
      <c r="H9" s="24">
        <v>0</v>
      </c>
      <c r="I9" s="14">
        <f t="shared" si="1"/>
        <v>0</v>
      </c>
      <c r="J9" s="16">
        <f t="shared" si="2"/>
        <v>0</v>
      </c>
      <c r="K9" s="8"/>
    </row>
    <row r="10" spans="1:11" ht="255" x14ac:dyDescent="0.25">
      <c r="A10" s="7">
        <v>5</v>
      </c>
      <c r="B10" s="43" t="s">
        <v>50</v>
      </c>
      <c r="C10" s="42" t="s">
        <v>73</v>
      </c>
      <c r="D10" s="39" t="s">
        <v>12</v>
      </c>
      <c r="E10" s="34">
        <v>90</v>
      </c>
      <c r="F10" s="14">
        <v>0</v>
      </c>
      <c r="G10" s="15">
        <f t="shared" si="0"/>
        <v>0</v>
      </c>
      <c r="H10" s="24">
        <v>0</v>
      </c>
      <c r="I10" s="14">
        <f t="shared" si="1"/>
        <v>0</v>
      </c>
      <c r="J10" s="16">
        <f t="shared" si="2"/>
        <v>0</v>
      </c>
      <c r="K10" s="8"/>
    </row>
    <row r="11" spans="1:11" ht="225" x14ac:dyDescent="0.25">
      <c r="A11" s="7">
        <v>6</v>
      </c>
      <c r="B11" s="43" t="s">
        <v>29</v>
      </c>
      <c r="C11" s="42" t="s">
        <v>74</v>
      </c>
      <c r="D11" s="39" t="s">
        <v>13</v>
      </c>
      <c r="E11" s="34">
        <v>500</v>
      </c>
      <c r="F11" s="14">
        <v>0</v>
      </c>
      <c r="G11" s="15">
        <f t="shared" si="0"/>
        <v>0</v>
      </c>
      <c r="H11" s="24">
        <v>0</v>
      </c>
      <c r="I11" s="14">
        <f t="shared" si="1"/>
        <v>0</v>
      </c>
      <c r="J11" s="16">
        <f t="shared" si="2"/>
        <v>0</v>
      </c>
      <c r="K11" s="8"/>
    </row>
    <row r="12" spans="1:11" ht="195" x14ac:dyDescent="0.25">
      <c r="A12" s="7">
        <v>7</v>
      </c>
      <c r="B12" s="43" t="s">
        <v>30</v>
      </c>
      <c r="C12" s="42" t="s">
        <v>75</v>
      </c>
      <c r="D12" s="39" t="s">
        <v>12</v>
      </c>
      <c r="E12" s="34">
        <v>20</v>
      </c>
      <c r="F12" s="14">
        <v>0</v>
      </c>
      <c r="G12" s="15">
        <f t="shared" si="0"/>
        <v>0</v>
      </c>
      <c r="H12" s="24">
        <v>0</v>
      </c>
      <c r="I12" s="14">
        <f t="shared" si="1"/>
        <v>0</v>
      </c>
      <c r="J12" s="16">
        <f t="shared" si="2"/>
        <v>0</v>
      </c>
      <c r="K12" s="8"/>
    </row>
    <row r="13" spans="1:11" ht="135" x14ac:dyDescent="0.25">
      <c r="A13" s="7">
        <v>8</v>
      </c>
      <c r="B13" s="43" t="s">
        <v>44</v>
      </c>
      <c r="C13" s="42" t="s">
        <v>76</v>
      </c>
      <c r="D13" s="39" t="s">
        <v>12</v>
      </c>
      <c r="E13" s="34">
        <v>20</v>
      </c>
      <c r="F13" s="14">
        <v>0</v>
      </c>
      <c r="G13" s="15">
        <f t="shared" si="0"/>
        <v>0</v>
      </c>
      <c r="H13" s="24">
        <v>0</v>
      </c>
      <c r="I13" s="14">
        <f t="shared" si="1"/>
        <v>0</v>
      </c>
      <c r="J13" s="16">
        <f t="shared" si="2"/>
        <v>0</v>
      </c>
      <c r="K13" s="8"/>
    </row>
    <row r="14" spans="1:11" ht="60" x14ac:dyDescent="0.25">
      <c r="A14" s="7">
        <v>9</v>
      </c>
      <c r="B14" s="43" t="s">
        <v>47</v>
      </c>
      <c r="C14" s="42" t="s">
        <v>77</v>
      </c>
      <c r="D14" s="39" t="s">
        <v>13</v>
      </c>
      <c r="E14" s="34">
        <v>66</v>
      </c>
      <c r="F14" s="14">
        <v>0</v>
      </c>
      <c r="G14" s="15">
        <f t="shared" si="0"/>
        <v>0</v>
      </c>
      <c r="H14" s="24">
        <v>0</v>
      </c>
      <c r="I14" s="14">
        <f t="shared" si="1"/>
        <v>0</v>
      </c>
      <c r="J14" s="16">
        <f t="shared" si="2"/>
        <v>0</v>
      </c>
      <c r="K14" s="8"/>
    </row>
    <row r="15" spans="1:11" ht="60" x14ac:dyDescent="0.25">
      <c r="A15" s="7">
        <v>10</v>
      </c>
      <c r="B15" s="43" t="s">
        <v>45</v>
      </c>
      <c r="C15" s="42" t="s">
        <v>78</v>
      </c>
      <c r="D15" s="39" t="s">
        <v>13</v>
      </c>
      <c r="E15" s="34">
        <v>66</v>
      </c>
      <c r="F15" s="14">
        <v>0</v>
      </c>
      <c r="G15" s="15">
        <f t="shared" si="0"/>
        <v>0</v>
      </c>
      <c r="H15" s="24">
        <v>0</v>
      </c>
      <c r="I15" s="14">
        <f t="shared" si="1"/>
        <v>0</v>
      </c>
      <c r="J15" s="16">
        <f t="shared" si="2"/>
        <v>0</v>
      </c>
      <c r="K15" s="8"/>
    </row>
    <row r="16" spans="1:11" ht="45.75" customHeight="1" x14ac:dyDescent="0.25">
      <c r="A16" s="7">
        <v>11</v>
      </c>
      <c r="B16" s="43" t="s">
        <v>20</v>
      </c>
      <c r="C16" s="42" t="s">
        <v>21</v>
      </c>
      <c r="D16" s="39" t="s">
        <v>13</v>
      </c>
      <c r="E16" s="34">
        <v>520</v>
      </c>
      <c r="F16" s="14">
        <v>0</v>
      </c>
      <c r="G16" s="15">
        <f t="shared" si="0"/>
        <v>0</v>
      </c>
      <c r="H16" s="24">
        <v>0</v>
      </c>
      <c r="I16" s="14">
        <f t="shared" si="1"/>
        <v>0</v>
      </c>
      <c r="J16" s="16">
        <f t="shared" si="2"/>
        <v>0</v>
      </c>
      <c r="K16" s="8"/>
    </row>
    <row r="17" spans="1:11" ht="165" x14ac:dyDescent="0.25">
      <c r="A17" s="7">
        <v>12</v>
      </c>
      <c r="B17" s="43" t="s">
        <v>36</v>
      </c>
      <c r="C17" s="42" t="s">
        <v>79</v>
      </c>
      <c r="D17" s="39" t="s">
        <v>13</v>
      </c>
      <c r="E17" s="34">
        <v>380</v>
      </c>
      <c r="F17" s="14">
        <v>0</v>
      </c>
      <c r="G17" s="15">
        <f t="shared" si="0"/>
        <v>0</v>
      </c>
      <c r="H17" s="24">
        <v>0</v>
      </c>
      <c r="I17" s="14">
        <f t="shared" si="1"/>
        <v>0</v>
      </c>
      <c r="J17" s="16">
        <f t="shared" si="2"/>
        <v>0</v>
      </c>
      <c r="K17" s="8"/>
    </row>
    <row r="18" spans="1:11" ht="315" x14ac:dyDescent="0.25">
      <c r="A18" s="7">
        <v>13</v>
      </c>
      <c r="B18" s="43" t="s">
        <v>22</v>
      </c>
      <c r="C18" s="42" t="s">
        <v>80</v>
      </c>
      <c r="D18" s="39" t="s">
        <v>12</v>
      </c>
      <c r="E18" s="34">
        <v>950</v>
      </c>
      <c r="F18" s="14">
        <v>0</v>
      </c>
      <c r="G18" s="15">
        <f t="shared" si="0"/>
        <v>0</v>
      </c>
      <c r="H18" s="24">
        <v>0</v>
      </c>
      <c r="I18" s="14">
        <f t="shared" si="1"/>
        <v>0</v>
      </c>
      <c r="J18" s="16">
        <f t="shared" si="2"/>
        <v>0</v>
      </c>
      <c r="K18" s="8"/>
    </row>
    <row r="19" spans="1:11" ht="90" x14ac:dyDescent="0.25">
      <c r="A19" s="7">
        <v>14</v>
      </c>
      <c r="B19" s="43" t="s">
        <v>24</v>
      </c>
      <c r="C19" s="42" t="s">
        <v>81</v>
      </c>
      <c r="D19" s="39" t="s">
        <v>25</v>
      </c>
      <c r="E19" s="34">
        <v>100</v>
      </c>
      <c r="F19" s="14">
        <v>0</v>
      </c>
      <c r="G19" s="15">
        <f t="shared" si="0"/>
        <v>0</v>
      </c>
      <c r="H19" s="24">
        <v>0</v>
      </c>
      <c r="I19" s="14">
        <f t="shared" si="1"/>
        <v>0</v>
      </c>
      <c r="J19" s="16">
        <f t="shared" si="2"/>
        <v>0</v>
      </c>
      <c r="K19" s="8"/>
    </row>
    <row r="20" spans="1:11" ht="90" x14ac:dyDescent="0.25">
      <c r="A20" s="7">
        <v>15</v>
      </c>
      <c r="B20" s="43" t="s">
        <v>26</v>
      </c>
      <c r="C20" s="42" t="s">
        <v>82</v>
      </c>
      <c r="D20" s="39" t="s">
        <v>25</v>
      </c>
      <c r="E20" s="34">
        <v>100</v>
      </c>
      <c r="F20" s="14">
        <v>0</v>
      </c>
      <c r="G20" s="15">
        <f t="shared" si="0"/>
        <v>0</v>
      </c>
      <c r="H20" s="24">
        <v>0</v>
      </c>
      <c r="I20" s="14">
        <f t="shared" si="1"/>
        <v>0</v>
      </c>
      <c r="J20" s="16">
        <f t="shared" si="2"/>
        <v>0</v>
      </c>
      <c r="K20" s="8"/>
    </row>
    <row r="21" spans="1:11" ht="60" x14ac:dyDescent="0.25">
      <c r="A21" s="7">
        <v>16</v>
      </c>
      <c r="B21" s="43" t="s">
        <v>37</v>
      </c>
      <c r="C21" s="42" t="s">
        <v>83</v>
      </c>
      <c r="D21" s="39" t="s">
        <v>13</v>
      </c>
      <c r="E21" s="34">
        <v>100</v>
      </c>
      <c r="F21" s="14">
        <v>0</v>
      </c>
      <c r="G21" s="15">
        <f t="shared" si="0"/>
        <v>0</v>
      </c>
      <c r="H21" s="24">
        <v>0</v>
      </c>
      <c r="I21" s="14">
        <f t="shared" si="1"/>
        <v>0</v>
      </c>
      <c r="J21" s="16">
        <f t="shared" si="2"/>
        <v>0</v>
      </c>
      <c r="K21" s="8"/>
    </row>
    <row r="22" spans="1:11" ht="114.75" customHeight="1" x14ac:dyDescent="0.25">
      <c r="A22" s="7">
        <v>17</v>
      </c>
      <c r="B22" s="43" t="s">
        <v>27</v>
      </c>
      <c r="C22" s="42" t="s">
        <v>84</v>
      </c>
      <c r="D22" s="39" t="s">
        <v>12</v>
      </c>
      <c r="E22" s="34">
        <v>140</v>
      </c>
      <c r="F22" s="14">
        <v>0</v>
      </c>
      <c r="G22" s="15">
        <f t="shared" si="0"/>
        <v>0</v>
      </c>
      <c r="H22" s="24">
        <v>0</v>
      </c>
      <c r="I22" s="14">
        <f t="shared" si="1"/>
        <v>0</v>
      </c>
      <c r="J22" s="16">
        <f t="shared" si="2"/>
        <v>0</v>
      </c>
      <c r="K22" s="8"/>
    </row>
    <row r="23" spans="1:11" ht="150.75" customHeight="1" x14ac:dyDescent="0.25">
      <c r="A23" s="7">
        <v>18</v>
      </c>
      <c r="B23" s="43" t="s">
        <v>85</v>
      </c>
      <c r="C23" s="42" t="s">
        <v>86</v>
      </c>
      <c r="D23" s="39" t="s">
        <v>13</v>
      </c>
      <c r="E23" s="34">
        <v>106</v>
      </c>
      <c r="F23" s="14">
        <v>0</v>
      </c>
      <c r="G23" s="15">
        <f t="shared" si="0"/>
        <v>0</v>
      </c>
      <c r="H23" s="24">
        <v>0</v>
      </c>
      <c r="I23" s="14">
        <f t="shared" si="1"/>
        <v>0</v>
      </c>
      <c r="J23" s="16">
        <f t="shared" si="2"/>
        <v>0</v>
      </c>
      <c r="K23" s="8"/>
    </row>
    <row r="24" spans="1:11" ht="139.5" customHeight="1" x14ac:dyDescent="0.25">
      <c r="A24" s="7">
        <v>19</v>
      </c>
      <c r="B24" s="43" t="s">
        <v>51</v>
      </c>
      <c r="C24" s="44" t="s">
        <v>87</v>
      </c>
      <c r="D24" s="39" t="s">
        <v>13</v>
      </c>
      <c r="E24" s="34">
        <v>20</v>
      </c>
      <c r="F24" s="14">
        <v>0</v>
      </c>
      <c r="G24" s="15">
        <f t="shared" si="0"/>
        <v>0</v>
      </c>
      <c r="H24" s="24">
        <v>0</v>
      </c>
      <c r="I24" s="14">
        <f t="shared" si="1"/>
        <v>0</v>
      </c>
      <c r="J24" s="16">
        <f t="shared" si="2"/>
        <v>0</v>
      </c>
      <c r="K24" s="8"/>
    </row>
    <row r="25" spans="1:11" ht="225" x14ac:dyDescent="0.25">
      <c r="A25" s="7">
        <v>20</v>
      </c>
      <c r="B25" s="43" t="s">
        <v>52</v>
      </c>
      <c r="C25" s="42" t="s">
        <v>61</v>
      </c>
      <c r="D25" s="39" t="s">
        <v>12</v>
      </c>
      <c r="E25" s="34">
        <v>160</v>
      </c>
      <c r="F25" s="14">
        <v>0</v>
      </c>
      <c r="G25" s="15">
        <f t="shared" si="0"/>
        <v>0</v>
      </c>
      <c r="H25" s="24">
        <v>0</v>
      </c>
      <c r="I25" s="14">
        <f t="shared" si="1"/>
        <v>0</v>
      </c>
      <c r="J25" s="16">
        <f t="shared" si="2"/>
        <v>0</v>
      </c>
      <c r="K25" s="8"/>
    </row>
    <row r="26" spans="1:11" ht="130.5" customHeight="1" x14ac:dyDescent="0.25">
      <c r="A26" s="7">
        <v>21</v>
      </c>
      <c r="B26" s="43" t="s">
        <v>19</v>
      </c>
      <c r="C26" s="42" t="s">
        <v>88</v>
      </c>
      <c r="D26" s="39" t="s">
        <v>12</v>
      </c>
      <c r="E26" s="34">
        <v>980</v>
      </c>
      <c r="F26" s="14">
        <v>0</v>
      </c>
      <c r="G26" s="15">
        <f t="shared" si="0"/>
        <v>0</v>
      </c>
      <c r="H26" s="24">
        <v>0</v>
      </c>
      <c r="I26" s="14">
        <f t="shared" si="1"/>
        <v>0</v>
      </c>
      <c r="J26" s="16">
        <f t="shared" si="2"/>
        <v>0</v>
      </c>
      <c r="K26" s="8"/>
    </row>
    <row r="27" spans="1:11" ht="210" x14ac:dyDescent="0.25">
      <c r="A27" s="7">
        <v>22</v>
      </c>
      <c r="B27" s="43" t="s">
        <v>18</v>
      </c>
      <c r="C27" s="42" t="s">
        <v>89</v>
      </c>
      <c r="D27" s="39" t="s">
        <v>12</v>
      </c>
      <c r="E27" s="34">
        <v>320</v>
      </c>
      <c r="F27" s="14">
        <v>0</v>
      </c>
      <c r="G27" s="15">
        <f t="shared" si="0"/>
        <v>0</v>
      </c>
      <c r="H27" s="24">
        <v>0</v>
      </c>
      <c r="I27" s="14">
        <f t="shared" si="1"/>
        <v>0</v>
      </c>
      <c r="J27" s="16">
        <f t="shared" si="2"/>
        <v>0</v>
      </c>
      <c r="K27" s="8"/>
    </row>
    <row r="28" spans="1:11" ht="240" x14ac:dyDescent="0.25">
      <c r="A28" s="7">
        <v>23</v>
      </c>
      <c r="B28" s="43" t="s">
        <v>17</v>
      </c>
      <c r="C28" s="42" t="s">
        <v>90</v>
      </c>
      <c r="D28" s="39" t="s">
        <v>12</v>
      </c>
      <c r="E28" s="34">
        <v>1330</v>
      </c>
      <c r="F28" s="14">
        <v>0</v>
      </c>
      <c r="G28" s="15">
        <f t="shared" si="0"/>
        <v>0</v>
      </c>
      <c r="H28" s="24">
        <v>0</v>
      </c>
      <c r="I28" s="14">
        <f t="shared" si="1"/>
        <v>0</v>
      </c>
      <c r="J28" s="16">
        <f t="shared" si="2"/>
        <v>0</v>
      </c>
      <c r="K28" s="8"/>
    </row>
    <row r="29" spans="1:11" ht="165" x14ac:dyDescent="0.25">
      <c r="A29" s="7">
        <v>24</v>
      </c>
      <c r="B29" s="30" t="s">
        <v>92</v>
      </c>
      <c r="C29" s="31" t="s">
        <v>91</v>
      </c>
      <c r="D29" s="38" t="s">
        <v>13</v>
      </c>
      <c r="E29" s="35">
        <v>200</v>
      </c>
      <c r="F29" s="14">
        <v>0</v>
      </c>
      <c r="G29" s="15">
        <f t="shared" ref="G29" si="3">E29*F29</f>
        <v>0</v>
      </c>
      <c r="H29" s="24">
        <v>0</v>
      </c>
      <c r="I29" s="14">
        <f t="shared" ref="I29" si="4">F29*H29+F29</f>
        <v>0</v>
      </c>
      <c r="J29" s="16">
        <f t="shared" ref="J29" si="5">(E29*I29)</f>
        <v>0</v>
      </c>
      <c r="K29" s="8"/>
    </row>
    <row r="30" spans="1:11" ht="120.75" customHeight="1" x14ac:dyDescent="0.25">
      <c r="A30" s="7">
        <v>25</v>
      </c>
      <c r="B30" s="43" t="s">
        <v>53</v>
      </c>
      <c r="C30" s="42" t="s">
        <v>93</v>
      </c>
      <c r="D30" s="39" t="s">
        <v>12</v>
      </c>
      <c r="E30" s="34">
        <v>1490</v>
      </c>
      <c r="F30" s="14">
        <v>0</v>
      </c>
      <c r="G30" s="15">
        <f t="shared" si="0"/>
        <v>0</v>
      </c>
      <c r="H30" s="24">
        <v>0</v>
      </c>
      <c r="I30" s="14">
        <f t="shared" si="1"/>
        <v>0</v>
      </c>
      <c r="J30" s="16">
        <f t="shared" si="2"/>
        <v>0</v>
      </c>
      <c r="K30" s="8"/>
    </row>
    <row r="31" spans="1:11" ht="84.75" customHeight="1" x14ac:dyDescent="0.25">
      <c r="A31" s="7">
        <v>26</v>
      </c>
      <c r="B31" s="43" t="s">
        <v>39</v>
      </c>
      <c r="C31" s="42" t="s">
        <v>94</v>
      </c>
      <c r="D31" s="39" t="s">
        <v>11</v>
      </c>
      <c r="E31" s="34">
        <v>20</v>
      </c>
      <c r="F31" s="14">
        <v>0</v>
      </c>
      <c r="G31" s="15">
        <f t="shared" si="0"/>
        <v>0</v>
      </c>
      <c r="H31" s="24">
        <v>0</v>
      </c>
      <c r="I31" s="14">
        <f t="shared" si="1"/>
        <v>0</v>
      </c>
      <c r="J31" s="16">
        <f t="shared" si="2"/>
        <v>0</v>
      </c>
      <c r="K31" s="10"/>
    </row>
    <row r="32" spans="1:11" ht="135" x14ac:dyDescent="0.25">
      <c r="A32" s="7">
        <v>27</v>
      </c>
      <c r="B32" s="43" t="s">
        <v>38</v>
      </c>
      <c r="C32" s="42" t="s">
        <v>94</v>
      </c>
      <c r="D32" s="39" t="s">
        <v>12</v>
      </c>
      <c r="E32" s="34">
        <v>40</v>
      </c>
      <c r="F32" s="14">
        <v>0</v>
      </c>
      <c r="G32" s="15">
        <f t="shared" si="0"/>
        <v>0</v>
      </c>
      <c r="H32" s="24">
        <v>0</v>
      </c>
      <c r="I32" s="14">
        <f t="shared" si="1"/>
        <v>0</v>
      </c>
      <c r="J32" s="16">
        <f t="shared" si="2"/>
        <v>0</v>
      </c>
      <c r="K32" s="10"/>
    </row>
    <row r="33" spans="1:11" ht="135" x14ac:dyDescent="0.25">
      <c r="A33" s="7">
        <v>28</v>
      </c>
      <c r="B33" s="43" t="s">
        <v>32</v>
      </c>
      <c r="C33" s="42" t="s">
        <v>62</v>
      </c>
      <c r="D33" s="39" t="s">
        <v>12</v>
      </c>
      <c r="E33" s="34">
        <v>60</v>
      </c>
      <c r="F33" s="14">
        <v>0</v>
      </c>
      <c r="G33" s="15">
        <f t="shared" si="0"/>
        <v>0</v>
      </c>
      <c r="H33" s="24">
        <v>0</v>
      </c>
      <c r="I33" s="14">
        <f t="shared" si="1"/>
        <v>0</v>
      </c>
      <c r="J33" s="16">
        <f t="shared" si="2"/>
        <v>0</v>
      </c>
      <c r="K33" s="8"/>
    </row>
    <row r="34" spans="1:11" ht="225" x14ac:dyDescent="0.25">
      <c r="A34" s="7">
        <v>29</v>
      </c>
      <c r="B34" s="43" t="s">
        <v>34</v>
      </c>
      <c r="C34" s="42" t="s">
        <v>95</v>
      </c>
      <c r="D34" s="39" t="s">
        <v>12</v>
      </c>
      <c r="E34" s="34">
        <v>105</v>
      </c>
      <c r="F34" s="14">
        <v>0</v>
      </c>
      <c r="G34" s="15">
        <f t="shared" si="0"/>
        <v>0</v>
      </c>
      <c r="H34" s="24">
        <v>0</v>
      </c>
      <c r="I34" s="14">
        <f t="shared" si="1"/>
        <v>0</v>
      </c>
      <c r="J34" s="16">
        <f t="shared" si="2"/>
        <v>0</v>
      </c>
      <c r="K34" s="10"/>
    </row>
    <row r="35" spans="1:11" ht="142.5" customHeight="1" x14ac:dyDescent="0.25">
      <c r="A35" s="7">
        <v>30</v>
      </c>
      <c r="B35" s="43" t="s">
        <v>96</v>
      </c>
      <c r="C35" s="42" t="s">
        <v>97</v>
      </c>
      <c r="D35" s="39" t="s">
        <v>12</v>
      </c>
      <c r="E35" s="34">
        <v>225</v>
      </c>
      <c r="F35" s="14">
        <v>0</v>
      </c>
      <c r="G35" s="15">
        <f t="shared" si="0"/>
        <v>0</v>
      </c>
      <c r="H35" s="24">
        <v>0</v>
      </c>
      <c r="I35" s="14">
        <f t="shared" si="1"/>
        <v>0</v>
      </c>
      <c r="J35" s="16">
        <f t="shared" si="2"/>
        <v>0</v>
      </c>
      <c r="K35" s="8"/>
    </row>
    <row r="36" spans="1:11" ht="165" x14ac:dyDescent="0.25">
      <c r="A36" s="7">
        <v>31</v>
      </c>
      <c r="B36" s="43" t="s">
        <v>54</v>
      </c>
      <c r="C36" s="42" t="s">
        <v>98</v>
      </c>
      <c r="D36" s="39" t="s">
        <v>12</v>
      </c>
      <c r="E36" s="34">
        <v>45</v>
      </c>
      <c r="F36" s="14">
        <v>0</v>
      </c>
      <c r="G36" s="15">
        <f t="shared" si="0"/>
        <v>0</v>
      </c>
      <c r="H36" s="24">
        <v>0</v>
      </c>
      <c r="I36" s="14">
        <f t="shared" si="1"/>
        <v>0</v>
      </c>
      <c r="J36" s="16">
        <f t="shared" si="2"/>
        <v>0</v>
      </c>
      <c r="K36" s="8"/>
    </row>
    <row r="37" spans="1:11" ht="195" x14ac:dyDescent="0.25">
      <c r="A37" s="7">
        <v>32</v>
      </c>
      <c r="B37" s="43" t="s">
        <v>48</v>
      </c>
      <c r="C37" s="42" t="s">
        <v>99</v>
      </c>
      <c r="D37" s="39" t="s">
        <v>25</v>
      </c>
      <c r="E37" s="34">
        <v>60</v>
      </c>
      <c r="F37" s="14">
        <v>0</v>
      </c>
      <c r="G37" s="15">
        <f t="shared" si="0"/>
        <v>0</v>
      </c>
      <c r="H37" s="24">
        <v>0</v>
      </c>
      <c r="I37" s="14">
        <f t="shared" si="1"/>
        <v>0</v>
      </c>
      <c r="J37" s="16">
        <f t="shared" si="2"/>
        <v>0</v>
      </c>
      <c r="K37" s="8"/>
    </row>
    <row r="38" spans="1:11" ht="390" x14ac:dyDescent="0.25">
      <c r="A38" s="7">
        <v>33</v>
      </c>
      <c r="B38" s="43" t="s">
        <v>23</v>
      </c>
      <c r="C38" s="42" t="s">
        <v>100</v>
      </c>
      <c r="D38" s="39" t="s">
        <v>12</v>
      </c>
      <c r="E38" s="34">
        <v>1000</v>
      </c>
      <c r="F38" s="14">
        <v>0</v>
      </c>
      <c r="G38" s="15">
        <f t="shared" si="0"/>
        <v>0</v>
      </c>
      <c r="H38" s="24">
        <v>0</v>
      </c>
      <c r="I38" s="14">
        <f t="shared" si="1"/>
        <v>0</v>
      </c>
      <c r="J38" s="16">
        <f t="shared" si="2"/>
        <v>0</v>
      </c>
      <c r="K38" s="10"/>
    </row>
    <row r="39" spans="1:11" ht="144" customHeight="1" x14ac:dyDescent="0.25">
      <c r="A39" s="7">
        <v>34</v>
      </c>
      <c r="B39" s="43" t="s">
        <v>35</v>
      </c>
      <c r="C39" s="42" t="s">
        <v>101</v>
      </c>
      <c r="D39" s="39" t="s">
        <v>12</v>
      </c>
      <c r="E39" s="34">
        <v>35</v>
      </c>
      <c r="F39" s="14">
        <v>0</v>
      </c>
      <c r="G39" s="15">
        <f t="shared" si="0"/>
        <v>0</v>
      </c>
      <c r="H39" s="24">
        <v>0</v>
      </c>
      <c r="I39" s="14">
        <f t="shared" si="1"/>
        <v>0</v>
      </c>
      <c r="J39" s="16">
        <f t="shared" si="2"/>
        <v>0</v>
      </c>
      <c r="K39" s="10"/>
    </row>
    <row r="40" spans="1:11" ht="240" x14ac:dyDescent="0.25">
      <c r="A40" s="7">
        <v>35</v>
      </c>
      <c r="B40" s="45" t="s">
        <v>102</v>
      </c>
      <c r="C40" s="42" t="s">
        <v>103</v>
      </c>
      <c r="D40" s="39" t="s">
        <v>12</v>
      </c>
      <c r="E40" s="34">
        <v>280</v>
      </c>
      <c r="F40" s="14">
        <v>0</v>
      </c>
      <c r="G40" s="15">
        <f t="shared" si="0"/>
        <v>0</v>
      </c>
      <c r="H40" s="24">
        <v>0</v>
      </c>
      <c r="I40" s="14">
        <f t="shared" si="1"/>
        <v>0</v>
      </c>
      <c r="J40" s="16">
        <f t="shared" si="2"/>
        <v>0</v>
      </c>
      <c r="K40" s="8"/>
    </row>
    <row r="41" spans="1:11" ht="225" x14ac:dyDescent="0.25">
      <c r="A41" s="7">
        <v>36</v>
      </c>
      <c r="B41" s="43" t="s">
        <v>55</v>
      </c>
      <c r="C41" s="42" t="s">
        <v>63</v>
      </c>
      <c r="D41" s="39" t="s">
        <v>12</v>
      </c>
      <c r="E41" s="34">
        <v>80</v>
      </c>
      <c r="F41" s="14">
        <v>0</v>
      </c>
      <c r="G41" s="15">
        <f t="shared" si="0"/>
        <v>0</v>
      </c>
      <c r="H41" s="24">
        <v>0</v>
      </c>
      <c r="I41" s="14">
        <f t="shared" si="1"/>
        <v>0</v>
      </c>
      <c r="J41" s="16">
        <f t="shared" si="2"/>
        <v>0</v>
      </c>
      <c r="K41" s="10"/>
    </row>
    <row r="42" spans="1:11" ht="285" x14ac:dyDescent="0.25">
      <c r="A42" s="7">
        <v>37</v>
      </c>
      <c r="B42" s="43" t="s">
        <v>28</v>
      </c>
      <c r="C42" s="42" t="s">
        <v>56</v>
      </c>
      <c r="D42" s="39" t="s">
        <v>12</v>
      </c>
      <c r="E42" s="34">
        <v>1150</v>
      </c>
      <c r="F42" s="14">
        <v>0</v>
      </c>
      <c r="G42" s="15">
        <f t="shared" si="0"/>
        <v>0</v>
      </c>
      <c r="H42" s="24">
        <v>0</v>
      </c>
      <c r="I42" s="14">
        <f t="shared" si="1"/>
        <v>0</v>
      </c>
      <c r="J42" s="16">
        <f t="shared" si="2"/>
        <v>0</v>
      </c>
      <c r="K42" s="8"/>
    </row>
    <row r="43" spans="1:11" ht="74.25" customHeight="1" x14ac:dyDescent="0.25">
      <c r="A43" s="7">
        <v>38</v>
      </c>
      <c r="B43" s="43" t="s">
        <v>104</v>
      </c>
      <c r="C43" s="46" t="s">
        <v>105</v>
      </c>
      <c r="D43" s="39" t="s">
        <v>12</v>
      </c>
      <c r="E43" s="34">
        <v>10</v>
      </c>
      <c r="F43" s="14">
        <v>0</v>
      </c>
      <c r="G43" s="15">
        <f t="shared" si="0"/>
        <v>0</v>
      </c>
      <c r="H43" s="24">
        <v>0</v>
      </c>
      <c r="I43" s="14">
        <f t="shared" si="1"/>
        <v>0</v>
      </c>
      <c r="J43" s="16">
        <f t="shared" si="2"/>
        <v>0</v>
      </c>
      <c r="K43" s="8"/>
    </row>
    <row r="44" spans="1:11" ht="102.75" customHeight="1" x14ac:dyDescent="0.25">
      <c r="A44" s="7">
        <v>39</v>
      </c>
      <c r="B44" s="30" t="s">
        <v>106</v>
      </c>
      <c r="C44" s="32" t="s">
        <v>107</v>
      </c>
      <c r="D44" s="38" t="s">
        <v>12</v>
      </c>
      <c r="E44" s="35">
        <v>30</v>
      </c>
      <c r="F44" s="14">
        <v>0</v>
      </c>
      <c r="G44" s="15">
        <f t="shared" ref="G44" si="6">E44*F44</f>
        <v>0</v>
      </c>
      <c r="H44" s="24">
        <v>0</v>
      </c>
      <c r="I44" s="14">
        <f t="shared" ref="I44" si="7">F44*H44+F44</f>
        <v>0</v>
      </c>
      <c r="J44" s="16">
        <f t="shared" ref="J44" si="8">(E44*I44)</f>
        <v>0</v>
      </c>
      <c r="K44" s="8"/>
    </row>
    <row r="45" spans="1:11" ht="102.75" customHeight="1" x14ac:dyDescent="0.25">
      <c r="A45" s="7">
        <v>40</v>
      </c>
      <c r="B45" s="43" t="s">
        <v>31</v>
      </c>
      <c r="C45" s="43" t="s">
        <v>108</v>
      </c>
      <c r="D45" s="39" t="s">
        <v>12</v>
      </c>
      <c r="E45" s="34">
        <v>720</v>
      </c>
      <c r="F45" s="14">
        <v>0</v>
      </c>
      <c r="G45" s="15">
        <f t="shared" si="0"/>
        <v>0</v>
      </c>
      <c r="H45" s="24">
        <v>0</v>
      </c>
      <c r="I45" s="14">
        <f t="shared" si="1"/>
        <v>0</v>
      </c>
      <c r="J45" s="16">
        <f t="shared" si="2"/>
        <v>0</v>
      </c>
      <c r="K45" s="8"/>
    </row>
    <row r="46" spans="1:11" ht="210" x14ac:dyDescent="0.25">
      <c r="A46" s="7">
        <v>41</v>
      </c>
      <c r="B46" s="43" t="s">
        <v>109</v>
      </c>
      <c r="C46" s="46" t="s">
        <v>110</v>
      </c>
      <c r="D46" s="39" t="s">
        <v>12</v>
      </c>
      <c r="E46" s="34">
        <v>25</v>
      </c>
      <c r="F46" s="14">
        <v>0</v>
      </c>
      <c r="G46" s="15">
        <f t="shared" si="0"/>
        <v>0</v>
      </c>
      <c r="H46" s="24">
        <v>0</v>
      </c>
      <c r="I46" s="14">
        <f t="shared" si="1"/>
        <v>0</v>
      </c>
      <c r="J46" s="16">
        <f t="shared" si="2"/>
        <v>0</v>
      </c>
      <c r="K46" s="8"/>
    </row>
    <row r="47" spans="1:11" ht="300" x14ac:dyDescent="0.25">
      <c r="A47" s="7">
        <v>42</v>
      </c>
      <c r="B47" s="43" t="s">
        <v>111</v>
      </c>
      <c r="C47" s="42" t="s">
        <v>112</v>
      </c>
      <c r="D47" s="39" t="s">
        <v>12</v>
      </c>
      <c r="E47" s="34">
        <v>500</v>
      </c>
      <c r="F47" s="14">
        <v>0</v>
      </c>
      <c r="G47" s="15">
        <f t="shared" si="0"/>
        <v>0</v>
      </c>
      <c r="H47" s="24">
        <v>0</v>
      </c>
      <c r="I47" s="14">
        <f t="shared" si="1"/>
        <v>0</v>
      </c>
      <c r="J47" s="16">
        <f t="shared" si="2"/>
        <v>0</v>
      </c>
      <c r="K47" s="8"/>
    </row>
    <row r="48" spans="1:11" ht="185.25" customHeight="1" x14ac:dyDescent="0.25">
      <c r="A48" s="7">
        <v>43</v>
      </c>
      <c r="B48" s="43" t="s">
        <v>40</v>
      </c>
      <c r="C48" s="46" t="s">
        <v>113</v>
      </c>
      <c r="D48" s="39" t="s">
        <v>33</v>
      </c>
      <c r="E48" s="34">
        <v>70</v>
      </c>
      <c r="F48" s="14">
        <v>0</v>
      </c>
      <c r="G48" s="15">
        <f t="shared" si="0"/>
        <v>0</v>
      </c>
      <c r="H48" s="24">
        <v>0</v>
      </c>
      <c r="I48" s="14">
        <f t="shared" si="1"/>
        <v>0</v>
      </c>
      <c r="J48" s="16">
        <f t="shared" si="2"/>
        <v>0</v>
      </c>
      <c r="K48" s="8"/>
    </row>
    <row r="49" spans="1:11" ht="330" x14ac:dyDescent="0.25">
      <c r="A49" s="7">
        <v>44</v>
      </c>
      <c r="B49" s="43" t="s">
        <v>43</v>
      </c>
      <c r="C49" s="46" t="s">
        <v>114</v>
      </c>
      <c r="D49" s="39" t="s">
        <v>12</v>
      </c>
      <c r="E49" s="34">
        <v>90</v>
      </c>
      <c r="F49" s="14">
        <v>0</v>
      </c>
      <c r="G49" s="15">
        <f t="shared" si="0"/>
        <v>0</v>
      </c>
      <c r="H49" s="24">
        <v>0</v>
      </c>
      <c r="I49" s="14">
        <f t="shared" si="1"/>
        <v>0</v>
      </c>
      <c r="J49" s="16">
        <f t="shared" si="2"/>
        <v>0</v>
      </c>
      <c r="K49" s="8"/>
    </row>
    <row r="50" spans="1:11" ht="330" x14ac:dyDescent="0.25">
      <c r="A50" s="7">
        <v>45</v>
      </c>
      <c r="B50" s="43" t="s">
        <v>41</v>
      </c>
      <c r="C50" s="46" t="s">
        <v>114</v>
      </c>
      <c r="D50" s="39" t="s">
        <v>12</v>
      </c>
      <c r="E50" s="34">
        <v>100</v>
      </c>
      <c r="F50" s="14">
        <v>0</v>
      </c>
      <c r="G50" s="15">
        <f t="shared" si="0"/>
        <v>0</v>
      </c>
      <c r="H50" s="24">
        <v>0</v>
      </c>
      <c r="I50" s="14">
        <f t="shared" si="1"/>
        <v>0</v>
      </c>
      <c r="J50" s="16">
        <f t="shared" si="2"/>
        <v>0</v>
      </c>
      <c r="K50" s="10"/>
    </row>
    <row r="51" spans="1:11" ht="186" customHeight="1" x14ac:dyDescent="0.25">
      <c r="A51" s="7">
        <v>46</v>
      </c>
      <c r="B51" s="43" t="s">
        <v>42</v>
      </c>
      <c r="C51" s="46" t="s">
        <v>115</v>
      </c>
      <c r="D51" s="39" t="s">
        <v>12</v>
      </c>
      <c r="E51" s="34">
        <v>370</v>
      </c>
      <c r="F51" s="14">
        <v>0</v>
      </c>
      <c r="G51" s="15">
        <f t="shared" ref="G51:G55" si="9">E51*F51</f>
        <v>0</v>
      </c>
      <c r="H51" s="24">
        <v>0</v>
      </c>
      <c r="I51" s="14">
        <f t="shared" si="1"/>
        <v>0</v>
      </c>
      <c r="J51" s="16">
        <f t="shared" si="2"/>
        <v>0</v>
      </c>
      <c r="K51" s="11"/>
    </row>
    <row r="52" spans="1:11" ht="96" customHeight="1" x14ac:dyDescent="0.25">
      <c r="A52" s="7">
        <v>47</v>
      </c>
      <c r="B52" s="43" t="s">
        <v>116</v>
      </c>
      <c r="C52" s="46" t="s">
        <v>117</v>
      </c>
      <c r="D52" s="39" t="s">
        <v>12</v>
      </c>
      <c r="E52" s="40">
        <v>70</v>
      </c>
      <c r="F52" s="14">
        <v>0</v>
      </c>
      <c r="G52" s="48">
        <f t="shared" si="9"/>
        <v>0</v>
      </c>
      <c r="H52" s="24">
        <v>0</v>
      </c>
      <c r="I52" s="14">
        <f t="shared" si="1"/>
        <v>0</v>
      </c>
      <c r="J52" s="16">
        <f t="shared" si="2"/>
        <v>0</v>
      </c>
      <c r="K52" s="11"/>
    </row>
    <row r="53" spans="1:11" ht="103.5" customHeight="1" x14ac:dyDescent="0.25">
      <c r="A53" s="7">
        <v>48</v>
      </c>
      <c r="B53" s="43" t="s">
        <v>46</v>
      </c>
      <c r="C53" s="42" t="s">
        <v>57</v>
      </c>
      <c r="D53" s="39" t="s">
        <v>12</v>
      </c>
      <c r="E53" s="40">
        <v>200</v>
      </c>
      <c r="F53" s="14">
        <v>0</v>
      </c>
      <c r="G53" s="16">
        <f t="shared" si="9"/>
        <v>0</v>
      </c>
      <c r="H53" s="24">
        <v>0</v>
      </c>
      <c r="I53" s="14">
        <f t="shared" si="1"/>
        <v>0</v>
      </c>
      <c r="J53" s="16">
        <f t="shared" si="2"/>
        <v>0</v>
      </c>
      <c r="K53" s="11"/>
    </row>
    <row r="54" spans="1:11" ht="287.25" customHeight="1" x14ac:dyDescent="0.25">
      <c r="A54" s="7">
        <v>49</v>
      </c>
      <c r="B54" s="33" t="s">
        <v>118</v>
      </c>
      <c r="C54" s="47" t="s">
        <v>119</v>
      </c>
      <c r="D54" s="38" t="s">
        <v>12</v>
      </c>
      <c r="E54" s="36">
        <v>10</v>
      </c>
      <c r="F54" s="14">
        <v>0</v>
      </c>
      <c r="G54" s="25">
        <f t="shared" ref="G54" si="10">E54*F54</f>
        <v>0</v>
      </c>
      <c r="H54" s="24">
        <v>0</v>
      </c>
      <c r="I54" s="14">
        <f t="shared" si="1"/>
        <v>0</v>
      </c>
      <c r="J54" s="25">
        <f t="shared" ref="J54" si="11">(E54*I54)</f>
        <v>0</v>
      </c>
      <c r="K54" s="26"/>
    </row>
    <row r="55" spans="1:11" ht="75" x14ac:dyDescent="0.25">
      <c r="A55" s="7">
        <v>50</v>
      </c>
      <c r="B55" s="13" t="s">
        <v>58</v>
      </c>
      <c r="C55" s="46" t="s">
        <v>59</v>
      </c>
      <c r="D55" s="41" t="s">
        <v>13</v>
      </c>
      <c r="E55" s="37">
        <v>6450</v>
      </c>
      <c r="F55" s="14">
        <v>0</v>
      </c>
      <c r="G55" s="48">
        <f t="shared" si="9"/>
        <v>0</v>
      </c>
      <c r="H55" s="24">
        <v>0</v>
      </c>
      <c r="I55" s="14">
        <f t="shared" si="1"/>
        <v>0</v>
      </c>
      <c r="J55" s="16">
        <f t="shared" si="2"/>
        <v>0</v>
      </c>
      <c r="K55" s="11"/>
    </row>
    <row r="56" spans="1:11" ht="15.75" x14ac:dyDescent="0.25">
      <c r="A56" s="9"/>
      <c r="B56" s="12" t="s">
        <v>60</v>
      </c>
      <c r="C56" s="9"/>
      <c r="D56" s="9"/>
      <c r="E56" s="9"/>
      <c r="F56" s="17"/>
      <c r="G56" s="19">
        <f>SUM(G6:G55)</f>
        <v>0</v>
      </c>
      <c r="H56" s="17"/>
      <c r="I56" s="17"/>
      <c r="J56" s="18">
        <f>SUM(J6:J55)</f>
        <v>0</v>
      </c>
      <c r="K56" s="9"/>
    </row>
    <row r="59" spans="1:11" x14ac:dyDescent="0.25">
      <c r="I59" s="20"/>
      <c r="J59" s="21" t="s">
        <v>67</v>
      </c>
      <c r="K59" s="20"/>
    </row>
    <row r="60" spans="1:11" x14ac:dyDescent="0.25">
      <c r="F60" t="s">
        <v>66</v>
      </c>
      <c r="H60" s="22"/>
      <c r="I60" s="20"/>
      <c r="J60" s="21" t="s">
        <v>68</v>
      </c>
      <c r="K60" s="23"/>
    </row>
  </sheetData>
  <mergeCells count="2">
    <mergeCell ref="D2:F2"/>
    <mergeCell ref="B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1J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Kulinowska</dc:creator>
  <cp:lastModifiedBy>Aneta Kulinowska</cp:lastModifiedBy>
  <dcterms:created xsi:type="dcterms:W3CDTF">2024-01-17T10:00:30Z</dcterms:created>
  <dcterms:modified xsi:type="dcterms:W3CDTF">2024-11-14T13:58:46Z</dcterms:modified>
</cp:coreProperties>
</file>