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Dokumenty ZRGiI\PRZETARGI 2024\Dostawa towarów\Dostawa towarów styczeń- sierpień 2025\Załącznik-1A-1J (2)\"/>
    </mc:Choice>
  </mc:AlternateContent>
  <bookViews>
    <workbookView xWindow="0" yWindow="0" windowWidth="13605" windowHeight="10785"/>
  </bookViews>
  <sheets>
    <sheet name="Załącznik 1F" sheetId="1" r:id="rId1"/>
  </sheets>
  <calcPr calcId="152511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" i="1" l="1"/>
  <c r="I24" i="1"/>
  <c r="J24" i="1" s="1"/>
  <c r="G25" i="1"/>
  <c r="I25" i="1"/>
  <c r="J25" i="1" s="1"/>
  <c r="G26" i="1"/>
  <c r="I26" i="1"/>
  <c r="J26" i="1" s="1"/>
  <c r="G27" i="1"/>
  <c r="I27" i="1"/>
  <c r="J27" i="1"/>
  <c r="G10" i="1"/>
  <c r="I10" i="1"/>
  <c r="J10" i="1" s="1"/>
  <c r="I28" i="1" l="1"/>
  <c r="J28" i="1" s="1"/>
  <c r="G28" i="1"/>
  <c r="I7" i="1"/>
  <c r="I8" i="1"/>
  <c r="I9" i="1"/>
  <c r="I11" i="1"/>
  <c r="I12" i="1"/>
  <c r="I13" i="1"/>
  <c r="I14" i="1"/>
  <c r="I15" i="1"/>
  <c r="I16" i="1"/>
  <c r="J16" i="1" s="1"/>
  <c r="I17" i="1"/>
  <c r="J17" i="1" s="1"/>
  <c r="I18" i="1"/>
  <c r="I19" i="1"/>
  <c r="J19" i="1" s="1"/>
  <c r="I20" i="1"/>
  <c r="J20" i="1" s="1"/>
  <c r="I21" i="1"/>
  <c r="I22" i="1"/>
  <c r="I23" i="1"/>
  <c r="I6" i="1"/>
  <c r="G17" i="1"/>
  <c r="G19" i="1"/>
  <c r="G21" i="1"/>
  <c r="J23" i="1"/>
  <c r="G23" i="1"/>
  <c r="G16" i="1"/>
  <c r="G18" i="1"/>
  <c r="J18" i="1"/>
  <c r="G20" i="1"/>
  <c r="J21" i="1"/>
  <c r="G22" i="1"/>
  <c r="J22" i="1"/>
  <c r="J7" i="1" l="1"/>
  <c r="J8" i="1"/>
  <c r="J9" i="1"/>
  <c r="J11" i="1"/>
  <c r="J12" i="1"/>
  <c r="J13" i="1"/>
  <c r="J14" i="1"/>
  <c r="J15" i="1"/>
  <c r="J6" i="1"/>
  <c r="G7" i="1" l="1"/>
  <c r="G8" i="1"/>
  <c r="G9" i="1"/>
  <c r="G11" i="1"/>
  <c r="G12" i="1"/>
  <c r="G13" i="1"/>
  <c r="G14" i="1"/>
  <c r="G15" i="1"/>
  <c r="G6" i="1"/>
  <c r="G29" i="1" l="1"/>
  <c r="J29" i="1"/>
</calcChain>
</file>

<file path=xl/sharedStrings.xml><?xml version="1.0" encoding="utf-8"?>
<sst xmlns="http://schemas.openxmlformats.org/spreadsheetml/2006/main" count="87" uniqueCount="68">
  <si>
    <t>Lp.</t>
  </si>
  <si>
    <t>Nazwa produktu</t>
  </si>
  <si>
    <t>Cechy produktu</t>
  </si>
  <si>
    <t>Szacunkowa ilość</t>
  </si>
  <si>
    <t>J.m.</t>
  </si>
  <si>
    <t>Cena jednostkowa nettow zł</t>
  </si>
  <si>
    <t>Wartość netto  w zł</t>
  </si>
  <si>
    <t>Stawka podatku VAT (%)</t>
  </si>
  <si>
    <t>Cena jednostkowa brutto w zł</t>
  </si>
  <si>
    <t xml:space="preserve">Wartość brutto w zł </t>
  </si>
  <si>
    <t>Uwagi</t>
  </si>
  <si>
    <t>Szt</t>
  </si>
  <si>
    <t xml:space="preserve">Śmietana </t>
  </si>
  <si>
    <t>Twaróg</t>
  </si>
  <si>
    <t>Kg</t>
  </si>
  <si>
    <t>Mleko UHT</t>
  </si>
  <si>
    <t xml:space="preserve">Twaróg </t>
  </si>
  <si>
    <t>Jogurt naturalny op 5l</t>
  </si>
  <si>
    <t>Śmietana kremowa 30%</t>
  </si>
  <si>
    <t>szt</t>
  </si>
  <si>
    <t>SUMA</t>
  </si>
  <si>
    <t>*** nieuszkodzone, świeże - z długim terminem ważności do spożycia</t>
  </si>
  <si>
    <t>Miejscowość, data:</t>
  </si>
  <si>
    <t>Podpisy osób uprawnionych do zaciągania</t>
  </si>
  <si>
    <t>zobowiązań w imieniu Wykonawcy</t>
  </si>
  <si>
    <t xml:space="preserve">Masło </t>
  </si>
  <si>
    <t>Ser żółty</t>
  </si>
  <si>
    <t xml:space="preserve">Twaróg tłusty, 3x mielony , op. Ok.  600g; </t>
  </si>
  <si>
    <t>Twaróg  półtusty -krajanka.</t>
  </si>
  <si>
    <t>Mleko w kartonie 2% ,op. 1l.</t>
  </si>
  <si>
    <t xml:space="preserve">Jogurt typu greckiego  10%, w  wiadrkach po  5l. </t>
  </si>
  <si>
    <t>Ser  żółty półtwardy, podpuszczkowy, dojrzewający, produkowany z mleka krowiego.</t>
  </si>
  <si>
    <t xml:space="preserve">                                          Produkty mleczarskie – CPV 15500000 – 3</t>
  </si>
  <si>
    <t>Załącznik 1F do Specyfikacji Warunków Zamówienia</t>
  </si>
  <si>
    <t>Jogurt naturalny 400ml</t>
  </si>
  <si>
    <t>Napój migdałowy bez dodatku cukrów bezglutenowy</t>
  </si>
  <si>
    <t>Serek homogenizowany naturalny</t>
  </si>
  <si>
    <r>
      <t>Jogurt naturalny typu greckiego, 10%, w op. po  400 ml.</t>
    </r>
    <r>
      <rPr>
        <sz val="11"/>
        <rFont val="Calibri"/>
        <family val="2"/>
        <charset val="238"/>
        <scheme val="minor"/>
      </rPr>
      <t>Skład; mleko pasteryzowane, żywe kultury bakterii mlekowych.</t>
    </r>
  </si>
  <si>
    <t xml:space="preserve">Jogurt naturalny </t>
  </si>
  <si>
    <t xml:space="preserve"> Jogurt naturalny gęsty w op. po 170 g., bez stosowania GMO.</t>
  </si>
  <si>
    <t>Masło 82% w kostce  w op. po 200g. Skład; tłuszcz mleczny oraz woda max. 15% masy).</t>
  </si>
  <si>
    <t xml:space="preserve">Śmietana 18% w op. po 400g, Śmietana  homogenizowana.Skład; śmietanka, żywe kultury bakterii mlekowych. </t>
  </si>
  <si>
    <t xml:space="preserve">Śmietana 30% dostarczana  w op.po 5 kg, lub w op. po1 kg                   wg. zamówienia, pasteryzowana, wartość tłuszczy nie mniej niż 30% </t>
  </si>
  <si>
    <t>kg</t>
  </si>
  <si>
    <t>ser zółty bez laktozy</t>
  </si>
  <si>
    <t>Składniki: Mleko, sól, stabilizator( chlorek wapnia), k-tury bakterii, barwnik(annato),Zawartość tłuszczu: Tłusty (sery podpuszczkowe) (zaw. tłuszczu 40%) Waga jednostkowa produktu brutto: 0,16 kg</t>
  </si>
  <si>
    <t>masło bez laktozy</t>
  </si>
  <si>
    <t>Skład; prawdziwe masło najwyższej jakości, produkowane wyłącznie ze śmietanki pasteryzowanej, bez żadnych dodatków: bez konserwantów, barwników i glutenu. Zawiera wyłącznie tłuszcz mleczny (min. 82%). Op. 200g</t>
  </si>
  <si>
    <t>serek bez laktozy</t>
  </si>
  <si>
    <t>Skład; twaróg ziarnisty, śmietana pasteryzowana bez laktozy sól.    Waga szt 200g</t>
  </si>
  <si>
    <t>mleko  UHT bez laktozy</t>
  </si>
  <si>
    <t>Skład; mleko krowie, enzymy zwane laktozą, zawartość tł. 1,5% op 1 litrowe karton.</t>
  </si>
  <si>
    <t>jogurt bez laktozy</t>
  </si>
  <si>
    <t>Skład ;białka mleka, żywe kultury baktrii . Waga szt 180g</t>
  </si>
  <si>
    <t>mleko sojowe</t>
  </si>
  <si>
    <t>Skład;baza sojowa (96,8%) (woda, obłuszczone ziarno soi (8%)), cukier, regulatory kwasowości (fosforany potasu), wapń, aromat, sól morska, stabilizator (guma gellan), witaminy (B2, B12, D2) op. karton 1 l</t>
  </si>
  <si>
    <r>
      <t>Skład</t>
    </r>
    <r>
      <rPr>
        <sz val="11"/>
        <color rgb="FF202124"/>
        <rFont val="Calibri"/>
        <family val="2"/>
        <charset val="238"/>
        <scheme val="minor"/>
      </rPr>
      <t>: Woda, migdały (4%), lecytyna słonecznikowa, sól morska,produkt w 100% roślinny, nie zawiera laktozy oraz cholesterolu.</t>
    </r>
  </si>
  <si>
    <t>Kefir</t>
  </si>
  <si>
    <t>Kefir 2% ,skład;mleko,białka mleka, żywe kultury bakterii i drożdży kefirowych.op.1 kg.</t>
  </si>
  <si>
    <t>Mleko kozie</t>
  </si>
  <si>
    <t>Skład;mleko kozie bez GMO,  zawartość tłuszczu 2,5% op 500ml.</t>
  </si>
  <si>
    <t>Mleko kokosowe</t>
  </si>
  <si>
    <t>Skład; ekststrakt z kokosa 75% , woda op.0,5l.</t>
  </si>
  <si>
    <t>Masło roślinne</t>
  </si>
  <si>
    <t>Skład; olej kokosowy, olej rzepakowy oraz olej słonecznikowy, woda , naturalne aromaty op, 250 g.</t>
  </si>
  <si>
    <t>Serek kozi</t>
  </si>
  <si>
    <t>Skład; twaróg kozi 98%, białka mleka koziego, sól, op 125g.</t>
  </si>
  <si>
    <r>
      <t>Skład;mleko pasteryzowane</t>
    </r>
    <r>
      <rPr>
        <sz val="11"/>
        <color rgb="FFFF0000"/>
        <rFont val="Calibri"/>
        <family val="2"/>
        <charset val="238"/>
        <scheme val="minor"/>
      </rPr>
      <t xml:space="preserve">, </t>
    </r>
    <r>
      <rPr>
        <sz val="11"/>
        <rFont val="Calibri"/>
        <family val="2"/>
        <charset val="238"/>
        <scheme val="minor"/>
      </rPr>
      <t>kultury bakteri mlekowych,         op. 150- 200g.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</si>
</sst>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color theme="4" tint="-0.249977111117893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name val="Arial CE"/>
      <charset val="238"/>
    </font>
    <font>
      <b/>
      <sz val="10"/>
      <color rgb="FFFF0000"/>
      <name val="Arial CE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4" tint="-0.249977111117893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Arial CE"/>
      <charset val="238"/>
    </font>
    <font>
      <sz val="11"/>
      <color rgb="FFFF0000"/>
      <name val="Calibri"/>
      <family val="2"/>
      <charset val="238"/>
      <scheme val="minor"/>
    </font>
    <font>
      <sz val="11"/>
      <color rgb="FF313131"/>
      <name val="Calibri"/>
      <family val="2"/>
      <charset val="238"/>
      <scheme val="minor"/>
    </font>
    <font>
      <sz val="11"/>
      <color rgb="FF202124"/>
      <name val="Calibri"/>
      <family val="2"/>
      <charset val="238"/>
      <scheme val="minor"/>
    </font>
    <font>
      <sz val="11"/>
      <color rgb="FF040C2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2" fillId="0" borderId="3" xfId="0" applyFont="1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3" fillId="0" borderId="5" xfId="0" applyFont="1" applyBorder="1" applyAlignment="1">
      <alignment horizontal="center" vertical="center"/>
    </xf>
    <xf numFmtId="0" fontId="4" fillId="0" borderId="0" xfId="0" applyFont="1"/>
    <xf numFmtId="4" fontId="3" fillId="0" borderId="0" xfId="0" applyNumberFormat="1" applyFont="1" applyAlignment="1">
      <alignment wrapText="1"/>
    </xf>
    <xf numFmtId="0" fontId="5" fillId="0" borderId="0" xfId="0" applyFont="1"/>
    <xf numFmtId="0" fontId="6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vertical="top" wrapText="1"/>
    </xf>
    <xf numFmtId="0" fontId="8" fillId="3" borderId="5" xfId="0" applyFont="1" applyFill="1" applyBorder="1" applyAlignment="1">
      <alignment vertical="top" wrapText="1"/>
    </xf>
    <xf numFmtId="0" fontId="7" fillId="0" borderId="5" xfId="0" applyFont="1" applyBorder="1"/>
    <xf numFmtId="0" fontId="6" fillId="3" borderId="5" xfId="0" applyFont="1" applyFill="1" applyBorder="1" applyAlignment="1">
      <alignment horizontal="center" vertical="center"/>
    </xf>
    <xf numFmtId="4" fontId="7" fillId="0" borderId="5" xfId="0" applyNumberFormat="1" applyFont="1" applyBorder="1" applyAlignment="1">
      <alignment horizontal="center" wrapText="1"/>
    </xf>
    <xf numFmtId="2" fontId="7" fillId="0" borderId="5" xfId="0" applyNumberFormat="1" applyFont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/>
    </xf>
    <xf numFmtId="0" fontId="8" fillId="0" borderId="5" xfId="0" applyFont="1" applyBorder="1" applyAlignment="1">
      <alignment horizontal="center" wrapText="1"/>
    </xf>
    <xf numFmtId="2" fontId="8" fillId="0" borderId="5" xfId="0" applyNumberFormat="1" applyFont="1" applyBorder="1" applyAlignment="1">
      <alignment horizontal="center" wrapText="1"/>
    </xf>
    <xf numFmtId="0" fontId="8" fillId="2" borderId="5" xfId="0" applyFont="1" applyFill="1" applyBorder="1" applyAlignment="1">
      <alignment horizontal="center"/>
    </xf>
    <xf numFmtId="0" fontId="9" fillId="0" borderId="0" xfId="0" applyFont="1"/>
    <xf numFmtId="0" fontId="0" fillId="0" borderId="0" xfId="0" applyAlignment="1">
      <alignment horizontal="center" wrapText="1"/>
    </xf>
    <xf numFmtId="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horizontal="center"/>
    </xf>
    <xf numFmtId="4" fontId="11" fillId="0" borderId="0" xfId="0" applyNumberFormat="1" applyFont="1" applyAlignment="1">
      <alignment horizontal="center" vertical="center" wrapText="1"/>
    </xf>
    <xf numFmtId="0" fontId="11" fillId="0" borderId="0" xfId="0" applyFont="1"/>
    <xf numFmtId="0" fontId="12" fillId="0" borderId="0" xfId="0" applyFont="1" applyAlignment="1">
      <alignment horizontal="center"/>
    </xf>
    <xf numFmtId="4" fontId="11" fillId="0" borderId="0" xfId="0" applyNumberFormat="1" applyFont="1" applyAlignment="1">
      <alignment wrapText="1"/>
    </xf>
    <xf numFmtId="4" fontId="9" fillId="0" borderId="5" xfId="0" applyNumberFormat="1" applyFont="1" applyBorder="1" applyAlignment="1">
      <alignment horizontal="center" wrapText="1"/>
    </xf>
    <xf numFmtId="2" fontId="9" fillId="0" borderId="5" xfId="0" applyNumberFormat="1" applyFont="1" applyBorder="1" applyAlignment="1">
      <alignment horizontal="center"/>
    </xf>
    <xf numFmtId="10" fontId="7" fillId="4" borderId="5" xfId="0" applyNumberFormat="1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9" fillId="0" borderId="5" xfId="0" applyFont="1" applyFill="1" applyBorder="1" applyAlignment="1">
      <alignment vertical="center" wrapText="1"/>
    </xf>
    <xf numFmtId="2" fontId="8" fillId="0" borderId="5" xfId="0" applyNumberFormat="1" applyFont="1" applyFill="1" applyBorder="1" applyAlignment="1">
      <alignment horizontal="center" wrapText="1"/>
    </xf>
    <xf numFmtId="4" fontId="9" fillId="0" borderId="5" xfId="0" applyNumberFormat="1" applyFont="1" applyFill="1" applyBorder="1" applyAlignment="1">
      <alignment horizontal="center" wrapText="1"/>
    </xf>
    <xf numFmtId="2" fontId="9" fillId="0" borderId="5" xfId="0" applyNumberFormat="1" applyFont="1" applyFill="1" applyBorder="1" applyAlignment="1">
      <alignment horizontal="center"/>
    </xf>
    <xf numFmtId="0" fontId="1" fillId="0" borderId="1" xfId="0" applyFont="1" applyBorder="1"/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1" fontId="8" fillId="0" borderId="5" xfId="0" applyNumberFormat="1" applyFont="1" applyBorder="1" applyAlignment="1">
      <alignment horizontal="center" wrapText="1"/>
    </xf>
    <xf numFmtId="0" fontId="0" fillId="3" borderId="5" xfId="0" applyFont="1" applyFill="1" applyBorder="1" applyAlignment="1">
      <alignment vertical="top" wrapText="1"/>
    </xf>
    <xf numFmtId="0" fontId="0" fillId="0" borderId="5" xfId="0" applyFont="1" applyBorder="1" applyAlignment="1">
      <alignment horizontal="center" wrapText="1"/>
    </xf>
    <xf numFmtId="1" fontId="0" fillId="0" borderId="5" xfId="0" applyNumberFormat="1" applyFont="1" applyBorder="1" applyAlignment="1">
      <alignment horizontal="center" wrapText="1"/>
    </xf>
    <xf numFmtId="0" fontId="0" fillId="0" borderId="5" xfId="0" applyFont="1" applyFill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0" fontId="9" fillId="0" borderId="5" xfId="0" applyFont="1" applyBorder="1" applyAlignment="1">
      <alignment horizontal="center" wrapText="1"/>
    </xf>
    <xf numFmtId="0" fontId="9" fillId="3" borderId="5" xfId="0" applyFont="1" applyFill="1" applyBorder="1" applyAlignment="1">
      <alignment wrapText="1"/>
    </xf>
    <xf numFmtId="0" fontId="14" fillId="3" borderId="5" xfId="0" applyFont="1" applyFill="1" applyBorder="1" applyAlignment="1">
      <alignment vertical="center" wrapText="1"/>
    </xf>
    <xf numFmtId="0" fontId="0" fillId="3" borderId="5" xfId="0" applyFont="1" applyFill="1" applyBorder="1" applyAlignment="1">
      <alignment horizontal="center" wrapText="1"/>
    </xf>
    <xf numFmtId="0" fontId="0" fillId="3" borderId="0" xfId="0" applyFont="1" applyFill="1" applyAlignment="1">
      <alignment wrapText="1"/>
    </xf>
    <xf numFmtId="0" fontId="0" fillId="3" borderId="6" xfId="0" applyFont="1" applyFill="1" applyBorder="1" applyAlignment="1">
      <alignment vertical="top" wrapText="1"/>
    </xf>
    <xf numFmtId="0" fontId="15" fillId="3" borderId="0" xfId="0" applyFont="1" applyFill="1" applyAlignment="1">
      <alignment horizontal="left" vertical="center" wrapText="1" indent="1"/>
    </xf>
    <xf numFmtId="0" fontId="15" fillId="3" borderId="5" xfId="0" applyFont="1" applyFill="1" applyBorder="1" applyAlignment="1">
      <alignment horizontal="left" vertical="center" wrapText="1" indent="1"/>
    </xf>
    <xf numFmtId="0" fontId="16" fillId="3" borderId="0" xfId="0" applyFont="1" applyFill="1" applyAlignment="1">
      <alignment wrapText="1"/>
    </xf>
    <xf numFmtId="0" fontId="16" fillId="3" borderId="5" xfId="0" applyFont="1" applyFill="1" applyBorder="1" applyAlignment="1">
      <alignment wrapText="1"/>
    </xf>
    <xf numFmtId="0" fontId="0" fillId="0" borderId="5" xfId="0" applyFont="1" applyFill="1" applyBorder="1" applyAlignment="1">
      <alignment horizontal="center" wrapText="1"/>
    </xf>
    <xf numFmtId="0" fontId="9" fillId="0" borderId="5" xfId="0" applyFont="1" applyFill="1" applyBorder="1" applyAlignment="1">
      <alignment horizontal="center" wrapText="1"/>
    </xf>
    <xf numFmtId="0" fontId="16" fillId="0" borderId="5" xfId="0" applyFont="1" applyFill="1" applyBorder="1" applyAlignment="1">
      <alignment wrapText="1"/>
    </xf>
    <xf numFmtId="0" fontId="9" fillId="3" borderId="0" xfId="0" applyFont="1" applyFill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tabSelected="1" topLeftCell="A18" workbookViewId="0">
      <selection activeCell="K26" sqref="K26"/>
    </sheetView>
  </sheetViews>
  <sheetFormatPr defaultRowHeight="15" x14ac:dyDescent="0.25"/>
  <cols>
    <col min="1" max="1" width="5.28515625" customWidth="1"/>
    <col min="2" max="2" width="36.140625" customWidth="1"/>
    <col min="3" max="3" width="28.28515625" customWidth="1"/>
    <col min="4" max="4" width="11.7109375" customWidth="1"/>
    <col min="5" max="5" width="13" customWidth="1"/>
    <col min="6" max="6" width="17.7109375" customWidth="1"/>
    <col min="7" max="7" width="12.140625" customWidth="1"/>
    <col min="8" max="9" width="11.140625" customWidth="1"/>
    <col min="10" max="10" width="12.7109375" customWidth="1"/>
    <col min="11" max="11" width="13" customWidth="1"/>
  </cols>
  <sheetData>
    <row r="1" spans="1:11" x14ac:dyDescent="0.25">
      <c r="A1" s="1"/>
      <c r="B1" s="22" t="s">
        <v>33</v>
      </c>
      <c r="C1" s="1"/>
      <c r="D1" s="1"/>
      <c r="E1" s="1"/>
      <c r="F1" s="1"/>
      <c r="G1" s="1"/>
      <c r="H1" s="1"/>
      <c r="I1" s="1"/>
      <c r="J1" s="1"/>
      <c r="K1" s="1"/>
    </row>
    <row r="2" spans="1:11" x14ac:dyDescent="0.25">
      <c r="A2" s="1"/>
      <c r="B2" s="1"/>
      <c r="C2" s="1"/>
      <c r="D2" s="1"/>
      <c r="E2" s="1"/>
      <c r="F2" s="40"/>
      <c r="G2" s="40"/>
      <c r="H2" s="1"/>
      <c r="I2" s="1"/>
      <c r="J2" s="1"/>
      <c r="K2" s="1"/>
    </row>
    <row r="3" spans="1:11" x14ac:dyDescent="0.25">
      <c r="B3" s="41" t="s">
        <v>32</v>
      </c>
      <c r="C3" s="42"/>
      <c r="D3" s="42"/>
      <c r="E3" s="42"/>
      <c r="F3" s="42"/>
      <c r="G3" s="2"/>
      <c r="H3" s="3"/>
      <c r="I3" s="3"/>
      <c r="J3" s="3"/>
      <c r="K3" s="4"/>
    </row>
    <row r="4" spans="1:11" x14ac:dyDescent="0.25">
      <c r="B4" s="5">
        <v>1</v>
      </c>
      <c r="C4" s="5">
        <v>2</v>
      </c>
      <c r="D4" s="5">
        <v>3</v>
      </c>
      <c r="E4" s="5">
        <v>4</v>
      </c>
      <c r="F4" s="5">
        <v>5</v>
      </c>
      <c r="G4" s="5">
        <v>6</v>
      </c>
      <c r="H4" s="5">
        <v>7</v>
      </c>
      <c r="I4" s="5">
        <v>8</v>
      </c>
      <c r="J4" s="5">
        <v>9</v>
      </c>
      <c r="K4" s="5">
        <v>10</v>
      </c>
    </row>
    <row r="5" spans="1:11" ht="63" x14ac:dyDescent="0.25">
      <c r="A5" s="9" t="s">
        <v>0</v>
      </c>
      <c r="B5" s="9" t="s">
        <v>1</v>
      </c>
      <c r="C5" s="9" t="s">
        <v>2</v>
      </c>
      <c r="D5" s="9" t="s">
        <v>4</v>
      </c>
      <c r="E5" s="9" t="s">
        <v>3</v>
      </c>
      <c r="F5" s="9" t="s">
        <v>5</v>
      </c>
      <c r="G5" s="9" t="s">
        <v>6</v>
      </c>
      <c r="H5" s="9" t="s">
        <v>7</v>
      </c>
      <c r="I5" s="9" t="s">
        <v>8</v>
      </c>
      <c r="J5" s="9" t="s">
        <v>9</v>
      </c>
      <c r="K5" s="9" t="s">
        <v>10</v>
      </c>
    </row>
    <row r="6" spans="1:11" ht="36.75" customHeight="1" x14ac:dyDescent="0.25">
      <c r="A6" s="10">
        <v>1</v>
      </c>
      <c r="B6" s="11" t="s">
        <v>16</v>
      </c>
      <c r="C6" s="12" t="s">
        <v>27</v>
      </c>
      <c r="D6" s="19" t="s">
        <v>11</v>
      </c>
      <c r="E6" s="43">
        <v>260</v>
      </c>
      <c r="F6" s="20">
        <v>0</v>
      </c>
      <c r="G6" s="15">
        <f t="shared" ref="G6:G15" si="0">E6*F6</f>
        <v>0</v>
      </c>
      <c r="H6" s="33">
        <v>0</v>
      </c>
      <c r="I6" s="20">
        <f>F6*H6+F6</f>
        <v>0</v>
      </c>
      <c r="J6" s="16">
        <f>(E6*I6)</f>
        <v>0</v>
      </c>
      <c r="K6" s="21"/>
    </row>
    <row r="7" spans="1:11" ht="32.25" customHeight="1" x14ac:dyDescent="0.25">
      <c r="A7" s="10">
        <v>2</v>
      </c>
      <c r="B7" s="11" t="s">
        <v>13</v>
      </c>
      <c r="C7" s="12" t="s">
        <v>28</v>
      </c>
      <c r="D7" s="19" t="s">
        <v>14</v>
      </c>
      <c r="E7" s="43">
        <v>395</v>
      </c>
      <c r="F7" s="20">
        <v>0</v>
      </c>
      <c r="G7" s="15">
        <f t="shared" si="0"/>
        <v>0</v>
      </c>
      <c r="H7" s="33">
        <v>0</v>
      </c>
      <c r="I7" s="20">
        <f t="shared" ref="I7:I23" si="1">F7*H7+F7</f>
        <v>0</v>
      </c>
      <c r="J7" s="16">
        <f t="shared" ref="J7:J15" si="2">(E7*I7)</f>
        <v>0</v>
      </c>
      <c r="K7" s="21"/>
    </row>
    <row r="8" spans="1:11" ht="33" customHeight="1" x14ac:dyDescent="0.25">
      <c r="A8" s="10">
        <v>3</v>
      </c>
      <c r="B8" s="11" t="s">
        <v>15</v>
      </c>
      <c r="C8" s="12" t="s">
        <v>29</v>
      </c>
      <c r="D8" s="19" t="s">
        <v>11</v>
      </c>
      <c r="E8" s="43">
        <v>3000</v>
      </c>
      <c r="F8" s="20">
        <v>0</v>
      </c>
      <c r="G8" s="15">
        <f t="shared" si="0"/>
        <v>0</v>
      </c>
      <c r="H8" s="33">
        <v>0</v>
      </c>
      <c r="I8" s="20">
        <f t="shared" si="1"/>
        <v>0</v>
      </c>
      <c r="J8" s="16">
        <f t="shared" si="2"/>
        <v>0</v>
      </c>
      <c r="K8" s="21"/>
    </row>
    <row r="9" spans="1:11" ht="39.75" customHeight="1" x14ac:dyDescent="0.25">
      <c r="A9" s="10">
        <v>4</v>
      </c>
      <c r="B9" s="11" t="s">
        <v>17</v>
      </c>
      <c r="C9" s="12" t="s">
        <v>30</v>
      </c>
      <c r="D9" s="19" t="s">
        <v>11</v>
      </c>
      <c r="E9" s="43">
        <v>100</v>
      </c>
      <c r="F9" s="20">
        <v>0</v>
      </c>
      <c r="G9" s="15">
        <f t="shared" si="0"/>
        <v>0</v>
      </c>
      <c r="H9" s="33">
        <v>0</v>
      </c>
      <c r="I9" s="20">
        <f t="shared" si="1"/>
        <v>0</v>
      </c>
      <c r="J9" s="16">
        <f t="shared" si="2"/>
        <v>0</v>
      </c>
      <c r="K9" s="21"/>
    </row>
    <row r="10" spans="1:11" ht="65.25" customHeight="1" x14ac:dyDescent="0.25">
      <c r="A10" s="10">
        <v>5</v>
      </c>
      <c r="B10" s="44" t="s">
        <v>38</v>
      </c>
      <c r="C10" s="47" t="s">
        <v>39</v>
      </c>
      <c r="D10" s="45" t="s">
        <v>19</v>
      </c>
      <c r="E10" s="46">
        <v>120</v>
      </c>
      <c r="F10" s="20">
        <v>0</v>
      </c>
      <c r="G10" s="15">
        <f t="shared" ref="G10" si="3">E10*F10</f>
        <v>0</v>
      </c>
      <c r="H10" s="33">
        <v>0</v>
      </c>
      <c r="I10" s="20">
        <f t="shared" ref="I10" si="4">F10*H10+F10</f>
        <v>0</v>
      </c>
      <c r="J10" s="16">
        <f t="shared" ref="J10" si="5">(E10*I10)</f>
        <v>0</v>
      </c>
      <c r="K10" s="21"/>
    </row>
    <row r="11" spans="1:11" ht="75" x14ac:dyDescent="0.25">
      <c r="A11" s="10">
        <v>6</v>
      </c>
      <c r="B11" s="44" t="s">
        <v>34</v>
      </c>
      <c r="C11" s="44" t="s">
        <v>37</v>
      </c>
      <c r="D11" s="45" t="s">
        <v>19</v>
      </c>
      <c r="E11" s="46">
        <v>388</v>
      </c>
      <c r="F11" s="20">
        <v>0</v>
      </c>
      <c r="G11" s="15">
        <f t="shared" si="0"/>
        <v>0</v>
      </c>
      <c r="H11" s="33">
        <v>0</v>
      </c>
      <c r="I11" s="20">
        <f t="shared" si="1"/>
        <v>0</v>
      </c>
      <c r="J11" s="16">
        <f t="shared" si="2"/>
        <v>0</v>
      </c>
      <c r="K11" s="21"/>
    </row>
    <row r="12" spans="1:11" ht="54.75" customHeight="1" x14ac:dyDescent="0.25">
      <c r="A12" s="10">
        <v>7</v>
      </c>
      <c r="B12" s="48" t="s">
        <v>25</v>
      </c>
      <c r="C12" s="44" t="s">
        <v>40</v>
      </c>
      <c r="D12" s="45" t="s">
        <v>19</v>
      </c>
      <c r="E12" s="46">
        <v>2050</v>
      </c>
      <c r="F12" s="20">
        <v>0</v>
      </c>
      <c r="G12" s="15">
        <f t="shared" si="0"/>
        <v>0</v>
      </c>
      <c r="H12" s="33">
        <v>0</v>
      </c>
      <c r="I12" s="20">
        <f t="shared" si="1"/>
        <v>0</v>
      </c>
      <c r="J12" s="16">
        <f t="shared" si="2"/>
        <v>0</v>
      </c>
      <c r="K12" s="21"/>
    </row>
    <row r="13" spans="1:11" ht="75" x14ac:dyDescent="0.25">
      <c r="A13" s="10">
        <v>8</v>
      </c>
      <c r="B13" s="44" t="s">
        <v>12</v>
      </c>
      <c r="C13" s="44" t="s">
        <v>41</v>
      </c>
      <c r="D13" s="45" t="s">
        <v>19</v>
      </c>
      <c r="E13" s="46">
        <v>2260</v>
      </c>
      <c r="F13" s="20">
        <v>0</v>
      </c>
      <c r="G13" s="15">
        <f t="shared" si="0"/>
        <v>0</v>
      </c>
      <c r="H13" s="33">
        <v>0</v>
      </c>
      <c r="I13" s="20">
        <f t="shared" si="1"/>
        <v>0</v>
      </c>
      <c r="J13" s="16">
        <f t="shared" si="2"/>
        <v>0</v>
      </c>
      <c r="K13" s="21"/>
    </row>
    <row r="14" spans="1:11" ht="75" x14ac:dyDescent="0.25">
      <c r="A14" s="10">
        <v>9</v>
      </c>
      <c r="B14" s="48" t="s">
        <v>18</v>
      </c>
      <c r="C14" s="44" t="s">
        <v>42</v>
      </c>
      <c r="D14" s="49" t="s">
        <v>43</v>
      </c>
      <c r="E14" s="46">
        <v>80</v>
      </c>
      <c r="F14" s="20">
        <v>0</v>
      </c>
      <c r="G14" s="15">
        <f t="shared" si="0"/>
        <v>0</v>
      </c>
      <c r="H14" s="33">
        <v>0</v>
      </c>
      <c r="I14" s="20">
        <f t="shared" si="1"/>
        <v>0</v>
      </c>
      <c r="J14" s="16">
        <f t="shared" si="2"/>
        <v>0</v>
      </c>
      <c r="K14" s="21"/>
    </row>
    <row r="15" spans="1:11" ht="60" x14ac:dyDescent="0.25">
      <c r="A15" s="10">
        <v>10</v>
      </c>
      <c r="B15" s="48" t="s">
        <v>26</v>
      </c>
      <c r="C15" s="50" t="s">
        <v>31</v>
      </c>
      <c r="D15" s="45" t="s">
        <v>43</v>
      </c>
      <c r="E15" s="46">
        <v>55</v>
      </c>
      <c r="F15" s="20">
        <v>0</v>
      </c>
      <c r="G15" s="15">
        <f t="shared" si="0"/>
        <v>0</v>
      </c>
      <c r="H15" s="33">
        <v>0</v>
      </c>
      <c r="I15" s="20">
        <f t="shared" si="1"/>
        <v>0</v>
      </c>
      <c r="J15" s="16">
        <f t="shared" si="2"/>
        <v>0</v>
      </c>
      <c r="K15" s="21"/>
    </row>
    <row r="16" spans="1:11" ht="133.5" customHeight="1" x14ac:dyDescent="0.25">
      <c r="A16" s="10">
        <v>11</v>
      </c>
      <c r="B16" s="44" t="s">
        <v>44</v>
      </c>
      <c r="C16" s="51" t="s">
        <v>45</v>
      </c>
      <c r="D16" s="52" t="s">
        <v>19</v>
      </c>
      <c r="E16" s="46">
        <v>10</v>
      </c>
      <c r="F16" s="20">
        <v>0</v>
      </c>
      <c r="G16" s="15">
        <f t="shared" ref="G16:G23" si="6">E16*F16</f>
        <v>0</v>
      </c>
      <c r="H16" s="33">
        <v>0</v>
      </c>
      <c r="I16" s="20">
        <f t="shared" si="1"/>
        <v>0</v>
      </c>
      <c r="J16" s="16">
        <f t="shared" ref="J16:J23" si="7">(E16*I16)</f>
        <v>0</v>
      </c>
      <c r="K16" s="34"/>
    </row>
    <row r="17" spans="1:11" ht="135" x14ac:dyDescent="0.25">
      <c r="A17" s="10">
        <v>12</v>
      </c>
      <c r="B17" s="44" t="s">
        <v>46</v>
      </c>
      <c r="C17" s="53" t="s">
        <v>47</v>
      </c>
      <c r="D17" s="52" t="s">
        <v>19</v>
      </c>
      <c r="E17" s="46">
        <v>12</v>
      </c>
      <c r="F17" s="20">
        <v>0</v>
      </c>
      <c r="G17" s="15">
        <f t="shared" si="6"/>
        <v>0</v>
      </c>
      <c r="H17" s="33">
        <v>0</v>
      </c>
      <c r="I17" s="20">
        <f t="shared" si="1"/>
        <v>0</v>
      </c>
      <c r="J17" s="16">
        <f t="shared" si="7"/>
        <v>0</v>
      </c>
      <c r="K17" s="34"/>
    </row>
    <row r="18" spans="1:11" ht="45" x14ac:dyDescent="0.25">
      <c r="A18" s="10">
        <v>13</v>
      </c>
      <c r="B18" s="44" t="s">
        <v>48</v>
      </c>
      <c r="C18" s="50" t="s">
        <v>49</v>
      </c>
      <c r="D18" s="52" t="s">
        <v>19</v>
      </c>
      <c r="E18" s="46">
        <v>10</v>
      </c>
      <c r="F18" s="20">
        <v>0</v>
      </c>
      <c r="G18" s="15">
        <f t="shared" si="6"/>
        <v>0</v>
      </c>
      <c r="H18" s="33">
        <v>0</v>
      </c>
      <c r="I18" s="20">
        <f t="shared" si="1"/>
        <v>0</v>
      </c>
      <c r="J18" s="16">
        <f t="shared" si="7"/>
        <v>0</v>
      </c>
      <c r="K18" s="34"/>
    </row>
    <row r="19" spans="1:11" ht="60" x14ac:dyDescent="0.25">
      <c r="A19" s="10">
        <v>14</v>
      </c>
      <c r="B19" s="54" t="s">
        <v>50</v>
      </c>
      <c r="C19" s="55" t="s">
        <v>51</v>
      </c>
      <c r="D19" s="52" t="s">
        <v>19</v>
      </c>
      <c r="E19" s="46">
        <v>30</v>
      </c>
      <c r="F19" s="20">
        <v>0</v>
      </c>
      <c r="G19" s="15">
        <f t="shared" si="6"/>
        <v>0</v>
      </c>
      <c r="H19" s="33">
        <v>0</v>
      </c>
      <c r="I19" s="20">
        <f t="shared" si="1"/>
        <v>0</v>
      </c>
      <c r="J19" s="16">
        <f t="shared" si="7"/>
        <v>0</v>
      </c>
      <c r="K19" s="34"/>
    </row>
    <row r="20" spans="1:11" ht="45" x14ac:dyDescent="0.25">
      <c r="A20" s="10">
        <v>15</v>
      </c>
      <c r="B20" s="44" t="s">
        <v>52</v>
      </c>
      <c r="C20" s="56" t="s">
        <v>53</v>
      </c>
      <c r="D20" s="52" t="s">
        <v>19</v>
      </c>
      <c r="E20" s="46">
        <v>20</v>
      </c>
      <c r="F20" s="20">
        <v>0</v>
      </c>
      <c r="G20" s="15">
        <f t="shared" si="6"/>
        <v>0</v>
      </c>
      <c r="H20" s="33">
        <v>0</v>
      </c>
      <c r="I20" s="20">
        <f t="shared" si="1"/>
        <v>0</v>
      </c>
      <c r="J20" s="16">
        <f t="shared" si="7"/>
        <v>0</v>
      </c>
      <c r="K20" s="34"/>
    </row>
    <row r="21" spans="1:11" ht="120" x14ac:dyDescent="0.25">
      <c r="A21" s="10">
        <v>16</v>
      </c>
      <c r="B21" s="44" t="s">
        <v>54</v>
      </c>
      <c r="C21" s="57" t="s">
        <v>55</v>
      </c>
      <c r="D21" s="52" t="s">
        <v>19</v>
      </c>
      <c r="E21" s="46">
        <v>20</v>
      </c>
      <c r="F21" s="20">
        <v>0</v>
      </c>
      <c r="G21" s="15">
        <f t="shared" si="6"/>
        <v>0</v>
      </c>
      <c r="H21" s="33">
        <v>0</v>
      </c>
      <c r="I21" s="20">
        <f t="shared" si="1"/>
        <v>0</v>
      </c>
      <c r="J21" s="16">
        <f t="shared" si="7"/>
        <v>0</v>
      </c>
      <c r="K21" s="34"/>
    </row>
    <row r="22" spans="1:11" ht="75" x14ac:dyDescent="0.25">
      <c r="A22" s="10">
        <v>17</v>
      </c>
      <c r="B22" s="62" t="s">
        <v>35</v>
      </c>
      <c r="C22" s="58" t="s">
        <v>56</v>
      </c>
      <c r="D22" s="52" t="s">
        <v>19</v>
      </c>
      <c r="E22" s="46">
        <v>6</v>
      </c>
      <c r="F22" s="20">
        <v>0</v>
      </c>
      <c r="G22" s="31">
        <f t="shared" si="6"/>
        <v>0</v>
      </c>
      <c r="H22" s="33">
        <v>0</v>
      </c>
      <c r="I22" s="20">
        <f t="shared" si="1"/>
        <v>0</v>
      </c>
      <c r="J22" s="32">
        <f t="shared" si="7"/>
        <v>0</v>
      </c>
      <c r="K22" s="35"/>
    </row>
    <row r="23" spans="1:11" ht="45" x14ac:dyDescent="0.25">
      <c r="A23" s="10">
        <v>18</v>
      </c>
      <c r="B23" s="36" t="s">
        <v>57</v>
      </c>
      <c r="C23" s="61" t="s">
        <v>58</v>
      </c>
      <c r="D23" s="59" t="s">
        <v>19</v>
      </c>
      <c r="E23" s="60">
        <v>20</v>
      </c>
      <c r="F23" s="37">
        <v>0</v>
      </c>
      <c r="G23" s="38">
        <f t="shared" si="6"/>
        <v>0</v>
      </c>
      <c r="H23" s="33">
        <v>0</v>
      </c>
      <c r="I23" s="37">
        <f t="shared" si="1"/>
        <v>0</v>
      </c>
      <c r="J23" s="39">
        <f t="shared" si="7"/>
        <v>0</v>
      </c>
      <c r="K23" s="35"/>
    </row>
    <row r="24" spans="1:11" ht="45" x14ac:dyDescent="0.25">
      <c r="A24" s="10">
        <v>19</v>
      </c>
      <c r="B24" s="36" t="s">
        <v>59</v>
      </c>
      <c r="C24" s="61" t="s">
        <v>60</v>
      </c>
      <c r="D24" s="59" t="s">
        <v>19</v>
      </c>
      <c r="E24" s="60">
        <v>20</v>
      </c>
      <c r="F24" s="37">
        <v>0</v>
      </c>
      <c r="G24" s="38">
        <f t="shared" ref="G24:G27" si="8">E24*F24</f>
        <v>0</v>
      </c>
      <c r="H24" s="33">
        <v>0</v>
      </c>
      <c r="I24" s="37">
        <f t="shared" ref="I24:I27" si="9">F24*H24+F24</f>
        <v>0</v>
      </c>
      <c r="J24" s="39">
        <f t="shared" ref="J24:J27" si="10">(E24*I24)</f>
        <v>0</v>
      </c>
      <c r="K24" s="35"/>
    </row>
    <row r="25" spans="1:11" ht="30" x14ac:dyDescent="0.25">
      <c r="A25" s="10">
        <v>20</v>
      </c>
      <c r="B25" s="36" t="s">
        <v>61</v>
      </c>
      <c r="C25" s="61" t="s">
        <v>62</v>
      </c>
      <c r="D25" s="59" t="s">
        <v>19</v>
      </c>
      <c r="E25" s="60">
        <v>10</v>
      </c>
      <c r="F25" s="37">
        <v>0</v>
      </c>
      <c r="G25" s="38">
        <f t="shared" si="8"/>
        <v>0</v>
      </c>
      <c r="H25" s="33">
        <v>0</v>
      </c>
      <c r="I25" s="37">
        <f t="shared" si="9"/>
        <v>0</v>
      </c>
      <c r="J25" s="39">
        <f t="shared" si="10"/>
        <v>0</v>
      </c>
      <c r="K25" s="35"/>
    </row>
    <row r="26" spans="1:11" ht="60" x14ac:dyDescent="0.25">
      <c r="A26" s="10">
        <v>21</v>
      </c>
      <c r="B26" s="36" t="s">
        <v>63</v>
      </c>
      <c r="C26" s="61" t="s">
        <v>64</v>
      </c>
      <c r="D26" s="59" t="s">
        <v>19</v>
      </c>
      <c r="E26" s="60">
        <v>15</v>
      </c>
      <c r="F26" s="37">
        <v>0</v>
      </c>
      <c r="G26" s="38">
        <f t="shared" si="8"/>
        <v>0</v>
      </c>
      <c r="H26" s="33">
        <v>0</v>
      </c>
      <c r="I26" s="37">
        <f t="shared" si="9"/>
        <v>0</v>
      </c>
      <c r="J26" s="39">
        <f t="shared" si="10"/>
        <v>0</v>
      </c>
      <c r="K26" s="35"/>
    </row>
    <row r="27" spans="1:11" ht="30" x14ac:dyDescent="0.25">
      <c r="A27" s="10">
        <v>22</v>
      </c>
      <c r="B27" s="36" t="s">
        <v>65</v>
      </c>
      <c r="C27" s="61" t="s">
        <v>66</v>
      </c>
      <c r="D27" s="59" t="s">
        <v>19</v>
      </c>
      <c r="E27" s="60">
        <v>10</v>
      </c>
      <c r="F27" s="37">
        <v>0</v>
      </c>
      <c r="G27" s="38">
        <f t="shared" si="8"/>
        <v>0</v>
      </c>
      <c r="H27" s="33">
        <v>0</v>
      </c>
      <c r="I27" s="37">
        <f t="shared" si="9"/>
        <v>0</v>
      </c>
      <c r="J27" s="39">
        <f t="shared" si="10"/>
        <v>0</v>
      </c>
      <c r="K27" s="35"/>
    </row>
    <row r="28" spans="1:11" ht="45" x14ac:dyDescent="0.25">
      <c r="A28" s="10">
        <v>23</v>
      </c>
      <c r="B28" s="36" t="s">
        <v>36</v>
      </c>
      <c r="C28" s="61" t="s">
        <v>67</v>
      </c>
      <c r="D28" s="59" t="s">
        <v>19</v>
      </c>
      <c r="E28" s="60">
        <v>90</v>
      </c>
      <c r="F28" s="37">
        <v>0</v>
      </c>
      <c r="G28" s="38">
        <f t="shared" ref="G28" si="11">E28*F28</f>
        <v>0</v>
      </c>
      <c r="H28" s="33">
        <v>0</v>
      </c>
      <c r="I28" s="37">
        <f t="shared" ref="I28" si="12">F28*H28+F28</f>
        <v>0</v>
      </c>
      <c r="J28" s="39">
        <f t="shared" ref="J28" si="13">(E28*I28)</f>
        <v>0</v>
      </c>
      <c r="K28" s="35"/>
    </row>
    <row r="29" spans="1:11" ht="15.75" x14ac:dyDescent="0.25">
      <c r="A29" s="13"/>
      <c r="B29" s="14" t="s">
        <v>20</v>
      </c>
      <c r="C29" s="14"/>
      <c r="D29" s="17"/>
      <c r="E29" s="17"/>
      <c r="F29" s="18"/>
      <c r="G29" s="15">
        <f>SUM(G6:G23)</f>
        <v>0</v>
      </c>
      <c r="H29" s="18"/>
      <c r="I29" s="18"/>
      <c r="J29" s="16">
        <f>SUM(J6:J23)</f>
        <v>0</v>
      </c>
      <c r="K29" s="18"/>
    </row>
    <row r="31" spans="1:11" x14ac:dyDescent="0.25">
      <c r="B31" s="22"/>
      <c r="C31" s="22"/>
      <c r="D31" s="22"/>
      <c r="G31" s="26"/>
      <c r="H31" s="27"/>
      <c r="I31" s="27"/>
    </row>
    <row r="32" spans="1:11" x14ac:dyDescent="0.25">
      <c r="B32" t="s">
        <v>21</v>
      </c>
    </row>
    <row r="33" spans="2:11" x14ac:dyDescent="0.25">
      <c r="F33" s="23"/>
      <c r="G33" s="24"/>
      <c r="I33" s="28"/>
      <c r="J33" s="29"/>
      <c r="K33" s="6"/>
    </row>
    <row r="34" spans="2:11" ht="30" x14ac:dyDescent="0.25">
      <c r="E34" s="23" t="s">
        <v>22</v>
      </c>
      <c r="F34" s="28"/>
      <c r="G34" s="26" t="s">
        <v>23</v>
      </c>
      <c r="H34" s="28"/>
      <c r="J34" s="29"/>
      <c r="K34" s="7"/>
    </row>
    <row r="35" spans="2:11" x14ac:dyDescent="0.25">
      <c r="E35" s="25"/>
      <c r="F35" s="28"/>
      <c r="G35" s="26" t="s">
        <v>24</v>
      </c>
      <c r="H35" s="30"/>
    </row>
    <row r="37" spans="2:11" x14ac:dyDescent="0.25">
      <c r="B37" s="8"/>
      <c r="C37" s="8"/>
      <c r="D37" s="8"/>
      <c r="E37" s="8"/>
    </row>
    <row r="38" spans="2:11" x14ac:dyDescent="0.25">
      <c r="B38" s="8"/>
      <c r="C38" s="8"/>
      <c r="D38" s="8"/>
    </row>
  </sheetData>
  <mergeCells count="2">
    <mergeCell ref="F2:G2"/>
    <mergeCell ref="B3:F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1F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Aneta Kulinowska</dc:creator>
  <cp:lastModifiedBy>Aneta Kulinowska</cp:lastModifiedBy>
  <dcterms:created xsi:type="dcterms:W3CDTF">2024-01-15T09:23:10Z</dcterms:created>
  <dcterms:modified xsi:type="dcterms:W3CDTF">2024-11-14T13:40:23Z</dcterms:modified>
</cp:coreProperties>
</file>