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UL na 2021\n-ctwo\platforma\"/>
    </mc:Choice>
  </mc:AlternateContent>
  <bookViews>
    <workbookView xWindow="0" yWindow="0" windowWidth="19200" windowHeight="7050"/>
  </bookViews>
  <sheets>
    <sheet name="Pakiet I Czystohorb" sheetId="4" r:id="rId1"/>
    <sheet name="Pakiet II Dołżyca" sheetId="5" r:id="rId2"/>
    <sheet name="Pakiet III Duszatyn" sheetId="6" r:id="rId3"/>
    <sheet name="Pakiet IV Jesionowa" sheetId="7" r:id="rId4"/>
    <sheet name="Pakiet V Mików" sheetId="8" r:id="rId5"/>
    <sheet name="Pakiet VI Prełuki" sheetId="9" r:id="rId6"/>
    <sheet name="Pakiet VII Radoszyce" sheetId="10" r:id="rId7"/>
    <sheet name="Pakiet VIII Turzańsk" sheetId="11" r:id="rId8"/>
    <sheet name="Pakiet IX Balnica" sheetId="3" r:id="rId9"/>
    <sheet name="Pakiet X Czarny Las" sheetId="12" r:id="rId10"/>
    <sheet name="Pakiet XI Maniów" sheetId="13" r:id="rId11"/>
    <sheet name="Pakiet XII Smolnik" sheetId="14" r:id="rId12"/>
    <sheet name="Pakiet XIII Maguryczne" sheetId="15" r:id="rId13"/>
    <sheet name="Pakiet XIV Wola Michowa" sheetId="16" r:id="rId14"/>
    <sheet name="Pakiet XV Łowiectwo" sheetId="2" r:id="rId15"/>
  </sheets>
  <definedNames>
    <definedName name="_xlnm.Print_Area" localSheetId="13">'Pakiet XIV Wola Michowa'!$A$1:$K$95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0" i="16" l="1"/>
  <c r="J66" i="16"/>
  <c r="I66" i="16"/>
  <c r="G66" i="16"/>
  <c r="J64" i="16"/>
  <c r="I64" i="16"/>
  <c r="G64" i="16"/>
  <c r="J60" i="16"/>
  <c r="I60" i="16"/>
  <c r="G60" i="16"/>
  <c r="J58" i="16"/>
  <c r="I58" i="16"/>
  <c r="G58" i="16"/>
  <c r="J66" i="15"/>
  <c r="I66" i="15"/>
  <c r="G66" i="15"/>
  <c r="J64" i="15"/>
  <c r="I64" i="15"/>
  <c r="G64" i="15"/>
  <c r="J62" i="15"/>
  <c r="I62" i="15"/>
  <c r="G62" i="15"/>
  <c r="J60" i="15"/>
  <c r="I60" i="15"/>
  <c r="G60" i="15"/>
  <c r="J58" i="15"/>
  <c r="I58" i="15"/>
  <c r="G58" i="15"/>
  <c r="J66" i="14"/>
  <c r="I66" i="14"/>
  <c r="G66" i="14"/>
  <c r="J64" i="14"/>
  <c r="I64" i="14"/>
  <c r="G64" i="14"/>
  <c r="J60" i="14"/>
  <c r="I60" i="14"/>
  <c r="G60" i="14"/>
  <c r="J58" i="14"/>
  <c r="I58" i="14"/>
  <c r="G58" i="14"/>
  <c r="J66" i="13"/>
  <c r="I66" i="13"/>
  <c r="G66" i="13"/>
  <c r="J64" i="13"/>
  <c r="I64" i="13"/>
  <c r="G64" i="13"/>
  <c r="J58" i="13"/>
  <c r="I58" i="13"/>
  <c r="G58" i="13"/>
  <c r="J66" i="12"/>
  <c r="I66" i="12"/>
  <c r="G66" i="12"/>
  <c r="J64" i="12"/>
  <c r="I64" i="12"/>
  <c r="G64" i="12"/>
  <c r="J58" i="12"/>
  <c r="I58" i="12"/>
  <c r="G58" i="12"/>
  <c r="J66" i="3"/>
  <c r="I66" i="3"/>
  <c r="G66" i="3"/>
  <c r="J64" i="3"/>
  <c r="I64" i="3"/>
  <c r="G64" i="3"/>
  <c r="J62" i="3"/>
  <c r="I62" i="3"/>
  <c r="G62" i="3"/>
  <c r="J58" i="3"/>
  <c r="I58" i="3"/>
  <c r="G58" i="3"/>
  <c r="J66" i="11"/>
  <c r="I66" i="11"/>
  <c r="G66" i="11"/>
  <c r="J64" i="11"/>
  <c r="I64" i="11"/>
  <c r="G64" i="11"/>
  <c r="J62" i="11"/>
  <c r="I62" i="11"/>
  <c r="G62" i="11"/>
  <c r="J60" i="11"/>
  <c r="I60" i="11"/>
  <c r="G60" i="11"/>
  <c r="J58" i="11"/>
  <c r="I58" i="11"/>
  <c r="G58" i="11"/>
  <c r="I84" i="10"/>
  <c r="J84" i="10" s="1"/>
  <c r="G84" i="10"/>
  <c r="J66" i="10"/>
  <c r="I66" i="10"/>
  <c r="G66" i="10"/>
  <c r="J64" i="10"/>
  <c r="I64" i="10"/>
  <c r="G64" i="10"/>
  <c r="J62" i="10"/>
  <c r="I62" i="10"/>
  <c r="G62" i="10"/>
  <c r="J60" i="10"/>
  <c r="I60" i="10"/>
  <c r="G60" i="10"/>
  <c r="J58" i="10"/>
  <c r="I58" i="10"/>
  <c r="G58" i="10"/>
  <c r="J66" i="9"/>
  <c r="I66" i="9"/>
  <c r="G66" i="9"/>
  <c r="J64" i="9"/>
  <c r="I64" i="9"/>
  <c r="G64" i="9"/>
  <c r="J60" i="9"/>
  <c r="I60" i="9"/>
  <c r="G60" i="9"/>
  <c r="J58" i="9"/>
  <c r="I58" i="9"/>
  <c r="G58" i="9"/>
  <c r="I84" i="8"/>
  <c r="J84" i="8" s="1"/>
  <c r="G84" i="8"/>
  <c r="J66" i="8"/>
  <c r="I66" i="8"/>
  <c r="G66" i="8"/>
  <c r="J64" i="8"/>
  <c r="I64" i="8"/>
  <c r="G64" i="8"/>
  <c r="J62" i="8"/>
  <c r="I62" i="8"/>
  <c r="G62" i="8"/>
  <c r="J60" i="8"/>
  <c r="I60" i="8"/>
  <c r="G60" i="8"/>
  <c r="J58" i="8"/>
  <c r="I58" i="8"/>
  <c r="G58" i="8"/>
  <c r="J66" i="7"/>
  <c r="I66" i="7"/>
  <c r="G66" i="7"/>
  <c r="J64" i="7"/>
  <c r="I64" i="7"/>
  <c r="G64" i="7"/>
  <c r="J58" i="7"/>
  <c r="I58" i="7"/>
  <c r="G58" i="7"/>
  <c r="J66" i="6"/>
  <c r="I66" i="6"/>
  <c r="G66" i="6"/>
  <c r="J64" i="6"/>
  <c r="I64" i="6"/>
  <c r="G64" i="6"/>
  <c r="J62" i="6"/>
  <c r="I62" i="6"/>
  <c r="G62" i="6"/>
  <c r="J60" i="6"/>
  <c r="I60" i="6"/>
  <c r="G60" i="6"/>
  <c r="J58" i="6"/>
  <c r="I58" i="6"/>
  <c r="G58" i="6"/>
  <c r="J58" i="5"/>
  <c r="I58" i="5"/>
  <c r="G58" i="5"/>
  <c r="J60" i="5"/>
  <c r="I60" i="5"/>
  <c r="G60" i="5"/>
  <c r="J62" i="5"/>
  <c r="I62" i="5"/>
  <c r="G62" i="5"/>
  <c r="J66" i="5"/>
  <c r="I66" i="5"/>
  <c r="G66" i="5"/>
  <c r="J64" i="5"/>
  <c r="I64" i="5"/>
  <c r="G64" i="5"/>
  <c r="G80" i="5" l="1"/>
  <c r="I84" i="5"/>
  <c r="J84" i="5" s="1"/>
  <c r="G84" i="5"/>
  <c r="J66" i="4"/>
  <c r="I66" i="4"/>
  <c r="G66" i="4"/>
  <c r="J64" i="4"/>
  <c r="I64" i="4"/>
  <c r="G64" i="4"/>
  <c r="J62" i="4"/>
  <c r="I62" i="4"/>
  <c r="G62" i="4"/>
  <c r="J60" i="4"/>
  <c r="I60" i="4"/>
  <c r="G60" i="4"/>
  <c r="J58" i="4"/>
  <c r="I58" i="4"/>
  <c r="G58" i="4"/>
  <c r="G25" i="4"/>
  <c r="J80" i="5" l="1"/>
  <c r="I80" i="5"/>
  <c r="G76" i="15"/>
  <c r="G75" i="15"/>
  <c r="I75" i="15" s="1"/>
  <c r="J75" i="15" s="1"/>
  <c r="G67" i="15"/>
  <c r="G68" i="14"/>
  <c r="I68" i="14" s="1"/>
  <c r="G67" i="14"/>
  <c r="I67" i="14" s="1"/>
  <c r="J67" i="14" s="1"/>
  <c r="G76" i="14"/>
  <c r="G75" i="14"/>
  <c r="G74" i="14"/>
  <c r="I74" i="14" s="1"/>
  <c r="J74" i="14" s="1"/>
  <c r="I69" i="13"/>
  <c r="I68" i="13"/>
  <c r="G69" i="13"/>
  <c r="J69" i="13" s="1"/>
  <c r="G68" i="13"/>
  <c r="J68" i="13" s="1"/>
  <c r="G67" i="13"/>
  <c r="I67" i="13" s="1"/>
  <c r="J67" i="13" s="1"/>
  <c r="I76" i="12"/>
  <c r="J76" i="12" s="1"/>
  <c r="G76" i="12"/>
  <c r="I75" i="12"/>
  <c r="J75" i="12" s="1"/>
  <c r="G75" i="12"/>
  <c r="G74" i="12"/>
  <c r="G68" i="12"/>
  <c r="I68" i="12" s="1"/>
  <c r="G76" i="3"/>
  <c r="G75" i="3"/>
  <c r="G74" i="3"/>
  <c r="I74" i="3" s="1"/>
  <c r="J74" i="3" s="1"/>
  <c r="G68" i="3"/>
  <c r="G76" i="11"/>
  <c r="I76" i="11" s="1"/>
  <c r="J76" i="11" s="1"/>
  <c r="G75" i="11"/>
  <c r="G74" i="11"/>
  <c r="I68" i="11"/>
  <c r="J68" i="11" s="1"/>
  <c r="G68" i="11"/>
  <c r="G67" i="11"/>
  <c r="G76" i="10"/>
  <c r="I76" i="10" s="1"/>
  <c r="G75" i="10"/>
  <c r="I74" i="10"/>
  <c r="G74" i="10"/>
  <c r="J74" i="10" s="1"/>
  <c r="I68" i="10"/>
  <c r="J68" i="10" s="1"/>
  <c r="G68" i="10"/>
  <c r="G67" i="10"/>
  <c r="G68" i="9"/>
  <c r="I68" i="9" s="1"/>
  <c r="G67" i="9"/>
  <c r="I68" i="7"/>
  <c r="G68" i="7"/>
  <c r="J68" i="7" s="1"/>
  <c r="G67" i="7"/>
  <c r="G75" i="7"/>
  <c r="G76" i="6"/>
  <c r="G75" i="6"/>
  <c r="I74" i="6"/>
  <c r="J74" i="6" s="1"/>
  <c r="G74" i="6"/>
  <c r="G69" i="6"/>
  <c r="G68" i="6"/>
  <c r="I68" i="6" s="1"/>
  <c r="I67" i="6"/>
  <c r="G67" i="6"/>
  <c r="J67" i="6" s="1"/>
  <c r="G76" i="4"/>
  <c r="I76" i="4" s="1"/>
  <c r="J76" i="4" s="1"/>
  <c r="I75" i="4"/>
  <c r="J75" i="4" s="1"/>
  <c r="G75" i="4"/>
  <c r="G74" i="4"/>
  <c r="I69" i="4"/>
  <c r="G69" i="4"/>
  <c r="J69" i="4" s="1"/>
  <c r="I68" i="4"/>
  <c r="G68" i="4"/>
  <c r="J68" i="4" s="1"/>
  <c r="G67" i="4"/>
  <c r="I67" i="4" s="1"/>
  <c r="J67" i="4" s="1"/>
  <c r="G76" i="5"/>
  <c r="I75" i="5"/>
  <c r="J75" i="5" s="1"/>
  <c r="G75" i="5"/>
  <c r="I74" i="5"/>
  <c r="G74" i="5"/>
  <c r="J74" i="5" s="1"/>
  <c r="G68" i="5"/>
  <c r="I68" i="5" s="1"/>
  <c r="I67" i="5"/>
  <c r="J67" i="5" s="1"/>
  <c r="G67" i="5"/>
  <c r="G71" i="5"/>
  <c r="G68" i="8"/>
  <c r="G67" i="8"/>
  <c r="G76" i="8"/>
  <c r="G75" i="8"/>
  <c r="G74" i="8"/>
  <c r="G68" i="16"/>
  <c r="I68" i="16" s="1"/>
  <c r="G67" i="16"/>
  <c r="G76" i="16"/>
  <c r="I76" i="16" s="1"/>
  <c r="J76" i="16" s="1"/>
  <c r="G75" i="16"/>
  <c r="G74" i="16"/>
  <c r="J74" i="16" l="1"/>
  <c r="J75" i="16"/>
  <c r="I74" i="16"/>
  <c r="I75" i="16"/>
  <c r="J67" i="16"/>
  <c r="I67" i="16"/>
  <c r="J68" i="16"/>
  <c r="I76" i="15"/>
  <c r="J76" i="15" s="1"/>
  <c r="I67" i="15"/>
  <c r="J67" i="15" s="1"/>
  <c r="J75" i="14"/>
  <c r="J76" i="14"/>
  <c r="I75" i="14"/>
  <c r="I76" i="14"/>
  <c r="J68" i="14"/>
  <c r="I74" i="12"/>
  <c r="J74" i="12" s="1"/>
  <c r="J68" i="12"/>
  <c r="J75" i="3"/>
  <c r="J76" i="3"/>
  <c r="I75" i="3"/>
  <c r="I76" i="3"/>
  <c r="I68" i="3"/>
  <c r="J68" i="3" s="1"/>
  <c r="J74" i="11"/>
  <c r="J75" i="11"/>
  <c r="I74" i="11"/>
  <c r="I75" i="11"/>
  <c r="I67" i="11"/>
  <c r="J67" i="11" s="1"/>
  <c r="J75" i="10"/>
  <c r="J76" i="10"/>
  <c r="I75" i="10"/>
  <c r="I67" i="10"/>
  <c r="J67" i="10" s="1"/>
  <c r="J68" i="9"/>
  <c r="I67" i="9"/>
  <c r="J67" i="9" s="1"/>
  <c r="J76" i="8"/>
  <c r="J74" i="8"/>
  <c r="I76" i="8"/>
  <c r="I74" i="8"/>
  <c r="I75" i="8"/>
  <c r="J75" i="8" s="1"/>
  <c r="J67" i="8"/>
  <c r="J68" i="8"/>
  <c r="I67" i="8"/>
  <c r="I68" i="8"/>
  <c r="I75" i="7"/>
  <c r="J75" i="7" s="1"/>
  <c r="I67" i="7"/>
  <c r="J67" i="7" s="1"/>
  <c r="I75" i="6"/>
  <c r="J75" i="6" s="1"/>
  <c r="I76" i="6"/>
  <c r="J76" i="6" s="1"/>
  <c r="J69" i="6"/>
  <c r="J68" i="6"/>
  <c r="I69" i="6"/>
  <c r="J76" i="5"/>
  <c r="I76" i="5"/>
  <c r="I71" i="5"/>
  <c r="J71" i="5" s="1"/>
  <c r="J68" i="5"/>
  <c r="I74" i="4"/>
  <c r="J74" i="4" s="1"/>
  <c r="G80" i="16"/>
  <c r="I80" i="16" s="1"/>
  <c r="G55" i="16"/>
  <c r="G44" i="16"/>
  <c r="I44" i="16" s="1"/>
  <c r="J44" i="16" s="1"/>
  <c r="G84" i="15"/>
  <c r="G46" i="15"/>
  <c r="I46" i="15" s="1"/>
  <c r="J46" i="15" s="1"/>
  <c r="G48" i="15"/>
  <c r="G52" i="15"/>
  <c r="I52" i="15" s="1"/>
  <c r="J52" i="15" s="1"/>
  <c r="G53" i="15"/>
  <c r="I53" i="15" s="1"/>
  <c r="G44" i="15"/>
  <c r="I44" i="15" s="1"/>
  <c r="J44" i="15" s="1"/>
  <c r="G50" i="14"/>
  <c r="G52" i="14"/>
  <c r="I52" i="14" s="1"/>
  <c r="J52" i="14" s="1"/>
  <c r="G53" i="14"/>
  <c r="G55" i="14"/>
  <c r="G44" i="14"/>
  <c r="G84" i="13"/>
  <c r="I84" i="13" s="1"/>
  <c r="J84" i="13" s="1"/>
  <c r="G80" i="13"/>
  <c r="G53" i="13"/>
  <c r="I53" i="13" s="1"/>
  <c r="J53" i="13" s="1"/>
  <c r="G55" i="13"/>
  <c r="G44" i="13"/>
  <c r="G80" i="12"/>
  <c r="I80" i="12" s="1"/>
  <c r="J80" i="12" s="1"/>
  <c r="G47" i="12"/>
  <c r="G55" i="12"/>
  <c r="G44" i="12"/>
  <c r="I44" i="12" s="1"/>
  <c r="J44" i="12" s="1"/>
  <c r="I53" i="3"/>
  <c r="G46" i="3"/>
  <c r="I46" i="3" s="1"/>
  <c r="J46" i="3" s="1"/>
  <c r="G50" i="3"/>
  <c r="I50" i="3" s="1"/>
  <c r="G52" i="3"/>
  <c r="I52" i="3" s="1"/>
  <c r="J52" i="3" s="1"/>
  <c r="G53" i="3"/>
  <c r="G55" i="3"/>
  <c r="G44" i="3"/>
  <c r="G84" i="11"/>
  <c r="I84" i="11" s="1"/>
  <c r="J84" i="11" s="1"/>
  <c r="G80" i="11"/>
  <c r="I80" i="11" s="1"/>
  <c r="J80" i="11" s="1"/>
  <c r="G46" i="11"/>
  <c r="I46" i="11" s="1"/>
  <c r="G47" i="11"/>
  <c r="I47" i="11" s="1"/>
  <c r="G48" i="11"/>
  <c r="I48" i="11" s="1"/>
  <c r="G49" i="11"/>
  <c r="I49" i="11" s="1"/>
  <c r="G50" i="11"/>
  <c r="I50" i="11" s="1"/>
  <c r="G51" i="11"/>
  <c r="I51" i="11" s="1"/>
  <c r="G52" i="11"/>
  <c r="I52" i="11" s="1"/>
  <c r="J52" i="11" s="1"/>
  <c r="G53" i="11"/>
  <c r="G55" i="11"/>
  <c r="I55" i="11" s="1"/>
  <c r="G44" i="11"/>
  <c r="I44" i="11" s="1"/>
  <c r="J44" i="11" s="1"/>
  <c r="G46" i="10"/>
  <c r="I46" i="10" s="1"/>
  <c r="J46" i="10" s="1"/>
  <c r="G47" i="10"/>
  <c r="G48" i="10"/>
  <c r="G52" i="10"/>
  <c r="I52" i="10" s="1"/>
  <c r="J52" i="10" s="1"/>
  <c r="G53" i="10"/>
  <c r="G55" i="10"/>
  <c r="G44" i="10"/>
  <c r="I44" i="10" s="1"/>
  <c r="J44" i="10" s="1"/>
  <c r="G80" i="9"/>
  <c r="I80" i="9" s="1"/>
  <c r="G47" i="9"/>
  <c r="G50" i="9"/>
  <c r="I50" i="9" s="1"/>
  <c r="G52" i="9"/>
  <c r="I52" i="9" s="1"/>
  <c r="J52" i="9" s="1"/>
  <c r="G53" i="9"/>
  <c r="I53" i="9" s="1"/>
  <c r="G55" i="9"/>
  <c r="G44" i="9"/>
  <c r="I44" i="9" s="1"/>
  <c r="J44" i="9" s="1"/>
  <c r="G80" i="8"/>
  <c r="I80" i="8" s="1"/>
  <c r="J80" i="8" s="1"/>
  <c r="G46" i="8"/>
  <c r="I46" i="8" s="1"/>
  <c r="J46" i="8" s="1"/>
  <c r="G47" i="8"/>
  <c r="G50" i="8"/>
  <c r="I50" i="8" s="1"/>
  <c r="G51" i="8"/>
  <c r="G52" i="8"/>
  <c r="I52" i="8" s="1"/>
  <c r="J52" i="8" s="1"/>
  <c r="G53" i="8"/>
  <c r="I53" i="8" s="1"/>
  <c r="J53" i="8" s="1"/>
  <c r="G55" i="8"/>
  <c r="G44" i="8"/>
  <c r="I44" i="8" s="1"/>
  <c r="J44" i="8" s="1"/>
  <c r="G47" i="7"/>
  <c r="G52" i="7"/>
  <c r="G53" i="7"/>
  <c r="I53" i="7" s="1"/>
  <c r="J53" i="7" s="1"/>
  <c r="G55" i="7"/>
  <c r="G44" i="7"/>
  <c r="G44" i="6"/>
  <c r="I44" i="6" s="1"/>
  <c r="J44" i="6" s="1"/>
  <c r="G46" i="6"/>
  <c r="G51" i="6"/>
  <c r="I51" i="6" s="1"/>
  <c r="J51" i="6" s="1"/>
  <c r="G52" i="6"/>
  <c r="I52" i="6" s="1"/>
  <c r="J52" i="6" s="1"/>
  <c r="G53" i="6"/>
  <c r="I53" i="6" s="1"/>
  <c r="G54" i="6"/>
  <c r="I54" i="6" s="1"/>
  <c r="J54" i="6" s="1"/>
  <c r="G55" i="6"/>
  <c r="I55" i="6" s="1"/>
  <c r="G52" i="5"/>
  <c r="I52" i="5" s="1"/>
  <c r="J52" i="5" s="1"/>
  <c r="G46" i="5"/>
  <c r="G47" i="5"/>
  <c r="G48" i="5"/>
  <c r="I48" i="5" s="1"/>
  <c r="G53" i="5"/>
  <c r="I53" i="5" s="1"/>
  <c r="J53" i="5" s="1"/>
  <c r="G55" i="5"/>
  <c r="G44" i="5"/>
  <c r="I44" i="5" s="1"/>
  <c r="J44" i="5" s="1"/>
  <c r="G55" i="4"/>
  <c r="G54" i="4"/>
  <c r="I54" i="4" s="1"/>
  <c r="J54" i="4" s="1"/>
  <c r="G53" i="4"/>
  <c r="I53" i="4" s="1"/>
  <c r="G52" i="4"/>
  <c r="I52" i="4" s="1"/>
  <c r="J52" i="4" s="1"/>
  <c r="G48" i="4"/>
  <c r="G47" i="4"/>
  <c r="I47" i="4" s="1"/>
  <c r="J47" i="4" s="1"/>
  <c r="G45" i="4"/>
  <c r="I45" i="4" s="1"/>
  <c r="G44" i="4"/>
  <c r="I44" i="4" s="1"/>
  <c r="J44" i="4" s="1"/>
  <c r="J53" i="9" l="1"/>
  <c r="I53" i="14"/>
  <c r="J53" i="14" s="1"/>
  <c r="J53" i="3"/>
  <c r="I53" i="10"/>
  <c r="J53" i="10" s="1"/>
  <c r="J55" i="6"/>
  <c r="I50" i="14"/>
  <c r="J50" i="14" s="1"/>
  <c r="J50" i="3"/>
  <c r="J50" i="11"/>
  <c r="J49" i="11"/>
  <c r="J50" i="9"/>
  <c r="I51" i="8"/>
  <c r="J51" i="8" s="1"/>
  <c r="J53" i="6"/>
  <c r="I46" i="6"/>
  <c r="J46" i="6" s="1"/>
  <c r="J53" i="15"/>
  <c r="I44" i="13"/>
  <c r="J44" i="13" s="1"/>
  <c r="J48" i="11"/>
  <c r="J47" i="11"/>
  <c r="J55" i="11"/>
  <c r="J46" i="11"/>
  <c r="J51" i="11"/>
  <c r="I53" i="11"/>
  <c r="J53" i="11" s="1"/>
  <c r="I55" i="4"/>
  <c r="J55" i="4" s="1"/>
  <c r="I55" i="16"/>
  <c r="J55" i="16" s="1"/>
  <c r="I84" i="15"/>
  <c r="J84" i="15" s="1"/>
  <c r="I48" i="15"/>
  <c r="J48" i="15" s="1"/>
  <c r="I55" i="14"/>
  <c r="J55" i="14" s="1"/>
  <c r="I44" i="14"/>
  <c r="J44" i="14" s="1"/>
  <c r="I80" i="13"/>
  <c r="J80" i="13" s="1"/>
  <c r="I55" i="13"/>
  <c r="J55" i="13" s="1"/>
  <c r="I55" i="12"/>
  <c r="J55" i="12" s="1"/>
  <c r="I47" i="12"/>
  <c r="J47" i="12" s="1"/>
  <c r="I55" i="3"/>
  <c r="J55" i="3" s="1"/>
  <c r="I44" i="3"/>
  <c r="J44" i="3" s="1"/>
  <c r="I48" i="10"/>
  <c r="J48" i="10" s="1"/>
  <c r="I55" i="10"/>
  <c r="J55" i="10" s="1"/>
  <c r="I47" i="10"/>
  <c r="J47" i="10" s="1"/>
  <c r="J80" i="9"/>
  <c r="I55" i="9"/>
  <c r="J55" i="9" s="1"/>
  <c r="I47" i="9"/>
  <c r="J47" i="9" s="1"/>
  <c r="J50" i="8"/>
  <c r="I55" i="8"/>
  <c r="J55" i="8" s="1"/>
  <c r="I47" i="8"/>
  <c r="J47" i="8" s="1"/>
  <c r="I52" i="7"/>
  <c r="J52" i="7" s="1"/>
  <c r="I55" i="7"/>
  <c r="J55" i="7" s="1"/>
  <c r="I47" i="7"/>
  <c r="J47" i="7" s="1"/>
  <c r="I44" i="7"/>
  <c r="J44" i="7" s="1"/>
  <c r="I47" i="5"/>
  <c r="J47" i="5" s="1"/>
  <c r="I55" i="5"/>
  <c r="J55" i="5" s="1"/>
  <c r="I46" i="5"/>
  <c r="J46" i="5" s="1"/>
  <c r="J48" i="5"/>
  <c r="J48" i="4"/>
  <c r="J45" i="4"/>
  <c r="J53" i="4"/>
  <c r="I48" i="4"/>
  <c r="G34" i="16" l="1"/>
  <c r="G37" i="16"/>
  <c r="I37" i="16" s="1"/>
  <c r="G39" i="16"/>
  <c r="I39" i="16" s="1"/>
  <c r="J39" i="16" s="1"/>
  <c r="G80" i="15"/>
  <c r="I29" i="15"/>
  <c r="G26" i="15"/>
  <c r="I26" i="15" s="1"/>
  <c r="J26" i="15" s="1"/>
  <c r="G27" i="15"/>
  <c r="I27" i="15" s="1"/>
  <c r="J27" i="15" s="1"/>
  <c r="G28" i="15"/>
  <c r="G29" i="15"/>
  <c r="G30" i="15"/>
  <c r="I30" i="15" s="1"/>
  <c r="G32" i="15"/>
  <c r="I32" i="15" s="1"/>
  <c r="G34" i="15"/>
  <c r="I34" i="15" s="1"/>
  <c r="G37" i="15"/>
  <c r="I37" i="15" s="1"/>
  <c r="G39" i="15"/>
  <c r="I39" i="15" s="1"/>
  <c r="G80" i="14"/>
  <c r="I80" i="14" s="1"/>
  <c r="J80" i="14" s="1"/>
  <c r="I39" i="14"/>
  <c r="G26" i="14"/>
  <c r="I26" i="14" s="1"/>
  <c r="J26" i="14" s="1"/>
  <c r="G27" i="14"/>
  <c r="G28" i="14"/>
  <c r="I28" i="14" s="1"/>
  <c r="J28" i="14" s="1"/>
  <c r="G29" i="14"/>
  <c r="G30" i="14"/>
  <c r="G31" i="14"/>
  <c r="I31" i="14" s="1"/>
  <c r="J31" i="14" s="1"/>
  <c r="G32" i="14"/>
  <c r="G34" i="14"/>
  <c r="I34" i="14" s="1"/>
  <c r="G36" i="14"/>
  <c r="I36" i="14" s="1"/>
  <c r="G39" i="14"/>
  <c r="G39" i="13"/>
  <c r="G34" i="12"/>
  <c r="G37" i="12"/>
  <c r="I37" i="12" s="1"/>
  <c r="G39" i="12"/>
  <c r="I39" i="12" s="1"/>
  <c r="G80" i="3"/>
  <c r="I80" i="3" s="1"/>
  <c r="J80" i="3" s="1"/>
  <c r="G27" i="3"/>
  <c r="G29" i="3"/>
  <c r="I29" i="3" s="1"/>
  <c r="J29" i="3" s="1"/>
  <c r="G32" i="3"/>
  <c r="I32" i="3" s="1"/>
  <c r="G34" i="3"/>
  <c r="I34" i="3" s="1"/>
  <c r="G38" i="3"/>
  <c r="I38" i="3" s="1"/>
  <c r="G39" i="3"/>
  <c r="I39" i="3" s="1"/>
  <c r="G25" i="14"/>
  <c r="G34" i="11"/>
  <c r="G35" i="11"/>
  <c r="I35" i="11" s="1"/>
  <c r="G37" i="11"/>
  <c r="I37" i="11" s="1"/>
  <c r="G38" i="11"/>
  <c r="I38" i="11" s="1"/>
  <c r="G39" i="11"/>
  <c r="I39" i="11" s="1"/>
  <c r="G80" i="10"/>
  <c r="I80" i="10" s="1"/>
  <c r="J80" i="10" s="1"/>
  <c r="G27" i="10"/>
  <c r="G28" i="10"/>
  <c r="I28" i="10" s="1"/>
  <c r="G29" i="10"/>
  <c r="I29" i="10" s="1"/>
  <c r="J29" i="10" s="1"/>
  <c r="G30" i="10"/>
  <c r="I30" i="10" s="1"/>
  <c r="G31" i="10"/>
  <c r="I31" i="10" s="1"/>
  <c r="G32" i="10"/>
  <c r="I32" i="10" s="1"/>
  <c r="G34" i="10"/>
  <c r="I34" i="10" s="1"/>
  <c r="G35" i="10"/>
  <c r="I35" i="10" s="1"/>
  <c r="J35" i="10" s="1"/>
  <c r="G37" i="10"/>
  <c r="I37" i="10" s="1"/>
  <c r="G39" i="10"/>
  <c r="I39" i="10" s="1"/>
  <c r="G37" i="9"/>
  <c r="G37" i="8"/>
  <c r="G39" i="8"/>
  <c r="I39" i="8" s="1"/>
  <c r="G80" i="7"/>
  <c r="G27" i="7"/>
  <c r="G28" i="7"/>
  <c r="I28" i="7" s="1"/>
  <c r="J28" i="7" s="1"/>
  <c r="G29" i="7"/>
  <c r="I29" i="7" s="1"/>
  <c r="G30" i="7"/>
  <c r="I30" i="7" s="1"/>
  <c r="G31" i="7"/>
  <c r="I31" i="7" s="1"/>
  <c r="J31" i="7" s="1"/>
  <c r="G32" i="7"/>
  <c r="I32" i="7" s="1"/>
  <c r="J32" i="7" s="1"/>
  <c r="G34" i="7"/>
  <c r="I34" i="7" s="1"/>
  <c r="G39" i="7"/>
  <c r="I39" i="7" s="1"/>
  <c r="J39" i="7" s="1"/>
  <c r="G80" i="6"/>
  <c r="I80" i="6" s="1"/>
  <c r="J80" i="6" s="1"/>
  <c r="G26" i="6"/>
  <c r="G27" i="6"/>
  <c r="I27" i="6" s="1"/>
  <c r="J27" i="6" s="1"/>
  <c r="G28" i="6"/>
  <c r="I28" i="6" s="1"/>
  <c r="G29" i="6"/>
  <c r="I29" i="6" s="1"/>
  <c r="G30" i="6"/>
  <c r="I30" i="6" s="1"/>
  <c r="G31" i="6"/>
  <c r="I31" i="6" s="1"/>
  <c r="G32" i="6"/>
  <c r="G34" i="6"/>
  <c r="I34" i="6" s="1"/>
  <c r="G35" i="6"/>
  <c r="I35" i="6" s="1"/>
  <c r="G37" i="6"/>
  <c r="G26" i="5"/>
  <c r="G27" i="5"/>
  <c r="I27" i="5" s="1"/>
  <c r="G29" i="5"/>
  <c r="I29" i="5" s="1"/>
  <c r="J29" i="5" s="1"/>
  <c r="G31" i="5"/>
  <c r="G32" i="5"/>
  <c r="G34" i="5"/>
  <c r="I34" i="5" s="1"/>
  <c r="J34" i="5" s="1"/>
  <c r="G35" i="5"/>
  <c r="G37" i="5"/>
  <c r="I37" i="5" s="1"/>
  <c r="G38" i="5"/>
  <c r="G39" i="5"/>
  <c r="G80" i="4"/>
  <c r="I80" i="4" s="1"/>
  <c r="J80" i="4" s="1"/>
  <c r="G27" i="4"/>
  <c r="G28" i="4"/>
  <c r="I28" i="4" s="1"/>
  <c r="J28" i="4" s="1"/>
  <c r="G30" i="4"/>
  <c r="I30" i="4" s="1"/>
  <c r="G31" i="4"/>
  <c r="I31" i="4" s="1"/>
  <c r="J31" i="4" s="1"/>
  <c r="G32" i="4"/>
  <c r="I32" i="4" s="1"/>
  <c r="J32" i="4" s="1"/>
  <c r="G33" i="4"/>
  <c r="I33" i="4" s="1"/>
  <c r="G34" i="4"/>
  <c r="I34" i="4" s="1"/>
  <c r="G35" i="4"/>
  <c r="G37" i="4"/>
  <c r="I34" i="16" l="1"/>
  <c r="J34" i="16" s="1"/>
  <c r="I39" i="13"/>
  <c r="J39" i="13" s="1"/>
  <c r="I34" i="12"/>
  <c r="J34" i="12" s="1"/>
  <c r="I37" i="9"/>
  <c r="J37" i="9" s="1"/>
  <c r="I37" i="8"/>
  <c r="J37" i="8" s="1"/>
  <c r="I26" i="6"/>
  <c r="I26" i="5"/>
  <c r="J26" i="5" s="1"/>
  <c r="I27" i="4"/>
  <c r="I80" i="15"/>
  <c r="J80" i="15" s="1"/>
  <c r="J35" i="11"/>
  <c r="I37" i="6"/>
  <c r="J37" i="6" s="1"/>
  <c r="J35" i="6"/>
  <c r="J31" i="6"/>
  <c r="I35" i="4"/>
  <c r="J35" i="4" s="1"/>
  <c r="J27" i="4"/>
  <c r="I37" i="4"/>
  <c r="J37" i="4" s="1"/>
  <c r="I25" i="4"/>
  <c r="J25" i="4" s="1"/>
  <c r="J38" i="11"/>
  <c r="I80" i="7"/>
  <c r="J80" i="7" s="1"/>
  <c r="J37" i="16"/>
  <c r="J30" i="15"/>
  <c r="I28" i="15"/>
  <c r="J28" i="15" s="1"/>
  <c r="J34" i="15"/>
  <c r="J29" i="15"/>
  <c r="J32" i="15"/>
  <c r="J39" i="15"/>
  <c r="J37" i="15"/>
  <c r="J39" i="14"/>
  <c r="I27" i="14"/>
  <c r="J27" i="14" s="1"/>
  <c r="I29" i="14"/>
  <c r="J29" i="14" s="1"/>
  <c r="I32" i="14"/>
  <c r="J32" i="14" s="1"/>
  <c r="I30" i="14"/>
  <c r="J30" i="14" s="1"/>
  <c r="J34" i="14"/>
  <c r="J36" i="14"/>
  <c r="J39" i="12"/>
  <c r="J37" i="12"/>
  <c r="I27" i="3"/>
  <c r="J27" i="3" s="1"/>
  <c r="J34" i="3"/>
  <c r="J32" i="3"/>
  <c r="J39" i="3"/>
  <c r="J38" i="3"/>
  <c r="I25" i="14"/>
  <c r="J25" i="14" s="1"/>
  <c r="I34" i="11"/>
  <c r="J34" i="11" s="1"/>
  <c r="J37" i="11"/>
  <c r="J39" i="11"/>
  <c r="J30" i="10"/>
  <c r="J28" i="10"/>
  <c r="J34" i="10"/>
  <c r="I27" i="10"/>
  <c r="J27" i="10" s="1"/>
  <c r="J31" i="10"/>
  <c r="J32" i="10"/>
  <c r="J37" i="10"/>
  <c r="J39" i="10"/>
  <c r="J39" i="8"/>
  <c r="I27" i="7"/>
  <c r="J27" i="7" s="1"/>
  <c r="J34" i="7"/>
  <c r="J30" i="7"/>
  <c r="J29" i="7"/>
  <c r="J34" i="6"/>
  <c r="I32" i="6"/>
  <c r="J32" i="6" s="1"/>
  <c r="J30" i="6"/>
  <c r="J29" i="6"/>
  <c r="J28" i="6"/>
  <c r="J26" i="6"/>
  <c r="J27" i="5"/>
  <c r="I31" i="5"/>
  <c r="J31" i="5" s="1"/>
  <c r="I32" i="5"/>
  <c r="J32" i="5" s="1"/>
  <c r="I35" i="5"/>
  <c r="J35" i="5" s="1"/>
  <c r="I39" i="5"/>
  <c r="J39" i="5" s="1"/>
  <c r="I38" i="5"/>
  <c r="J38" i="5" s="1"/>
  <c r="J37" i="5"/>
  <c r="J34" i="4"/>
  <c r="J33" i="4"/>
  <c r="J30" i="4"/>
</calcChain>
</file>

<file path=xl/sharedStrings.xml><?xml version="1.0" encoding="utf-8"?>
<sst xmlns="http://schemas.openxmlformats.org/spreadsheetml/2006/main" count="2544" uniqueCount="169">
  <si>
    <t xml:space="preserve">Załącznik nr 2 do SIWZ </t>
  </si>
  <si>
    <t>__________________________________________________________</t>
  </si>
  <si>
    <t>_____________________________________________, dnia _____________ r.</t>
  </si>
  <si>
    <t>KOSZTORYS OFERTOWY</t>
  </si>
  <si>
    <t xml:space="preserve">Skarb Państwa - </t>
  </si>
  <si>
    <t xml:space="preserve">Państwowe Gospodarstwo Leśne Lasy Państwowe </t>
  </si>
  <si>
    <t>Lp.</t>
  </si>
  <si>
    <t>Czynność- opis prac</t>
  </si>
  <si>
    <t>Jedn.</t>
  </si>
  <si>
    <t>Ilość</t>
  </si>
  <si>
    <t>Cena jednostkowa netto w PLN</t>
  </si>
  <si>
    <t>Wartość</t>
  </si>
  <si>
    <t xml:space="preserve">całkowita netto </t>
  </si>
  <si>
    <t>w PLN</t>
  </si>
  <si>
    <t>Stawka VAT</t>
  </si>
  <si>
    <t>Wartość VAT w PLN</t>
  </si>
  <si>
    <t>Wartość całkowita brutto w PLN</t>
  </si>
  <si>
    <t>Dział I – HODOWLA LASU</t>
  </si>
  <si>
    <t>Wycinanie podszytów i podrostów ( wys.  do 1 m; od 1 do 2 m;  powyżej 2 m) w cięciach rębnych, wycinanie, znoszenie i układanie w stosy niewymiarowe z pozostawieniem na powierzchni (teren pagórkowaty, wzgórzowy i górski, stoki o nachyleniu pow. 13%) – przy pokryciu pow. odpowiednio:  do 30% (…-31G; …-32G; …-33G), 31-60% (…-61G; …-62G; …-63G) i pow. 60% (…&gt;61G; …&gt;62G; …&gt;63G)</t>
  </si>
  <si>
    <t>HA</t>
  </si>
  <si>
    <t>WPOD-63G</t>
  </si>
  <si>
    <t>WPOD&gt;63G</t>
  </si>
  <si>
    <t>WYK-TAL40</t>
  </si>
  <si>
    <t>Zdarcie pokrywy na talerzach 40cm x 40cm</t>
  </si>
  <si>
    <t>TSZT</t>
  </si>
  <si>
    <t>POP-TAL</t>
  </si>
  <si>
    <t>Poprawianie talerzy w poprawkach</t>
  </si>
  <si>
    <t>SZT</t>
  </si>
  <si>
    <t>SADZ-WM</t>
  </si>
  <si>
    <t>Sadzenie wielolatek w jamkę</t>
  </si>
  <si>
    <t>POPR-WM</t>
  </si>
  <si>
    <t>Sadzenie wielolatek w jamkę w poprawkach i uzupełnieniach</t>
  </si>
  <si>
    <t>SAD-B&lt;300</t>
  </si>
  <si>
    <t>Sadzenie sadzonek z zakrytym systemem korzeniowym o bryłce do 300cm³</t>
  </si>
  <si>
    <t>DOW-SADZ</t>
  </si>
  <si>
    <t>Dowóz sadzonek</t>
  </si>
  <si>
    <t>MOT-TAL</t>
  </si>
  <si>
    <t>Zniszczenie chwastów (zmotyczenie) wokół sadzonek na talerzach</t>
  </si>
  <si>
    <t>KOSZ-CHN</t>
  </si>
  <si>
    <t>Wykaszanie chwastów w uprawach, również usuwanie nalotów w uprawach pochodnych</t>
  </si>
  <si>
    <t>CW-SZTIL</t>
  </si>
  <si>
    <t>Czyszczenia wczesne w uprawach z sadzenia i siewów sztucznych iglastych lub liściastych</t>
  </si>
  <si>
    <t>CW-NAT</t>
  </si>
  <si>
    <t>Czyszczenia wczesne w uprawach z naturalnego odnowienia</t>
  </si>
  <si>
    <t>CP-SZTIL1</t>
  </si>
  <si>
    <t>Czyszczenia późne w młodnikach iglastych lub liściastych z sadzenia zabieg I</t>
  </si>
  <si>
    <t>CP-SZTIL2</t>
  </si>
  <si>
    <t>Czyszczenia późne w młodnikach iglastych lub liściastych z sadzenia zabieg II</t>
  </si>
  <si>
    <t>CP-NAT1</t>
  </si>
  <si>
    <t>Czyszczenia późne w młodnikach z naturalnego odnowienia zabieg I</t>
  </si>
  <si>
    <t>CP-NAT2</t>
  </si>
  <si>
    <t>Czyszczenia późne w młodnikach z naturalnego odnowienia zabieg II</t>
  </si>
  <si>
    <t>Dział II – OCHRONA LASU</t>
  </si>
  <si>
    <t>ZAB-REPEL</t>
  </si>
  <si>
    <t>Zabezpieczenie upraw przed zwierzyną przy użyciu repelentów</t>
  </si>
  <si>
    <t>8% </t>
  </si>
  <si>
    <t>ZAB-MCHRG</t>
  </si>
  <si>
    <r>
      <t>Zabezpieczenie młodników przed spałowaniem przy użyciu repelentów</t>
    </r>
    <r>
      <rPr>
        <sz val="10"/>
        <color rgb="FF000000"/>
        <rFont val="Cambria"/>
        <family val="1"/>
        <charset val="238"/>
      </rPr>
      <t xml:space="preserve"> w warunkach górskich</t>
    </r>
  </si>
  <si>
    <t xml:space="preserve">SMAR-PBIO </t>
  </si>
  <si>
    <t>Ręczne smarowanie pni biopreparatem</t>
  </si>
  <si>
    <t>HM</t>
  </si>
  <si>
    <t>GRODZ-SG</t>
  </si>
  <si>
    <r>
      <t xml:space="preserve">Grodzenie upraw przed zwierzyną siatką nową </t>
    </r>
    <r>
      <rPr>
        <sz val="10"/>
        <color theme="1"/>
        <rFont val="Cambria"/>
        <family val="1"/>
        <charset val="238"/>
      </rPr>
      <t xml:space="preserve"> w warunkach górskich</t>
    </r>
  </si>
  <si>
    <t>GRODZ-DEM</t>
  </si>
  <si>
    <t>Demontaż (likwidacja) ogrodzeń</t>
  </si>
  <si>
    <t>KONS-OGR</t>
  </si>
  <si>
    <t>Naprawa (konserwacja) ogrodzeń upraw leśnych</t>
  </si>
  <si>
    <t xml:space="preserve">HM </t>
  </si>
  <si>
    <t>  </t>
  </si>
  <si>
    <r>
      <t>M</t>
    </r>
    <r>
      <rPr>
        <vertAlign val="superscript"/>
        <sz val="10"/>
        <color theme="1"/>
        <rFont val="Cambria"/>
        <family val="1"/>
        <charset val="238"/>
      </rPr>
      <t>3</t>
    </r>
  </si>
  <si>
    <t>ZAW-BUD</t>
  </si>
  <si>
    <t>Wywieszanie nowych budek lęgowych i schronów dla nietoperzy</t>
  </si>
  <si>
    <t>CZYSZ-BUD</t>
  </si>
  <si>
    <t>Czyszczenie budek lęgowych i schronów dla nietoperzy</t>
  </si>
  <si>
    <t>USUW-DRZ</t>
  </si>
  <si>
    <t>Dział III – POZYSKANIE I ZRYWKA DREWNA</t>
  </si>
  <si>
    <t>CWDPG</t>
  </si>
  <si>
    <r>
      <t>M</t>
    </r>
    <r>
      <rPr>
        <vertAlign val="superscript"/>
        <sz val="10"/>
        <color rgb="FF000000"/>
        <rFont val="Cambria"/>
        <family val="1"/>
        <charset val="238"/>
      </rPr>
      <t>3</t>
    </r>
  </si>
  <si>
    <t>Zrywka drewna</t>
  </si>
  <si>
    <t>ZRYWKA</t>
  </si>
  <si>
    <t>WYK-SZL</t>
  </si>
  <si>
    <t>Wykonanie szlaku operacyjnego w warunkach górskich</t>
  </si>
  <si>
    <t>M</t>
  </si>
  <si>
    <t>REM-SZL</t>
  </si>
  <si>
    <t>Naprawa szlaku operacyjnego w warunkach górskich</t>
  </si>
  <si>
    <t>Podwóz drewna</t>
  </si>
  <si>
    <t>PODWOZ-D2</t>
  </si>
  <si>
    <t>Podwóz drewna do 1000 m</t>
  </si>
  <si>
    <t>Pozostałe prace godzinowe z pozyskania i zrywki drewna</t>
  </si>
  <si>
    <t>GODZ POZ</t>
  </si>
  <si>
    <t>Prace wykonywane ręcznie z użyciem pilarki</t>
  </si>
  <si>
    <t>H</t>
  </si>
  <si>
    <t>POZOSTAŁE</t>
  </si>
  <si>
    <t xml:space="preserve">GODZ-RH </t>
  </si>
  <si>
    <t xml:space="preserve">Prace wykonywane ręcznie </t>
  </si>
  <si>
    <t>GODZ-RHU</t>
  </si>
  <si>
    <t>Prace godzinowe wykonane ręcznie z urządzeniem</t>
  </si>
  <si>
    <t>GODZ-CH</t>
  </si>
  <si>
    <t xml:space="preserve">Prace wykonywane ciągnikiem </t>
  </si>
  <si>
    <t>Cena łączna netto w PLN</t>
  </si>
  <si>
    <t>Cena łączna brutto w PLN</t>
  </si>
  <si>
    <t>_________________________________________</t>
  </si>
  <si>
    <t>(podpis)</t>
  </si>
  <si>
    <t>Dokument musi być podpisany</t>
  </si>
  <si>
    <t>kwalifikowanym podpisem elektronicznym</t>
  </si>
  <si>
    <t>Cięcia przygodne i pozostałe, DRZEW, PŁAZ, PR, PRZEST, PTP, PTW, UPRZPOZ, ZADRZEW</t>
  </si>
  <si>
    <t>Trzebieże wczesne i czyszczenia późne, CP-P, TWN, TWP</t>
  </si>
  <si>
    <t>Trzebieże późne i cięcia sanitarno–selekcyjne, CSS, TPN, TPP</t>
  </si>
  <si>
    <t>SCIN-DRZ</t>
  </si>
  <si>
    <t>Scinka drzew do naturalnego rozkładu</t>
  </si>
  <si>
    <t>WYW-TABIT</t>
  </si>
  <si>
    <t>Wywieszanie tablic inform.-turyst.</t>
  </si>
  <si>
    <t>WYW-TAB</t>
  </si>
  <si>
    <t>Wywieszanie tablic ostrzegawczych</t>
  </si>
  <si>
    <t>WYK-DYL</t>
  </si>
  <si>
    <t>Wykonanie dylowanki na szlakach zrywkowych</t>
  </si>
  <si>
    <t>Całkowity wyrób drewna pilarką góry</t>
  </si>
  <si>
    <t>Załącznik nr 2 do SIWZ</t>
  </si>
  <si>
    <t>________________________________</t>
  </si>
  <si>
    <t>_______________, dnia __________ r.</t>
  </si>
  <si>
    <t>(Nazwa i adres Wykonawcy)</t>
  </si>
  <si>
    <t>Państwowe Gospodarstwo Leśne Lasy Państwowe</t>
  </si>
  <si>
    <t>Nadleśnictwo Komańcza</t>
  </si>
  <si>
    <t>Komańcza 125; 38-543 Komańcza</t>
  </si>
  <si>
    <t>Opis prac</t>
  </si>
  <si>
    <t>J.m.</t>
  </si>
  <si>
    <t>Cena jednostk. netto w PLN</t>
  </si>
  <si>
    <t>Wartość całkowita netto w PLN</t>
  </si>
  <si>
    <t>Gospodarka Łowiecka w OHZ nr 214</t>
  </si>
  <si>
    <t>Mechaniczna uprawa polowa -uprawa poletek łowieckich (orka, wysiew nasion i nawozów, bronowanie, talerzowanie)</t>
  </si>
  <si>
    <t>Mechaniczna uprawa polowa - koszenie trawy i suszenie (dwukrotnie)</t>
  </si>
  <si>
    <t>Pozostałe prace wykonywane sprzętem mechanicznym w gospodarce łowieckiej</t>
  </si>
  <si>
    <t>Wykonanie dojazdu do ambon łowieckich</t>
  </si>
  <si>
    <t>Prace wykonywane ręcznie w gospodarce łowieckiej</t>
  </si>
  <si>
    <t>cena łączna (netto)</t>
  </si>
  <si>
    <t>wartość VAT</t>
  </si>
  <si>
    <t>cena łączna (brutto)</t>
  </si>
  <si>
    <t>Usuwanie na uprawach i młodnikach drzewek porażonych</t>
  </si>
  <si>
    <t xml:space="preserve">38-543 Komańcza 125 </t>
  </si>
  <si>
    <r>
      <t xml:space="preserve">Odpowiadając na ogłoszenie o przetargu nieograniczonym na „Wykonywanie usług z zakresu gospodarki leśnej na terenie Nadleśnictwa Komańcza w roku 2021” składamy niniejszym ofertę na </t>
    </r>
    <r>
      <rPr>
        <b/>
        <sz val="10"/>
        <color theme="1"/>
        <rFont val="Cambria"/>
        <family val="1"/>
        <charset val="238"/>
      </rPr>
      <t>Pakiet I</t>
    </r>
    <r>
      <rPr>
        <sz val="10"/>
        <color theme="1"/>
        <rFont val="Cambria"/>
        <family val="1"/>
        <charset val="238"/>
      </rPr>
      <t xml:space="preserve"> tego zamówienia i oferujemy następujące ceny jednostkowe za usługi wchodzące w skład tej części zamówienia:</t>
    </r>
  </si>
  <si>
    <r>
      <t xml:space="preserve">Odpowiadając na ogłoszenie o przetargu nieograniczonym na „Wykonywanie usług z zakresu gospodarki leśnej na terenie Nadleśnictwa Komańcza w roku 2021” składamy niniejszym ofertę na </t>
    </r>
    <r>
      <rPr>
        <b/>
        <sz val="10"/>
        <color theme="1"/>
        <rFont val="Cambria"/>
        <family val="1"/>
        <charset val="238"/>
      </rPr>
      <t>Pakiet II</t>
    </r>
    <r>
      <rPr>
        <sz val="10"/>
        <color theme="1"/>
        <rFont val="Cambria"/>
        <family val="1"/>
        <charset val="238"/>
      </rPr>
      <t xml:space="preserve"> tego zamówienia i oferujemy następujące ceny jednostkowe za usługi wchodzące w skład tej części zamówienia:</t>
    </r>
  </si>
  <si>
    <r>
      <t xml:space="preserve">Odpowiadając na ogłoszenie o przetargu nieograniczonym na „Wykonywanie usług z zakresu gospodarki leśnej na terenie Nadleśnictwa Komańcza w roku 2021” składamy niniejszym ofertę na </t>
    </r>
    <r>
      <rPr>
        <b/>
        <sz val="10"/>
        <color theme="1"/>
        <rFont val="Cambria"/>
        <family val="1"/>
        <charset val="238"/>
      </rPr>
      <t>Pakiet III</t>
    </r>
    <r>
      <rPr>
        <sz val="10"/>
        <color theme="1"/>
        <rFont val="Cambria"/>
        <family val="1"/>
        <charset val="238"/>
      </rPr>
      <t xml:space="preserve"> tego zamówienia i oferujemy następujące ceny jednostkowe za usługi wchodzące w skład tej części zamówienia:</t>
    </r>
  </si>
  <si>
    <r>
      <t>Odpowiadając na ogłoszenie o przetargu nieograniczonym na "Wykonywanie usług z zakresu gospodarki leśnej na terenie Nadleśnictwa Komańcza w roku 2021" składamy niniejszym ofertę na</t>
    </r>
    <r>
      <rPr>
        <b/>
        <sz val="9"/>
        <color indexed="8"/>
        <rFont val="Arial"/>
        <family val="2"/>
        <charset val="238"/>
      </rPr>
      <t xml:space="preserve"> Pakiet XV</t>
    </r>
    <r>
      <rPr>
        <sz val="9"/>
        <color indexed="8"/>
        <rFont val="Arial"/>
        <family val="2"/>
        <charset val="238"/>
      </rPr>
      <t xml:space="preserve"> tego zamówienia i oferujemy następujące ceny jednostkowe za usługi wchodzące w skład tej części zamówienia:</t>
    </r>
  </si>
  <si>
    <r>
      <t xml:space="preserve">Odpowiadając na ogłoszenie o przetargu nieograniczonym na „Wykonywanie usług z zakresu gospodarki leśnej na terenie Nadleśnictwa Komańcza w roku 2021” składamy niniejszym ofertę na </t>
    </r>
    <r>
      <rPr>
        <b/>
        <sz val="10"/>
        <color theme="1"/>
        <rFont val="Cambria"/>
        <family val="1"/>
        <charset val="238"/>
      </rPr>
      <t>Pakiet IV</t>
    </r>
    <r>
      <rPr>
        <sz val="10"/>
        <color theme="1"/>
        <rFont val="Cambria"/>
        <family val="1"/>
        <charset val="238"/>
      </rPr>
      <t xml:space="preserve"> tego zamówienia i oferujemy następujące ceny jednostkowe za usługi wchodzące w skład tej części zamówienia:</t>
    </r>
  </si>
  <si>
    <r>
      <t xml:space="preserve">Odpowiadając na ogłoszenie o przetargu nieograniczonym na „Wykonywanie usług z zakresu gospodarki leśnej na terenie Nadleśnictwa Komańcza w roku 2021” składamy niniejszym ofertę na </t>
    </r>
    <r>
      <rPr>
        <b/>
        <sz val="10"/>
        <color theme="1"/>
        <rFont val="Cambria"/>
        <family val="1"/>
        <charset val="238"/>
      </rPr>
      <t>Pakiet V</t>
    </r>
    <r>
      <rPr>
        <sz val="10"/>
        <color theme="1"/>
        <rFont val="Cambria"/>
        <family val="1"/>
        <charset val="238"/>
      </rPr>
      <t xml:space="preserve"> tego zamówienia i oferujemy następujące ceny jednostkowe za usługi wchodzące w skład tej części zamówienia:</t>
    </r>
  </si>
  <si>
    <r>
      <t xml:space="preserve">Odpowiadając na ogłoszenie o przetargu nieograniczonym na „Wykonywanie usług z zakresu gospodarki leśnej na terenie Nadleśnictwa Komańcza w roku 2021” składamy niniejszym ofertę na </t>
    </r>
    <r>
      <rPr>
        <b/>
        <sz val="10"/>
        <color theme="1"/>
        <rFont val="Cambria"/>
        <family val="1"/>
        <charset val="238"/>
      </rPr>
      <t>Pakiet VI</t>
    </r>
    <r>
      <rPr>
        <sz val="10"/>
        <color theme="1"/>
        <rFont val="Cambria"/>
        <family val="1"/>
        <charset val="238"/>
      </rPr>
      <t xml:space="preserve"> tego zamówienia i oferujemy następujące ceny jednostkowe za usługi wchodzące w skład tej części zamówienia:</t>
    </r>
  </si>
  <si>
    <r>
      <t xml:space="preserve">Odpowiadając na ogłoszenie o przetargu nieograniczonym na „Wykonywanie usług z zakresu gospodarki leśnej na terenie Nadleśnictwa Komańcza w roku 2021” składamy niniejszym ofertę na </t>
    </r>
    <r>
      <rPr>
        <b/>
        <sz val="10"/>
        <color theme="1"/>
        <rFont val="Cambria"/>
        <family val="1"/>
        <charset val="238"/>
      </rPr>
      <t>Pakiet VII</t>
    </r>
    <r>
      <rPr>
        <sz val="10"/>
        <color theme="1"/>
        <rFont val="Cambria"/>
        <family val="1"/>
        <charset val="238"/>
      </rPr>
      <t xml:space="preserve"> tego zamówienia i oferujemy następujące ceny jednostkowe za usługi wchodzące w skład tej części zamówienia:</t>
    </r>
  </si>
  <si>
    <r>
      <t xml:space="preserve">Odpowiadając na ogłoszenie o przetargu nieograniczonym na „Wykonywanie usług z zakresu gospodarki leśnej na terenie Nadleśnictwa Komańcza w roku 2021” składamy niniejszym ofertę na </t>
    </r>
    <r>
      <rPr>
        <b/>
        <sz val="10"/>
        <color theme="1"/>
        <rFont val="Cambria"/>
        <family val="1"/>
        <charset val="238"/>
      </rPr>
      <t>Pakiet VIII</t>
    </r>
    <r>
      <rPr>
        <sz val="10"/>
        <color theme="1"/>
        <rFont val="Cambria"/>
        <family val="1"/>
        <charset val="238"/>
      </rPr>
      <t xml:space="preserve"> tego zamówienia i oferujemy następujące ceny jednostkowe za usługi wchodzące w skład tej części zamówienia:</t>
    </r>
  </si>
  <si>
    <r>
      <t xml:space="preserve">Odpowiadając na ogłoszenie o przetargu nieograniczonym na „Wykonywanie usług z zakresu gospodarki leśnej na terenie Nadleśnictwa Komańcza w roku 2021” składamy niniejszym ofertę na </t>
    </r>
    <r>
      <rPr>
        <b/>
        <sz val="10"/>
        <color theme="1"/>
        <rFont val="Cambria"/>
        <family val="1"/>
        <charset val="238"/>
      </rPr>
      <t>Pakiet IX</t>
    </r>
    <r>
      <rPr>
        <sz val="10"/>
        <color theme="1"/>
        <rFont val="Cambria"/>
        <family val="1"/>
        <charset val="238"/>
      </rPr>
      <t xml:space="preserve"> tego zamówienia i oferujemy następujące ceny jednostkowe za usługi wchodzące w skład tej części zamówienia:</t>
    </r>
  </si>
  <si>
    <t xml:space="preserve">                                                                                                                                                                                            (podpis)</t>
  </si>
  <si>
    <t xml:space="preserve">                                                                                                                                                                                                            (podpis)</t>
  </si>
  <si>
    <t xml:space="preserve">                                                                                                                                                                                                                    (podpis)</t>
  </si>
  <si>
    <t xml:space="preserve">                                                                                                                                                                                                           (podpis)</t>
  </si>
  <si>
    <t xml:space="preserve">                                                                                                                                                                                                             (podpis)</t>
  </si>
  <si>
    <t xml:space="preserve">                                                                                                                                                                                                                   (podpis)</t>
  </si>
  <si>
    <t xml:space="preserve">                                                                                                                                                                                                                          (podpis)</t>
  </si>
  <si>
    <t xml:space="preserve">                                                                                                                                                                                                                         (podpis)</t>
  </si>
  <si>
    <t xml:space="preserve">                                                                                                                                                                                                                                (podpis)</t>
  </si>
  <si>
    <r>
      <t xml:space="preserve">Odpowiadając na ogłoszenie o przetargu nieograniczonym na „Wykonywanie usług z zakresu gospodarki leśnej na terenie Nadleśnictwa Komańcza w roku 2021” składamy niniejszym ofertę na </t>
    </r>
    <r>
      <rPr>
        <b/>
        <sz val="10"/>
        <color theme="1"/>
        <rFont val="Cambria"/>
        <family val="1"/>
        <charset val="238"/>
      </rPr>
      <t>Pakiet X</t>
    </r>
    <r>
      <rPr>
        <sz val="10"/>
        <color theme="1"/>
        <rFont val="Cambria"/>
        <family val="1"/>
        <charset val="238"/>
      </rPr>
      <t xml:space="preserve"> tego zamówienia i oferujemy następujące ceny jednostkowe za usługi wchodzące w skład tej części zamówienia:</t>
    </r>
  </si>
  <si>
    <r>
      <t xml:space="preserve">Odpowiadając na ogłoszenie o przetargu nieograniczonym na „Wykonywanie usług z zakresu gospodarki leśnej na terenie Nadleśnictwa Komańcza w roku 2021” składamy niniejszym ofertę na </t>
    </r>
    <r>
      <rPr>
        <b/>
        <sz val="10"/>
        <color theme="1"/>
        <rFont val="Cambria"/>
        <family val="1"/>
        <charset val="238"/>
      </rPr>
      <t>Pakiet XI</t>
    </r>
    <r>
      <rPr>
        <sz val="10"/>
        <color theme="1"/>
        <rFont val="Cambria"/>
        <family val="1"/>
        <charset val="238"/>
      </rPr>
      <t xml:space="preserve"> tego zamówienia i oferujemy następujące ceny jednostkowe za usługi wchodzące w skład tej części zamówienia: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</si>
  <si>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(podpis)</t>
  </si>
  <si>
    <r>
      <t xml:space="preserve">Odpowiadając na ogłoszenie o przetargu nieograniczonym na „Wykonywanie usług z zakresu gospodarki leśnej na terenie Nadleśnictwa Komańcza w roku 2021” składamy niniejszym ofertę na </t>
    </r>
    <r>
      <rPr>
        <b/>
        <sz val="10"/>
        <color theme="1"/>
        <rFont val="Cambria"/>
        <family val="1"/>
        <charset val="238"/>
      </rPr>
      <t>Pakiet XII</t>
    </r>
    <r>
      <rPr>
        <sz val="10"/>
        <color theme="1"/>
        <rFont val="Cambria"/>
        <family val="1"/>
        <charset val="238"/>
      </rPr>
      <t xml:space="preserve"> tego zamówienia i oferujemy następujące ceny jednostkowe za usługi wchodzące w skład tej części zamówienia:</t>
    </r>
  </si>
  <si>
    <r>
      <t xml:space="preserve">Odpowiadając na ogłoszenie o przetargu nieograniczonym na „Wykonywanie usług z zakresu gospodarki leśnej na terenie Nadleśnictwa Komańcza w roku 2021” składamy niniejszym ofertę na </t>
    </r>
    <r>
      <rPr>
        <b/>
        <sz val="10"/>
        <color theme="1"/>
        <rFont val="Cambria"/>
        <family val="1"/>
        <charset val="238"/>
      </rPr>
      <t>Pakiet XIII</t>
    </r>
    <r>
      <rPr>
        <sz val="10"/>
        <color theme="1"/>
        <rFont val="Cambria"/>
        <family val="1"/>
        <charset val="238"/>
      </rPr>
      <t xml:space="preserve"> tego zamówienia i oferujemy następujące ceny jednostkowe za usługi wchodzące w skład tej części zamówienia:</t>
    </r>
  </si>
  <si>
    <t xml:space="preserve">                                                                                                                                                                                                                            (podpis)</t>
  </si>
  <si>
    <r>
      <t xml:space="preserve">Odpowiadając na ogłoszenie o przetargu nieograniczonym na „Wykonywanie usług z zakresu gospodarki leśnej na terenie Nadleśnictwa Komańcza w roku 2021” składamy niniejszym ofertę na </t>
    </r>
    <r>
      <rPr>
        <b/>
        <sz val="10"/>
        <color theme="1"/>
        <rFont val="Cambria"/>
        <family val="1"/>
        <charset val="238"/>
      </rPr>
      <t>Pakiet XIV</t>
    </r>
    <r>
      <rPr>
        <sz val="10"/>
        <color theme="1"/>
        <rFont val="Cambria"/>
        <family val="1"/>
        <charset val="238"/>
      </rPr>
      <t xml:space="preserve"> tego zamówienia i oferujemy następujące ceny jednostkowe za usługi wchodzące w skład tej części zamówienia:</t>
    </r>
  </si>
  <si>
    <t xml:space="preserve">                    (podpis)</t>
  </si>
  <si>
    <t>Cięcia rębne – realizowane w ramach rębni IVD</t>
  </si>
  <si>
    <t xml:space="preserve"> </t>
  </si>
  <si>
    <t>Cięcia rębne – realizowane w ramach rębni IVD,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</si>
</sst>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_-;\-* #,##0.00_-;_-* &quot;-&quot;??_-;_-@_-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vertAlign val="superscript"/>
      <sz val="10"/>
      <color rgb="FF00000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1"/>
      <color theme="1"/>
      <name val="Cambria"/>
      <family val="1"/>
      <charset val="238"/>
    </font>
    <font>
      <i/>
      <sz val="11"/>
      <color theme="1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color indexed="8"/>
      <name val="serif"/>
    </font>
    <font>
      <sz val="10"/>
      <color indexed="8"/>
      <name val="Cambria"/>
      <family val="1"/>
      <charset val="238"/>
    </font>
    <font>
      <sz val="9"/>
      <name val="serif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7"/>
      <color indexed="8"/>
      <name val="serif"/>
    </font>
    <font>
      <b/>
      <sz val="11"/>
      <color indexed="8"/>
      <name val="serif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8"/>
      <name val="Sherif"/>
      <charset val="238"/>
    </font>
    <font>
      <sz val="10"/>
      <color indexed="8"/>
      <name val="Sherif"/>
      <charset val="238"/>
    </font>
    <font>
      <sz val="10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9"/>
      <color indexed="8"/>
      <name val="serif"/>
    </font>
    <font>
      <sz val="10"/>
      <color rgb="FF00B050"/>
      <name val="Cambria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color rgb="FF00B050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2">
    <xf numFmtId="0" fontId="0" fillId="0" borderId="0" xfId="0"/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/>
    </xf>
    <xf numFmtId="9" fontId="7" fillId="0" borderId="32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5" fillId="0" borderId="38" xfId="0" applyNumberFormat="1" applyFont="1" applyBorder="1" applyAlignment="1">
      <alignment horizontal="center" vertical="center"/>
    </xf>
    <xf numFmtId="9" fontId="7" fillId="0" borderId="38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9" fontId="5" fillId="0" borderId="44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9" fontId="7" fillId="0" borderId="19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9" fontId="7" fillId="0" borderId="39" xfId="0" applyNumberFormat="1" applyFont="1" applyBorder="1" applyAlignment="1">
      <alignment horizontal="center" vertical="center" wrapText="1"/>
    </xf>
    <xf numFmtId="9" fontId="7" fillId="0" borderId="38" xfId="0" applyNumberFormat="1" applyFont="1" applyBorder="1" applyAlignment="1">
      <alignment horizontal="center" vertical="center" wrapText="1"/>
    </xf>
    <xf numFmtId="9" fontId="7" fillId="0" borderId="37" xfId="0" applyNumberFormat="1" applyFont="1" applyBorder="1" applyAlignment="1">
      <alignment horizontal="center" vertical="center" wrapText="1"/>
    </xf>
    <xf numFmtId="9" fontId="7" fillId="0" borderId="40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9" fontId="7" fillId="0" borderId="33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9" fontId="7" fillId="0" borderId="44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16" fillId="0" borderId="28" xfId="0" applyNumberFormat="1" applyFont="1" applyFill="1" applyBorder="1" applyAlignment="1" applyProtection="1">
      <alignment horizontal="left" vertical="center"/>
    </xf>
    <xf numFmtId="0" fontId="13" fillId="0" borderId="28" xfId="0" applyNumberFormat="1" applyFont="1" applyFill="1" applyBorder="1" applyAlignment="1" applyProtection="1">
      <alignment horizontal="left" vertical="center"/>
    </xf>
    <xf numFmtId="0" fontId="13" fillId="0" borderId="44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right"/>
    </xf>
    <xf numFmtId="4" fontId="18" fillId="0" borderId="0" xfId="0" applyNumberFormat="1" applyFont="1"/>
    <xf numFmtId="4" fontId="18" fillId="0" borderId="0" xfId="0" applyNumberFormat="1" applyFont="1" applyAlignment="1">
      <alignment horizontal="center"/>
    </xf>
    <xf numFmtId="0" fontId="18" fillId="0" borderId="0" xfId="0" applyFont="1" applyAlignment="1"/>
    <xf numFmtId="4" fontId="18" fillId="0" borderId="0" xfId="0" applyNumberFormat="1" applyFont="1" applyAlignment="1"/>
    <xf numFmtId="1" fontId="22" fillId="0" borderId="64" xfId="0" applyNumberFormat="1" applyFont="1" applyFill="1" applyBorder="1" applyAlignment="1" applyProtection="1">
      <alignment horizontal="center" vertical="center"/>
    </xf>
    <xf numFmtId="1" fontId="22" fillId="0" borderId="67" xfId="0" applyNumberFormat="1" applyFont="1" applyFill="1" applyBorder="1" applyAlignment="1" applyProtection="1">
      <alignment horizontal="center" vertical="center"/>
    </xf>
    <xf numFmtId="1" fontId="22" fillId="0" borderId="68" xfId="0" applyNumberFormat="1" applyFont="1" applyFill="1" applyBorder="1" applyAlignment="1" applyProtection="1">
      <alignment horizontal="center" vertical="center"/>
    </xf>
    <xf numFmtId="0" fontId="22" fillId="0" borderId="68" xfId="1" applyNumberFormat="1" applyFont="1" applyFill="1" applyBorder="1" applyAlignment="1" applyProtection="1">
      <alignment horizontal="center" vertical="center"/>
    </xf>
    <xf numFmtId="1" fontId="22" fillId="0" borderId="69" xfId="0" applyNumberFormat="1" applyFont="1" applyFill="1" applyBorder="1" applyAlignment="1" applyProtection="1">
      <alignment horizontal="center" vertical="center"/>
    </xf>
    <xf numFmtId="1" fontId="22" fillId="0" borderId="47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>
      <alignment horizontal="center" vertical="center"/>
    </xf>
    <xf numFmtId="43" fontId="24" fillId="0" borderId="0" xfId="0" applyNumberFormat="1" applyFont="1"/>
    <xf numFmtId="0" fontId="24" fillId="0" borderId="0" xfId="0" applyFont="1"/>
    <xf numFmtId="0" fontId="18" fillId="0" borderId="71" xfId="0" applyFont="1" applyBorder="1" applyAlignment="1">
      <alignment horizontal="center" vertical="center"/>
    </xf>
    <xf numFmtId="0" fontId="18" fillId="0" borderId="72" xfId="0" applyNumberFormat="1" applyFont="1" applyFill="1" applyBorder="1" applyAlignment="1" applyProtection="1">
      <alignment horizontal="center" vertical="center"/>
    </xf>
    <xf numFmtId="4" fontId="18" fillId="0" borderId="47" xfId="0" applyNumberFormat="1" applyFont="1" applyFill="1" applyBorder="1" applyAlignment="1" applyProtection="1">
      <alignment horizontal="right" vertical="center"/>
    </xf>
    <xf numFmtId="9" fontId="18" fillId="0" borderId="56" xfId="0" applyNumberFormat="1" applyFont="1" applyFill="1" applyBorder="1" applyAlignment="1" applyProtection="1">
      <alignment horizontal="center" vertical="center"/>
    </xf>
    <xf numFmtId="0" fontId="18" fillId="3" borderId="47" xfId="0" applyNumberFormat="1" applyFont="1" applyFill="1" applyBorder="1" applyAlignment="1" applyProtection="1">
      <alignment horizontal="center" vertical="center"/>
    </xf>
    <xf numFmtId="9" fontId="18" fillId="0" borderId="55" xfId="0" applyNumberFormat="1" applyFont="1" applyFill="1" applyBorder="1" applyAlignment="1" applyProtection="1">
      <alignment horizontal="center" vertical="center"/>
    </xf>
    <xf numFmtId="0" fontId="18" fillId="4" borderId="47" xfId="0" applyFont="1" applyFill="1" applyBorder="1"/>
    <xf numFmtId="0" fontId="18" fillId="5" borderId="47" xfId="0" applyFont="1" applyFill="1" applyBorder="1"/>
    <xf numFmtId="43" fontId="0" fillId="0" borderId="0" xfId="0" applyNumberFormat="1"/>
    <xf numFmtId="9" fontId="0" fillId="0" borderId="0" xfId="0" applyNumberFormat="1" applyAlignment="1">
      <alignment horizontal="left"/>
    </xf>
    <xf numFmtId="0" fontId="18" fillId="0" borderId="47" xfId="0" applyNumberFormat="1" applyFont="1" applyFill="1" applyBorder="1" applyAlignment="1" applyProtection="1">
      <alignment horizontal="center" vertical="center"/>
    </xf>
    <xf numFmtId="4" fontId="18" fillId="0" borderId="72" xfId="0" applyNumberFormat="1" applyFont="1" applyFill="1" applyBorder="1" applyAlignment="1" applyProtection="1">
      <alignment vertical="center"/>
    </xf>
    <xf numFmtId="9" fontId="18" fillId="0" borderId="72" xfId="0" applyNumberFormat="1" applyFont="1" applyFill="1" applyBorder="1" applyAlignment="1" applyProtection="1">
      <alignment horizontal="center" vertical="center"/>
    </xf>
    <xf numFmtId="0" fontId="18" fillId="3" borderId="72" xfId="0" applyNumberFormat="1" applyFont="1" applyFill="1" applyBorder="1" applyAlignment="1" applyProtection="1">
      <alignment horizontal="center" vertical="center"/>
    </xf>
    <xf numFmtId="9" fontId="18" fillId="0" borderId="73" xfId="0" applyNumberFormat="1" applyFont="1" applyFill="1" applyBorder="1" applyAlignment="1" applyProtection="1">
      <alignment horizontal="center" vertical="center"/>
    </xf>
    <xf numFmtId="4" fontId="18" fillId="5" borderId="47" xfId="0" applyNumberFormat="1" applyFont="1" applyFill="1" applyBorder="1"/>
    <xf numFmtId="0" fontId="18" fillId="0" borderId="53" xfId="0" applyFont="1" applyBorder="1" applyAlignment="1">
      <alignment horizontal="center" vertical="center"/>
    </xf>
    <xf numFmtId="0" fontId="18" fillId="3" borderId="47" xfId="0" applyNumberFormat="1" applyFont="1" applyFill="1" applyBorder="1" applyAlignment="1" applyProtection="1">
      <alignment horizontal="right" vertical="center"/>
    </xf>
    <xf numFmtId="9" fontId="18" fillId="3" borderId="47" xfId="0" applyNumberFormat="1" applyFont="1" applyFill="1" applyBorder="1" applyAlignment="1" applyProtection="1">
      <alignment vertical="center"/>
    </xf>
    <xf numFmtId="9" fontId="27" fillId="0" borderId="74" xfId="0" applyNumberFormat="1" applyFont="1" applyFill="1" applyBorder="1" applyAlignment="1" applyProtection="1">
      <alignment horizontal="center" vertical="center"/>
    </xf>
    <xf numFmtId="2" fontId="18" fillId="5" borderId="47" xfId="0" applyNumberFormat="1" applyFont="1" applyFill="1" applyBorder="1"/>
    <xf numFmtId="2" fontId="18" fillId="4" borderId="47" xfId="0" applyNumberFormat="1" applyFont="1" applyFill="1" applyBorder="1"/>
    <xf numFmtId="0" fontId="28" fillId="0" borderId="0" xfId="0" applyFont="1"/>
    <xf numFmtId="2" fontId="0" fillId="0" borderId="0" xfId="0" applyNumberFormat="1" applyAlignment="1"/>
    <xf numFmtId="0" fontId="29" fillId="0" borderId="0" xfId="0" applyFont="1"/>
    <xf numFmtId="0" fontId="0" fillId="0" borderId="0" xfId="0" applyBorder="1" applyAlignment="1">
      <alignment horizontal="center" vertical="center"/>
    </xf>
    <xf numFmtId="4" fontId="0" fillId="0" borderId="0" xfId="0" applyNumberFormat="1"/>
    <xf numFmtId="164" fontId="0" fillId="0" borderId="0" xfId="1" applyFont="1"/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3" fontId="0" fillId="0" borderId="0" xfId="0" applyNumberFormat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13" fillId="0" borderId="33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3" fillId="0" borderId="33" xfId="0" applyFont="1" applyBorder="1" applyAlignment="1">
      <alignment vertical="center"/>
    </xf>
    <xf numFmtId="9" fontId="7" fillId="0" borderId="39" xfId="0" applyNumberFormat="1" applyFont="1" applyBorder="1" applyAlignment="1">
      <alignment horizontal="center" vertical="center" wrapText="1"/>
    </xf>
    <xf numFmtId="9" fontId="7" fillId="0" borderId="44" xfId="0" applyNumberFormat="1" applyFont="1" applyBorder="1" applyAlignment="1">
      <alignment horizontal="center" vertical="center" wrapText="1"/>
    </xf>
    <xf numFmtId="9" fontId="7" fillId="0" borderId="2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4" xfId="0" applyNumberFormat="1" applyFont="1" applyFill="1" applyBorder="1" applyAlignment="1" applyProtection="1">
      <alignment vertical="center"/>
    </xf>
    <xf numFmtId="0" fontId="7" fillId="0" borderId="30" xfId="0" applyFont="1" applyBorder="1" applyAlignment="1">
      <alignment vertical="center"/>
    </xf>
    <xf numFmtId="0" fontId="17" fillId="0" borderId="18" xfId="0" applyNumberFormat="1" applyFont="1" applyFill="1" applyBorder="1" applyAlignment="1" applyProtection="1">
      <alignment vertical="center"/>
    </xf>
    <xf numFmtId="0" fontId="5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2" fontId="0" fillId="0" borderId="0" xfId="0" applyNumberFormat="1"/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2" fontId="7" fillId="0" borderId="76" xfId="0" applyNumberFormat="1" applyFont="1" applyBorder="1" applyAlignment="1">
      <alignment horizontal="center" vertical="center" wrapText="1"/>
    </xf>
    <xf numFmtId="2" fontId="7" fillId="0" borderId="77" xfId="0" applyNumberFormat="1" applyFont="1" applyBorder="1" applyAlignment="1">
      <alignment horizontal="center" vertical="center" wrapText="1"/>
    </xf>
    <xf numFmtId="2" fontId="7" fillId="0" borderId="7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54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2" fontId="3" fillId="0" borderId="54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 wrapText="1"/>
    </xf>
    <xf numFmtId="2" fontId="5" fillId="0" borderId="54" xfId="0" applyNumberFormat="1" applyFont="1" applyBorder="1" applyAlignment="1">
      <alignment horizontal="center" vertical="center" wrapText="1"/>
    </xf>
    <xf numFmtId="2" fontId="5" fillId="0" borderId="46" xfId="0" applyNumberFormat="1" applyFont="1" applyBorder="1" applyAlignment="1">
      <alignment horizontal="center" vertical="center" wrapText="1"/>
    </xf>
    <xf numFmtId="2" fontId="31" fillId="0" borderId="28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2" fontId="7" fillId="0" borderId="79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9" fontId="7" fillId="0" borderId="38" xfId="0" applyNumberFormat="1" applyFont="1" applyBorder="1" applyAlignment="1">
      <alignment horizontal="center" vertical="center" wrapText="1"/>
    </xf>
    <xf numFmtId="9" fontId="7" fillId="0" borderId="19" xfId="0" applyNumberFormat="1" applyFont="1" applyBorder="1" applyAlignment="1">
      <alignment horizontal="center" vertical="center" wrapText="1"/>
    </xf>
    <xf numFmtId="9" fontId="5" fillId="0" borderId="3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0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>
      <alignment horizontal="center"/>
    </xf>
    <xf numFmtId="0" fontId="32" fillId="0" borderId="0" xfId="0" applyFont="1"/>
    <xf numFmtId="0" fontId="12" fillId="0" borderId="0" xfId="0" applyFont="1"/>
    <xf numFmtId="0" fontId="4" fillId="6" borderId="1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vertical="center"/>
    </xf>
    <xf numFmtId="0" fontId="5" fillId="6" borderId="28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center" vertical="center"/>
    </xf>
    <xf numFmtId="2" fontId="5" fillId="6" borderId="14" xfId="0" applyNumberFormat="1" applyFont="1" applyFill="1" applyBorder="1" applyAlignment="1">
      <alignment horizontal="center" vertical="center"/>
    </xf>
    <xf numFmtId="2" fontId="5" fillId="6" borderId="17" xfId="0" applyNumberFormat="1" applyFont="1" applyFill="1" applyBorder="1" applyAlignment="1">
      <alignment horizontal="center" vertical="center"/>
    </xf>
    <xf numFmtId="2" fontId="5" fillId="6" borderId="17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31" fillId="0" borderId="9" xfId="0" applyNumberFormat="1" applyFont="1" applyBorder="1" applyAlignment="1">
      <alignment horizontal="center" vertical="center" wrapText="1"/>
    </xf>
    <xf numFmtId="2" fontId="31" fillId="0" borderId="27" xfId="0" applyNumberFormat="1" applyFont="1" applyBorder="1" applyAlignment="1">
      <alignment horizontal="center" vertical="center" wrapText="1"/>
    </xf>
    <xf numFmtId="2" fontId="31" fillId="0" borderId="27" xfId="0" applyNumberFormat="1" applyFont="1" applyBorder="1" applyAlignment="1">
      <alignment horizontal="center" vertical="center"/>
    </xf>
    <xf numFmtId="2" fontId="31" fillId="0" borderId="16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vertical="center" wrapText="1"/>
    </xf>
    <xf numFmtId="2" fontId="31" fillId="0" borderId="14" xfId="0" applyNumberFormat="1" applyFont="1" applyBorder="1" applyAlignment="1">
      <alignment horizontal="center" vertical="center"/>
    </xf>
    <xf numFmtId="2" fontId="31" fillId="0" borderId="46" xfId="0" applyNumberFormat="1" applyFont="1" applyBorder="1" applyAlignment="1">
      <alignment horizontal="center" vertical="center" wrapText="1"/>
    </xf>
    <xf numFmtId="2" fontId="34" fillId="0" borderId="28" xfId="0" applyNumberFormat="1" applyFont="1" applyBorder="1" applyAlignment="1">
      <alignment horizontal="center" vertical="center" wrapText="1"/>
    </xf>
    <xf numFmtId="2" fontId="31" fillId="6" borderId="17" xfId="0" applyNumberFormat="1" applyFont="1" applyFill="1" applyBorder="1" applyAlignment="1">
      <alignment horizontal="center" vertical="center" wrapText="1"/>
    </xf>
    <xf numFmtId="2" fontId="13" fillId="0" borderId="44" xfId="0" applyNumberFormat="1" applyFont="1" applyBorder="1" applyAlignment="1">
      <alignment horizontal="center" vertical="center" wrapText="1"/>
    </xf>
    <xf numFmtId="2" fontId="13" fillId="0" borderId="28" xfId="0" applyNumberFormat="1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 vertical="center"/>
    </xf>
    <xf numFmtId="2" fontId="31" fillId="0" borderId="17" xfId="0" applyNumberFormat="1" applyFont="1" applyBorder="1" applyAlignment="1">
      <alignment horizontal="center" vertical="center"/>
    </xf>
    <xf numFmtId="2" fontId="31" fillId="0" borderId="46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2" fontId="2" fillId="0" borderId="3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23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6" fillId="0" borderId="2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2" borderId="22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34" xfId="0" applyNumberFormat="1" applyFont="1" applyFill="1" applyBorder="1" applyAlignment="1">
      <alignment horizontal="center" vertical="center" wrapText="1"/>
    </xf>
    <xf numFmtId="2" fontId="6" fillId="2" borderId="75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77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5" fillId="0" borderId="51" xfId="0" applyNumberFormat="1" applyFont="1" applyFill="1" applyBorder="1" applyAlignment="1" applyProtection="1">
      <alignment horizontal="left" vertical="center" wrapText="1"/>
    </xf>
    <xf numFmtId="0" fontId="25" fillId="0" borderId="52" xfId="0" applyNumberFormat="1" applyFont="1" applyFill="1" applyBorder="1" applyAlignment="1" applyProtection="1">
      <alignment horizontal="left" vertical="center" wrapText="1"/>
    </xf>
    <xf numFmtId="0" fontId="25" fillId="0" borderId="53" xfId="0" applyNumberFormat="1" applyFont="1" applyFill="1" applyBorder="1" applyAlignment="1" applyProtection="1">
      <alignment horizontal="left" vertical="center" wrapText="1"/>
    </xf>
    <xf numFmtId="0" fontId="26" fillId="0" borderId="51" xfId="0" applyNumberFormat="1" applyFont="1" applyFill="1" applyBorder="1" applyAlignment="1" applyProtection="1">
      <alignment horizontal="left" vertical="center" wrapText="1"/>
    </xf>
    <xf numFmtId="0" fontId="26" fillId="0" borderId="52" xfId="0" applyNumberFormat="1" applyFont="1" applyFill="1" applyBorder="1" applyAlignment="1" applyProtection="1">
      <alignment horizontal="left" vertical="center" wrapText="1"/>
    </xf>
    <xf numFmtId="0" fontId="26" fillId="0" borderId="5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0" fillId="2" borderId="53" xfId="0" applyFill="1" applyBorder="1" applyAlignment="1">
      <alignment horizontal="center" vertical="center"/>
    </xf>
    <xf numFmtId="0" fontId="15" fillId="2" borderId="47" xfId="0" applyNumberFormat="1" applyFont="1" applyFill="1" applyBorder="1" applyAlignment="1" applyProtection="1">
      <alignment horizontal="center" vertical="center" wrapText="1"/>
    </xf>
    <xf numFmtId="0" fontId="15" fillId="2" borderId="57" xfId="0" applyNumberFormat="1" applyFont="1" applyFill="1" applyBorder="1" applyAlignment="1" applyProtection="1">
      <alignment horizontal="center" vertical="center" wrapText="1"/>
    </xf>
    <xf numFmtId="0" fontId="15" fillId="2" borderId="60" xfId="0" applyNumberFormat="1" applyFont="1" applyFill="1" applyBorder="1" applyAlignment="1" applyProtection="1">
      <alignment horizontal="center" vertical="center" wrapText="1"/>
    </xf>
    <xf numFmtId="0" fontId="15" fillId="2" borderId="58" xfId="0" applyNumberFormat="1" applyFont="1" applyFill="1" applyBorder="1" applyAlignment="1" applyProtection="1">
      <alignment horizontal="center" vertical="center" wrapText="1"/>
    </xf>
    <xf numFmtId="0" fontId="15" fillId="2" borderId="61" xfId="0" applyNumberFormat="1" applyFont="1" applyFill="1" applyBorder="1" applyAlignment="1" applyProtection="1">
      <alignment horizontal="center" vertical="center" wrapText="1"/>
    </xf>
    <xf numFmtId="9" fontId="15" fillId="2" borderId="59" xfId="0" applyNumberFormat="1" applyFont="1" applyFill="1" applyBorder="1" applyAlignment="1" applyProtection="1">
      <alignment horizontal="center" vertical="center" wrapText="1"/>
    </xf>
    <xf numFmtId="9" fontId="15" fillId="2" borderId="62" xfId="0" applyNumberFormat="1" applyFont="1" applyFill="1" applyBorder="1" applyAlignment="1" applyProtection="1">
      <alignment horizontal="center" vertical="center" wrapText="1"/>
    </xf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3" fontId="15" fillId="2" borderId="59" xfId="0" applyNumberFormat="1" applyFont="1" applyFill="1" applyBorder="1" applyAlignment="1" applyProtection="1">
      <alignment horizontal="center" vertical="center" wrapText="1"/>
    </xf>
    <xf numFmtId="43" fontId="15" fillId="2" borderId="63" xfId="0" applyNumberFormat="1" applyFont="1" applyFill="1" applyBorder="1" applyAlignment="1" applyProtection="1">
      <alignment horizontal="center" vertical="center" wrapText="1"/>
    </xf>
    <xf numFmtId="1" fontId="22" fillId="0" borderId="65" xfId="0" applyNumberFormat="1" applyFont="1" applyFill="1" applyBorder="1" applyAlignment="1" applyProtection="1">
      <alignment horizontal="center" vertical="center"/>
    </xf>
    <xf numFmtId="1" fontId="22" fillId="0" borderId="50" xfId="0" applyNumberFormat="1" applyFont="1" applyFill="1" applyBorder="1" applyAlignment="1" applyProtection="1">
      <alignment horizontal="center" vertical="center"/>
    </xf>
    <xf numFmtId="1" fontId="22" fillId="0" borderId="66" xfId="0" applyNumberFormat="1" applyFont="1" applyFill="1" applyBorder="1" applyAlignment="1" applyProtection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2" fontId="15" fillId="2" borderId="59" xfId="0" applyNumberFormat="1" applyFont="1" applyFill="1" applyBorder="1" applyAlignment="1" applyProtection="1">
      <alignment horizontal="center" vertical="center" wrapText="1"/>
    </xf>
    <xf numFmtId="2" fontId="15" fillId="2" borderId="62" xfId="0" applyNumberFormat="1" applyFont="1" applyFill="1" applyBorder="1" applyAlignment="1" applyProtection="1">
      <alignment horizontal="center" vertical="center" wrapText="1"/>
    </xf>
    <xf numFmtId="164" fontId="15" fillId="2" borderId="59" xfId="1" applyFont="1" applyFill="1" applyBorder="1" applyAlignment="1" applyProtection="1">
      <alignment horizontal="center" vertical="center" wrapText="1"/>
    </xf>
    <xf numFmtId="164" fontId="15" fillId="2" borderId="62" xfId="1" applyFont="1" applyFill="1" applyBorder="1" applyAlignment="1" applyProtection="1">
      <alignment horizontal="center" vertical="center" wrapText="1"/>
    </xf>
    <xf numFmtId="0" fontId="18" fillId="3" borderId="49" xfId="0" applyFont="1" applyFill="1" applyBorder="1" applyAlignment="1">
      <alignment horizontal="right" vertical="center"/>
    </xf>
    <xf numFmtId="0" fontId="18" fillId="3" borderId="50" xfId="0" applyFont="1" applyFill="1" applyBorder="1" applyAlignment="1">
      <alignment horizontal="right" vertical="center"/>
    </xf>
    <xf numFmtId="0" fontId="18" fillId="5" borderId="51" xfId="0" applyFont="1" applyFill="1" applyBorder="1" applyAlignment="1">
      <alignment horizontal="right" vertical="center"/>
    </xf>
    <xf numFmtId="0" fontId="18" fillId="5" borderId="52" xfId="0" applyFont="1" applyFill="1" applyBorder="1" applyAlignment="1">
      <alignment horizontal="right" vertical="center"/>
    </xf>
    <xf numFmtId="0" fontId="18" fillId="5" borderId="53" xfId="0" applyFont="1" applyFill="1" applyBorder="1" applyAlignment="1">
      <alignment horizontal="right" vertical="center"/>
    </xf>
    <xf numFmtId="0" fontId="18" fillId="4" borderId="51" xfId="0" applyFont="1" applyFill="1" applyBorder="1" applyAlignment="1">
      <alignment horizontal="right" vertical="center"/>
    </xf>
    <xf numFmtId="0" fontId="18" fillId="4" borderId="52" xfId="0" applyFont="1" applyFill="1" applyBorder="1" applyAlignment="1">
      <alignment horizontal="right" vertical="center"/>
    </xf>
    <xf numFmtId="0" fontId="18" fillId="4" borderId="53" xfId="0" applyFont="1" applyFill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zoomScaleNormal="100" workbookViewId="0">
      <selection sqref="A1:J1"/>
    </sheetView>
  </sheetViews>
  <sheetFormatPr defaultRowHeight="15"/>
  <cols>
    <col min="1" max="1" width="6.28515625" customWidth="1"/>
    <col min="2" max="2" width="15.5703125" customWidth="1"/>
    <col min="3" max="3" width="40.140625" customWidth="1"/>
    <col min="4" max="4" width="7.42578125" customWidth="1"/>
    <col min="5" max="5" width="9.140625" style="181"/>
    <col min="6" max="6" width="11.85546875" style="181" customWidth="1"/>
    <col min="7" max="7" width="13.5703125" style="181" customWidth="1"/>
    <col min="8" max="8" width="8.7109375" customWidth="1"/>
    <col min="9" max="9" width="11.140625" style="181" customWidth="1"/>
    <col min="10" max="10" width="11.7109375" style="181" customWidth="1"/>
  </cols>
  <sheetData>
    <row r="1" spans="1:10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>
      <c r="A2" s="1"/>
    </row>
    <row r="3" spans="1:10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>
      <c r="A5" s="278" t="s">
        <v>1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>
      <c r="A6" s="278" t="s">
        <v>120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>
      <c r="A7" s="275" t="s">
        <v>2</v>
      </c>
      <c r="B7" s="275"/>
      <c r="C7" s="275"/>
      <c r="D7" s="275"/>
      <c r="E7" s="275"/>
      <c r="F7" s="275"/>
      <c r="G7" s="275"/>
      <c r="H7" s="275"/>
      <c r="I7" s="275"/>
      <c r="J7" s="275"/>
    </row>
    <row r="8" spans="1:10">
      <c r="A8" s="1"/>
    </row>
    <row r="9" spans="1:10">
      <c r="A9" s="276" t="s">
        <v>3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0">
      <c r="A10" s="41"/>
    </row>
    <row r="11" spans="1:10">
      <c r="A11" s="266" t="s">
        <v>4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>
      <c r="A12" s="266" t="s">
        <v>5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0">
      <c r="A13" s="266" t="s">
        <v>122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>
      <c r="A14" s="266" t="s">
        <v>138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>
      <c r="A15" s="1"/>
    </row>
    <row r="16" spans="1:10">
      <c r="A16" s="267" t="s">
        <v>139</v>
      </c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ht="30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>
      <c r="A18" s="3"/>
    </row>
    <row r="19" spans="1:10" ht="15.75" thickBot="1">
      <c r="A19" s="1"/>
    </row>
    <row r="20" spans="1:10" ht="22.5" customHeight="1">
      <c r="A20" s="288" t="s">
        <v>6</v>
      </c>
      <c r="B20" s="300" t="s">
        <v>7</v>
      </c>
      <c r="C20" s="301"/>
      <c r="D20" s="288" t="s">
        <v>8</v>
      </c>
      <c r="E20" s="291" t="s">
        <v>9</v>
      </c>
      <c r="F20" s="294" t="s">
        <v>10</v>
      </c>
      <c r="G20" s="155" t="s">
        <v>11</v>
      </c>
      <c r="H20" s="306" t="s">
        <v>14</v>
      </c>
      <c r="I20" s="297" t="s">
        <v>15</v>
      </c>
      <c r="J20" s="283" t="s">
        <v>16</v>
      </c>
    </row>
    <row r="21" spans="1:10" ht="25.5">
      <c r="A21" s="289"/>
      <c r="B21" s="302"/>
      <c r="C21" s="303"/>
      <c r="D21" s="289"/>
      <c r="E21" s="292"/>
      <c r="F21" s="295"/>
      <c r="G21" s="156" t="s">
        <v>12</v>
      </c>
      <c r="H21" s="307"/>
      <c r="I21" s="298"/>
      <c r="J21" s="284"/>
    </row>
    <row r="22" spans="1:10" ht="15.75" thickBot="1">
      <c r="A22" s="290"/>
      <c r="B22" s="304"/>
      <c r="C22" s="305"/>
      <c r="D22" s="290"/>
      <c r="E22" s="293"/>
      <c r="F22" s="296"/>
      <c r="G22" s="157" t="s">
        <v>13</v>
      </c>
      <c r="H22" s="308"/>
      <c r="I22" s="299"/>
      <c r="J22" s="285"/>
    </row>
    <row r="23" spans="1:10">
      <c r="A23" s="268" t="s">
        <v>17</v>
      </c>
      <c r="B23" s="269"/>
      <c r="C23" s="269"/>
      <c r="D23" s="269"/>
      <c r="E23" s="269"/>
      <c r="F23" s="269"/>
      <c r="G23" s="269"/>
      <c r="H23" s="269"/>
      <c r="I23" s="248"/>
      <c r="J23" s="248"/>
    </row>
    <row r="24" spans="1:10" ht="15.75" thickBot="1">
      <c r="A24" s="249"/>
      <c r="B24" s="250"/>
      <c r="C24" s="250"/>
      <c r="D24" s="250"/>
      <c r="E24" s="248"/>
      <c r="F24" s="248"/>
      <c r="G24" s="248"/>
      <c r="H24" s="248"/>
      <c r="I24" s="248"/>
      <c r="J24" s="248"/>
    </row>
    <row r="25" spans="1:10" ht="60" customHeight="1" thickBot="1">
      <c r="A25" s="286">
        <v>1</v>
      </c>
      <c r="B25" s="64" t="s">
        <v>20</v>
      </c>
      <c r="C25" s="270" t="s">
        <v>18</v>
      </c>
      <c r="D25" s="40" t="s">
        <v>19</v>
      </c>
      <c r="E25" s="166">
        <v>4</v>
      </c>
      <c r="F25" s="166"/>
      <c r="G25" s="206">
        <f>E25*F25</f>
        <v>0</v>
      </c>
      <c r="H25" s="58">
        <v>0.08</v>
      </c>
      <c r="I25" s="166">
        <f>G25*H25</f>
        <v>0</v>
      </c>
      <c r="J25" s="166">
        <f>G25+I25</f>
        <v>0</v>
      </c>
    </row>
    <row r="26" spans="1:10" ht="60.6" customHeight="1" thickBot="1">
      <c r="A26" s="287"/>
      <c r="B26" s="64" t="s">
        <v>21</v>
      </c>
      <c r="C26" s="271"/>
      <c r="D26" s="40" t="s">
        <v>19</v>
      </c>
      <c r="E26" s="182"/>
      <c r="F26" s="182"/>
      <c r="G26" s="162"/>
      <c r="H26" s="211">
        <v>0.08</v>
      </c>
      <c r="I26" s="166"/>
      <c r="J26" s="166"/>
    </row>
    <row r="27" spans="1:10" ht="27.6" customHeight="1" thickBot="1">
      <c r="A27" s="16">
        <v>2</v>
      </c>
      <c r="B27" s="5" t="s">
        <v>22</v>
      </c>
      <c r="C27" s="36" t="s">
        <v>23</v>
      </c>
      <c r="D27" s="34" t="s">
        <v>24</v>
      </c>
      <c r="E27" s="183">
        <v>13.5</v>
      </c>
      <c r="F27" s="183"/>
      <c r="G27" s="206">
        <f t="shared" ref="G27:G37" si="0">E27*F27</f>
        <v>0</v>
      </c>
      <c r="H27" s="59">
        <v>0.08</v>
      </c>
      <c r="I27" s="166">
        <f t="shared" ref="I27:I37" si="1">G27*H27</f>
        <v>0</v>
      </c>
      <c r="J27" s="166">
        <f t="shared" ref="J27:J37" si="2">G27+I27</f>
        <v>0</v>
      </c>
    </row>
    <row r="28" spans="1:10" ht="24.95" customHeight="1" thickBot="1">
      <c r="A28" s="8">
        <v>3</v>
      </c>
      <c r="B28" s="5" t="s">
        <v>25</v>
      </c>
      <c r="C28" s="36" t="s">
        <v>26</v>
      </c>
      <c r="D28" s="50" t="s">
        <v>24</v>
      </c>
      <c r="E28" s="184">
        <v>0.6</v>
      </c>
      <c r="F28" s="185"/>
      <c r="G28" s="206">
        <f t="shared" si="0"/>
        <v>0</v>
      </c>
      <c r="H28" s="58">
        <v>0.08</v>
      </c>
      <c r="I28" s="166">
        <f t="shared" si="1"/>
        <v>0</v>
      </c>
      <c r="J28" s="166">
        <f t="shared" si="2"/>
        <v>0</v>
      </c>
    </row>
    <row r="29" spans="1:10" ht="24.95" customHeight="1" thickBot="1">
      <c r="A29" s="39">
        <v>4</v>
      </c>
      <c r="B29" s="5" t="s">
        <v>28</v>
      </c>
      <c r="C29" s="36" t="s">
        <v>29</v>
      </c>
      <c r="D29" s="34" t="s">
        <v>24</v>
      </c>
      <c r="E29" s="158"/>
      <c r="F29" s="158"/>
      <c r="G29" s="162"/>
      <c r="H29" s="54">
        <v>0.08</v>
      </c>
      <c r="I29" s="166"/>
      <c r="J29" s="166"/>
    </row>
    <row r="30" spans="1:10" ht="30.95" customHeight="1" thickBot="1">
      <c r="A30" s="39">
        <v>5</v>
      </c>
      <c r="B30" s="5" t="s">
        <v>30</v>
      </c>
      <c r="C30" s="36" t="s">
        <v>31</v>
      </c>
      <c r="D30" s="34" t="s">
        <v>24</v>
      </c>
      <c r="E30" s="159">
        <v>1.1000000000000001</v>
      </c>
      <c r="F30" s="159"/>
      <c r="G30" s="206">
        <f t="shared" si="0"/>
        <v>0</v>
      </c>
      <c r="H30" s="62">
        <v>0.08</v>
      </c>
      <c r="I30" s="166">
        <f t="shared" si="1"/>
        <v>0</v>
      </c>
      <c r="J30" s="166">
        <f t="shared" si="2"/>
        <v>0</v>
      </c>
    </row>
    <row r="31" spans="1:10" ht="42.75" customHeight="1" thickBot="1">
      <c r="A31" s="61">
        <v>6</v>
      </c>
      <c r="B31" s="5" t="s">
        <v>32</v>
      </c>
      <c r="C31" s="149" t="s">
        <v>33</v>
      </c>
      <c r="D31" s="56" t="s">
        <v>24</v>
      </c>
      <c r="E31" s="187">
        <v>13.5</v>
      </c>
      <c r="F31" s="187"/>
      <c r="G31" s="206">
        <f t="shared" si="0"/>
        <v>0</v>
      </c>
      <c r="H31" s="60">
        <v>0.08</v>
      </c>
      <c r="I31" s="166">
        <f t="shared" si="1"/>
        <v>0</v>
      </c>
      <c r="J31" s="166">
        <f t="shared" si="2"/>
        <v>0</v>
      </c>
    </row>
    <row r="32" spans="1:10" ht="24.95" customHeight="1" thickBot="1">
      <c r="A32" s="8">
        <v>7</v>
      </c>
      <c r="B32" s="148" t="s">
        <v>34</v>
      </c>
      <c r="C32" s="151" t="s">
        <v>35</v>
      </c>
      <c r="D32" s="48" t="s">
        <v>24</v>
      </c>
      <c r="E32" s="160">
        <v>13.5</v>
      </c>
      <c r="F32" s="160"/>
      <c r="G32" s="206">
        <f t="shared" si="0"/>
        <v>0</v>
      </c>
      <c r="H32" s="60">
        <v>0.08</v>
      </c>
      <c r="I32" s="166">
        <f t="shared" si="1"/>
        <v>0</v>
      </c>
      <c r="J32" s="166">
        <f t="shared" si="2"/>
        <v>0</v>
      </c>
    </row>
    <row r="33" spans="1:11" ht="35.1" customHeight="1" thickBot="1">
      <c r="A33" s="17">
        <v>8</v>
      </c>
      <c r="B33" s="5" t="s">
        <v>36</v>
      </c>
      <c r="C33" s="150" t="s">
        <v>37</v>
      </c>
      <c r="D33" s="34" t="s">
        <v>24</v>
      </c>
      <c r="E33" s="183">
        <v>24</v>
      </c>
      <c r="F33" s="183"/>
      <c r="G33" s="206">
        <f t="shared" si="0"/>
        <v>0</v>
      </c>
      <c r="H33" s="59">
        <v>0.08</v>
      </c>
      <c r="I33" s="166">
        <f t="shared" si="1"/>
        <v>0</v>
      </c>
      <c r="J33" s="166">
        <f t="shared" si="2"/>
        <v>0</v>
      </c>
    </row>
    <row r="34" spans="1:11" ht="44.25" customHeight="1" thickBot="1">
      <c r="A34" s="16">
        <v>9</v>
      </c>
      <c r="B34" s="5" t="s">
        <v>38</v>
      </c>
      <c r="C34" s="149" t="s">
        <v>39</v>
      </c>
      <c r="D34" s="56" t="s">
        <v>19</v>
      </c>
      <c r="E34" s="185">
        <v>31</v>
      </c>
      <c r="F34" s="185"/>
      <c r="G34" s="206">
        <f t="shared" si="0"/>
        <v>0</v>
      </c>
      <c r="H34" s="58">
        <v>0.08</v>
      </c>
      <c r="I34" s="166">
        <f t="shared" si="1"/>
        <v>0</v>
      </c>
      <c r="J34" s="166">
        <f t="shared" si="2"/>
        <v>0</v>
      </c>
    </row>
    <row r="35" spans="1:11" ht="42.6" customHeight="1" thickBot="1">
      <c r="A35" s="18">
        <v>10</v>
      </c>
      <c r="B35" s="152" t="s">
        <v>40</v>
      </c>
      <c r="C35" s="63" t="s">
        <v>41</v>
      </c>
      <c r="D35" s="23" t="s">
        <v>19</v>
      </c>
      <c r="E35" s="161">
        <v>2.5</v>
      </c>
      <c r="F35" s="161"/>
      <c r="G35" s="206">
        <f t="shared" si="0"/>
        <v>0</v>
      </c>
      <c r="H35" s="55">
        <v>0.08</v>
      </c>
      <c r="I35" s="166">
        <f t="shared" si="1"/>
        <v>0</v>
      </c>
      <c r="J35" s="166">
        <f t="shared" si="2"/>
        <v>0</v>
      </c>
    </row>
    <row r="36" spans="1:11" ht="40.5" customHeight="1" thickBot="1">
      <c r="A36" s="7">
        <v>11</v>
      </c>
      <c r="B36" s="153" t="s">
        <v>42</v>
      </c>
      <c r="C36" s="63" t="s">
        <v>43</v>
      </c>
      <c r="D36" s="9" t="s">
        <v>19</v>
      </c>
      <c r="E36" s="188"/>
      <c r="F36" s="188"/>
      <c r="G36" s="162"/>
      <c r="H36" s="212">
        <v>0.08</v>
      </c>
      <c r="I36" s="166"/>
      <c r="J36" s="166"/>
    </row>
    <row r="37" spans="1:11" ht="44.25" customHeight="1" thickBot="1">
      <c r="A37" s="281">
        <v>12</v>
      </c>
      <c r="B37" s="5" t="s">
        <v>44</v>
      </c>
      <c r="C37" s="150" t="s">
        <v>45</v>
      </c>
      <c r="D37" s="50" t="s">
        <v>19</v>
      </c>
      <c r="E37" s="184">
        <v>13</v>
      </c>
      <c r="F37" s="185"/>
      <c r="G37" s="206">
        <f t="shared" si="0"/>
        <v>0</v>
      </c>
      <c r="H37" s="58">
        <v>0.08</v>
      </c>
      <c r="I37" s="166">
        <f t="shared" si="1"/>
        <v>0</v>
      </c>
      <c r="J37" s="166">
        <f t="shared" si="2"/>
        <v>0</v>
      </c>
    </row>
    <row r="38" spans="1:11" ht="43.5" customHeight="1" thickBot="1">
      <c r="A38" s="282"/>
      <c r="B38" s="24" t="s">
        <v>46</v>
      </c>
      <c r="C38" s="20" t="s">
        <v>47</v>
      </c>
      <c r="D38" s="34" t="s">
        <v>19</v>
      </c>
      <c r="E38" s="189"/>
      <c r="F38" s="189"/>
      <c r="G38" s="162"/>
      <c r="H38" s="211">
        <v>0.08</v>
      </c>
      <c r="I38" s="166"/>
      <c r="J38" s="166"/>
    </row>
    <row r="39" spans="1:11" ht="41.1" customHeight="1" thickBot="1">
      <c r="A39" s="279">
        <v>13</v>
      </c>
      <c r="B39" s="5" t="s">
        <v>48</v>
      </c>
      <c r="C39" s="36" t="s">
        <v>49</v>
      </c>
      <c r="D39" s="38" t="s">
        <v>19</v>
      </c>
      <c r="E39" s="190"/>
      <c r="F39" s="191"/>
      <c r="G39" s="162"/>
      <c r="H39" s="211">
        <v>0.08</v>
      </c>
      <c r="I39" s="166"/>
      <c r="J39" s="166"/>
    </row>
    <row r="40" spans="1:11" ht="40.5" customHeight="1" thickBot="1">
      <c r="A40" s="280"/>
      <c r="B40" s="24" t="s">
        <v>50</v>
      </c>
      <c r="C40" s="20" t="s">
        <v>51</v>
      </c>
      <c r="D40" s="37" t="s">
        <v>19</v>
      </c>
      <c r="E40" s="192"/>
      <c r="F40" s="192"/>
      <c r="G40" s="162"/>
      <c r="H40" s="211">
        <v>0.08</v>
      </c>
      <c r="I40" s="166"/>
      <c r="J40" s="166"/>
      <c r="K40" s="154"/>
    </row>
    <row r="41" spans="1:11" ht="18.600000000000001" customHeight="1">
      <c r="A41" s="272"/>
      <c r="B41" s="273"/>
      <c r="C41" s="273"/>
      <c r="D41" s="273"/>
      <c r="E41" s="273"/>
      <c r="F41" s="273"/>
      <c r="G41" s="273"/>
      <c r="H41" s="273"/>
      <c r="I41" s="274"/>
      <c r="J41" s="274"/>
    </row>
    <row r="42" spans="1:11" ht="14.45" customHeight="1">
      <c r="A42" s="247" t="s">
        <v>52</v>
      </c>
      <c r="B42" s="248"/>
      <c r="C42" s="248"/>
      <c r="D42" s="248"/>
      <c r="E42" s="248"/>
      <c r="F42" s="248"/>
      <c r="G42" s="248"/>
      <c r="H42" s="248"/>
      <c r="I42" s="248"/>
      <c r="J42" s="248"/>
    </row>
    <row r="43" spans="1:11" ht="15.75" thickBot="1">
      <c r="A43" s="249"/>
      <c r="B43" s="250"/>
      <c r="C43" s="248"/>
      <c r="D43" s="250"/>
      <c r="E43" s="250"/>
      <c r="F43" s="250"/>
      <c r="G43" s="250"/>
      <c r="H43" s="250"/>
      <c r="I43" s="248"/>
      <c r="J43" s="248"/>
    </row>
    <row r="44" spans="1:11" ht="42.6" customHeight="1" thickBot="1">
      <c r="A44" s="4">
        <v>14</v>
      </c>
      <c r="B44" s="123" t="s">
        <v>53</v>
      </c>
      <c r="C44" s="144" t="s">
        <v>54</v>
      </c>
      <c r="D44" s="48" t="s">
        <v>19</v>
      </c>
      <c r="E44" s="164">
        <v>8.1999999999999993</v>
      </c>
      <c r="F44" s="164"/>
      <c r="G44" s="206">
        <f>E44*F44</f>
        <v>0</v>
      </c>
      <c r="H44" s="128">
        <v>0.08</v>
      </c>
      <c r="I44" s="166">
        <f>G44*H44</f>
        <v>0</v>
      </c>
      <c r="J44" s="166">
        <f>G44+I44</f>
        <v>0</v>
      </c>
    </row>
    <row r="45" spans="1:11" ht="42.6" customHeight="1" thickBot="1">
      <c r="A45" s="67">
        <v>15</v>
      </c>
      <c r="B45" s="133" t="s">
        <v>74</v>
      </c>
      <c r="C45" s="139" t="s">
        <v>137</v>
      </c>
      <c r="D45" s="22" t="s">
        <v>19</v>
      </c>
      <c r="E45" s="175">
        <v>10</v>
      </c>
      <c r="F45" s="166"/>
      <c r="G45" s="206">
        <f t="shared" ref="G45:G55" si="3">E45*F45</f>
        <v>0</v>
      </c>
      <c r="H45" s="128">
        <v>0.08</v>
      </c>
      <c r="I45" s="166">
        <f t="shared" ref="I45:I55" si="4">G45*H45</f>
        <v>0</v>
      </c>
      <c r="J45" s="166">
        <f t="shared" ref="J45:J55" si="5">G45+I45</f>
        <v>0</v>
      </c>
    </row>
    <row r="46" spans="1:11" ht="44.25" customHeight="1" thickBot="1">
      <c r="A46" s="19">
        <v>16</v>
      </c>
      <c r="B46" s="124" t="s">
        <v>56</v>
      </c>
      <c r="C46" s="140" t="s">
        <v>57</v>
      </c>
      <c r="D46" s="49" t="s">
        <v>24</v>
      </c>
      <c r="E46" s="193"/>
      <c r="F46" s="193"/>
      <c r="G46" s="206"/>
      <c r="H46" s="128">
        <v>0.08</v>
      </c>
      <c r="I46" s="166"/>
      <c r="J46" s="166"/>
    </row>
    <row r="47" spans="1:11" ht="25.5" customHeight="1" thickBot="1">
      <c r="A47" s="8">
        <v>17</v>
      </c>
      <c r="B47" s="123" t="s">
        <v>108</v>
      </c>
      <c r="C47" s="141" t="s">
        <v>109</v>
      </c>
      <c r="D47" s="30" t="s">
        <v>27</v>
      </c>
      <c r="E47" s="160">
        <v>5</v>
      </c>
      <c r="F47" s="160"/>
      <c r="G47" s="206">
        <f t="shared" si="3"/>
        <v>0</v>
      </c>
      <c r="H47" s="128">
        <v>0.08</v>
      </c>
      <c r="I47" s="166">
        <f t="shared" si="4"/>
        <v>0</v>
      </c>
      <c r="J47" s="166">
        <f t="shared" si="5"/>
        <v>0</v>
      </c>
    </row>
    <row r="48" spans="1:11" ht="34.5" customHeight="1" thickBot="1">
      <c r="A48" s="8">
        <v>18</v>
      </c>
      <c r="B48" s="123" t="s">
        <v>58</v>
      </c>
      <c r="C48" s="144" t="s">
        <v>59</v>
      </c>
      <c r="D48" s="48" t="s">
        <v>19</v>
      </c>
      <c r="E48" s="160">
        <v>4</v>
      </c>
      <c r="F48" s="160"/>
      <c r="G48" s="206">
        <f t="shared" si="3"/>
        <v>0</v>
      </c>
      <c r="H48" s="128">
        <v>0.08</v>
      </c>
      <c r="I48" s="166">
        <f t="shared" si="4"/>
        <v>0</v>
      </c>
      <c r="J48" s="166">
        <f t="shared" si="5"/>
        <v>0</v>
      </c>
    </row>
    <row r="49" spans="1:11" ht="33" customHeight="1" thickBot="1">
      <c r="A49" s="18">
        <v>19</v>
      </c>
      <c r="B49" s="71" t="s">
        <v>61</v>
      </c>
      <c r="C49" s="139" t="s">
        <v>62</v>
      </c>
      <c r="D49" s="23" t="s">
        <v>60</v>
      </c>
      <c r="E49" s="161"/>
      <c r="F49" s="161"/>
      <c r="G49" s="206"/>
      <c r="H49" s="128">
        <v>0.23</v>
      </c>
      <c r="I49" s="166"/>
      <c r="J49" s="166"/>
    </row>
    <row r="50" spans="1:11" ht="26.1" customHeight="1" thickBot="1">
      <c r="A50" s="8">
        <v>20</v>
      </c>
      <c r="B50" s="134" t="s">
        <v>112</v>
      </c>
      <c r="C50" s="69" t="s">
        <v>113</v>
      </c>
      <c r="D50" s="48" t="s">
        <v>27</v>
      </c>
      <c r="E50" s="160"/>
      <c r="F50" s="160"/>
      <c r="G50" s="206"/>
      <c r="H50" s="128">
        <v>0.08</v>
      </c>
      <c r="I50" s="166"/>
      <c r="J50" s="166"/>
    </row>
    <row r="51" spans="1:11" ht="26.45" customHeight="1" thickBot="1">
      <c r="A51" s="8">
        <v>21</v>
      </c>
      <c r="B51" s="125" t="s">
        <v>63</v>
      </c>
      <c r="C51" s="142" t="s">
        <v>64</v>
      </c>
      <c r="D51" s="48" t="s">
        <v>60</v>
      </c>
      <c r="E51" s="160"/>
      <c r="F51" s="160"/>
      <c r="G51" s="206"/>
      <c r="H51" s="128">
        <v>0.23</v>
      </c>
      <c r="I51" s="166"/>
      <c r="J51" s="166"/>
    </row>
    <row r="52" spans="1:11" ht="35.25" customHeight="1" thickBot="1">
      <c r="A52" s="18">
        <v>22</v>
      </c>
      <c r="B52" s="126" t="s">
        <v>65</v>
      </c>
      <c r="C52" s="143" t="s">
        <v>66</v>
      </c>
      <c r="D52" s="23" t="s">
        <v>67</v>
      </c>
      <c r="E52" s="161">
        <v>8</v>
      </c>
      <c r="F52" s="161"/>
      <c r="G52" s="206">
        <f t="shared" si="3"/>
        <v>0</v>
      </c>
      <c r="H52" s="128">
        <v>0.23</v>
      </c>
      <c r="I52" s="166">
        <f t="shared" si="4"/>
        <v>0</v>
      </c>
      <c r="J52" s="166">
        <f t="shared" si="5"/>
        <v>0</v>
      </c>
    </row>
    <row r="53" spans="1:11" ht="44.45" customHeight="1" thickBot="1">
      <c r="A53" s="8">
        <v>23</v>
      </c>
      <c r="B53" s="66" t="s">
        <v>70</v>
      </c>
      <c r="C53" s="138" t="s">
        <v>71</v>
      </c>
      <c r="D53" s="48" t="s">
        <v>27</v>
      </c>
      <c r="E53" s="160">
        <v>5</v>
      </c>
      <c r="F53" s="160"/>
      <c r="G53" s="206">
        <f t="shared" si="3"/>
        <v>0</v>
      </c>
      <c r="H53" s="128">
        <v>0.08</v>
      </c>
      <c r="I53" s="166">
        <f t="shared" si="4"/>
        <v>0</v>
      </c>
      <c r="J53" s="166">
        <f t="shared" si="5"/>
        <v>0</v>
      </c>
    </row>
    <row r="54" spans="1:11" ht="23.45" customHeight="1" thickBot="1">
      <c r="A54" s="8">
        <v>24</v>
      </c>
      <c r="B54" s="127" t="s">
        <v>110</v>
      </c>
      <c r="C54" s="70" t="s">
        <v>111</v>
      </c>
      <c r="D54" s="48" t="s">
        <v>27</v>
      </c>
      <c r="E54" s="160">
        <v>0</v>
      </c>
      <c r="F54" s="160"/>
      <c r="G54" s="206">
        <f t="shared" si="3"/>
        <v>0</v>
      </c>
      <c r="H54" s="128">
        <v>0.08</v>
      </c>
      <c r="I54" s="166">
        <f t="shared" si="4"/>
        <v>0</v>
      </c>
      <c r="J54" s="166">
        <f t="shared" si="5"/>
        <v>0</v>
      </c>
    </row>
    <row r="55" spans="1:11" ht="42.6" customHeight="1" thickBot="1">
      <c r="A55" s="8">
        <v>25</v>
      </c>
      <c r="B55" s="127" t="s">
        <v>72</v>
      </c>
      <c r="C55" s="139" t="s">
        <v>73</v>
      </c>
      <c r="D55" s="48" t="s">
        <v>27</v>
      </c>
      <c r="E55" s="160">
        <v>25</v>
      </c>
      <c r="F55" s="160"/>
      <c r="G55" s="206">
        <f t="shared" si="3"/>
        <v>0</v>
      </c>
      <c r="H55" s="128">
        <v>0.08</v>
      </c>
      <c r="I55" s="166">
        <f t="shared" si="4"/>
        <v>0</v>
      </c>
      <c r="J55" s="166">
        <f t="shared" si="5"/>
        <v>0</v>
      </c>
      <c r="K55" s="154"/>
    </row>
    <row r="56" spans="1:11" ht="33" customHeight="1">
      <c r="A56" s="268" t="s">
        <v>75</v>
      </c>
      <c r="B56" s="269"/>
      <c r="C56" s="248"/>
      <c r="D56" s="269"/>
      <c r="E56" s="269"/>
      <c r="F56" s="269"/>
      <c r="G56" s="269"/>
      <c r="H56" s="269"/>
      <c r="I56" s="248"/>
      <c r="J56" s="269"/>
    </row>
    <row r="57" spans="1:11" ht="28.5" customHeight="1" thickBot="1">
      <c r="A57" s="247" t="s">
        <v>166</v>
      </c>
      <c r="B57" s="248"/>
      <c r="C57" s="248"/>
      <c r="D57" s="248"/>
      <c r="E57" s="248"/>
      <c r="F57" s="248"/>
      <c r="G57" s="248"/>
      <c r="H57" s="248"/>
      <c r="I57" s="248"/>
      <c r="J57" s="248"/>
    </row>
    <row r="58" spans="1:11" ht="35.1" customHeight="1" thickBot="1">
      <c r="A58" s="16">
        <v>26</v>
      </c>
      <c r="B58" s="35" t="s">
        <v>76</v>
      </c>
      <c r="C58" s="68" t="s">
        <v>116</v>
      </c>
      <c r="D58" s="52" t="s">
        <v>77</v>
      </c>
      <c r="E58" s="185">
        <v>6253</v>
      </c>
      <c r="F58" s="185"/>
      <c r="G58" s="243">
        <f>E58*F58</f>
        <v>0</v>
      </c>
      <c r="H58" s="130">
        <v>0.08</v>
      </c>
      <c r="I58" s="162">
        <f>G58*H58</f>
        <v>0</v>
      </c>
      <c r="J58" s="162">
        <f>G58+I58</f>
        <v>0</v>
      </c>
    </row>
    <row r="59" spans="1:11" ht="26.45" customHeight="1" thickBot="1">
      <c r="A59" s="247" t="s">
        <v>107</v>
      </c>
      <c r="B59" s="248"/>
      <c r="C59" s="248"/>
      <c r="D59" s="248"/>
      <c r="E59" s="248"/>
      <c r="F59" s="248"/>
      <c r="G59" s="248"/>
      <c r="H59" s="248"/>
      <c r="I59" s="248"/>
      <c r="J59" s="248"/>
    </row>
    <row r="60" spans="1:11" ht="35.1" customHeight="1" thickBot="1">
      <c r="A60" s="16">
        <v>27</v>
      </c>
      <c r="B60" s="35" t="s">
        <v>76</v>
      </c>
      <c r="C60" s="68" t="s">
        <v>116</v>
      </c>
      <c r="D60" s="52" t="s">
        <v>77</v>
      </c>
      <c r="E60" s="185">
        <v>2462</v>
      </c>
      <c r="F60" s="194"/>
      <c r="G60" s="237">
        <f>E60*F60</f>
        <v>0</v>
      </c>
      <c r="H60" s="29">
        <v>0.08</v>
      </c>
      <c r="I60" s="176">
        <f>G60*H60</f>
        <v>0</v>
      </c>
      <c r="J60" s="162">
        <f>G60+I60</f>
        <v>0</v>
      </c>
    </row>
    <row r="61" spans="1:11" ht="23.45" customHeight="1" thickBot="1">
      <c r="A61" s="247"/>
      <c r="B61" s="248"/>
      <c r="C61" s="248"/>
      <c r="D61" s="248"/>
      <c r="E61" s="248"/>
      <c r="F61" s="248"/>
      <c r="G61" s="248"/>
      <c r="H61" s="248"/>
      <c r="I61" s="248"/>
      <c r="J61" s="248"/>
    </row>
    <row r="62" spans="1:11" ht="35.1" customHeight="1" thickBot="1">
      <c r="A62" s="16">
        <v>28</v>
      </c>
      <c r="B62" s="35" t="s">
        <v>76</v>
      </c>
      <c r="C62" s="68" t="s">
        <v>116</v>
      </c>
      <c r="D62" s="72" t="s">
        <v>77</v>
      </c>
      <c r="E62" s="166">
        <v>277</v>
      </c>
      <c r="F62" s="166"/>
      <c r="G62" s="206">
        <f>E62*F62</f>
        <v>0</v>
      </c>
      <c r="H62" s="29">
        <v>0.08</v>
      </c>
      <c r="I62" s="176">
        <f>G62*H62</f>
        <v>0</v>
      </c>
      <c r="J62" s="162">
        <f>G62+I62</f>
        <v>0</v>
      </c>
    </row>
    <row r="63" spans="1:11" ht="24.95" customHeight="1" thickBot="1">
      <c r="A63" s="249" t="s">
        <v>105</v>
      </c>
      <c r="B63" s="250"/>
      <c r="C63" s="248"/>
      <c r="D63" s="248"/>
      <c r="E63" s="248"/>
      <c r="F63" s="248"/>
      <c r="G63" s="248"/>
      <c r="H63" s="248"/>
      <c r="I63" s="248"/>
      <c r="J63" s="248"/>
    </row>
    <row r="64" spans="1:11" ht="35.1" customHeight="1" thickBot="1">
      <c r="A64" s="25">
        <v>29</v>
      </c>
      <c r="B64" s="135" t="s">
        <v>76</v>
      </c>
      <c r="C64" s="68" t="s">
        <v>116</v>
      </c>
      <c r="D64" s="52" t="s">
        <v>77</v>
      </c>
      <c r="E64" s="185">
        <v>200</v>
      </c>
      <c r="F64" s="185"/>
      <c r="G64" s="236">
        <f>E64*F64</f>
        <v>0</v>
      </c>
      <c r="H64" s="29">
        <v>0.08</v>
      </c>
      <c r="I64" s="176">
        <f>G64*H64</f>
        <v>0</v>
      </c>
      <c r="J64" s="162">
        <f>G64+I64</f>
        <v>0</v>
      </c>
      <c r="K64" s="154"/>
    </row>
    <row r="65" spans="1:11" ht="19.5" customHeight="1" thickBot="1">
      <c r="A65" s="251" t="s">
        <v>78</v>
      </c>
      <c r="B65" s="252"/>
      <c r="C65" s="253"/>
      <c r="D65" s="254"/>
      <c r="E65" s="254"/>
      <c r="F65" s="254"/>
      <c r="G65" s="254"/>
      <c r="H65" s="254"/>
      <c r="I65" s="254"/>
      <c r="J65" s="253"/>
    </row>
    <row r="66" spans="1:11" ht="15.75" customHeight="1" thickBot="1">
      <c r="A66" s="10">
        <v>30</v>
      </c>
      <c r="B66" s="21" t="s">
        <v>79</v>
      </c>
      <c r="C66" s="145" t="s">
        <v>78</v>
      </c>
      <c r="D66" s="11" t="s">
        <v>69</v>
      </c>
      <c r="E66" s="160">
        <v>9187</v>
      </c>
      <c r="F66" s="160"/>
      <c r="G66" s="229">
        <f>E66*F66</f>
        <v>0</v>
      </c>
      <c r="H66" s="27">
        <v>0.08</v>
      </c>
      <c r="I66" s="177">
        <f>G66*H66</f>
        <v>0</v>
      </c>
      <c r="J66" s="178">
        <f>G66+I66</f>
        <v>0</v>
      </c>
    </row>
    <row r="67" spans="1:11" ht="33" customHeight="1" thickBot="1">
      <c r="A67" s="10">
        <v>31</v>
      </c>
      <c r="B67" s="21" t="s">
        <v>80</v>
      </c>
      <c r="C67" s="145" t="s">
        <v>81</v>
      </c>
      <c r="D67" s="11" t="s">
        <v>82</v>
      </c>
      <c r="E67" s="160">
        <v>620</v>
      </c>
      <c r="F67" s="160"/>
      <c r="G67" s="229">
        <f>E67*F67</f>
        <v>0</v>
      </c>
      <c r="H67" s="27">
        <v>0.08</v>
      </c>
      <c r="I67" s="177">
        <f>G67*H67</f>
        <v>0</v>
      </c>
      <c r="J67" s="179">
        <f>G67+I67</f>
        <v>0</v>
      </c>
    </row>
    <row r="68" spans="1:11" ht="28.5" customHeight="1" thickBot="1">
      <c r="A68" s="12">
        <v>32</v>
      </c>
      <c r="B68" s="21" t="s">
        <v>83</v>
      </c>
      <c r="C68" s="145" t="s">
        <v>84</v>
      </c>
      <c r="D68" s="13" t="s">
        <v>82</v>
      </c>
      <c r="E68" s="164">
        <v>2140</v>
      </c>
      <c r="F68" s="164"/>
      <c r="G68" s="230">
        <f>E68*F68</f>
        <v>0</v>
      </c>
      <c r="H68" s="27">
        <v>0.08</v>
      </c>
      <c r="I68" s="177">
        <f>G68*H68</f>
        <v>0</v>
      </c>
      <c r="J68" s="179">
        <f>G68+I68</f>
        <v>0</v>
      </c>
    </row>
    <row r="69" spans="1:11" ht="28.5" customHeight="1" thickBot="1">
      <c r="A69" s="122">
        <v>33</v>
      </c>
      <c r="B69" s="136" t="s">
        <v>114</v>
      </c>
      <c r="C69" s="146" t="s">
        <v>115</v>
      </c>
      <c r="D69" s="73" t="s">
        <v>82</v>
      </c>
      <c r="E69" s="165">
        <v>200</v>
      </c>
      <c r="F69" s="166"/>
      <c r="G69" s="231">
        <f>E69*F69</f>
        <v>0</v>
      </c>
      <c r="H69" s="27">
        <v>0.08</v>
      </c>
      <c r="I69" s="177">
        <f>G69*H69</f>
        <v>0</v>
      </c>
      <c r="J69" s="180">
        <f>G69+I69</f>
        <v>0</v>
      </c>
    </row>
    <row r="70" spans="1:11" ht="15.75" thickBot="1">
      <c r="A70" s="255" t="s">
        <v>85</v>
      </c>
      <c r="B70" s="256"/>
      <c r="C70" s="256"/>
      <c r="D70" s="256"/>
      <c r="E70" s="256"/>
      <c r="F70" s="256"/>
      <c r="G70" s="256"/>
      <c r="H70" s="256"/>
      <c r="I70" s="256"/>
      <c r="J70" s="256"/>
    </row>
    <row r="71" spans="1:11" ht="15.75" thickBot="1">
      <c r="A71" s="222">
        <v>34</v>
      </c>
      <c r="B71" s="223" t="s">
        <v>86</v>
      </c>
      <c r="C71" s="224" t="s">
        <v>87</v>
      </c>
      <c r="D71" s="225" t="s">
        <v>69</v>
      </c>
      <c r="E71" s="226"/>
      <c r="F71" s="227"/>
      <c r="G71" s="238"/>
      <c r="H71" s="213">
        <v>0.08</v>
      </c>
      <c r="I71" s="201"/>
      <c r="J71" s="202"/>
    </row>
    <row r="72" spans="1:11">
      <c r="A72" s="264"/>
      <c r="B72" s="265"/>
      <c r="C72" s="265"/>
      <c r="D72" s="265"/>
      <c r="E72" s="265"/>
      <c r="F72" s="265"/>
      <c r="G72" s="265"/>
      <c r="H72" s="265"/>
      <c r="I72" s="265"/>
      <c r="J72" s="265"/>
    </row>
    <row r="73" spans="1:11" ht="15.75" thickBot="1">
      <c r="A73" s="247" t="s">
        <v>88</v>
      </c>
      <c r="B73" s="248"/>
      <c r="C73" s="248"/>
      <c r="D73" s="248"/>
      <c r="E73" s="248"/>
      <c r="F73" s="248"/>
      <c r="G73" s="248"/>
      <c r="H73" s="248"/>
      <c r="I73" s="248"/>
      <c r="J73" s="248"/>
    </row>
    <row r="74" spans="1:11" ht="26.1" customHeight="1" thickBot="1">
      <c r="A74" s="16">
        <v>35</v>
      </c>
      <c r="B74" s="35" t="s">
        <v>89</v>
      </c>
      <c r="C74" s="144" t="s">
        <v>90</v>
      </c>
      <c r="D74" s="51" t="s">
        <v>91</v>
      </c>
      <c r="E74" s="165">
        <v>123</v>
      </c>
      <c r="F74" s="165"/>
      <c r="G74" s="231">
        <f>E74*F74</f>
        <v>0</v>
      </c>
      <c r="H74" s="29">
        <v>0.08</v>
      </c>
      <c r="I74" s="162">
        <f>G74*H74</f>
        <v>0</v>
      </c>
      <c r="J74" s="162">
        <f>G74+I74</f>
        <v>0</v>
      </c>
    </row>
    <row r="75" spans="1:11" ht="26.1" customHeight="1" thickBot="1">
      <c r="A75" s="75">
        <v>36</v>
      </c>
      <c r="B75" s="47" t="s">
        <v>93</v>
      </c>
      <c r="C75" s="147" t="s">
        <v>94</v>
      </c>
      <c r="D75" s="14" t="s">
        <v>91</v>
      </c>
      <c r="E75" s="168">
        <v>112</v>
      </c>
      <c r="F75" s="167"/>
      <c r="G75" s="232">
        <f>E75*F75</f>
        <v>0</v>
      </c>
      <c r="H75" s="43" t="s">
        <v>55</v>
      </c>
      <c r="I75" s="162">
        <f>G75*0.08</f>
        <v>0</v>
      </c>
      <c r="J75" s="162">
        <f>G75+I75</f>
        <v>0</v>
      </c>
    </row>
    <row r="76" spans="1:11" ht="26.1" customHeight="1" thickBot="1">
      <c r="A76" s="74">
        <v>37</v>
      </c>
      <c r="B76" s="47" t="s">
        <v>97</v>
      </c>
      <c r="C76" s="147" t="s">
        <v>98</v>
      </c>
      <c r="D76" s="14" t="s">
        <v>91</v>
      </c>
      <c r="E76" s="182">
        <v>91</v>
      </c>
      <c r="F76" s="169"/>
      <c r="G76" s="233">
        <f>E76*F76</f>
        <v>0</v>
      </c>
      <c r="H76" s="43" t="s">
        <v>55</v>
      </c>
      <c r="I76" s="162">
        <f>G76*0.08</f>
        <v>0</v>
      </c>
      <c r="J76" s="170">
        <f>G76+I76</f>
        <v>0</v>
      </c>
    </row>
    <row r="77" spans="1:11">
      <c r="A77" s="6"/>
      <c r="B77" s="6"/>
      <c r="D77" s="6"/>
      <c r="E77" s="196"/>
      <c r="F77" s="196"/>
      <c r="G77" s="196"/>
      <c r="H77" s="6"/>
      <c r="I77" s="196"/>
      <c r="J77" s="196"/>
    </row>
    <row r="78" spans="1:11">
      <c r="A78" s="31"/>
    </row>
    <row r="79" spans="1:11" ht="15.75" thickBot="1">
      <c r="A79" s="131" t="s">
        <v>92</v>
      </c>
      <c r="B79" s="132"/>
      <c r="C79" s="132"/>
      <c r="D79" s="132"/>
      <c r="E79" s="197"/>
      <c r="F79" s="197"/>
      <c r="G79" s="197"/>
      <c r="H79" s="132"/>
      <c r="I79" s="197"/>
      <c r="J79" s="197"/>
    </row>
    <row r="80" spans="1:11" ht="15.75" thickBot="1">
      <c r="A80" s="45">
        <v>38</v>
      </c>
      <c r="B80" s="47" t="s">
        <v>93</v>
      </c>
      <c r="C80" s="147" t="s">
        <v>94</v>
      </c>
      <c r="D80" s="137" t="s">
        <v>91</v>
      </c>
      <c r="E80" s="204">
        <v>82</v>
      </c>
      <c r="F80" s="205"/>
      <c r="G80" s="206">
        <f>E80*F80</f>
        <v>0</v>
      </c>
      <c r="H80" s="57">
        <v>0.08</v>
      </c>
      <c r="I80" s="166">
        <f>G80*H80</f>
        <v>0</v>
      </c>
      <c r="J80" s="166">
        <f>G80+I80</f>
        <v>0</v>
      </c>
      <c r="K80" s="154"/>
    </row>
    <row r="81" spans="1:10" ht="15.75" thickBot="1">
      <c r="A81" s="46">
        <v>39</v>
      </c>
      <c r="B81" s="47" t="s">
        <v>93</v>
      </c>
      <c r="C81" s="147" t="s">
        <v>94</v>
      </c>
      <c r="D81" s="15" t="s">
        <v>91</v>
      </c>
      <c r="E81" s="171"/>
      <c r="F81" s="172"/>
      <c r="G81" s="235"/>
      <c r="H81" s="44">
        <v>0.23</v>
      </c>
      <c r="I81" s="198"/>
      <c r="J81" s="199"/>
    </row>
    <row r="82" spans="1:10" ht="29.1" customHeight="1" thickBot="1">
      <c r="A82" s="45">
        <v>40</v>
      </c>
      <c r="B82" s="47" t="s">
        <v>95</v>
      </c>
      <c r="C82" s="145" t="s">
        <v>96</v>
      </c>
      <c r="D82" s="15" t="s">
        <v>91</v>
      </c>
      <c r="E82" s="171"/>
      <c r="F82" s="172"/>
      <c r="G82" s="241"/>
      <c r="H82" s="42" t="s">
        <v>55</v>
      </c>
      <c r="I82" s="198"/>
      <c r="J82" s="199"/>
    </row>
    <row r="83" spans="1:10" ht="15.75" thickBot="1">
      <c r="A83" s="46">
        <v>41</v>
      </c>
      <c r="B83" s="47" t="s">
        <v>97</v>
      </c>
      <c r="C83" s="147" t="s">
        <v>98</v>
      </c>
      <c r="D83" s="15" t="s">
        <v>91</v>
      </c>
      <c r="E83" s="171"/>
      <c r="F83" s="172"/>
      <c r="G83" s="242"/>
      <c r="H83" s="43" t="s">
        <v>55</v>
      </c>
      <c r="I83" s="200"/>
      <c r="J83" s="199"/>
    </row>
    <row r="84" spans="1:10" ht="15.75" thickBot="1">
      <c r="A84" s="45">
        <v>42</v>
      </c>
      <c r="B84" s="47" t="s">
        <v>97</v>
      </c>
      <c r="C84" s="147" t="s">
        <v>98</v>
      </c>
      <c r="D84" s="15" t="s">
        <v>91</v>
      </c>
      <c r="E84" s="171"/>
      <c r="F84" s="172"/>
      <c r="G84" s="235"/>
      <c r="H84" s="44">
        <v>0.23</v>
      </c>
      <c r="I84" s="198"/>
      <c r="J84" s="199"/>
    </row>
    <row r="85" spans="1:10" ht="15.75" thickBot="1">
      <c r="A85" s="3"/>
    </row>
    <row r="86" spans="1:10" ht="24.95" customHeight="1" thickBot="1">
      <c r="A86" s="257" t="s">
        <v>99</v>
      </c>
      <c r="B86" s="258"/>
      <c r="C86" s="258"/>
      <c r="D86" s="258"/>
      <c r="E86" s="258"/>
      <c r="F86" s="259"/>
      <c r="G86" s="260"/>
      <c r="H86" s="261"/>
      <c r="I86" s="261"/>
      <c r="J86" s="262"/>
    </row>
    <row r="87" spans="1:10" ht="24.95" customHeight="1" thickBot="1">
      <c r="A87" s="257" t="s">
        <v>100</v>
      </c>
      <c r="B87" s="258"/>
      <c r="C87" s="258"/>
      <c r="D87" s="258"/>
      <c r="E87" s="258"/>
      <c r="F87" s="259"/>
      <c r="G87" s="263"/>
      <c r="H87" s="261"/>
      <c r="I87" s="261"/>
      <c r="J87" s="262"/>
    </row>
    <row r="88" spans="1:10">
      <c r="A88" s="1"/>
    </row>
    <row r="89" spans="1:10">
      <c r="A89" s="1"/>
    </row>
    <row r="90" spans="1:10">
      <c r="A90" s="245" t="s">
        <v>101</v>
      </c>
      <c r="B90" s="245"/>
      <c r="C90" s="245"/>
      <c r="D90" s="245"/>
      <c r="E90" s="245"/>
      <c r="F90" s="245"/>
      <c r="G90" s="245"/>
      <c r="H90" s="245"/>
      <c r="I90" s="245"/>
      <c r="J90" s="245"/>
    </row>
    <row r="91" spans="1:10">
      <c r="A91" s="2"/>
    </row>
    <row r="92" spans="1:10">
      <c r="A92" s="246" t="s">
        <v>157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0">
      <c r="A93" s="32"/>
    </row>
    <row r="94" spans="1:10">
      <c r="A94" s="33" t="s">
        <v>103</v>
      </c>
    </row>
    <row r="95" spans="1:10">
      <c r="A95" s="33" t="s">
        <v>104</v>
      </c>
    </row>
  </sheetData>
  <mergeCells count="43">
    <mergeCell ref="A57:J57"/>
    <mergeCell ref="A39:A40"/>
    <mergeCell ref="A37:A38"/>
    <mergeCell ref="J20:J22"/>
    <mergeCell ref="A25:A26"/>
    <mergeCell ref="A20:A22"/>
    <mergeCell ref="E20:E22"/>
    <mergeCell ref="F20:F22"/>
    <mergeCell ref="I20:I22"/>
    <mergeCell ref="B20:C22"/>
    <mergeCell ref="D20:D22"/>
    <mergeCell ref="H20:H22"/>
    <mergeCell ref="A56:J56"/>
    <mergeCell ref="A42:J42"/>
    <mergeCell ref="A43:J43"/>
    <mergeCell ref="A1:J1"/>
    <mergeCell ref="A3:J3"/>
    <mergeCell ref="A4:J4"/>
    <mergeCell ref="A5:J5"/>
    <mergeCell ref="A6:J6"/>
    <mergeCell ref="A7:J7"/>
    <mergeCell ref="A9:J9"/>
    <mergeCell ref="A11:J11"/>
    <mergeCell ref="A12:J12"/>
    <mergeCell ref="A13:J13"/>
    <mergeCell ref="A14:J14"/>
    <mergeCell ref="A16:J17"/>
    <mergeCell ref="A23:J24"/>
    <mergeCell ref="C25:C26"/>
    <mergeCell ref="A41:J41"/>
    <mergeCell ref="A90:J90"/>
    <mergeCell ref="A92:J92"/>
    <mergeCell ref="A59:J59"/>
    <mergeCell ref="A61:J61"/>
    <mergeCell ref="A63:J63"/>
    <mergeCell ref="A65:J65"/>
    <mergeCell ref="A70:J70"/>
    <mergeCell ref="A86:F86"/>
    <mergeCell ref="G86:J86"/>
    <mergeCell ref="A87:F87"/>
    <mergeCell ref="G87:J87"/>
    <mergeCell ref="A72:J72"/>
    <mergeCell ref="A73:J73"/>
  </mergeCells>
  <pageMargins left="0.7" right="0.7" top="0.75" bottom="0.75" header="0.3" footer="0.3"/>
  <pageSetup paperSize="9" scale="60" orientation="portrait" r:id="rId1"/>
  <rowBreaks count="1" manualBreakCount="1">
    <brk id="4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Normal="100" workbookViewId="0">
      <selection sqref="A1:J1"/>
    </sheetView>
  </sheetViews>
  <sheetFormatPr defaultRowHeight="15"/>
  <cols>
    <col min="1" max="1" width="6.28515625" customWidth="1"/>
    <col min="2" max="2" width="15.5703125" customWidth="1"/>
    <col min="3" max="3" width="31.7109375" customWidth="1"/>
    <col min="4" max="4" width="7.42578125" customWidth="1"/>
    <col min="5" max="5" width="9.140625" style="181"/>
    <col min="6" max="6" width="11.85546875" style="181" customWidth="1"/>
    <col min="7" max="7" width="13.5703125" style="181" customWidth="1"/>
    <col min="8" max="8" width="8.7109375" customWidth="1"/>
    <col min="9" max="9" width="9.140625" style="181"/>
    <col min="10" max="10" width="11.7109375" style="181" customWidth="1"/>
  </cols>
  <sheetData>
    <row r="1" spans="1:10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>
      <c r="A2" s="1"/>
    </row>
    <row r="3" spans="1:10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>
      <c r="A5" s="278" t="s">
        <v>1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>
      <c r="A6" s="278" t="s">
        <v>120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>
      <c r="A7" s="275" t="s">
        <v>2</v>
      </c>
      <c r="B7" s="275"/>
      <c r="C7" s="275"/>
      <c r="D7" s="275"/>
      <c r="E7" s="275"/>
      <c r="F7" s="275"/>
      <c r="G7" s="275"/>
      <c r="H7" s="275"/>
      <c r="I7" s="275"/>
      <c r="J7" s="275"/>
    </row>
    <row r="8" spans="1:10">
      <c r="A8" s="1"/>
    </row>
    <row r="9" spans="1:10">
      <c r="A9" s="276" t="s">
        <v>3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0">
      <c r="A10" s="41"/>
    </row>
    <row r="11" spans="1:10">
      <c r="A11" s="266" t="s">
        <v>4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>
      <c r="A12" s="266" t="s">
        <v>5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0">
      <c r="A13" s="266" t="s">
        <v>122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>
      <c r="A14" s="266" t="s">
        <v>138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>
      <c r="A15" s="1"/>
    </row>
    <row r="16" spans="1:10" ht="14.45" customHeight="1">
      <c r="A16" s="267" t="s">
        <v>158</v>
      </c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ht="30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>
      <c r="A18" s="3"/>
    </row>
    <row r="19" spans="1:10" ht="15.75" thickBot="1">
      <c r="A19" s="1"/>
    </row>
    <row r="20" spans="1:10" ht="22.5" customHeight="1">
      <c r="A20" s="288" t="s">
        <v>6</v>
      </c>
      <c r="B20" s="300" t="s">
        <v>7</v>
      </c>
      <c r="C20" s="301"/>
      <c r="D20" s="288" t="s">
        <v>8</v>
      </c>
      <c r="E20" s="291" t="s">
        <v>9</v>
      </c>
      <c r="F20" s="294" t="s">
        <v>10</v>
      </c>
      <c r="G20" s="155" t="s">
        <v>11</v>
      </c>
      <c r="H20" s="306" t="s">
        <v>14</v>
      </c>
      <c r="I20" s="297" t="s">
        <v>15</v>
      </c>
      <c r="J20" s="283" t="s">
        <v>16</v>
      </c>
    </row>
    <row r="21" spans="1:10" ht="25.5">
      <c r="A21" s="289"/>
      <c r="B21" s="302"/>
      <c r="C21" s="303"/>
      <c r="D21" s="289"/>
      <c r="E21" s="292"/>
      <c r="F21" s="295"/>
      <c r="G21" s="156" t="s">
        <v>12</v>
      </c>
      <c r="H21" s="307"/>
      <c r="I21" s="298"/>
      <c r="J21" s="284"/>
    </row>
    <row r="22" spans="1:10" ht="15.75" thickBot="1">
      <c r="A22" s="290"/>
      <c r="B22" s="304"/>
      <c r="C22" s="305"/>
      <c r="D22" s="290"/>
      <c r="E22" s="293"/>
      <c r="F22" s="296"/>
      <c r="G22" s="157" t="s">
        <v>13</v>
      </c>
      <c r="H22" s="308"/>
      <c r="I22" s="299"/>
      <c r="J22" s="285"/>
    </row>
    <row r="23" spans="1:10">
      <c r="A23" s="268" t="s">
        <v>17</v>
      </c>
      <c r="B23" s="269"/>
      <c r="C23" s="269"/>
      <c r="D23" s="269"/>
      <c r="E23" s="269"/>
      <c r="F23" s="269"/>
      <c r="G23" s="269"/>
      <c r="H23" s="269"/>
      <c r="I23" s="248"/>
      <c r="J23" s="248"/>
    </row>
    <row r="24" spans="1:10" ht="15.75" thickBot="1">
      <c r="A24" s="249"/>
      <c r="B24" s="250"/>
      <c r="C24" s="250"/>
      <c r="D24" s="250"/>
      <c r="E24" s="248"/>
      <c r="F24" s="248"/>
      <c r="G24" s="248"/>
      <c r="H24" s="248"/>
      <c r="I24" s="248"/>
      <c r="J24" s="248"/>
    </row>
    <row r="25" spans="1:10" ht="60" customHeight="1" thickBot="1">
      <c r="A25" s="286">
        <v>1</v>
      </c>
      <c r="B25" s="64" t="s">
        <v>20</v>
      </c>
      <c r="C25" s="270" t="s">
        <v>18</v>
      </c>
      <c r="D25" s="40" t="s">
        <v>19</v>
      </c>
      <c r="E25" s="166"/>
      <c r="F25" s="166"/>
      <c r="G25" s="206"/>
      <c r="H25" s="58">
        <v>0.08</v>
      </c>
      <c r="I25" s="166"/>
      <c r="J25" s="166"/>
    </row>
    <row r="26" spans="1:10" ht="93.95" customHeight="1" thickBot="1">
      <c r="A26" s="287"/>
      <c r="B26" s="64" t="s">
        <v>21</v>
      </c>
      <c r="C26" s="271"/>
      <c r="D26" s="40" t="s">
        <v>19</v>
      </c>
      <c r="E26" s="182"/>
      <c r="F26" s="182"/>
      <c r="G26" s="206"/>
      <c r="H26" s="26">
        <v>0.08</v>
      </c>
      <c r="I26" s="166"/>
      <c r="J26" s="166"/>
    </row>
    <row r="27" spans="1:10" ht="27.6" customHeight="1" thickBot="1">
      <c r="A27" s="16">
        <v>2</v>
      </c>
      <c r="B27" s="5" t="s">
        <v>22</v>
      </c>
      <c r="C27" s="36" t="s">
        <v>23</v>
      </c>
      <c r="D27" s="34" t="s">
        <v>24</v>
      </c>
      <c r="E27" s="183"/>
      <c r="F27" s="183"/>
      <c r="G27" s="206"/>
      <c r="H27" s="59">
        <v>0.08</v>
      </c>
      <c r="I27" s="166"/>
      <c r="J27" s="166"/>
    </row>
    <row r="28" spans="1:10" ht="24.95" customHeight="1" thickBot="1">
      <c r="A28" s="8">
        <v>3</v>
      </c>
      <c r="B28" s="5" t="s">
        <v>25</v>
      </c>
      <c r="C28" s="36" t="s">
        <v>26</v>
      </c>
      <c r="D28" s="50" t="s">
        <v>24</v>
      </c>
      <c r="E28" s="184"/>
      <c r="F28" s="185"/>
      <c r="G28" s="206"/>
      <c r="H28" s="58">
        <v>0.08</v>
      </c>
      <c r="I28" s="166"/>
      <c r="J28" s="166"/>
    </row>
    <row r="29" spans="1:10" ht="24.95" customHeight="1" thickBot="1">
      <c r="A29" s="39">
        <v>4</v>
      </c>
      <c r="B29" s="5" t="s">
        <v>28</v>
      </c>
      <c r="C29" s="36" t="s">
        <v>29</v>
      </c>
      <c r="D29" s="34" t="s">
        <v>24</v>
      </c>
      <c r="E29" s="158"/>
      <c r="F29" s="158"/>
      <c r="G29" s="206"/>
      <c r="H29" s="54">
        <v>0.08</v>
      </c>
      <c r="I29" s="166"/>
      <c r="J29" s="166"/>
    </row>
    <row r="30" spans="1:10" ht="30.95" customHeight="1" thickBot="1">
      <c r="A30" s="39">
        <v>5</v>
      </c>
      <c r="B30" s="5" t="s">
        <v>30</v>
      </c>
      <c r="C30" s="36" t="s">
        <v>31</v>
      </c>
      <c r="D30" s="34" t="s">
        <v>24</v>
      </c>
      <c r="E30" s="159"/>
      <c r="F30" s="159"/>
      <c r="G30" s="206"/>
      <c r="H30" s="62">
        <v>0.08</v>
      </c>
      <c r="I30" s="166"/>
      <c r="J30" s="166"/>
    </row>
    <row r="31" spans="1:10" ht="42.75" customHeight="1" thickBot="1">
      <c r="A31" s="61">
        <v>6</v>
      </c>
      <c r="B31" s="5" t="s">
        <v>32</v>
      </c>
      <c r="C31" s="149" t="s">
        <v>33</v>
      </c>
      <c r="D31" s="56" t="s">
        <v>24</v>
      </c>
      <c r="E31" s="187"/>
      <c r="F31" s="187"/>
      <c r="G31" s="206"/>
      <c r="H31" s="60">
        <v>0.08</v>
      </c>
      <c r="I31" s="166"/>
      <c r="J31" s="166"/>
    </row>
    <row r="32" spans="1:10" ht="24.95" customHeight="1" thickBot="1">
      <c r="A32" s="8">
        <v>7</v>
      </c>
      <c r="B32" s="148" t="s">
        <v>34</v>
      </c>
      <c r="C32" s="151" t="s">
        <v>35</v>
      </c>
      <c r="D32" s="48" t="s">
        <v>24</v>
      </c>
      <c r="E32" s="160"/>
      <c r="F32" s="160"/>
      <c r="G32" s="206"/>
      <c r="H32" s="60">
        <v>0.08</v>
      </c>
      <c r="I32" s="166"/>
      <c r="J32" s="166"/>
    </row>
    <row r="33" spans="1:11" ht="35.1" customHeight="1" thickBot="1">
      <c r="A33" s="17">
        <v>8</v>
      </c>
      <c r="B33" s="5" t="s">
        <v>36</v>
      </c>
      <c r="C33" s="150" t="s">
        <v>37</v>
      </c>
      <c r="D33" s="34" t="s">
        <v>24</v>
      </c>
      <c r="E33" s="183"/>
      <c r="F33" s="183"/>
      <c r="G33" s="206"/>
      <c r="H33" s="59">
        <v>0.08</v>
      </c>
      <c r="I33" s="166"/>
      <c r="J33" s="166"/>
    </row>
    <row r="34" spans="1:11" ht="44.25" customHeight="1" thickBot="1">
      <c r="A34" s="16">
        <v>9</v>
      </c>
      <c r="B34" s="5" t="s">
        <v>38</v>
      </c>
      <c r="C34" s="149" t="s">
        <v>39</v>
      </c>
      <c r="D34" s="56" t="s">
        <v>19</v>
      </c>
      <c r="E34" s="185">
        <v>21.7</v>
      </c>
      <c r="F34" s="185"/>
      <c r="G34" s="206">
        <f t="shared" ref="G34:G39" si="0">E34*F34</f>
        <v>0</v>
      </c>
      <c r="H34" s="58">
        <v>0.08</v>
      </c>
      <c r="I34" s="166">
        <f t="shared" ref="I34:I39" si="1">G34*H34</f>
        <v>0</v>
      </c>
      <c r="J34" s="166">
        <f t="shared" ref="J34:J39" si="2">G34+I34</f>
        <v>0</v>
      </c>
    </row>
    <row r="35" spans="1:11" ht="42.6" customHeight="1" thickBot="1">
      <c r="A35" s="18">
        <v>10</v>
      </c>
      <c r="B35" s="152" t="s">
        <v>40</v>
      </c>
      <c r="C35" s="63" t="s">
        <v>41</v>
      </c>
      <c r="D35" s="23" t="s">
        <v>19</v>
      </c>
      <c r="E35" s="161"/>
      <c r="F35" s="161"/>
      <c r="G35" s="206"/>
      <c r="H35" s="55">
        <v>0.08</v>
      </c>
      <c r="I35" s="166"/>
      <c r="J35" s="166"/>
    </row>
    <row r="36" spans="1:11" ht="40.5" customHeight="1" thickBot="1">
      <c r="A36" s="7">
        <v>11</v>
      </c>
      <c r="B36" s="153" t="s">
        <v>42</v>
      </c>
      <c r="C36" s="63" t="s">
        <v>43</v>
      </c>
      <c r="D36" s="9" t="s">
        <v>19</v>
      </c>
      <c r="E36" s="188"/>
      <c r="F36" s="188"/>
      <c r="G36" s="206"/>
      <c r="H36" s="53">
        <v>0.08</v>
      </c>
      <c r="I36" s="166"/>
      <c r="J36" s="166"/>
    </row>
    <row r="37" spans="1:11" ht="44.25" customHeight="1" thickBot="1">
      <c r="A37" s="281">
        <v>12</v>
      </c>
      <c r="B37" s="5" t="s">
        <v>44</v>
      </c>
      <c r="C37" s="150" t="s">
        <v>45</v>
      </c>
      <c r="D37" s="50" t="s">
        <v>19</v>
      </c>
      <c r="E37" s="184">
        <v>7</v>
      </c>
      <c r="F37" s="185"/>
      <c r="G37" s="206">
        <f t="shared" si="0"/>
        <v>0</v>
      </c>
      <c r="H37" s="58">
        <v>0.08</v>
      </c>
      <c r="I37" s="166">
        <f t="shared" si="1"/>
        <v>0</v>
      </c>
      <c r="J37" s="166">
        <f t="shared" si="2"/>
        <v>0</v>
      </c>
    </row>
    <row r="38" spans="1:11" ht="43.5" customHeight="1" thickBot="1">
      <c r="A38" s="282"/>
      <c r="B38" s="24" t="s">
        <v>46</v>
      </c>
      <c r="C38" s="20" t="s">
        <v>47</v>
      </c>
      <c r="D38" s="34" t="s">
        <v>19</v>
      </c>
      <c r="E38" s="189"/>
      <c r="F38" s="189"/>
      <c r="G38" s="206"/>
      <c r="H38" s="65">
        <v>0.08</v>
      </c>
      <c r="I38" s="166"/>
      <c r="J38" s="166"/>
    </row>
    <row r="39" spans="1:11" ht="41.1" customHeight="1" thickBot="1">
      <c r="A39" s="279">
        <v>13</v>
      </c>
      <c r="B39" s="5" t="s">
        <v>48</v>
      </c>
      <c r="C39" s="36" t="s">
        <v>49</v>
      </c>
      <c r="D39" s="38" t="s">
        <v>19</v>
      </c>
      <c r="E39" s="190">
        <v>15</v>
      </c>
      <c r="F39" s="191"/>
      <c r="G39" s="206">
        <f t="shared" si="0"/>
        <v>0</v>
      </c>
      <c r="H39" s="65">
        <v>0.08</v>
      </c>
      <c r="I39" s="166">
        <f t="shared" si="1"/>
        <v>0</v>
      </c>
      <c r="J39" s="166">
        <f t="shared" si="2"/>
        <v>0</v>
      </c>
    </row>
    <row r="40" spans="1:11" ht="40.5" customHeight="1" thickBot="1">
      <c r="A40" s="280"/>
      <c r="B40" s="24" t="s">
        <v>50</v>
      </c>
      <c r="C40" s="20" t="s">
        <v>51</v>
      </c>
      <c r="D40" s="37" t="s">
        <v>19</v>
      </c>
      <c r="E40" s="192"/>
      <c r="F40" s="192"/>
      <c r="G40" s="206"/>
      <c r="H40" s="57">
        <v>0.08</v>
      </c>
      <c r="I40" s="166"/>
      <c r="J40" s="166"/>
      <c r="K40" s="154"/>
    </row>
    <row r="41" spans="1:11" ht="18.600000000000001" customHeight="1">
      <c r="A41" s="272"/>
      <c r="B41" s="273"/>
      <c r="C41" s="273"/>
      <c r="D41" s="273"/>
      <c r="E41" s="273"/>
      <c r="F41" s="273"/>
      <c r="G41" s="273"/>
      <c r="H41" s="273"/>
      <c r="I41" s="274"/>
      <c r="J41" s="274"/>
    </row>
    <row r="42" spans="1:11" ht="14.45" customHeight="1">
      <c r="A42" s="247" t="s">
        <v>52</v>
      </c>
      <c r="B42" s="248"/>
      <c r="C42" s="248"/>
      <c r="D42" s="248"/>
      <c r="E42" s="248"/>
      <c r="F42" s="248"/>
      <c r="G42" s="248"/>
      <c r="H42" s="248"/>
      <c r="I42" s="248"/>
      <c r="J42" s="248"/>
    </row>
    <row r="43" spans="1:11" ht="15.75" thickBot="1">
      <c r="A43" s="249"/>
      <c r="B43" s="250"/>
      <c r="C43" s="248"/>
      <c r="D43" s="250"/>
      <c r="E43" s="250"/>
      <c r="F43" s="250"/>
      <c r="G43" s="250"/>
      <c r="H43" s="250"/>
      <c r="I43" s="248"/>
      <c r="J43" s="248"/>
    </row>
    <row r="44" spans="1:11" ht="42.6" customHeight="1" thickBot="1">
      <c r="A44" s="4">
        <v>14</v>
      </c>
      <c r="B44" s="123" t="s">
        <v>53</v>
      </c>
      <c r="C44" s="144" t="s">
        <v>54</v>
      </c>
      <c r="D44" s="48" t="s">
        <v>19</v>
      </c>
      <c r="E44" s="164">
        <v>24</v>
      </c>
      <c r="F44" s="164"/>
      <c r="G44" s="206">
        <f t="shared" ref="G44:G55" si="3">E44*F44</f>
        <v>0</v>
      </c>
      <c r="H44" s="128">
        <v>0.08</v>
      </c>
      <c r="I44" s="166">
        <f t="shared" ref="I44:I55" si="4">G44*H44</f>
        <v>0</v>
      </c>
      <c r="J44" s="166">
        <f t="shared" ref="J44:J55" si="5">G44+I44</f>
        <v>0</v>
      </c>
    </row>
    <row r="45" spans="1:11" ht="42.6" customHeight="1" thickBot="1">
      <c r="A45" s="67">
        <v>15</v>
      </c>
      <c r="B45" s="133" t="s">
        <v>74</v>
      </c>
      <c r="C45" s="139" t="s">
        <v>137</v>
      </c>
      <c r="D45" s="22" t="s">
        <v>19</v>
      </c>
      <c r="E45" s="175"/>
      <c r="F45" s="166"/>
      <c r="G45" s="206"/>
      <c r="H45" s="128">
        <v>0.08</v>
      </c>
      <c r="I45" s="166"/>
      <c r="J45" s="166"/>
    </row>
    <row r="46" spans="1:11" ht="44.25" customHeight="1" thickBot="1">
      <c r="A46" s="19">
        <v>16</v>
      </c>
      <c r="B46" s="124" t="s">
        <v>56</v>
      </c>
      <c r="C46" s="140" t="s">
        <v>57</v>
      </c>
      <c r="D46" s="49" t="s">
        <v>24</v>
      </c>
      <c r="E46" s="193"/>
      <c r="F46" s="193"/>
      <c r="G46" s="206"/>
      <c r="H46" s="128">
        <v>0.08</v>
      </c>
      <c r="I46" s="166"/>
      <c r="J46" s="166"/>
    </row>
    <row r="47" spans="1:11" ht="25.5" customHeight="1" thickBot="1">
      <c r="A47" s="8">
        <v>17</v>
      </c>
      <c r="B47" s="123" t="s">
        <v>108</v>
      </c>
      <c r="C47" s="141" t="s">
        <v>109</v>
      </c>
      <c r="D47" s="30" t="s">
        <v>27</v>
      </c>
      <c r="E47" s="160">
        <v>20</v>
      </c>
      <c r="F47" s="160"/>
      <c r="G47" s="206">
        <f t="shared" si="3"/>
        <v>0</v>
      </c>
      <c r="H47" s="128">
        <v>0.08</v>
      </c>
      <c r="I47" s="166">
        <f t="shared" si="4"/>
        <v>0</v>
      </c>
      <c r="J47" s="166">
        <f t="shared" si="5"/>
        <v>0</v>
      </c>
    </row>
    <row r="48" spans="1:11" ht="34.5" customHeight="1" thickBot="1">
      <c r="A48" s="8">
        <v>18</v>
      </c>
      <c r="B48" s="123" t="s">
        <v>58</v>
      </c>
      <c r="C48" s="144" t="s">
        <v>59</v>
      </c>
      <c r="D48" s="48" t="s">
        <v>19</v>
      </c>
      <c r="E48" s="160"/>
      <c r="F48" s="160"/>
      <c r="G48" s="206"/>
      <c r="H48" s="128">
        <v>0.08</v>
      </c>
      <c r="I48" s="166"/>
      <c r="J48" s="166"/>
    </row>
    <row r="49" spans="1:11" ht="33" customHeight="1" thickBot="1">
      <c r="A49" s="18">
        <v>19</v>
      </c>
      <c r="B49" s="71" t="s">
        <v>61</v>
      </c>
      <c r="C49" s="139" t="s">
        <v>62</v>
      </c>
      <c r="D49" s="23" t="s">
        <v>60</v>
      </c>
      <c r="E49" s="161"/>
      <c r="F49" s="161"/>
      <c r="G49" s="206"/>
      <c r="H49" s="128">
        <v>0.23</v>
      </c>
      <c r="I49" s="166"/>
      <c r="J49" s="166"/>
    </row>
    <row r="50" spans="1:11" ht="26.1" customHeight="1" thickBot="1">
      <c r="A50" s="8">
        <v>20</v>
      </c>
      <c r="B50" s="134" t="s">
        <v>112</v>
      </c>
      <c r="C50" s="69" t="s">
        <v>113</v>
      </c>
      <c r="D50" s="48" t="s">
        <v>27</v>
      </c>
      <c r="E50" s="160"/>
      <c r="F50" s="160"/>
      <c r="G50" s="206"/>
      <c r="H50" s="128">
        <v>0.08</v>
      </c>
      <c r="I50" s="166"/>
      <c r="J50" s="166"/>
    </row>
    <row r="51" spans="1:11" ht="26.45" customHeight="1" thickBot="1">
      <c r="A51" s="8">
        <v>21</v>
      </c>
      <c r="B51" s="125" t="s">
        <v>63</v>
      </c>
      <c r="C51" s="142" t="s">
        <v>64</v>
      </c>
      <c r="D51" s="48" t="s">
        <v>60</v>
      </c>
      <c r="E51" s="160"/>
      <c r="F51" s="160"/>
      <c r="G51" s="206"/>
      <c r="H51" s="128">
        <v>0.23</v>
      </c>
      <c r="I51" s="166"/>
      <c r="J51" s="166"/>
    </row>
    <row r="52" spans="1:11" ht="35.25" customHeight="1" thickBot="1">
      <c r="A52" s="18">
        <v>22</v>
      </c>
      <c r="B52" s="126" t="s">
        <v>65</v>
      </c>
      <c r="C52" s="143" t="s">
        <v>66</v>
      </c>
      <c r="D52" s="23" t="s">
        <v>67</v>
      </c>
      <c r="E52" s="161"/>
      <c r="F52" s="161"/>
      <c r="G52" s="206"/>
      <c r="H52" s="128">
        <v>0.23</v>
      </c>
      <c r="I52" s="166"/>
      <c r="J52" s="166"/>
    </row>
    <row r="53" spans="1:11" ht="44.45" customHeight="1" thickBot="1">
      <c r="A53" s="8">
        <v>23</v>
      </c>
      <c r="B53" s="66" t="s">
        <v>70</v>
      </c>
      <c r="C53" s="138" t="s">
        <v>71</v>
      </c>
      <c r="D53" s="48" t="s">
        <v>27</v>
      </c>
      <c r="E53" s="160"/>
      <c r="F53" s="160"/>
      <c r="G53" s="206"/>
      <c r="H53" s="128">
        <v>0.08</v>
      </c>
      <c r="I53" s="166"/>
      <c r="J53" s="166"/>
    </row>
    <row r="54" spans="1:11" ht="23.45" customHeight="1" thickBot="1">
      <c r="A54" s="8">
        <v>24</v>
      </c>
      <c r="B54" s="127" t="s">
        <v>110</v>
      </c>
      <c r="C54" s="70" t="s">
        <v>111</v>
      </c>
      <c r="D54" s="48" t="s">
        <v>27</v>
      </c>
      <c r="E54" s="160"/>
      <c r="F54" s="160"/>
      <c r="G54" s="206"/>
      <c r="H54" s="128">
        <v>0.08</v>
      </c>
      <c r="I54" s="166"/>
      <c r="J54" s="166"/>
    </row>
    <row r="55" spans="1:11" ht="42.6" customHeight="1" thickBot="1">
      <c r="A55" s="8">
        <v>25</v>
      </c>
      <c r="B55" s="127" t="s">
        <v>72</v>
      </c>
      <c r="C55" s="139" t="s">
        <v>73</v>
      </c>
      <c r="D55" s="48" t="s">
        <v>27</v>
      </c>
      <c r="E55" s="160">
        <v>10</v>
      </c>
      <c r="F55" s="160"/>
      <c r="G55" s="206">
        <f t="shared" si="3"/>
        <v>0</v>
      </c>
      <c r="H55" s="128">
        <v>0.08</v>
      </c>
      <c r="I55" s="166">
        <f t="shared" si="4"/>
        <v>0</v>
      </c>
      <c r="J55" s="166">
        <f t="shared" si="5"/>
        <v>0</v>
      </c>
      <c r="K55" s="154"/>
    </row>
    <row r="56" spans="1:11" ht="33" customHeight="1">
      <c r="A56" s="268" t="s">
        <v>75</v>
      </c>
      <c r="B56" s="269"/>
      <c r="C56" s="248"/>
      <c r="D56" s="269"/>
      <c r="E56" s="269"/>
      <c r="F56" s="269"/>
      <c r="G56" s="269"/>
      <c r="H56" s="269"/>
      <c r="I56" s="248"/>
      <c r="J56" s="269"/>
    </row>
    <row r="57" spans="1:11" ht="28.5" customHeight="1" thickBot="1">
      <c r="A57" s="247" t="s">
        <v>166</v>
      </c>
      <c r="B57" s="248"/>
      <c r="C57" s="248"/>
      <c r="D57" s="248"/>
      <c r="E57" s="248"/>
      <c r="F57" s="248"/>
      <c r="G57" s="248"/>
      <c r="H57" s="248"/>
      <c r="I57" s="248"/>
      <c r="J57" s="248"/>
    </row>
    <row r="58" spans="1:11" ht="35.1" customHeight="1" thickBot="1">
      <c r="A58" s="16">
        <v>26</v>
      </c>
      <c r="B58" s="35" t="s">
        <v>76</v>
      </c>
      <c r="C58" s="68" t="s">
        <v>116</v>
      </c>
      <c r="D58" s="52" t="s">
        <v>77</v>
      </c>
      <c r="E58" s="185">
        <v>5537</v>
      </c>
      <c r="F58" s="185"/>
      <c r="G58" s="236">
        <f>E58*F58</f>
        <v>0</v>
      </c>
      <c r="H58" s="130">
        <v>0.08</v>
      </c>
      <c r="I58" s="162">
        <f>G58*H58</f>
        <v>0</v>
      </c>
      <c r="J58" s="162">
        <f>G58+I58</f>
        <v>0</v>
      </c>
    </row>
    <row r="59" spans="1:11" ht="26.45" customHeight="1" thickBot="1">
      <c r="A59" s="247" t="s">
        <v>107</v>
      </c>
      <c r="B59" s="248"/>
      <c r="C59" s="248"/>
      <c r="D59" s="248"/>
      <c r="E59" s="248"/>
      <c r="F59" s="248"/>
      <c r="G59" s="248"/>
      <c r="H59" s="248"/>
      <c r="I59" s="248"/>
      <c r="J59" s="248"/>
    </row>
    <row r="60" spans="1:11" ht="35.1" customHeight="1" thickBot="1">
      <c r="A60" s="16">
        <v>27</v>
      </c>
      <c r="B60" s="35" t="s">
        <v>76</v>
      </c>
      <c r="C60" s="68" t="s">
        <v>116</v>
      </c>
      <c r="D60" s="52" t="s">
        <v>77</v>
      </c>
      <c r="E60" s="185"/>
      <c r="F60" s="194"/>
      <c r="G60" s="237"/>
      <c r="H60" s="29">
        <v>0.08</v>
      </c>
      <c r="I60" s="176"/>
      <c r="J60" s="162"/>
    </row>
    <row r="61" spans="1:11" ht="23.45" customHeight="1" thickBot="1">
      <c r="A61" s="247" t="s">
        <v>106</v>
      </c>
      <c r="B61" s="248"/>
      <c r="C61" s="248"/>
      <c r="D61" s="248"/>
      <c r="E61" s="248"/>
      <c r="F61" s="248"/>
      <c r="G61" s="248"/>
      <c r="H61" s="248"/>
      <c r="I61" s="248"/>
      <c r="J61" s="248"/>
    </row>
    <row r="62" spans="1:11" ht="35.1" customHeight="1" thickBot="1">
      <c r="A62" s="16">
        <v>28</v>
      </c>
      <c r="B62" s="35" t="s">
        <v>76</v>
      </c>
      <c r="C62" s="68" t="s">
        <v>116</v>
      </c>
      <c r="D62" s="72" t="s">
        <v>77</v>
      </c>
      <c r="E62" s="166" t="s">
        <v>68</v>
      </c>
      <c r="F62" s="166" t="s">
        <v>68</v>
      </c>
      <c r="G62" s="206"/>
      <c r="H62" s="29">
        <v>0.08</v>
      </c>
      <c r="I62" s="176"/>
      <c r="J62" s="162"/>
    </row>
    <row r="63" spans="1:11" ht="24.95" customHeight="1" thickBot="1">
      <c r="A63" s="249" t="s">
        <v>105</v>
      </c>
      <c r="B63" s="250"/>
      <c r="C63" s="248"/>
      <c r="D63" s="248"/>
      <c r="E63" s="248"/>
      <c r="F63" s="248"/>
      <c r="G63" s="248"/>
      <c r="H63" s="248"/>
      <c r="I63" s="248"/>
      <c r="J63" s="248"/>
    </row>
    <row r="64" spans="1:11" ht="35.1" customHeight="1" thickBot="1">
      <c r="A64" s="25">
        <v>29</v>
      </c>
      <c r="B64" s="135" t="s">
        <v>76</v>
      </c>
      <c r="C64" s="68" t="s">
        <v>116</v>
      </c>
      <c r="D64" s="52" t="s">
        <v>77</v>
      </c>
      <c r="E64" s="185">
        <v>290</v>
      </c>
      <c r="F64" s="185"/>
      <c r="G64" s="236">
        <f>E64*F64</f>
        <v>0</v>
      </c>
      <c r="H64" s="29">
        <v>0.08</v>
      </c>
      <c r="I64" s="176">
        <f>G64*H64</f>
        <v>0</v>
      </c>
      <c r="J64" s="162">
        <f>G64+I64</f>
        <v>0</v>
      </c>
      <c r="K64" s="154"/>
    </row>
    <row r="65" spans="1:10" ht="19.5" customHeight="1" thickBot="1">
      <c r="A65" s="251" t="s">
        <v>78</v>
      </c>
      <c r="B65" s="252"/>
      <c r="C65" s="253"/>
      <c r="D65" s="254"/>
      <c r="E65" s="254"/>
      <c r="F65" s="254"/>
      <c r="G65" s="254"/>
      <c r="H65" s="254"/>
      <c r="I65" s="254"/>
      <c r="J65" s="253"/>
    </row>
    <row r="66" spans="1:10" ht="21.95" customHeight="1" thickBot="1">
      <c r="A66" s="10">
        <v>30</v>
      </c>
      <c r="B66" s="21" t="s">
        <v>79</v>
      </c>
      <c r="C66" s="145" t="s">
        <v>78</v>
      </c>
      <c r="D66" s="11" t="s">
        <v>69</v>
      </c>
      <c r="E66" s="160">
        <v>5827</v>
      </c>
      <c r="F66" s="160"/>
      <c r="G66" s="229">
        <f>E66*F66</f>
        <v>0</v>
      </c>
      <c r="H66" s="27">
        <v>0.08</v>
      </c>
      <c r="I66" s="177">
        <f>G66*H66</f>
        <v>0</v>
      </c>
      <c r="J66" s="178">
        <f>G66+I66</f>
        <v>0</v>
      </c>
    </row>
    <row r="67" spans="1:10" ht="33" customHeight="1" thickBot="1">
      <c r="A67" s="10">
        <v>31</v>
      </c>
      <c r="B67" s="21" t="s">
        <v>80</v>
      </c>
      <c r="C67" s="145" t="s">
        <v>81</v>
      </c>
      <c r="D67" s="11" t="s">
        <v>82</v>
      </c>
      <c r="E67" s="160"/>
      <c r="F67" s="160"/>
      <c r="G67" s="229"/>
      <c r="H67" s="27">
        <v>0.08</v>
      </c>
      <c r="I67" s="177"/>
      <c r="J67" s="179"/>
    </row>
    <row r="68" spans="1:10" ht="28.5" customHeight="1" thickBot="1">
      <c r="A68" s="12">
        <v>32</v>
      </c>
      <c r="B68" s="21" t="s">
        <v>83</v>
      </c>
      <c r="C68" s="145" t="s">
        <v>84</v>
      </c>
      <c r="D68" s="13" t="s">
        <v>82</v>
      </c>
      <c r="E68" s="164">
        <v>4000</v>
      </c>
      <c r="F68" s="164"/>
      <c r="G68" s="230">
        <f>E68*F68</f>
        <v>0</v>
      </c>
      <c r="H68" s="27">
        <v>0.08</v>
      </c>
      <c r="I68" s="177">
        <f>G68*H68</f>
        <v>0</v>
      </c>
      <c r="J68" s="179">
        <f>G68+I68</f>
        <v>0</v>
      </c>
    </row>
    <row r="69" spans="1:10" ht="28.5" customHeight="1" thickBot="1">
      <c r="A69" s="122">
        <v>33</v>
      </c>
      <c r="B69" s="136" t="s">
        <v>114</v>
      </c>
      <c r="C69" s="146" t="s">
        <v>115</v>
      </c>
      <c r="D69" s="73" t="s">
        <v>82</v>
      </c>
      <c r="E69" s="165"/>
      <c r="F69" s="166"/>
      <c r="G69" s="231"/>
      <c r="H69" s="27">
        <v>0.08</v>
      </c>
      <c r="I69" s="177"/>
      <c r="J69" s="180"/>
    </row>
    <row r="70" spans="1:10" ht="15.75" thickBot="1">
      <c r="A70" s="255" t="s">
        <v>85</v>
      </c>
      <c r="B70" s="256"/>
      <c r="C70" s="256"/>
      <c r="D70" s="256"/>
      <c r="E70" s="256"/>
      <c r="F70" s="256"/>
      <c r="G70" s="256"/>
      <c r="H70" s="256"/>
      <c r="I70" s="256"/>
      <c r="J70" s="256"/>
    </row>
    <row r="71" spans="1:10" ht="15.75" thickBot="1">
      <c r="A71" s="222">
        <v>34</v>
      </c>
      <c r="B71" s="223" t="s">
        <v>86</v>
      </c>
      <c r="C71" s="224" t="s">
        <v>87</v>
      </c>
      <c r="D71" s="225" t="s">
        <v>69</v>
      </c>
      <c r="E71" s="226"/>
      <c r="F71" s="227"/>
      <c r="G71" s="238"/>
      <c r="H71" s="213">
        <v>0.08</v>
      </c>
      <c r="I71" s="201"/>
      <c r="J71" s="202"/>
    </row>
    <row r="72" spans="1:10">
      <c r="A72" s="264"/>
      <c r="B72" s="265"/>
      <c r="C72" s="265"/>
      <c r="D72" s="265"/>
      <c r="E72" s="265"/>
      <c r="F72" s="265"/>
      <c r="G72" s="265"/>
      <c r="H72" s="265"/>
      <c r="I72" s="265"/>
      <c r="J72" s="265"/>
    </row>
    <row r="73" spans="1:10" ht="15.75" thickBot="1">
      <c r="A73" s="247" t="s">
        <v>88</v>
      </c>
      <c r="B73" s="248"/>
      <c r="C73" s="248"/>
      <c r="D73" s="248"/>
      <c r="E73" s="248"/>
      <c r="F73" s="248"/>
      <c r="G73" s="248"/>
      <c r="H73" s="248"/>
      <c r="I73" s="248"/>
      <c r="J73" s="248"/>
    </row>
    <row r="74" spans="1:10" ht="26.1" customHeight="1" thickBot="1">
      <c r="A74" s="16">
        <v>35</v>
      </c>
      <c r="B74" s="35" t="s">
        <v>89</v>
      </c>
      <c r="C74" s="144" t="s">
        <v>90</v>
      </c>
      <c r="D74" s="51" t="s">
        <v>91</v>
      </c>
      <c r="E74" s="165">
        <v>80</v>
      </c>
      <c r="F74" s="165"/>
      <c r="G74" s="231">
        <f>E74*F74</f>
        <v>0</v>
      </c>
      <c r="H74" s="29">
        <v>0.08</v>
      </c>
      <c r="I74" s="162">
        <f>G74*H74</f>
        <v>0</v>
      </c>
      <c r="J74" s="162">
        <f>G74+I74</f>
        <v>0</v>
      </c>
    </row>
    <row r="75" spans="1:10" ht="26.1" customHeight="1" thickBot="1">
      <c r="A75" s="75">
        <v>36</v>
      </c>
      <c r="B75" s="47" t="s">
        <v>93</v>
      </c>
      <c r="C75" s="147" t="s">
        <v>94</v>
      </c>
      <c r="D75" s="14" t="s">
        <v>91</v>
      </c>
      <c r="E75" s="168">
        <v>80</v>
      </c>
      <c r="F75" s="167"/>
      <c r="G75" s="232">
        <f>E75*F75</f>
        <v>0</v>
      </c>
      <c r="H75" s="43" t="s">
        <v>55</v>
      </c>
      <c r="I75" s="162">
        <f>G75*0.08</f>
        <v>0</v>
      </c>
      <c r="J75" s="162">
        <f>G75+I75</f>
        <v>0</v>
      </c>
    </row>
    <row r="76" spans="1:10" ht="26.1" customHeight="1" thickBot="1">
      <c r="A76" s="74">
        <v>37</v>
      </c>
      <c r="B76" s="47" t="s">
        <v>97</v>
      </c>
      <c r="C76" s="147" t="s">
        <v>98</v>
      </c>
      <c r="D76" s="14" t="s">
        <v>91</v>
      </c>
      <c r="E76" s="182">
        <v>50</v>
      </c>
      <c r="F76" s="169"/>
      <c r="G76" s="233">
        <f>E76*F76</f>
        <v>0</v>
      </c>
      <c r="H76" s="43" t="s">
        <v>55</v>
      </c>
      <c r="I76" s="162">
        <f>G76*0.08</f>
        <v>0</v>
      </c>
      <c r="J76" s="170">
        <f>G76+I76</f>
        <v>0</v>
      </c>
    </row>
    <row r="77" spans="1:10">
      <c r="A77" s="6"/>
      <c r="B77" s="6"/>
      <c r="D77" s="6"/>
      <c r="E77" s="196"/>
      <c r="F77" s="196"/>
      <c r="G77" s="196"/>
      <c r="H77" s="6"/>
      <c r="I77" s="196"/>
      <c r="J77" s="196"/>
    </row>
    <row r="78" spans="1:10">
      <c r="A78" s="31"/>
    </row>
    <row r="79" spans="1:10" ht="15.75" thickBot="1">
      <c r="A79" s="131" t="s">
        <v>92</v>
      </c>
      <c r="B79" s="132"/>
      <c r="C79" s="132"/>
      <c r="D79" s="132"/>
      <c r="E79" s="197"/>
      <c r="F79" s="197"/>
      <c r="G79" s="197"/>
      <c r="H79" s="132"/>
      <c r="I79" s="197"/>
      <c r="J79" s="197"/>
    </row>
    <row r="80" spans="1:10" ht="15.75" thickBot="1">
      <c r="A80" s="45">
        <v>38</v>
      </c>
      <c r="B80" s="47" t="s">
        <v>93</v>
      </c>
      <c r="C80" s="147" t="s">
        <v>94</v>
      </c>
      <c r="D80" s="137" t="s">
        <v>91</v>
      </c>
      <c r="E80" s="208">
        <v>210</v>
      </c>
      <c r="F80" s="209"/>
      <c r="G80" s="206">
        <f t="shared" ref="G80" si="6">E80*F80</f>
        <v>0</v>
      </c>
      <c r="H80" s="128">
        <v>0.08</v>
      </c>
      <c r="I80" s="166">
        <f t="shared" ref="I80" si="7">G80*H80</f>
        <v>0</v>
      </c>
      <c r="J80" s="166">
        <f t="shared" ref="J80" si="8">G80+I80</f>
        <v>0</v>
      </c>
    </row>
    <row r="81" spans="1:10" ht="15.75" thickBot="1">
      <c r="A81" s="46">
        <v>39</v>
      </c>
      <c r="B81" s="47" t="s">
        <v>93</v>
      </c>
      <c r="C81" s="147" t="s">
        <v>94</v>
      </c>
      <c r="D81" s="207" t="s">
        <v>91</v>
      </c>
      <c r="E81" s="210"/>
      <c r="F81" s="172"/>
      <c r="G81" s="235"/>
      <c r="H81" s="44">
        <v>0.23</v>
      </c>
      <c r="I81" s="198"/>
      <c r="J81" s="199"/>
    </row>
    <row r="82" spans="1:10" ht="29.1" customHeight="1" thickBot="1">
      <c r="A82" s="45">
        <v>40</v>
      </c>
      <c r="B82" s="47" t="s">
        <v>95</v>
      </c>
      <c r="C82" s="145" t="s">
        <v>96</v>
      </c>
      <c r="D82" s="15" t="s">
        <v>91</v>
      </c>
      <c r="E82" s="171"/>
      <c r="F82" s="172"/>
      <c r="G82" s="241"/>
      <c r="H82" s="42" t="s">
        <v>55</v>
      </c>
      <c r="I82" s="198"/>
      <c r="J82" s="199"/>
    </row>
    <row r="83" spans="1:10" ht="15.75" thickBot="1">
      <c r="A83" s="46">
        <v>41</v>
      </c>
      <c r="B83" s="47" t="s">
        <v>97</v>
      </c>
      <c r="C83" s="147" t="s">
        <v>98</v>
      </c>
      <c r="D83" s="15" t="s">
        <v>91</v>
      </c>
      <c r="E83" s="171"/>
      <c r="F83" s="172"/>
      <c r="G83" s="242"/>
      <c r="H83" s="43" t="s">
        <v>55</v>
      </c>
      <c r="I83" s="200"/>
      <c r="J83" s="199"/>
    </row>
    <row r="84" spans="1:10" ht="15.75" thickBot="1">
      <c r="A84" s="45">
        <v>42</v>
      </c>
      <c r="B84" s="47" t="s">
        <v>97</v>
      </c>
      <c r="C84" s="147" t="s">
        <v>98</v>
      </c>
      <c r="D84" s="15" t="s">
        <v>91</v>
      </c>
      <c r="E84" s="171"/>
      <c r="F84" s="172"/>
      <c r="G84" s="235"/>
      <c r="H84" s="44">
        <v>0.23</v>
      </c>
      <c r="I84" s="198"/>
      <c r="J84" s="199"/>
    </row>
    <row r="85" spans="1:10" ht="15.75" thickBot="1">
      <c r="A85" s="3"/>
    </row>
    <row r="86" spans="1:10" ht="24.95" customHeight="1" thickBot="1">
      <c r="A86" s="257" t="s">
        <v>99</v>
      </c>
      <c r="B86" s="258"/>
      <c r="C86" s="258"/>
      <c r="D86" s="258"/>
      <c r="E86" s="258"/>
      <c r="F86" s="259"/>
      <c r="G86" s="260"/>
      <c r="H86" s="261"/>
      <c r="I86" s="261"/>
      <c r="J86" s="262"/>
    </row>
    <row r="87" spans="1:10" ht="24.95" customHeight="1" thickBot="1">
      <c r="A87" s="257" t="s">
        <v>100</v>
      </c>
      <c r="B87" s="258"/>
      <c r="C87" s="258"/>
      <c r="D87" s="258"/>
      <c r="E87" s="258"/>
      <c r="F87" s="259"/>
      <c r="G87" s="263"/>
      <c r="H87" s="261"/>
      <c r="I87" s="261"/>
      <c r="J87" s="262"/>
    </row>
    <row r="88" spans="1:10">
      <c r="A88" s="1"/>
    </row>
    <row r="89" spans="1:10">
      <c r="A89" s="1"/>
    </row>
    <row r="90" spans="1:10">
      <c r="A90" s="245" t="s">
        <v>101</v>
      </c>
      <c r="B90" s="245"/>
      <c r="C90" s="245"/>
      <c r="D90" s="245"/>
      <c r="E90" s="245"/>
      <c r="F90" s="245"/>
      <c r="G90" s="245"/>
      <c r="H90" s="245"/>
      <c r="I90" s="245"/>
      <c r="J90" s="245"/>
    </row>
    <row r="91" spans="1:10">
      <c r="A91" s="2"/>
    </row>
    <row r="92" spans="1:10">
      <c r="A92" s="246" t="s">
        <v>153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0">
      <c r="A93" s="32"/>
    </row>
    <row r="94" spans="1:10">
      <c r="A94" s="33" t="s">
        <v>103</v>
      </c>
    </row>
    <row r="95" spans="1:10">
      <c r="A95" s="33" t="s">
        <v>104</v>
      </c>
    </row>
  </sheetData>
  <mergeCells count="43">
    <mergeCell ref="A1:J1"/>
    <mergeCell ref="A3:J3"/>
    <mergeCell ref="A4:J4"/>
    <mergeCell ref="A5:J5"/>
    <mergeCell ref="A90:J90"/>
    <mergeCell ref="A6:J6"/>
    <mergeCell ref="A7:J7"/>
    <mergeCell ref="A9:J9"/>
    <mergeCell ref="A11:J11"/>
    <mergeCell ref="A12:J12"/>
    <mergeCell ref="A70:J70"/>
    <mergeCell ref="A14:J14"/>
    <mergeCell ref="A16:J17"/>
    <mergeCell ref="B20:C22"/>
    <mergeCell ref="D20:D22"/>
    <mergeCell ref="H20:H22"/>
    <mergeCell ref="A13:J13"/>
    <mergeCell ref="C25:C26"/>
    <mergeCell ref="A41:J41"/>
    <mergeCell ref="A42:J42"/>
    <mergeCell ref="A43:J43"/>
    <mergeCell ref="A37:A38"/>
    <mergeCell ref="A25:A26"/>
    <mergeCell ref="A20:A22"/>
    <mergeCell ref="E20:E22"/>
    <mergeCell ref="F20:F22"/>
    <mergeCell ref="I20:I22"/>
    <mergeCell ref="J20:J22"/>
    <mergeCell ref="A23:J24"/>
    <mergeCell ref="A39:A40"/>
    <mergeCell ref="A59:J59"/>
    <mergeCell ref="A61:J61"/>
    <mergeCell ref="A63:J63"/>
    <mergeCell ref="A92:J92"/>
    <mergeCell ref="A56:J56"/>
    <mergeCell ref="A57:J57"/>
    <mergeCell ref="A87:F87"/>
    <mergeCell ref="G87:J87"/>
    <mergeCell ref="A65:J65"/>
    <mergeCell ref="A72:J72"/>
    <mergeCell ref="A73:J73"/>
    <mergeCell ref="A86:F86"/>
    <mergeCell ref="G86:J86"/>
  </mergeCells>
  <pageMargins left="0.7" right="0.7" top="0.75" bottom="0.75" header="0.3" footer="0.3"/>
  <pageSetup paperSize="9" scale="53" orientation="portrait" r:id="rId1"/>
  <rowBreaks count="1" manualBreakCount="1">
    <brk id="4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Normal="100" workbookViewId="0">
      <selection sqref="A1:J1"/>
    </sheetView>
  </sheetViews>
  <sheetFormatPr defaultRowHeight="15"/>
  <cols>
    <col min="1" max="1" width="6.28515625" customWidth="1"/>
    <col min="2" max="2" width="15.5703125" customWidth="1"/>
    <col min="3" max="3" width="40" customWidth="1"/>
    <col min="4" max="4" width="7.42578125" customWidth="1"/>
    <col min="5" max="5" width="9.140625" style="181"/>
    <col min="6" max="6" width="11.85546875" style="181" customWidth="1"/>
    <col min="7" max="7" width="13.5703125" style="181" customWidth="1"/>
    <col min="8" max="8" width="8.7109375" customWidth="1"/>
    <col min="9" max="9" width="9.140625" style="181"/>
    <col min="10" max="10" width="11.7109375" style="181" customWidth="1"/>
  </cols>
  <sheetData>
    <row r="1" spans="1:10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>
      <c r="A2" s="1"/>
    </row>
    <row r="3" spans="1:10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>
      <c r="A5" s="278" t="s">
        <v>1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>
      <c r="A6" s="278" t="s">
        <v>120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>
      <c r="A7" s="275" t="s">
        <v>2</v>
      </c>
      <c r="B7" s="275"/>
      <c r="C7" s="275"/>
      <c r="D7" s="275"/>
      <c r="E7" s="275"/>
      <c r="F7" s="275"/>
      <c r="G7" s="275"/>
      <c r="H7" s="275"/>
      <c r="I7" s="275"/>
      <c r="J7" s="275"/>
    </row>
    <row r="8" spans="1:10">
      <c r="A8" s="1"/>
    </row>
    <row r="9" spans="1:10">
      <c r="A9" s="276" t="s">
        <v>3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0">
      <c r="A10" s="41"/>
    </row>
    <row r="11" spans="1:10">
      <c r="A11" s="266" t="s">
        <v>4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>
      <c r="A12" s="266" t="s">
        <v>5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0">
      <c r="A13" s="266" t="s">
        <v>122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>
      <c r="A14" s="266" t="s">
        <v>138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>
      <c r="A15" s="1"/>
    </row>
    <row r="16" spans="1:10" ht="14.45" customHeight="1">
      <c r="A16" s="267" t="s">
        <v>159</v>
      </c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ht="30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>
      <c r="A18" s="3"/>
    </row>
    <row r="19" spans="1:10" ht="15.75" thickBot="1">
      <c r="A19" s="1"/>
    </row>
    <row r="20" spans="1:10" ht="22.5" customHeight="1">
      <c r="A20" s="288" t="s">
        <v>6</v>
      </c>
      <c r="B20" s="300" t="s">
        <v>7</v>
      </c>
      <c r="C20" s="301"/>
      <c r="D20" s="288" t="s">
        <v>8</v>
      </c>
      <c r="E20" s="291" t="s">
        <v>9</v>
      </c>
      <c r="F20" s="294" t="s">
        <v>10</v>
      </c>
      <c r="G20" s="155" t="s">
        <v>11</v>
      </c>
      <c r="H20" s="306" t="s">
        <v>14</v>
      </c>
      <c r="I20" s="297" t="s">
        <v>15</v>
      </c>
      <c r="J20" s="283" t="s">
        <v>16</v>
      </c>
    </row>
    <row r="21" spans="1:10" ht="25.5">
      <c r="A21" s="289"/>
      <c r="B21" s="302"/>
      <c r="C21" s="303"/>
      <c r="D21" s="289"/>
      <c r="E21" s="292"/>
      <c r="F21" s="295"/>
      <c r="G21" s="156" t="s">
        <v>12</v>
      </c>
      <c r="H21" s="307"/>
      <c r="I21" s="298"/>
      <c r="J21" s="284"/>
    </row>
    <row r="22" spans="1:10" ht="15.75" thickBot="1">
      <c r="A22" s="290"/>
      <c r="B22" s="304"/>
      <c r="C22" s="305"/>
      <c r="D22" s="290"/>
      <c r="E22" s="293"/>
      <c r="F22" s="296"/>
      <c r="G22" s="157" t="s">
        <v>13</v>
      </c>
      <c r="H22" s="308"/>
      <c r="I22" s="299"/>
      <c r="J22" s="285"/>
    </row>
    <row r="23" spans="1:10">
      <c r="A23" s="268" t="s">
        <v>17</v>
      </c>
      <c r="B23" s="269"/>
      <c r="C23" s="269"/>
      <c r="D23" s="269"/>
      <c r="E23" s="269"/>
      <c r="F23" s="269"/>
      <c r="G23" s="269"/>
      <c r="H23" s="269"/>
      <c r="I23" s="248"/>
      <c r="J23" s="248"/>
    </row>
    <row r="24" spans="1:10" ht="15.75" thickBot="1">
      <c r="A24" s="249"/>
      <c r="B24" s="250"/>
      <c r="C24" s="250"/>
      <c r="D24" s="250"/>
      <c r="E24" s="248"/>
      <c r="F24" s="248"/>
      <c r="G24" s="248"/>
      <c r="H24" s="248"/>
      <c r="I24" s="248"/>
      <c r="J24" s="248"/>
    </row>
    <row r="25" spans="1:10" ht="60" customHeight="1" thickBot="1">
      <c r="A25" s="286">
        <v>1</v>
      </c>
      <c r="B25" s="64" t="s">
        <v>20</v>
      </c>
      <c r="C25" s="270" t="s">
        <v>18</v>
      </c>
      <c r="D25" s="40" t="s">
        <v>19</v>
      </c>
      <c r="E25" s="166"/>
      <c r="F25" s="166"/>
      <c r="G25" s="206"/>
      <c r="H25" s="58">
        <v>0.08</v>
      </c>
      <c r="I25" s="166"/>
      <c r="J25" s="166"/>
    </row>
    <row r="26" spans="1:10" ht="55.5" customHeight="1" thickBot="1">
      <c r="A26" s="287"/>
      <c r="B26" s="64" t="s">
        <v>21</v>
      </c>
      <c r="C26" s="271"/>
      <c r="D26" s="40" t="s">
        <v>19</v>
      </c>
      <c r="E26" s="182"/>
      <c r="F26" s="182"/>
      <c r="G26" s="206"/>
      <c r="H26" s="26">
        <v>0.08</v>
      </c>
      <c r="I26" s="166"/>
      <c r="J26" s="166"/>
    </row>
    <row r="27" spans="1:10" ht="27.6" customHeight="1" thickBot="1">
      <c r="A27" s="16">
        <v>2</v>
      </c>
      <c r="B27" s="5" t="s">
        <v>22</v>
      </c>
      <c r="C27" s="36" t="s">
        <v>23</v>
      </c>
      <c r="D27" s="34" t="s">
        <v>24</v>
      </c>
      <c r="E27" s="183"/>
      <c r="F27" s="183"/>
      <c r="G27" s="206"/>
      <c r="H27" s="59">
        <v>0.08</v>
      </c>
      <c r="I27" s="166"/>
      <c r="J27" s="166"/>
    </row>
    <row r="28" spans="1:10" ht="24.95" customHeight="1" thickBot="1">
      <c r="A28" s="8">
        <v>3</v>
      </c>
      <c r="B28" s="5" t="s">
        <v>25</v>
      </c>
      <c r="C28" s="36" t="s">
        <v>26</v>
      </c>
      <c r="D28" s="50" t="s">
        <v>24</v>
      </c>
      <c r="E28" s="184"/>
      <c r="F28" s="185"/>
      <c r="G28" s="206"/>
      <c r="H28" s="58">
        <v>0.08</v>
      </c>
      <c r="I28" s="166"/>
      <c r="J28" s="166"/>
    </row>
    <row r="29" spans="1:10" ht="24.95" customHeight="1" thickBot="1">
      <c r="A29" s="39">
        <v>4</v>
      </c>
      <c r="B29" s="5" t="s">
        <v>28</v>
      </c>
      <c r="C29" s="36" t="s">
        <v>29</v>
      </c>
      <c r="D29" s="34" t="s">
        <v>24</v>
      </c>
      <c r="E29" s="158"/>
      <c r="F29" s="158"/>
      <c r="G29" s="206"/>
      <c r="H29" s="54">
        <v>0.08</v>
      </c>
      <c r="I29" s="166"/>
      <c r="J29" s="166"/>
    </row>
    <row r="30" spans="1:10" ht="30.95" customHeight="1" thickBot="1">
      <c r="A30" s="39">
        <v>5</v>
      </c>
      <c r="B30" s="5" t="s">
        <v>30</v>
      </c>
      <c r="C30" s="36" t="s">
        <v>31</v>
      </c>
      <c r="D30" s="34" t="s">
        <v>24</v>
      </c>
      <c r="E30" s="159"/>
      <c r="F30" s="159"/>
      <c r="G30" s="206"/>
      <c r="H30" s="62">
        <v>0.08</v>
      </c>
      <c r="I30" s="166"/>
      <c r="J30" s="166"/>
    </row>
    <row r="31" spans="1:10" ht="42.75" customHeight="1" thickBot="1">
      <c r="A31" s="61">
        <v>6</v>
      </c>
      <c r="B31" s="5" t="s">
        <v>32</v>
      </c>
      <c r="C31" s="149" t="s">
        <v>33</v>
      </c>
      <c r="D31" s="56" t="s">
        <v>24</v>
      </c>
      <c r="E31" s="187"/>
      <c r="F31" s="187"/>
      <c r="G31" s="206"/>
      <c r="H31" s="60">
        <v>0.08</v>
      </c>
      <c r="I31" s="166"/>
      <c r="J31" s="166"/>
    </row>
    <row r="32" spans="1:10" ht="24.95" customHeight="1" thickBot="1">
      <c r="A32" s="8">
        <v>7</v>
      </c>
      <c r="B32" s="148" t="s">
        <v>34</v>
      </c>
      <c r="C32" s="151" t="s">
        <v>35</v>
      </c>
      <c r="D32" s="48" t="s">
        <v>24</v>
      </c>
      <c r="E32" s="160"/>
      <c r="F32" s="160"/>
      <c r="G32" s="206"/>
      <c r="H32" s="60">
        <v>0.08</v>
      </c>
      <c r="I32" s="166"/>
      <c r="J32" s="166"/>
    </row>
    <row r="33" spans="1:11" ht="35.1" customHeight="1" thickBot="1">
      <c r="A33" s="17">
        <v>8</v>
      </c>
      <c r="B33" s="5" t="s">
        <v>36</v>
      </c>
      <c r="C33" s="150" t="s">
        <v>37</v>
      </c>
      <c r="D33" s="34" t="s">
        <v>24</v>
      </c>
      <c r="E33" s="183"/>
      <c r="F33" s="183"/>
      <c r="G33" s="206"/>
      <c r="H33" s="59">
        <v>0.08</v>
      </c>
      <c r="I33" s="166"/>
      <c r="J33" s="166"/>
    </row>
    <row r="34" spans="1:11" ht="44.25" customHeight="1" thickBot="1">
      <c r="A34" s="16">
        <v>9</v>
      </c>
      <c r="B34" s="5" t="s">
        <v>38</v>
      </c>
      <c r="C34" s="149" t="s">
        <v>39</v>
      </c>
      <c r="D34" s="56" t="s">
        <v>19</v>
      </c>
      <c r="E34" s="185"/>
      <c r="F34" s="185"/>
      <c r="G34" s="206"/>
      <c r="H34" s="58">
        <v>0.08</v>
      </c>
      <c r="I34" s="166"/>
      <c r="J34" s="166"/>
    </row>
    <row r="35" spans="1:11" ht="42.6" customHeight="1" thickBot="1">
      <c r="A35" s="18">
        <v>10</v>
      </c>
      <c r="B35" s="152" t="s">
        <v>40</v>
      </c>
      <c r="C35" s="63" t="s">
        <v>41</v>
      </c>
      <c r="D35" s="23" t="s">
        <v>19</v>
      </c>
      <c r="E35" s="161"/>
      <c r="F35" s="161"/>
      <c r="G35" s="206"/>
      <c r="H35" s="55">
        <v>0.08</v>
      </c>
      <c r="I35" s="166"/>
      <c r="J35" s="166"/>
    </row>
    <row r="36" spans="1:11" ht="40.5" customHeight="1" thickBot="1">
      <c r="A36" s="7">
        <v>11</v>
      </c>
      <c r="B36" s="153" t="s">
        <v>42</v>
      </c>
      <c r="C36" s="63" t="s">
        <v>43</v>
      </c>
      <c r="D36" s="9" t="s">
        <v>19</v>
      </c>
      <c r="E36" s="188"/>
      <c r="F36" s="188"/>
      <c r="G36" s="206"/>
      <c r="H36" s="53">
        <v>0.08</v>
      </c>
      <c r="I36" s="166"/>
      <c r="J36" s="166"/>
    </row>
    <row r="37" spans="1:11" ht="44.25" customHeight="1" thickBot="1">
      <c r="A37" s="281">
        <v>12</v>
      </c>
      <c r="B37" s="5" t="s">
        <v>44</v>
      </c>
      <c r="C37" s="150" t="s">
        <v>45</v>
      </c>
      <c r="D37" s="50" t="s">
        <v>19</v>
      </c>
      <c r="E37" s="184"/>
      <c r="F37" s="185"/>
      <c r="G37" s="206"/>
      <c r="H37" s="58">
        <v>0.08</v>
      </c>
      <c r="I37" s="166"/>
      <c r="J37" s="166"/>
    </row>
    <row r="38" spans="1:11" ht="43.5" customHeight="1" thickBot="1">
      <c r="A38" s="282"/>
      <c r="B38" s="24" t="s">
        <v>46</v>
      </c>
      <c r="C38" s="20" t="s">
        <v>47</v>
      </c>
      <c r="D38" s="34" t="s">
        <v>19</v>
      </c>
      <c r="E38" s="189"/>
      <c r="F38" s="189"/>
      <c r="G38" s="206"/>
      <c r="H38" s="65">
        <v>0.08</v>
      </c>
      <c r="I38" s="166"/>
      <c r="J38" s="166"/>
    </row>
    <row r="39" spans="1:11" ht="41.1" customHeight="1" thickBot="1">
      <c r="A39" s="279">
        <v>13</v>
      </c>
      <c r="B39" s="5" t="s">
        <v>48</v>
      </c>
      <c r="C39" s="36" t="s">
        <v>49</v>
      </c>
      <c r="D39" s="38" t="s">
        <v>19</v>
      </c>
      <c r="E39" s="190">
        <v>19</v>
      </c>
      <c r="F39" s="191"/>
      <c r="G39" s="206">
        <f t="shared" ref="G39" si="0">E39*F39</f>
        <v>0</v>
      </c>
      <c r="H39" s="65">
        <v>0.08</v>
      </c>
      <c r="I39" s="166">
        <f t="shared" ref="I39" si="1">G39*H39</f>
        <v>0</v>
      </c>
      <c r="J39" s="166">
        <f t="shared" ref="J39" si="2">G39+I39</f>
        <v>0</v>
      </c>
    </row>
    <row r="40" spans="1:11" ht="40.5" customHeight="1" thickBot="1">
      <c r="A40" s="280"/>
      <c r="B40" s="24" t="s">
        <v>50</v>
      </c>
      <c r="C40" s="20" t="s">
        <v>51</v>
      </c>
      <c r="D40" s="37" t="s">
        <v>19</v>
      </c>
      <c r="E40" s="192"/>
      <c r="F40" s="192"/>
      <c r="G40" s="206"/>
      <c r="H40" s="57">
        <v>0.08</v>
      </c>
      <c r="I40" s="166"/>
      <c r="J40" s="166"/>
      <c r="K40" s="154"/>
    </row>
    <row r="41" spans="1:11" ht="18.600000000000001" customHeight="1">
      <c r="A41" s="272"/>
      <c r="B41" s="273"/>
      <c r="C41" s="273"/>
      <c r="D41" s="273"/>
      <c r="E41" s="273"/>
      <c r="F41" s="273"/>
      <c r="G41" s="273"/>
      <c r="H41" s="273"/>
      <c r="I41" s="274"/>
      <c r="J41" s="274"/>
    </row>
    <row r="42" spans="1:11" ht="14.45" customHeight="1">
      <c r="A42" s="247" t="s">
        <v>52</v>
      </c>
      <c r="B42" s="248"/>
      <c r="C42" s="248"/>
      <c r="D42" s="248"/>
      <c r="E42" s="248"/>
      <c r="F42" s="248"/>
      <c r="G42" s="248"/>
      <c r="H42" s="248"/>
      <c r="I42" s="248"/>
      <c r="J42" s="248"/>
    </row>
    <row r="43" spans="1:11" ht="15.75" thickBot="1">
      <c r="A43" s="249"/>
      <c r="B43" s="250"/>
      <c r="C43" s="248"/>
      <c r="D43" s="250"/>
      <c r="E43" s="250"/>
      <c r="F43" s="250"/>
      <c r="G43" s="250"/>
      <c r="H43" s="250"/>
      <c r="I43" s="248"/>
      <c r="J43" s="248"/>
    </row>
    <row r="44" spans="1:11" ht="42.6" customHeight="1" thickBot="1">
      <c r="A44" s="4">
        <v>14</v>
      </c>
      <c r="B44" s="123" t="s">
        <v>53</v>
      </c>
      <c r="C44" s="144" t="s">
        <v>54</v>
      </c>
      <c r="D44" s="48" t="s">
        <v>19</v>
      </c>
      <c r="E44" s="164">
        <v>5.07</v>
      </c>
      <c r="F44" s="164"/>
      <c r="G44" s="206">
        <f t="shared" ref="G44:G55" si="3">E44*F44</f>
        <v>0</v>
      </c>
      <c r="H44" s="128">
        <v>0.08</v>
      </c>
      <c r="I44" s="166">
        <f t="shared" ref="I44:I55" si="4">G44*H44</f>
        <v>0</v>
      </c>
      <c r="J44" s="166">
        <f t="shared" ref="J44:J55" si="5">G44+I44</f>
        <v>0</v>
      </c>
    </row>
    <row r="45" spans="1:11" ht="42.6" customHeight="1" thickBot="1">
      <c r="A45" s="67">
        <v>15</v>
      </c>
      <c r="B45" s="133" t="s">
        <v>74</v>
      </c>
      <c r="C45" s="139" t="s">
        <v>137</v>
      </c>
      <c r="D45" s="22" t="s">
        <v>19</v>
      </c>
      <c r="E45" s="175"/>
      <c r="F45" s="166"/>
      <c r="G45" s="206"/>
      <c r="H45" s="128">
        <v>0.08</v>
      </c>
      <c r="I45" s="166"/>
      <c r="J45" s="166"/>
    </row>
    <row r="46" spans="1:11" ht="44.25" customHeight="1" thickBot="1">
      <c r="A46" s="19">
        <v>16</v>
      </c>
      <c r="B46" s="124" t="s">
        <v>56</v>
      </c>
      <c r="C46" s="140" t="s">
        <v>57</v>
      </c>
      <c r="D46" s="49" t="s">
        <v>24</v>
      </c>
      <c r="E46" s="193"/>
      <c r="F46" s="193"/>
      <c r="G46" s="206"/>
      <c r="H46" s="128">
        <v>0.08</v>
      </c>
      <c r="I46" s="166"/>
      <c r="J46" s="166"/>
    </row>
    <row r="47" spans="1:11" ht="25.5" customHeight="1" thickBot="1">
      <c r="A47" s="8">
        <v>17</v>
      </c>
      <c r="B47" s="123" t="s">
        <v>108</v>
      </c>
      <c r="C47" s="141" t="s">
        <v>109</v>
      </c>
      <c r="D47" s="30" t="s">
        <v>27</v>
      </c>
      <c r="E47" s="160"/>
      <c r="F47" s="160"/>
      <c r="G47" s="206"/>
      <c r="H47" s="128">
        <v>0.08</v>
      </c>
      <c r="I47" s="166"/>
      <c r="J47" s="166"/>
    </row>
    <row r="48" spans="1:11" ht="34.5" customHeight="1" thickBot="1">
      <c r="A48" s="8">
        <v>18</v>
      </c>
      <c r="B48" s="123" t="s">
        <v>58</v>
      </c>
      <c r="C48" s="144" t="s">
        <v>59</v>
      </c>
      <c r="D48" s="48" t="s">
        <v>19</v>
      </c>
      <c r="E48" s="160"/>
      <c r="F48" s="160"/>
      <c r="G48" s="206"/>
      <c r="H48" s="128">
        <v>0.08</v>
      </c>
      <c r="I48" s="166"/>
      <c r="J48" s="166"/>
    </row>
    <row r="49" spans="1:11" ht="33" customHeight="1" thickBot="1">
      <c r="A49" s="18">
        <v>19</v>
      </c>
      <c r="B49" s="71" t="s">
        <v>61</v>
      </c>
      <c r="C49" s="139" t="s">
        <v>62</v>
      </c>
      <c r="D49" s="23" t="s">
        <v>60</v>
      </c>
      <c r="E49" s="161"/>
      <c r="F49" s="161"/>
      <c r="G49" s="206"/>
      <c r="H49" s="128">
        <v>0.23</v>
      </c>
      <c r="I49" s="166"/>
      <c r="J49" s="166"/>
    </row>
    <row r="50" spans="1:11" ht="26.1" customHeight="1" thickBot="1">
      <c r="A50" s="8">
        <v>20</v>
      </c>
      <c r="B50" s="134" t="s">
        <v>112</v>
      </c>
      <c r="C50" s="69" t="s">
        <v>113</v>
      </c>
      <c r="D50" s="48" t="s">
        <v>27</v>
      </c>
      <c r="E50" s="160"/>
      <c r="F50" s="160"/>
      <c r="G50" s="206"/>
      <c r="H50" s="128">
        <v>0.08</v>
      </c>
      <c r="I50" s="166"/>
      <c r="J50" s="166"/>
    </row>
    <row r="51" spans="1:11" ht="26.45" customHeight="1" thickBot="1">
      <c r="A51" s="8">
        <v>21</v>
      </c>
      <c r="B51" s="125" t="s">
        <v>63</v>
      </c>
      <c r="C51" s="142" t="s">
        <v>64</v>
      </c>
      <c r="D51" s="48" t="s">
        <v>60</v>
      </c>
      <c r="E51" s="160"/>
      <c r="F51" s="160"/>
      <c r="G51" s="206"/>
      <c r="H51" s="128">
        <v>0.23</v>
      </c>
      <c r="I51" s="166"/>
      <c r="J51" s="166"/>
    </row>
    <row r="52" spans="1:11" ht="35.25" customHeight="1" thickBot="1">
      <c r="A52" s="18">
        <v>22</v>
      </c>
      <c r="B52" s="126" t="s">
        <v>65</v>
      </c>
      <c r="C52" s="143" t="s">
        <v>66</v>
      </c>
      <c r="D52" s="23" t="s">
        <v>67</v>
      </c>
      <c r="E52" s="161"/>
      <c r="F52" s="161"/>
      <c r="G52" s="206"/>
      <c r="H52" s="128">
        <v>0.23</v>
      </c>
      <c r="I52" s="166"/>
      <c r="J52" s="166"/>
    </row>
    <row r="53" spans="1:11" ht="44.45" customHeight="1" thickBot="1">
      <c r="A53" s="8">
        <v>23</v>
      </c>
      <c r="B53" s="66" t="s">
        <v>70</v>
      </c>
      <c r="C53" s="138" t="s">
        <v>71</v>
      </c>
      <c r="D53" s="48" t="s">
        <v>27</v>
      </c>
      <c r="E53" s="160">
        <v>5</v>
      </c>
      <c r="F53" s="160"/>
      <c r="G53" s="206">
        <f t="shared" si="3"/>
        <v>0</v>
      </c>
      <c r="H53" s="128">
        <v>0.08</v>
      </c>
      <c r="I53" s="166">
        <f t="shared" si="4"/>
        <v>0</v>
      </c>
      <c r="J53" s="166">
        <f t="shared" si="5"/>
        <v>0</v>
      </c>
    </row>
    <row r="54" spans="1:11" ht="23.45" customHeight="1" thickBot="1">
      <c r="A54" s="8">
        <v>24</v>
      </c>
      <c r="B54" s="127" t="s">
        <v>110</v>
      </c>
      <c r="C54" s="70" t="s">
        <v>111</v>
      </c>
      <c r="D54" s="48" t="s">
        <v>27</v>
      </c>
      <c r="E54" s="160"/>
      <c r="F54" s="160"/>
      <c r="G54" s="206"/>
      <c r="H54" s="128">
        <v>0.08</v>
      </c>
      <c r="I54" s="166"/>
      <c r="J54" s="166"/>
    </row>
    <row r="55" spans="1:11" ht="42.6" customHeight="1" thickBot="1">
      <c r="A55" s="8">
        <v>25</v>
      </c>
      <c r="B55" s="127" t="s">
        <v>72</v>
      </c>
      <c r="C55" s="139" t="s">
        <v>73</v>
      </c>
      <c r="D55" s="48" t="s">
        <v>27</v>
      </c>
      <c r="E55" s="160">
        <v>85</v>
      </c>
      <c r="F55" s="160"/>
      <c r="G55" s="206">
        <f t="shared" si="3"/>
        <v>0</v>
      </c>
      <c r="H55" s="128">
        <v>0.08</v>
      </c>
      <c r="I55" s="166">
        <f t="shared" si="4"/>
        <v>0</v>
      </c>
      <c r="J55" s="166">
        <f t="shared" si="5"/>
        <v>0</v>
      </c>
      <c r="K55" s="154"/>
    </row>
    <row r="56" spans="1:11" ht="33" customHeight="1">
      <c r="A56" s="268" t="s">
        <v>75</v>
      </c>
      <c r="B56" s="269"/>
      <c r="C56" s="248"/>
      <c r="D56" s="269"/>
      <c r="E56" s="269"/>
      <c r="F56" s="269"/>
      <c r="G56" s="269"/>
      <c r="H56" s="269"/>
      <c r="I56" s="248"/>
      <c r="J56" s="269"/>
    </row>
    <row r="57" spans="1:11" ht="28.5" customHeight="1" thickBot="1">
      <c r="A57" s="247" t="s">
        <v>166</v>
      </c>
      <c r="B57" s="248"/>
      <c r="C57" s="248"/>
      <c r="D57" s="248"/>
      <c r="E57" s="248"/>
      <c r="F57" s="248"/>
      <c r="G57" s="248"/>
      <c r="H57" s="248"/>
      <c r="I57" s="248"/>
      <c r="J57" s="248"/>
    </row>
    <row r="58" spans="1:11" ht="35.1" customHeight="1" thickBot="1">
      <c r="A58" s="16">
        <v>26</v>
      </c>
      <c r="B58" s="35" t="s">
        <v>76</v>
      </c>
      <c r="C58" s="68" t="s">
        <v>116</v>
      </c>
      <c r="D58" s="52" t="s">
        <v>77</v>
      </c>
      <c r="E58" s="185">
        <v>5452</v>
      </c>
      <c r="F58" s="185"/>
      <c r="G58" s="236">
        <f>E58*F58</f>
        <v>0</v>
      </c>
      <c r="H58" s="130">
        <v>0.08</v>
      </c>
      <c r="I58" s="162">
        <f>G58*H58</f>
        <v>0</v>
      </c>
      <c r="J58" s="162">
        <f>G58+I58</f>
        <v>0</v>
      </c>
    </row>
    <row r="59" spans="1:11" ht="26.45" customHeight="1" thickBot="1">
      <c r="A59" s="247" t="s">
        <v>107</v>
      </c>
      <c r="B59" s="248"/>
      <c r="C59" s="248"/>
      <c r="D59" s="248"/>
      <c r="E59" s="248"/>
      <c r="F59" s="248"/>
      <c r="G59" s="248"/>
      <c r="H59" s="248"/>
      <c r="I59" s="248"/>
      <c r="J59" s="248"/>
    </row>
    <row r="60" spans="1:11" ht="35.1" customHeight="1" thickBot="1">
      <c r="A60" s="16">
        <v>27</v>
      </c>
      <c r="B60" s="35" t="s">
        <v>76</v>
      </c>
      <c r="C60" s="68" t="s">
        <v>116</v>
      </c>
      <c r="D60" s="52" t="s">
        <v>77</v>
      </c>
      <c r="E60" s="185"/>
      <c r="F60" s="194"/>
      <c r="G60" s="237"/>
      <c r="H60" s="29">
        <v>0.08</v>
      </c>
      <c r="I60" s="176"/>
      <c r="J60" s="162"/>
    </row>
    <row r="61" spans="1:11" ht="23.45" customHeight="1" thickBot="1">
      <c r="A61" s="247" t="s">
        <v>106</v>
      </c>
      <c r="B61" s="248"/>
      <c r="C61" s="248"/>
      <c r="D61" s="248"/>
      <c r="E61" s="248"/>
      <c r="F61" s="248"/>
      <c r="G61" s="248"/>
      <c r="H61" s="248"/>
      <c r="I61" s="248"/>
      <c r="J61" s="248"/>
    </row>
    <row r="62" spans="1:11" ht="35.1" customHeight="1" thickBot="1">
      <c r="A62" s="16">
        <v>28</v>
      </c>
      <c r="B62" s="35" t="s">
        <v>76</v>
      </c>
      <c r="C62" s="68" t="s">
        <v>116</v>
      </c>
      <c r="D62" s="72" t="s">
        <v>77</v>
      </c>
      <c r="E62" s="166" t="s">
        <v>68</v>
      </c>
      <c r="F62" s="166" t="s">
        <v>68</v>
      </c>
      <c r="G62" s="206"/>
      <c r="H62" s="29">
        <v>0.08</v>
      </c>
      <c r="I62" s="176"/>
      <c r="J62" s="162"/>
    </row>
    <row r="63" spans="1:11" ht="24.95" customHeight="1" thickBot="1">
      <c r="A63" s="249" t="s">
        <v>105</v>
      </c>
      <c r="B63" s="250"/>
      <c r="C63" s="248"/>
      <c r="D63" s="248"/>
      <c r="E63" s="248"/>
      <c r="F63" s="248"/>
      <c r="G63" s="248"/>
      <c r="H63" s="248"/>
      <c r="I63" s="248"/>
      <c r="J63" s="248"/>
    </row>
    <row r="64" spans="1:11" ht="35.1" customHeight="1" thickBot="1">
      <c r="A64" s="25">
        <v>29</v>
      </c>
      <c r="B64" s="135" t="s">
        <v>76</v>
      </c>
      <c r="C64" s="68" t="s">
        <v>116</v>
      </c>
      <c r="D64" s="52" t="s">
        <v>77</v>
      </c>
      <c r="E64" s="185">
        <v>310</v>
      </c>
      <c r="F64" s="185"/>
      <c r="G64" s="236">
        <f>E64*F64</f>
        <v>0</v>
      </c>
      <c r="H64" s="29">
        <v>0.08</v>
      </c>
      <c r="I64" s="176">
        <f>G64*H64</f>
        <v>0</v>
      </c>
      <c r="J64" s="162">
        <f>G64+I64</f>
        <v>0</v>
      </c>
      <c r="K64" s="154"/>
    </row>
    <row r="65" spans="1:10" ht="19.5" customHeight="1" thickBot="1">
      <c r="A65" s="251" t="s">
        <v>78</v>
      </c>
      <c r="B65" s="252"/>
      <c r="C65" s="253"/>
      <c r="D65" s="254"/>
      <c r="E65" s="254"/>
      <c r="F65" s="254"/>
      <c r="G65" s="254"/>
      <c r="H65" s="254"/>
      <c r="I65" s="254"/>
      <c r="J65" s="253"/>
    </row>
    <row r="66" spans="1:10" ht="22.5" customHeight="1" thickBot="1">
      <c r="A66" s="10">
        <v>30</v>
      </c>
      <c r="B66" s="21" t="s">
        <v>79</v>
      </c>
      <c r="C66" s="145" t="s">
        <v>78</v>
      </c>
      <c r="D66" s="11" t="s">
        <v>69</v>
      </c>
      <c r="E66" s="160">
        <v>5762</v>
      </c>
      <c r="F66" s="160"/>
      <c r="G66" s="229">
        <f>E66*F66</f>
        <v>0</v>
      </c>
      <c r="H66" s="27">
        <v>0.08</v>
      </c>
      <c r="I66" s="177">
        <f>G66*H66</f>
        <v>0</v>
      </c>
      <c r="J66" s="178">
        <f>G66+I66</f>
        <v>0</v>
      </c>
    </row>
    <row r="67" spans="1:10" ht="33" customHeight="1" thickBot="1">
      <c r="A67" s="10">
        <v>31</v>
      </c>
      <c r="B67" s="21" t="s">
        <v>80</v>
      </c>
      <c r="C67" s="145" t="s">
        <v>81</v>
      </c>
      <c r="D67" s="11" t="s">
        <v>82</v>
      </c>
      <c r="E67" s="160">
        <v>200</v>
      </c>
      <c r="F67" s="160"/>
      <c r="G67" s="229">
        <f>E67*F67</f>
        <v>0</v>
      </c>
      <c r="H67" s="27">
        <v>0.08</v>
      </c>
      <c r="I67" s="177">
        <f>G67*H67</f>
        <v>0</v>
      </c>
      <c r="J67" s="179">
        <f>G67+I67</f>
        <v>0</v>
      </c>
    </row>
    <row r="68" spans="1:10" ht="28.5" customHeight="1" thickBot="1">
      <c r="A68" s="12">
        <v>32</v>
      </c>
      <c r="B68" s="21" t="s">
        <v>83</v>
      </c>
      <c r="C68" s="145" t="s">
        <v>84</v>
      </c>
      <c r="D68" s="13" t="s">
        <v>82</v>
      </c>
      <c r="E68" s="164">
        <v>2400</v>
      </c>
      <c r="F68" s="164"/>
      <c r="G68" s="230">
        <f>E68*F68</f>
        <v>0</v>
      </c>
      <c r="H68" s="27">
        <v>0.08</v>
      </c>
      <c r="I68" s="177">
        <f>G68*H68</f>
        <v>0</v>
      </c>
      <c r="J68" s="179">
        <f>G68+I68</f>
        <v>0</v>
      </c>
    </row>
    <row r="69" spans="1:10" ht="28.5" customHeight="1" thickBot="1">
      <c r="A69" s="122">
        <v>33</v>
      </c>
      <c r="B69" s="136" t="s">
        <v>114</v>
      </c>
      <c r="C69" s="146" t="s">
        <v>115</v>
      </c>
      <c r="D69" s="73" t="s">
        <v>82</v>
      </c>
      <c r="E69" s="165">
        <v>40</v>
      </c>
      <c r="F69" s="166"/>
      <c r="G69" s="231">
        <f>E69*F69</f>
        <v>0</v>
      </c>
      <c r="H69" s="27">
        <v>0.08</v>
      </c>
      <c r="I69" s="177">
        <f>G69*H69</f>
        <v>0</v>
      </c>
      <c r="J69" s="180">
        <f>G69+I69</f>
        <v>0</v>
      </c>
    </row>
    <row r="70" spans="1:10" ht="15.75" thickBot="1">
      <c r="A70" s="255" t="s">
        <v>85</v>
      </c>
      <c r="B70" s="256"/>
      <c r="C70" s="256"/>
      <c r="D70" s="256"/>
      <c r="E70" s="256"/>
      <c r="F70" s="256"/>
      <c r="G70" s="256"/>
      <c r="H70" s="256"/>
      <c r="I70" s="256"/>
      <c r="J70" s="256"/>
    </row>
    <row r="71" spans="1:10" ht="15.75" thickBot="1">
      <c r="A71" s="222">
        <v>34</v>
      </c>
      <c r="B71" s="223" t="s">
        <v>86</v>
      </c>
      <c r="C71" s="224" t="s">
        <v>87</v>
      </c>
      <c r="D71" s="225" t="s">
        <v>69</v>
      </c>
      <c r="E71" s="226"/>
      <c r="F71" s="227"/>
      <c r="G71" s="238"/>
      <c r="H71" s="213">
        <v>0.08</v>
      </c>
      <c r="I71" s="201"/>
      <c r="J71" s="202"/>
    </row>
    <row r="72" spans="1:10">
      <c r="A72" s="264"/>
      <c r="B72" s="265"/>
      <c r="C72" s="265"/>
      <c r="D72" s="265"/>
      <c r="E72" s="265"/>
      <c r="F72" s="265"/>
      <c r="G72" s="265"/>
      <c r="H72" s="265"/>
      <c r="I72" s="265"/>
      <c r="J72" s="265"/>
    </row>
    <row r="73" spans="1:10" ht="15.75" thickBot="1">
      <c r="A73" s="247" t="s">
        <v>88</v>
      </c>
      <c r="B73" s="248"/>
      <c r="C73" s="248"/>
      <c r="D73" s="248"/>
      <c r="E73" s="248"/>
      <c r="F73" s="248"/>
      <c r="G73" s="248"/>
      <c r="H73" s="248"/>
      <c r="I73" s="248"/>
      <c r="J73" s="248"/>
    </row>
    <row r="74" spans="1:10" ht="26.1" customHeight="1" thickBot="1">
      <c r="A74" s="16">
        <v>35</v>
      </c>
      <c r="B74" s="35" t="s">
        <v>89</v>
      </c>
      <c r="C74" s="144" t="s">
        <v>90</v>
      </c>
      <c r="D74" s="51" t="s">
        <v>91</v>
      </c>
      <c r="E74" s="165"/>
      <c r="F74" s="165"/>
      <c r="G74" s="231"/>
      <c r="H74" s="29">
        <v>0.08</v>
      </c>
      <c r="I74" s="162"/>
      <c r="J74" s="162"/>
    </row>
    <row r="75" spans="1:10" ht="26.1" customHeight="1" thickBot="1">
      <c r="A75" s="75">
        <v>36</v>
      </c>
      <c r="B75" s="47" t="s">
        <v>93</v>
      </c>
      <c r="C75" s="147" t="s">
        <v>94</v>
      </c>
      <c r="D75" s="14" t="s">
        <v>91</v>
      </c>
      <c r="E75" s="168"/>
      <c r="F75" s="167"/>
      <c r="G75" s="232"/>
      <c r="H75" s="43" t="s">
        <v>55</v>
      </c>
      <c r="I75" s="162"/>
      <c r="J75" s="162"/>
    </row>
    <row r="76" spans="1:10" ht="26.1" customHeight="1" thickBot="1">
      <c r="A76" s="74">
        <v>37</v>
      </c>
      <c r="B76" s="47" t="s">
        <v>97</v>
      </c>
      <c r="C76" s="147" t="s">
        <v>98</v>
      </c>
      <c r="D76" s="14" t="s">
        <v>91</v>
      </c>
      <c r="E76" s="182"/>
      <c r="F76" s="169"/>
      <c r="G76" s="233"/>
      <c r="H76" s="43" t="s">
        <v>55</v>
      </c>
      <c r="I76" s="162"/>
      <c r="J76" s="170"/>
    </row>
    <row r="77" spans="1:10">
      <c r="A77" s="6"/>
      <c r="B77" s="6"/>
      <c r="D77" s="6"/>
      <c r="E77" s="196"/>
      <c r="F77" s="196"/>
      <c r="G77" s="196"/>
      <c r="H77" s="6"/>
      <c r="I77" s="196"/>
      <c r="J77" s="196"/>
    </row>
    <row r="78" spans="1:10">
      <c r="A78" s="31"/>
    </row>
    <row r="79" spans="1:10" ht="15.75" thickBot="1">
      <c r="A79" s="131" t="s">
        <v>92</v>
      </c>
      <c r="B79" s="132"/>
      <c r="C79" s="132"/>
      <c r="D79" s="132"/>
      <c r="E79" s="197"/>
      <c r="F79" s="197"/>
      <c r="G79" s="197"/>
      <c r="H79" s="132"/>
      <c r="I79" s="197"/>
      <c r="J79" s="197"/>
    </row>
    <row r="80" spans="1:10" ht="15.75" thickBot="1">
      <c r="A80" s="45">
        <v>38</v>
      </c>
      <c r="B80" s="47" t="s">
        <v>93</v>
      </c>
      <c r="C80" s="147" t="s">
        <v>94</v>
      </c>
      <c r="D80" s="137" t="s">
        <v>91</v>
      </c>
      <c r="E80" s="184">
        <v>28</v>
      </c>
      <c r="F80" s="165"/>
      <c r="G80" s="206">
        <f t="shared" ref="G80" si="6">E80*F80</f>
        <v>0</v>
      </c>
      <c r="H80" s="128">
        <v>0.08</v>
      </c>
      <c r="I80" s="166">
        <f t="shared" ref="I80" si="7">G80*H80</f>
        <v>0</v>
      </c>
      <c r="J80" s="166">
        <f t="shared" ref="J80" si="8">G80+I80</f>
        <v>0</v>
      </c>
    </row>
    <row r="81" spans="1:10" ht="15.75" thickBot="1">
      <c r="A81" s="46">
        <v>39</v>
      </c>
      <c r="B81" s="47" t="s">
        <v>93</v>
      </c>
      <c r="C81" s="147" t="s">
        <v>94</v>
      </c>
      <c r="D81" s="15" t="s">
        <v>91</v>
      </c>
      <c r="E81" s="171"/>
      <c r="F81" s="172"/>
      <c r="G81" s="173"/>
      <c r="H81" s="44">
        <v>0.23</v>
      </c>
      <c r="I81" s="198"/>
      <c r="J81" s="199"/>
    </row>
    <row r="82" spans="1:10" ht="29.1" customHeight="1" thickBot="1">
      <c r="A82" s="45">
        <v>40</v>
      </c>
      <c r="B82" s="47" t="s">
        <v>95</v>
      </c>
      <c r="C82" s="145" t="s">
        <v>96</v>
      </c>
      <c r="D82" s="15" t="s">
        <v>91</v>
      </c>
      <c r="E82" s="171"/>
      <c r="F82" s="172"/>
      <c r="G82" s="174"/>
      <c r="H82" s="42" t="s">
        <v>55</v>
      </c>
      <c r="I82" s="198"/>
      <c r="J82" s="199"/>
    </row>
    <row r="83" spans="1:10" ht="15.75" thickBot="1">
      <c r="A83" s="46">
        <v>41</v>
      </c>
      <c r="B83" s="47" t="s">
        <v>97</v>
      </c>
      <c r="C83" s="147" t="s">
        <v>98</v>
      </c>
      <c r="D83" s="15" t="s">
        <v>91</v>
      </c>
      <c r="E83" s="171"/>
      <c r="F83" s="172"/>
      <c r="G83" s="171"/>
      <c r="H83" s="43" t="s">
        <v>55</v>
      </c>
      <c r="I83" s="200"/>
      <c r="J83" s="199"/>
    </row>
    <row r="84" spans="1:10" ht="15.75" thickBot="1">
      <c r="A84" s="45">
        <v>42</v>
      </c>
      <c r="B84" s="47" t="s">
        <v>97</v>
      </c>
      <c r="C84" s="147" t="s">
        <v>98</v>
      </c>
      <c r="D84" s="15" t="s">
        <v>91</v>
      </c>
      <c r="E84" s="160">
        <v>3</v>
      </c>
      <c r="F84" s="160"/>
      <c r="G84" s="206">
        <f t="shared" ref="G84" si="9">E84*F84</f>
        <v>0</v>
      </c>
      <c r="H84" s="128">
        <v>0.23</v>
      </c>
      <c r="I84" s="166">
        <f t="shared" ref="I84" si="10">G84*H84</f>
        <v>0</v>
      </c>
      <c r="J84" s="166">
        <f t="shared" ref="J84" si="11">G84+I84</f>
        <v>0</v>
      </c>
    </row>
    <row r="85" spans="1:10" ht="15.75" thickBot="1">
      <c r="A85" s="3"/>
    </row>
    <row r="86" spans="1:10" ht="24.95" customHeight="1" thickBot="1">
      <c r="A86" s="257" t="s">
        <v>99</v>
      </c>
      <c r="B86" s="258"/>
      <c r="C86" s="258"/>
      <c r="D86" s="258"/>
      <c r="E86" s="258"/>
      <c r="F86" s="259"/>
      <c r="G86" s="260"/>
      <c r="H86" s="261"/>
      <c r="I86" s="261"/>
      <c r="J86" s="262"/>
    </row>
    <row r="87" spans="1:10" ht="24.95" customHeight="1" thickBot="1">
      <c r="A87" s="257" t="s">
        <v>100</v>
      </c>
      <c r="B87" s="258"/>
      <c r="C87" s="258"/>
      <c r="D87" s="258"/>
      <c r="E87" s="258"/>
      <c r="F87" s="259"/>
      <c r="G87" s="263"/>
      <c r="H87" s="261"/>
      <c r="I87" s="261"/>
      <c r="J87" s="262"/>
    </row>
    <row r="88" spans="1:10">
      <c r="A88" s="1"/>
    </row>
    <row r="89" spans="1:10">
      <c r="A89" s="1"/>
    </row>
    <row r="90" spans="1:10">
      <c r="A90" s="245" t="s">
        <v>101</v>
      </c>
      <c r="B90" s="245"/>
      <c r="C90" s="245"/>
      <c r="D90" s="245"/>
      <c r="E90" s="245"/>
      <c r="F90" s="245"/>
      <c r="G90" s="245"/>
      <c r="H90" s="245"/>
      <c r="I90" s="245"/>
      <c r="J90" s="245"/>
    </row>
    <row r="91" spans="1:10">
      <c r="A91" s="2"/>
    </row>
    <row r="92" spans="1:10">
      <c r="A92" s="246" t="s">
        <v>160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0">
      <c r="A93" s="32"/>
    </row>
    <row r="94" spans="1:10">
      <c r="A94" s="33" t="s">
        <v>103</v>
      </c>
    </row>
    <row r="95" spans="1:10">
      <c r="A95" s="33" t="s">
        <v>104</v>
      </c>
    </row>
  </sheetData>
  <mergeCells count="43">
    <mergeCell ref="A1:J1"/>
    <mergeCell ref="A3:J3"/>
    <mergeCell ref="A4:J4"/>
    <mergeCell ref="A5:J5"/>
    <mergeCell ref="A90:J90"/>
    <mergeCell ref="A6:J6"/>
    <mergeCell ref="A7:J7"/>
    <mergeCell ref="A9:J9"/>
    <mergeCell ref="A11:J11"/>
    <mergeCell ref="A12:J12"/>
    <mergeCell ref="A70:J70"/>
    <mergeCell ref="A14:J14"/>
    <mergeCell ref="A16:J17"/>
    <mergeCell ref="B20:C22"/>
    <mergeCell ref="D20:D22"/>
    <mergeCell ref="H20:H22"/>
    <mergeCell ref="A13:J13"/>
    <mergeCell ref="C25:C26"/>
    <mergeCell ref="A41:J41"/>
    <mergeCell ref="A42:J42"/>
    <mergeCell ref="A43:J43"/>
    <mergeCell ref="A37:A38"/>
    <mergeCell ref="A25:A26"/>
    <mergeCell ref="A20:A22"/>
    <mergeCell ref="E20:E22"/>
    <mergeCell ref="F20:F22"/>
    <mergeCell ref="I20:I22"/>
    <mergeCell ref="J20:J22"/>
    <mergeCell ref="A23:J24"/>
    <mergeCell ref="A39:A40"/>
    <mergeCell ref="A59:J59"/>
    <mergeCell ref="A61:J61"/>
    <mergeCell ref="A63:J63"/>
    <mergeCell ref="A92:J92"/>
    <mergeCell ref="A56:J56"/>
    <mergeCell ref="A57:J57"/>
    <mergeCell ref="A87:F87"/>
    <mergeCell ref="G87:J87"/>
    <mergeCell ref="A65:J65"/>
    <mergeCell ref="A72:J72"/>
    <mergeCell ref="A73:J73"/>
    <mergeCell ref="A86:F86"/>
    <mergeCell ref="G86:J86"/>
  </mergeCells>
  <pageMargins left="0.7" right="0.7" top="0.75" bottom="0.75" header="0.3" footer="0.3"/>
  <pageSetup paperSize="9" scale="57" orientation="portrait" r:id="rId1"/>
  <rowBreaks count="1" manualBreakCount="1">
    <brk id="44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Normal="100" workbookViewId="0">
      <selection activeCell="A7" sqref="A7:J7"/>
    </sheetView>
  </sheetViews>
  <sheetFormatPr defaultRowHeight="15"/>
  <cols>
    <col min="1" max="1" width="6.28515625" customWidth="1"/>
    <col min="2" max="2" width="15.5703125" customWidth="1"/>
    <col min="3" max="3" width="41" customWidth="1"/>
    <col min="4" max="4" width="7.42578125" customWidth="1"/>
    <col min="5" max="5" width="9.140625" style="181"/>
    <col min="6" max="6" width="11.85546875" style="181" customWidth="1"/>
    <col min="7" max="7" width="13.5703125" style="181" customWidth="1"/>
    <col min="8" max="8" width="8.7109375" customWidth="1"/>
    <col min="9" max="9" width="9.140625" style="181"/>
    <col min="10" max="10" width="11.7109375" style="181" customWidth="1"/>
    <col min="11" max="11" width="9.5703125" bestFit="1" customWidth="1"/>
  </cols>
  <sheetData>
    <row r="1" spans="1:10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>
      <c r="A2" s="1"/>
    </row>
    <row r="3" spans="1:10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>
      <c r="A5" s="278" t="s">
        <v>1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>
      <c r="A6" s="278" t="s">
        <v>120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>
      <c r="A7" s="275" t="s">
        <v>2</v>
      </c>
      <c r="B7" s="275"/>
      <c r="C7" s="275"/>
      <c r="D7" s="275"/>
      <c r="E7" s="275"/>
      <c r="F7" s="275"/>
      <c r="G7" s="275"/>
      <c r="H7" s="275"/>
      <c r="I7" s="275"/>
      <c r="J7" s="275"/>
    </row>
    <row r="8" spans="1:10">
      <c r="A8" s="1"/>
    </row>
    <row r="9" spans="1:10">
      <c r="A9" s="276" t="s">
        <v>3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0">
      <c r="A10" s="41"/>
    </row>
    <row r="11" spans="1:10">
      <c r="A11" s="266" t="s">
        <v>4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>
      <c r="A12" s="266" t="s">
        <v>5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0">
      <c r="A13" s="266" t="s">
        <v>122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>
      <c r="A14" s="266" t="s">
        <v>138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>
      <c r="A15" s="1"/>
    </row>
    <row r="16" spans="1:10" ht="14.45" customHeight="1">
      <c r="A16" s="267" t="s">
        <v>161</v>
      </c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ht="30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>
      <c r="A18" s="3"/>
    </row>
    <row r="19" spans="1:10" ht="15.75" thickBot="1">
      <c r="A19" s="1"/>
    </row>
    <row r="20" spans="1:10" ht="22.5" customHeight="1">
      <c r="A20" s="288" t="s">
        <v>6</v>
      </c>
      <c r="B20" s="300" t="s">
        <v>7</v>
      </c>
      <c r="C20" s="301"/>
      <c r="D20" s="288" t="s">
        <v>8</v>
      </c>
      <c r="E20" s="291" t="s">
        <v>9</v>
      </c>
      <c r="F20" s="294" t="s">
        <v>10</v>
      </c>
      <c r="G20" s="155" t="s">
        <v>11</v>
      </c>
      <c r="H20" s="306" t="s">
        <v>14</v>
      </c>
      <c r="I20" s="297" t="s">
        <v>15</v>
      </c>
      <c r="J20" s="283" t="s">
        <v>16</v>
      </c>
    </row>
    <row r="21" spans="1:10" ht="25.5">
      <c r="A21" s="289"/>
      <c r="B21" s="302"/>
      <c r="C21" s="303"/>
      <c r="D21" s="289"/>
      <c r="E21" s="292"/>
      <c r="F21" s="295"/>
      <c r="G21" s="156" t="s">
        <v>12</v>
      </c>
      <c r="H21" s="307"/>
      <c r="I21" s="298"/>
      <c r="J21" s="284"/>
    </row>
    <row r="22" spans="1:10" ht="15.75" thickBot="1">
      <c r="A22" s="290"/>
      <c r="B22" s="304"/>
      <c r="C22" s="305"/>
      <c r="D22" s="290"/>
      <c r="E22" s="293"/>
      <c r="F22" s="296"/>
      <c r="G22" s="157" t="s">
        <v>13</v>
      </c>
      <c r="H22" s="308"/>
      <c r="I22" s="299"/>
      <c r="J22" s="285"/>
    </row>
    <row r="23" spans="1:10">
      <c r="A23" s="268" t="s">
        <v>17</v>
      </c>
      <c r="B23" s="269"/>
      <c r="C23" s="269"/>
      <c r="D23" s="269"/>
      <c r="E23" s="269"/>
      <c r="F23" s="269"/>
      <c r="G23" s="269"/>
      <c r="H23" s="269"/>
      <c r="I23" s="248"/>
      <c r="J23" s="248"/>
    </row>
    <row r="24" spans="1:10" ht="15.75" thickBot="1">
      <c r="A24" s="249"/>
      <c r="B24" s="250"/>
      <c r="C24" s="250"/>
      <c r="D24" s="250"/>
      <c r="E24" s="248"/>
      <c r="F24" s="248"/>
      <c r="G24" s="248"/>
      <c r="H24" s="248"/>
      <c r="I24" s="248"/>
      <c r="J24" s="248"/>
    </row>
    <row r="25" spans="1:10" ht="60" customHeight="1" thickBot="1">
      <c r="A25" s="286">
        <v>1</v>
      </c>
      <c r="B25" s="64" t="s">
        <v>20</v>
      </c>
      <c r="C25" s="270" t="s">
        <v>18</v>
      </c>
      <c r="D25" s="40" t="s">
        <v>19</v>
      </c>
      <c r="E25" s="166">
        <v>1</v>
      </c>
      <c r="F25" s="166"/>
      <c r="G25" s="206">
        <f>E25*F25</f>
        <v>0</v>
      </c>
      <c r="H25" s="58">
        <v>0.08</v>
      </c>
      <c r="I25" s="166">
        <f>G25*H25</f>
        <v>0</v>
      </c>
      <c r="J25" s="166">
        <f>G25+I25</f>
        <v>0</v>
      </c>
    </row>
    <row r="26" spans="1:10" ht="57.95" customHeight="1" thickBot="1">
      <c r="A26" s="287"/>
      <c r="B26" s="64" t="s">
        <v>21</v>
      </c>
      <c r="C26" s="271"/>
      <c r="D26" s="40" t="s">
        <v>19</v>
      </c>
      <c r="E26" s="182">
        <v>3</v>
      </c>
      <c r="F26" s="182"/>
      <c r="G26" s="206">
        <f t="shared" ref="G26:G39" si="0">E26*F26</f>
        <v>0</v>
      </c>
      <c r="H26" s="26">
        <v>0.08</v>
      </c>
      <c r="I26" s="166">
        <f t="shared" ref="I26:I39" si="1">G26*H26</f>
        <v>0</v>
      </c>
      <c r="J26" s="166">
        <f t="shared" ref="J26:J39" si="2">G26+I26</f>
        <v>0</v>
      </c>
    </row>
    <row r="27" spans="1:10" ht="27.6" customHeight="1" thickBot="1">
      <c r="A27" s="16">
        <v>2</v>
      </c>
      <c r="B27" s="5" t="s">
        <v>22</v>
      </c>
      <c r="C27" s="36" t="s">
        <v>23</v>
      </c>
      <c r="D27" s="34" t="s">
        <v>24</v>
      </c>
      <c r="E27" s="183">
        <v>29.5</v>
      </c>
      <c r="F27" s="183"/>
      <c r="G27" s="206">
        <f t="shared" si="0"/>
        <v>0</v>
      </c>
      <c r="H27" s="59">
        <v>0.08</v>
      </c>
      <c r="I27" s="166">
        <f t="shared" si="1"/>
        <v>0</v>
      </c>
      <c r="J27" s="166">
        <f t="shared" si="2"/>
        <v>0</v>
      </c>
    </row>
    <row r="28" spans="1:10" ht="24.95" customHeight="1" thickBot="1">
      <c r="A28" s="8">
        <v>3</v>
      </c>
      <c r="B28" s="5" t="s">
        <v>25</v>
      </c>
      <c r="C28" s="36" t="s">
        <v>26</v>
      </c>
      <c r="D28" s="50" t="s">
        <v>24</v>
      </c>
      <c r="E28" s="184">
        <v>4.2</v>
      </c>
      <c r="F28" s="185"/>
      <c r="G28" s="206">
        <f t="shared" si="0"/>
        <v>0</v>
      </c>
      <c r="H28" s="58">
        <v>0.08</v>
      </c>
      <c r="I28" s="166">
        <f t="shared" si="1"/>
        <v>0</v>
      </c>
      <c r="J28" s="166">
        <f t="shared" si="2"/>
        <v>0</v>
      </c>
    </row>
    <row r="29" spans="1:10" ht="24.95" customHeight="1" thickBot="1">
      <c r="A29" s="39">
        <v>4</v>
      </c>
      <c r="B29" s="5" t="s">
        <v>28</v>
      </c>
      <c r="C29" s="36" t="s">
        <v>29</v>
      </c>
      <c r="D29" s="34" t="s">
        <v>24</v>
      </c>
      <c r="E29" s="158">
        <v>22</v>
      </c>
      <c r="F29" s="158"/>
      <c r="G29" s="206">
        <f t="shared" si="0"/>
        <v>0</v>
      </c>
      <c r="H29" s="54">
        <v>0.08</v>
      </c>
      <c r="I29" s="166">
        <f t="shared" si="1"/>
        <v>0</v>
      </c>
      <c r="J29" s="166">
        <f t="shared" si="2"/>
        <v>0</v>
      </c>
    </row>
    <row r="30" spans="1:10" ht="30.95" customHeight="1" thickBot="1">
      <c r="A30" s="39">
        <v>5</v>
      </c>
      <c r="B30" s="5" t="s">
        <v>30</v>
      </c>
      <c r="C30" s="36" t="s">
        <v>31</v>
      </c>
      <c r="D30" s="34" t="s">
        <v>24</v>
      </c>
      <c r="E30" s="159">
        <v>4.2</v>
      </c>
      <c r="F30" s="159"/>
      <c r="G30" s="206">
        <f t="shared" si="0"/>
        <v>0</v>
      </c>
      <c r="H30" s="62">
        <v>0.08</v>
      </c>
      <c r="I30" s="166">
        <f t="shared" si="1"/>
        <v>0</v>
      </c>
      <c r="J30" s="166">
        <f t="shared" si="2"/>
        <v>0</v>
      </c>
    </row>
    <row r="31" spans="1:10" ht="42.75" customHeight="1" thickBot="1">
      <c r="A31" s="61">
        <v>6</v>
      </c>
      <c r="B31" s="5" t="s">
        <v>32</v>
      </c>
      <c r="C31" s="149" t="s">
        <v>33</v>
      </c>
      <c r="D31" s="56" t="s">
        <v>24</v>
      </c>
      <c r="E31" s="187">
        <v>7.5</v>
      </c>
      <c r="F31" s="187"/>
      <c r="G31" s="206">
        <f t="shared" si="0"/>
        <v>0</v>
      </c>
      <c r="H31" s="60">
        <v>0.08</v>
      </c>
      <c r="I31" s="166">
        <f t="shared" si="1"/>
        <v>0</v>
      </c>
      <c r="J31" s="166">
        <f t="shared" si="2"/>
        <v>0</v>
      </c>
    </row>
    <row r="32" spans="1:10" ht="24.95" customHeight="1" thickBot="1">
      <c r="A32" s="8">
        <v>7</v>
      </c>
      <c r="B32" s="148" t="s">
        <v>34</v>
      </c>
      <c r="C32" s="151" t="s">
        <v>35</v>
      </c>
      <c r="D32" s="48" t="s">
        <v>24</v>
      </c>
      <c r="E32" s="160">
        <v>29.5</v>
      </c>
      <c r="F32" s="160"/>
      <c r="G32" s="206">
        <f t="shared" si="0"/>
        <v>0</v>
      </c>
      <c r="H32" s="60">
        <v>0.08</v>
      </c>
      <c r="I32" s="166">
        <f t="shared" si="1"/>
        <v>0</v>
      </c>
      <c r="J32" s="166">
        <f t="shared" si="2"/>
        <v>0</v>
      </c>
    </row>
    <row r="33" spans="1:11" ht="35.1" customHeight="1" thickBot="1">
      <c r="A33" s="17">
        <v>8</v>
      </c>
      <c r="B33" s="5" t="s">
        <v>36</v>
      </c>
      <c r="C33" s="150" t="s">
        <v>37</v>
      </c>
      <c r="D33" s="34" t="s">
        <v>24</v>
      </c>
      <c r="E33" s="183"/>
      <c r="F33" s="183"/>
      <c r="G33" s="206"/>
      <c r="H33" s="59">
        <v>0.08</v>
      </c>
      <c r="I33" s="166"/>
      <c r="J33" s="166"/>
    </row>
    <row r="34" spans="1:11" ht="44.25" customHeight="1" thickBot="1">
      <c r="A34" s="16">
        <v>9</v>
      </c>
      <c r="B34" s="5" t="s">
        <v>38</v>
      </c>
      <c r="C34" s="149" t="s">
        <v>39</v>
      </c>
      <c r="D34" s="56" t="s">
        <v>19</v>
      </c>
      <c r="E34" s="185">
        <v>22.7</v>
      </c>
      <c r="F34" s="185"/>
      <c r="G34" s="206">
        <f t="shared" si="0"/>
        <v>0</v>
      </c>
      <c r="H34" s="58">
        <v>0.08</v>
      </c>
      <c r="I34" s="166">
        <f t="shared" si="1"/>
        <v>0</v>
      </c>
      <c r="J34" s="166">
        <f t="shared" si="2"/>
        <v>0</v>
      </c>
    </row>
    <row r="35" spans="1:11" ht="42.6" customHeight="1" thickBot="1">
      <c r="A35" s="18">
        <v>10</v>
      </c>
      <c r="B35" s="152" t="s">
        <v>40</v>
      </c>
      <c r="C35" s="63" t="s">
        <v>41</v>
      </c>
      <c r="D35" s="23" t="s">
        <v>19</v>
      </c>
      <c r="E35" s="161"/>
      <c r="F35" s="161"/>
      <c r="G35" s="206"/>
      <c r="H35" s="55">
        <v>0.08</v>
      </c>
      <c r="I35" s="166"/>
      <c r="J35" s="166"/>
    </row>
    <row r="36" spans="1:11" ht="40.5" customHeight="1" thickBot="1">
      <c r="A36" s="7">
        <v>11</v>
      </c>
      <c r="B36" s="153" t="s">
        <v>42</v>
      </c>
      <c r="C36" s="63" t="s">
        <v>43</v>
      </c>
      <c r="D36" s="9" t="s">
        <v>19</v>
      </c>
      <c r="E36" s="188">
        <v>14</v>
      </c>
      <c r="F36" s="188"/>
      <c r="G36" s="206">
        <f t="shared" si="0"/>
        <v>0</v>
      </c>
      <c r="H36" s="53">
        <v>0.08</v>
      </c>
      <c r="I36" s="166">
        <f t="shared" si="1"/>
        <v>0</v>
      </c>
      <c r="J36" s="166">
        <f t="shared" si="2"/>
        <v>0</v>
      </c>
    </row>
    <row r="37" spans="1:11" ht="44.25" customHeight="1" thickBot="1">
      <c r="A37" s="281">
        <v>12</v>
      </c>
      <c r="B37" s="5" t="s">
        <v>44</v>
      </c>
      <c r="C37" s="150" t="s">
        <v>45</v>
      </c>
      <c r="D37" s="50" t="s">
        <v>19</v>
      </c>
      <c r="E37" s="184"/>
      <c r="F37" s="185"/>
      <c r="G37" s="206"/>
      <c r="H37" s="58">
        <v>0.08</v>
      </c>
      <c r="I37" s="166"/>
      <c r="J37" s="166"/>
    </row>
    <row r="38" spans="1:11" ht="43.5" customHeight="1" thickBot="1">
      <c r="A38" s="282"/>
      <c r="B38" s="24" t="s">
        <v>46</v>
      </c>
      <c r="C38" s="20" t="s">
        <v>47</v>
      </c>
      <c r="D38" s="34" t="s">
        <v>19</v>
      </c>
      <c r="E38" s="189"/>
      <c r="F38" s="189"/>
      <c r="G38" s="206"/>
      <c r="H38" s="65">
        <v>0.08</v>
      </c>
      <c r="I38" s="166"/>
      <c r="J38" s="166"/>
    </row>
    <row r="39" spans="1:11" ht="41.1" customHeight="1" thickBot="1">
      <c r="A39" s="279">
        <v>13</v>
      </c>
      <c r="B39" s="5" t="s">
        <v>48</v>
      </c>
      <c r="C39" s="36" t="s">
        <v>49</v>
      </c>
      <c r="D39" s="38" t="s">
        <v>19</v>
      </c>
      <c r="E39" s="190">
        <v>15.14</v>
      </c>
      <c r="F39" s="191"/>
      <c r="G39" s="206">
        <f t="shared" si="0"/>
        <v>0</v>
      </c>
      <c r="H39" s="65">
        <v>0.08</v>
      </c>
      <c r="I39" s="166">
        <f t="shared" si="1"/>
        <v>0</v>
      </c>
      <c r="J39" s="166">
        <f t="shared" si="2"/>
        <v>0</v>
      </c>
    </row>
    <row r="40" spans="1:11" ht="40.5" customHeight="1" thickBot="1">
      <c r="A40" s="280"/>
      <c r="B40" s="24" t="s">
        <v>50</v>
      </c>
      <c r="C40" s="20" t="s">
        <v>51</v>
      </c>
      <c r="D40" s="37" t="s">
        <v>19</v>
      </c>
      <c r="E40" s="192"/>
      <c r="F40" s="192"/>
      <c r="G40" s="206"/>
      <c r="H40" s="57">
        <v>0.08</v>
      </c>
      <c r="I40" s="166"/>
      <c r="J40" s="166"/>
      <c r="K40" s="154"/>
    </row>
    <row r="41" spans="1:11" ht="18.600000000000001" customHeight="1">
      <c r="A41" s="272"/>
      <c r="B41" s="273"/>
      <c r="C41" s="273"/>
      <c r="D41" s="273"/>
      <c r="E41" s="273"/>
      <c r="F41" s="273"/>
      <c r="G41" s="273"/>
      <c r="H41" s="273"/>
      <c r="I41" s="274"/>
      <c r="J41" s="274"/>
    </row>
    <row r="42" spans="1:11" ht="14.45" customHeight="1">
      <c r="A42" s="247" t="s">
        <v>52</v>
      </c>
      <c r="B42" s="248"/>
      <c r="C42" s="248"/>
      <c r="D42" s="248"/>
      <c r="E42" s="248"/>
      <c r="F42" s="248"/>
      <c r="G42" s="248"/>
      <c r="H42" s="248"/>
      <c r="I42" s="248"/>
      <c r="J42" s="248"/>
      <c r="K42" s="154"/>
    </row>
    <row r="43" spans="1:11" ht="15.75" thickBot="1">
      <c r="A43" s="249"/>
      <c r="B43" s="250"/>
      <c r="C43" s="248"/>
      <c r="D43" s="250"/>
      <c r="E43" s="250"/>
      <c r="F43" s="250"/>
      <c r="G43" s="250"/>
      <c r="H43" s="250"/>
      <c r="I43" s="248"/>
      <c r="J43" s="248"/>
    </row>
    <row r="44" spans="1:11" ht="42.6" customHeight="1" thickBot="1">
      <c r="A44" s="4">
        <v>14</v>
      </c>
      <c r="B44" s="123" t="s">
        <v>53</v>
      </c>
      <c r="C44" s="144" t="s">
        <v>54</v>
      </c>
      <c r="D44" s="48" t="s">
        <v>19</v>
      </c>
      <c r="E44" s="164">
        <v>46.3</v>
      </c>
      <c r="F44" s="164"/>
      <c r="G44" s="206">
        <f t="shared" ref="G44:G55" si="3">E44*F44</f>
        <v>0</v>
      </c>
      <c r="H44" s="129">
        <v>0.08</v>
      </c>
      <c r="I44" s="166">
        <f t="shared" ref="I44:I55" si="4">G44*H44</f>
        <v>0</v>
      </c>
      <c r="J44" s="166">
        <f t="shared" ref="J44:J55" si="5">G44+I44</f>
        <v>0</v>
      </c>
    </row>
    <row r="45" spans="1:11" ht="42.6" customHeight="1" thickBot="1">
      <c r="A45" s="67">
        <v>15</v>
      </c>
      <c r="B45" s="133" t="s">
        <v>74</v>
      </c>
      <c r="C45" s="139" t="s">
        <v>137</v>
      </c>
      <c r="D45" s="22" t="s">
        <v>19</v>
      </c>
      <c r="E45" s="175"/>
      <c r="F45" s="166"/>
      <c r="G45" s="206"/>
      <c r="H45" s="129">
        <v>0.08</v>
      </c>
      <c r="I45" s="166"/>
      <c r="J45" s="166"/>
    </row>
    <row r="46" spans="1:11" ht="44.25" customHeight="1" thickBot="1">
      <c r="A46" s="19">
        <v>16</v>
      </c>
      <c r="B46" s="124" t="s">
        <v>56</v>
      </c>
      <c r="C46" s="140" t="s">
        <v>57</v>
      </c>
      <c r="D46" s="49" t="s">
        <v>24</v>
      </c>
      <c r="E46" s="193"/>
      <c r="F46" s="193"/>
      <c r="G46" s="206"/>
      <c r="H46" s="129">
        <v>0.08</v>
      </c>
      <c r="I46" s="166"/>
      <c r="J46" s="166"/>
    </row>
    <row r="47" spans="1:11" ht="25.5" customHeight="1" thickBot="1">
      <c r="A47" s="8">
        <v>17</v>
      </c>
      <c r="B47" s="123" t="s">
        <v>108</v>
      </c>
      <c r="C47" s="141" t="s">
        <v>109</v>
      </c>
      <c r="D47" s="30" t="s">
        <v>27</v>
      </c>
      <c r="E47" s="160"/>
      <c r="F47" s="160"/>
      <c r="G47" s="206"/>
      <c r="H47" s="129">
        <v>0.08</v>
      </c>
      <c r="I47" s="166"/>
      <c r="J47" s="166"/>
    </row>
    <row r="48" spans="1:11" ht="34.5" customHeight="1" thickBot="1">
      <c r="A48" s="8">
        <v>18</v>
      </c>
      <c r="B48" s="123" t="s">
        <v>58</v>
      </c>
      <c r="C48" s="144" t="s">
        <v>59</v>
      </c>
      <c r="D48" s="48" t="s">
        <v>19</v>
      </c>
      <c r="E48" s="160"/>
      <c r="F48" s="160"/>
      <c r="G48" s="206"/>
      <c r="H48" s="129">
        <v>0.08</v>
      </c>
      <c r="I48" s="166"/>
      <c r="J48" s="166"/>
    </row>
    <row r="49" spans="1:11" ht="33" customHeight="1" thickBot="1">
      <c r="A49" s="18">
        <v>19</v>
      </c>
      <c r="B49" s="71" t="s">
        <v>61</v>
      </c>
      <c r="C49" s="139" t="s">
        <v>62</v>
      </c>
      <c r="D49" s="23" t="s">
        <v>60</v>
      </c>
      <c r="E49" s="161"/>
      <c r="F49" s="161"/>
      <c r="G49" s="206"/>
      <c r="H49" s="129">
        <v>0.23</v>
      </c>
      <c r="I49" s="166"/>
      <c r="J49" s="166"/>
    </row>
    <row r="50" spans="1:11" ht="26.1" customHeight="1" thickBot="1">
      <c r="A50" s="8">
        <v>20</v>
      </c>
      <c r="B50" s="134" t="s">
        <v>112</v>
      </c>
      <c r="C50" s="69" t="s">
        <v>113</v>
      </c>
      <c r="D50" s="48" t="s">
        <v>27</v>
      </c>
      <c r="E50" s="160">
        <v>2</v>
      </c>
      <c r="F50" s="160"/>
      <c r="G50" s="206">
        <f t="shared" si="3"/>
        <v>0</v>
      </c>
      <c r="H50" s="129">
        <v>0.08</v>
      </c>
      <c r="I50" s="166">
        <f t="shared" si="4"/>
        <v>0</v>
      </c>
      <c r="J50" s="166">
        <f t="shared" si="5"/>
        <v>0</v>
      </c>
    </row>
    <row r="51" spans="1:11" ht="26.45" customHeight="1" thickBot="1">
      <c r="A51" s="8">
        <v>21</v>
      </c>
      <c r="B51" s="125" t="s">
        <v>63</v>
      </c>
      <c r="C51" s="142" t="s">
        <v>64</v>
      </c>
      <c r="D51" s="48" t="s">
        <v>60</v>
      </c>
      <c r="E51" s="160"/>
      <c r="F51" s="160"/>
      <c r="G51" s="206"/>
      <c r="H51" s="129">
        <v>0.23</v>
      </c>
      <c r="I51" s="166"/>
      <c r="J51" s="166"/>
    </row>
    <row r="52" spans="1:11" ht="35.25" customHeight="1" thickBot="1">
      <c r="A52" s="18">
        <v>22</v>
      </c>
      <c r="B52" s="126" t="s">
        <v>65</v>
      </c>
      <c r="C52" s="143" t="s">
        <v>66</v>
      </c>
      <c r="D52" s="23" t="s">
        <v>67</v>
      </c>
      <c r="E52" s="161">
        <v>14</v>
      </c>
      <c r="F52" s="161"/>
      <c r="G52" s="206">
        <f t="shared" si="3"/>
        <v>0</v>
      </c>
      <c r="H52" s="129">
        <v>0.23</v>
      </c>
      <c r="I52" s="166">
        <f t="shared" si="4"/>
        <v>0</v>
      </c>
      <c r="J52" s="166">
        <f t="shared" si="5"/>
        <v>0</v>
      </c>
    </row>
    <row r="53" spans="1:11" ht="44.45" customHeight="1" thickBot="1">
      <c r="A53" s="8">
        <v>23</v>
      </c>
      <c r="B53" s="66" t="s">
        <v>70</v>
      </c>
      <c r="C53" s="138" t="s">
        <v>71</v>
      </c>
      <c r="D53" s="48" t="s">
        <v>27</v>
      </c>
      <c r="E53" s="160">
        <v>5</v>
      </c>
      <c r="F53" s="160"/>
      <c r="G53" s="206">
        <f t="shared" si="3"/>
        <v>0</v>
      </c>
      <c r="H53" s="129">
        <v>0.08</v>
      </c>
      <c r="I53" s="166">
        <f t="shared" si="4"/>
        <v>0</v>
      </c>
      <c r="J53" s="166">
        <f t="shared" si="5"/>
        <v>0</v>
      </c>
    </row>
    <row r="54" spans="1:11" ht="23.45" customHeight="1" thickBot="1">
      <c r="A54" s="8">
        <v>24</v>
      </c>
      <c r="B54" s="127" t="s">
        <v>110</v>
      </c>
      <c r="C54" s="70" t="s">
        <v>111</v>
      </c>
      <c r="D54" s="48" t="s">
        <v>27</v>
      </c>
      <c r="E54" s="160"/>
      <c r="F54" s="160"/>
      <c r="G54" s="206"/>
      <c r="H54" s="129">
        <v>0.08</v>
      </c>
      <c r="I54" s="166"/>
      <c r="J54" s="166"/>
    </row>
    <row r="55" spans="1:11" ht="42.6" customHeight="1" thickBot="1">
      <c r="A55" s="8">
        <v>25</v>
      </c>
      <c r="B55" s="127" t="s">
        <v>72</v>
      </c>
      <c r="C55" s="139" t="s">
        <v>73</v>
      </c>
      <c r="D55" s="48" t="s">
        <v>27</v>
      </c>
      <c r="E55" s="160">
        <v>40</v>
      </c>
      <c r="F55" s="160"/>
      <c r="G55" s="206">
        <f t="shared" si="3"/>
        <v>0</v>
      </c>
      <c r="H55" s="129">
        <v>0.08</v>
      </c>
      <c r="I55" s="166">
        <f t="shared" si="4"/>
        <v>0</v>
      </c>
      <c r="J55" s="166">
        <f t="shared" si="5"/>
        <v>0</v>
      </c>
      <c r="K55" s="154"/>
    </row>
    <row r="56" spans="1:11" ht="33" customHeight="1">
      <c r="A56" s="268" t="s">
        <v>75</v>
      </c>
      <c r="B56" s="269"/>
      <c r="C56" s="248"/>
      <c r="D56" s="269"/>
      <c r="E56" s="269"/>
      <c r="F56" s="269"/>
      <c r="G56" s="269"/>
      <c r="H56" s="269"/>
      <c r="I56" s="248"/>
      <c r="J56" s="269"/>
    </row>
    <row r="57" spans="1:11" ht="28.5" customHeight="1" thickBot="1">
      <c r="A57" s="247" t="s">
        <v>166</v>
      </c>
      <c r="B57" s="248"/>
      <c r="C57" s="248"/>
      <c r="D57" s="248"/>
      <c r="E57" s="248"/>
      <c r="F57" s="248"/>
      <c r="G57" s="248"/>
      <c r="H57" s="248"/>
      <c r="I57" s="248"/>
      <c r="J57" s="248"/>
    </row>
    <row r="58" spans="1:11" ht="35.1" customHeight="1" thickBot="1">
      <c r="A58" s="16">
        <v>26</v>
      </c>
      <c r="B58" s="35" t="s">
        <v>76</v>
      </c>
      <c r="C58" s="68" t="s">
        <v>116</v>
      </c>
      <c r="D58" s="52" t="s">
        <v>77</v>
      </c>
      <c r="E58" s="185">
        <v>5209</v>
      </c>
      <c r="F58" s="185"/>
      <c r="G58" s="236">
        <f>E58*F58</f>
        <v>0</v>
      </c>
      <c r="H58" s="130">
        <v>0.08</v>
      </c>
      <c r="I58" s="162">
        <f>G58*H58</f>
        <v>0</v>
      </c>
      <c r="J58" s="162">
        <f>G58+I58</f>
        <v>0</v>
      </c>
    </row>
    <row r="59" spans="1:11" ht="26.45" customHeight="1" thickBot="1">
      <c r="A59" s="247" t="s">
        <v>107</v>
      </c>
      <c r="B59" s="248"/>
      <c r="C59" s="248"/>
      <c r="D59" s="248"/>
      <c r="E59" s="248"/>
      <c r="F59" s="248"/>
      <c r="G59" s="248"/>
      <c r="H59" s="248"/>
      <c r="I59" s="248"/>
      <c r="J59" s="248"/>
    </row>
    <row r="60" spans="1:11" ht="35.1" customHeight="1" thickBot="1">
      <c r="A60" s="16">
        <v>27</v>
      </c>
      <c r="B60" s="35" t="s">
        <v>76</v>
      </c>
      <c r="C60" s="68" t="s">
        <v>116</v>
      </c>
      <c r="D60" s="52" t="s">
        <v>77</v>
      </c>
      <c r="E60" s="185">
        <v>290</v>
      </c>
      <c r="F60" s="194"/>
      <c r="G60" s="237">
        <f>E60*F60</f>
        <v>0</v>
      </c>
      <c r="H60" s="29">
        <v>0.08</v>
      </c>
      <c r="I60" s="176">
        <f>G60*H60</f>
        <v>0</v>
      </c>
      <c r="J60" s="162">
        <f>G60+I60</f>
        <v>0</v>
      </c>
    </row>
    <row r="61" spans="1:11" ht="23.45" customHeight="1" thickBot="1">
      <c r="A61" s="247" t="s">
        <v>106</v>
      </c>
      <c r="B61" s="248"/>
      <c r="C61" s="248"/>
      <c r="D61" s="248"/>
      <c r="E61" s="248"/>
      <c r="F61" s="248"/>
      <c r="G61" s="248"/>
      <c r="H61" s="248"/>
      <c r="I61" s="248"/>
      <c r="J61" s="248"/>
    </row>
    <row r="62" spans="1:11" ht="35.1" customHeight="1" thickBot="1">
      <c r="A62" s="16">
        <v>28</v>
      </c>
      <c r="B62" s="35" t="s">
        <v>76</v>
      </c>
      <c r="C62" s="68" t="s">
        <v>116</v>
      </c>
      <c r="D62" s="72" t="s">
        <v>77</v>
      </c>
      <c r="E62" s="166" t="s">
        <v>68</v>
      </c>
      <c r="F62" s="166" t="s">
        <v>68</v>
      </c>
      <c r="G62" s="206"/>
      <c r="H62" s="29">
        <v>0.08</v>
      </c>
      <c r="I62" s="176"/>
      <c r="J62" s="162"/>
    </row>
    <row r="63" spans="1:11" ht="24.95" customHeight="1" thickBot="1">
      <c r="A63" s="249" t="s">
        <v>105</v>
      </c>
      <c r="B63" s="250"/>
      <c r="C63" s="248"/>
      <c r="D63" s="248"/>
      <c r="E63" s="248"/>
      <c r="F63" s="248"/>
      <c r="G63" s="248"/>
      <c r="H63" s="248"/>
      <c r="I63" s="248"/>
      <c r="J63" s="248"/>
    </row>
    <row r="64" spans="1:11" ht="35.1" customHeight="1" thickBot="1">
      <c r="A64" s="25">
        <v>29</v>
      </c>
      <c r="B64" s="135" t="s">
        <v>76</v>
      </c>
      <c r="C64" s="68" t="s">
        <v>116</v>
      </c>
      <c r="D64" s="52" t="s">
        <v>77</v>
      </c>
      <c r="E64" s="185">
        <v>250</v>
      </c>
      <c r="F64" s="185"/>
      <c r="G64" s="236">
        <f>E64*F64</f>
        <v>0</v>
      </c>
      <c r="H64" s="29">
        <v>0.08</v>
      </c>
      <c r="I64" s="176">
        <f>G64*H64</f>
        <v>0</v>
      </c>
      <c r="J64" s="162">
        <f>G64+I64</f>
        <v>0</v>
      </c>
      <c r="K64" s="154"/>
    </row>
    <row r="65" spans="1:10" ht="19.5" customHeight="1" thickBot="1">
      <c r="A65" s="251" t="s">
        <v>78</v>
      </c>
      <c r="B65" s="252"/>
      <c r="C65" s="253"/>
      <c r="D65" s="254"/>
      <c r="E65" s="254"/>
      <c r="F65" s="254"/>
      <c r="G65" s="254"/>
      <c r="H65" s="254"/>
      <c r="I65" s="254"/>
      <c r="J65" s="253"/>
    </row>
    <row r="66" spans="1:10" ht="23.1" customHeight="1" thickBot="1">
      <c r="A66" s="10">
        <v>30</v>
      </c>
      <c r="B66" s="21" t="s">
        <v>79</v>
      </c>
      <c r="C66" s="145" t="s">
        <v>78</v>
      </c>
      <c r="D66" s="11" t="s">
        <v>69</v>
      </c>
      <c r="E66" s="160">
        <v>5749</v>
      </c>
      <c r="F66" s="160"/>
      <c r="G66" s="229">
        <f>E66*F66</f>
        <v>0</v>
      </c>
      <c r="H66" s="27">
        <v>0.08</v>
      </c>
      <c r="I66" s="177">
        <f>G66*H66</f>
        <v>0</v>
      </c>
      <c r="J66" s="178">
        <f>G66+I66</f>
        <v>0</v>
      </c>
    </row>
    <row r="67" spans="1:10" ht="33" customHeight="1" thickBot="1">
      <c r="A67" s="10">
        <v>31</v>
      </c>
      <c r="B67" s="21" t="s">
        <v>80</v>
      </c>
      <c r="C67" s="145" t="s">
        <v>81</v>
      </c>
      <c r="D67" s="11" t="s">
        <v>82</v>
      </c>
      <c r="E67" s="160">
        <v>2540</v>
      </c>
      <c r="F67" s="160"/>
      <c r="G67" s="229">
        <f>E67*F67</f>
        <v>0</v>
      </c>
      <c r="H67" s="27">
        <v>0.08</v>
      </c>
      <c r="I67" s="177">
        <f>G67*H67</f>
        <v>0</v>
      </c>
      <c r="J67" s="179">
        <f>G67+I67</f>
        <v>0</v>
      </c>
    </row>
    <row r="68" spans="1:10" ht="28.5" customHeight="1" thickBot="1">
      <c r="A68" s="12">
        <v>32</v>
      </c>
      <c r="B68" s="21" t="s">
        <v>83</v>
      </c>
      <c r="C68" s="145" t="s">
        <v>84</v>
      </c>
      <c r="D68" s="13" t="s">
        <v>82</v>
      </c>
      <c r="E68" s="164">
        <v>1970</v>
      </c>
      <c r="F68" s="164"/>
      <c r="G68" s="230">
        <f>E68*F68</f>
        <v>0</v>
      </c>
      <c r="H68" s="27">
        <v>0.08</v>
      </c>
      <c r="I68" s="177">
        <f>G68*H68</f>
        <v>0</v>
      </c>
      <c r="J68" s="179">
        <f>G68+I68</f>
        <v>0</v>
      </c>
    </row>
    <row r="69" spans="1:10" ht="28.5" customHeight="1" thickBot="1">
      <c r="A69" s="122">
        <v>33</v>
      </c>
      <c r="B69" s="136" t="s">
        <v>114</v>
      </c>
      <c r="C69" s="146" t="s">
        <v>115</v>
      </c>
      <c r="D69" s="73" t="s">
        <v>82</v>
      </c>
      <c r="E69" s="165"/>
      <c r="F69" s="166"/>
      <c r="G69" s="231"/>
      <c r="H69" s="27">
        <v>0.08</v>
      </c>
      <c r="I69" s="177"/>
      <c r="J69" s="180"/>
    </row>
    <row r="70" spans="1:10" ht="15.75" thickBot="1">
      <c r="A70" s="255" t="s">
        <v>85</v>
      </c>
      <c r="B70" s="256"/>
      <c r="C70" s="256"/>
      <c r="D70" s="256"/>
      <c r="E70" s="256"/>
      <c r="F70" s="256"/>
      <c r="G70" s="256"/>
      <c r="H70" s="256"/>
      <c r="I70" s="256"/>
      <c r="J70" s="256"/>
    </row>
    <row r="71" spans="1:10" ht="15.75" thickBot="1">
      <c r="A71" s="222">
        <v>34</v>
      </c>
      <c r="B71" s="223" t="s">
        <v>86</v>
      </c>
      <c r="C71" s="224" t="s">
        <v>87</v>
      </c>
      <c r="D71" s="225" t="s">
        <v>69</v>
      </c>
      <c r="E71" s="226"/>
      <c r="F71" s="227"/>
      <c r="G71" s="238"/>
      <c r="H71" s="213">
        <v>0.08</v>
      </c>
      <c r="I71" s="201"/>
      <c r="J71" s="202"/>
    </row>
    <row r="72" spans="1:10">
      <c r="A72" s="264"/>
      <c r="B72" s="265"/>
      <c r="C72" s="265"/>
      <c r="D72" s="265"/>
      <c r="E72" s="265"/>
      <c r="F72" s="265"/>
      <c r="G72" s="265"/>
      <c r="H72" s="265"/>
      <c r="I72" s="265"/>
      <c r="J72" s="265"/>
    </row>
    <row r="73" spans="1:10" ht="15.75" thickBot="1">
      <c r="A73" s="247" t="s">
        <v>88</v>
      </c>
      <c r="B73" s="248"/>
      <c r="C73" s="248"/>
      <c r="D73" s="248"/>
      <c r="E73" s="248"/>
      <c r="F73" s="248"/>
      <c r="G73" s="248"/>
      <c r="H73" s="248"/>
      <c r="I73" s="248"/>
      <c r="J73" s="248"/>
    </row>
    <row r="74" spans="1:10" ht="26.1" customHeight="1" thickBot="1">
      <c r="A74" s="16">
        <v>35</v>
      </c>
      <c r="B74" s="35" t="s">
        <v>89</v>
      </c>
      <c r="C74" s="144" t="s">
        <v>90</v>
      </c>
      <c r="D74" s="51" t="s">
        <v>91</v>
      </c>
      <c r="E74" s="165">
        <v>120</v>
      </c>
      <c r="F74" s="165"/>
      <c r="G74" s="231">
        <f>E74*F74</f>
        <v>0</v>
      </c>
      <c r="H74" s="29">
        <v>0.08</v>
      </c>
      <c r="I74" s="162">
        <f>G74*H74</f>
        <v>0</v>
      </c>
      <c r="J74" s="162">
        <f>G74+I74</f>
        <v>0</v>
      </c>
    </row>
    <row r="75" spans="1:10" ht="26.1" customHeight="1" thickBot="1">
      <c r="A75" s="75">
        <v>36</v>
      </c>
      <c r="B75" s="47" t="s">
        <v>93</v>
      </c>
      <c r="C75" s="147" t="s">
        <v>94</v>
      </c>
      <c r="D75" s="14" t="s">
        <v>91</v>
      </c>
      <c r="E75" s="168">
        <v>100</v>
      </c>
      <c r="F75" s="167"/>
      <c r="G75" s="232">
        <f>E75*F75</f>
        <v>0</v>
      </c>
      <c r="H75" s="43" t="s">
        <v>55</v>
      </c>
      <c r="I75" s="162">
        <f>G75*0.08</f>
        <v>0</v>
      </c>
      <c r="J75" s="162">
        <f>G75+I75</f>
        <v>0</v>
      </c>
    </row>
    <row r="76" spans="1:10" ht="26.1" customHeight="1" thickBot="1">
      <c r="A76" s="74">
        <v>37</v>
      </c>
      <c r="B76" s="47" t="s">
        <v>97</v>
      </c>
      <c r="C76" s="147" t="s">
        <v>98</v>
      </c>
      <c r="D76" s="14" t="s">
        <v>91</v>
      </c>
      <c r="E76" s="182">
        <v>50</v>
      </c>
      <c r="F76" s="169"/>
      <c r="G76" s="233">
        <f>E76*F76</f>
        <v>0</v>
      </c>
      <c r="H76" s="43" t="s">
        <v>55</v>
      </c>
      <c r="I76" s="162">
        <f>G76*0.08</f>
        <v>0</v>
      </c>
      <c r="J76" s="170">
        <f>G76+I76</f>
        <v>0</v>
      </c>
    </row>
    <row r="77" spans="1:10">
      <c r="A77" s="6"/>
      <c r="B77" s="6"/>
      <c r="D77" s="6"/>
      <c r="E77" s="196"/>
      <c r="F77" s="196"/>
      <c r="G77" s="196"/>
      <c r="H77" s="6"/>
      <c r="I77" s="196"/>
      <c r="J77" s="196"/>
    </row>
    <row r="78" spans="1:10">
      <c r="A78" s="31"/>
    </row>
    <row r="79" spans="1:10" ht="15.75" thickBot="1">
      <c r="A79" s="131" t="s">
        <v>92</v>
      </c>
      <c r="B79" s="132"/>
      <c r="C79" s="132"/>
      <c r="D79" s="132"/>
      <c r="E79" s="197"/>
      <c r="F79" s="197"/>
      <c r="G79" s="197"/>
      <c r="H79" s="132"/>
      <c r="I79" s="197"/>
      <c r="J79" s="197"/>
    </row>
    <row r="80" spans="1:10" ht="15.75" thickBot="1">
      <c r="A80" s="45">
        <v>38</v>
      </c>
      <c r="B80" s="47" t="s">
        <v>93</v>
      </c>
      <c r="C80" s="147" t="s">
        <v>94</v>
      </c>
      <c r="D80" s="137" t="s">
        <v>91</v>
      </c>
      <c r="E80" s="190">
        <v>66</v>
      </c>
      <c r="F80" s="203"/>
      <c r="G80" s="206">
        <f t="shared" ref="G80" si="6">E80*F80</f>
        <v>0</v>
      </c>
      <c r="H80" s="57">
        <v>0.08</v>
      </c>
      <c r="I80" s="166">
        <f t="shared" ref="I80" si="7">G80*H80</f>
        <v>0</v>
      </c>
      <c r="J80" s="166">
        <f t="shared" ref="J80" si="8">G80+I80</f>
        <v>0</v>
      </c>
    </row>
    <row r="81" spans="1:10" ht="15.75" thickBot="1">
      <c r="A81" s="46">
        <v>39</v>
      </c>
      <c r="B81" s="47" t="s">
        <v>93</v>
      </c>
      <c r="C81" s="147" t="s">
        <v>94</v>
      </c>
      <c r="D81" s="15" t="s">
        <v>91</v>
      </c>
      <c r="E81" s="171"/>
      <c r="F81" s="172"/>
      <c r="G81" s="235"/>
      <c r="H81" s="44">
        <v>0.23</v>
      </c>
      <c r="I81" s="198"/>
      <c r="J81" s="199"/>
    </row>
    <row r="82" spans="1:10" ht="29.1" customHeight="1" thickBot="1">
      <c r="A82" s="45">
        <v>40</v>
      </c>
      <c r="B82" s="47" t="s">
        <v>95</v>
      </c>
      <c r="C82" s="145" t="s">
        <v>96</v>
      </c>
      <c r="D82" s="15" t="s">
        <v>91</v>
      </c>
      <c r="E82" s="171"/>
      <c r="F82" s="172"/>
      <c r="G82" s="241"/>
      <c r="H82" s="42" t="s">
        <v>55</v>
      </c>
      <c r="I82" s="198"/>
      <c r="J82" s="199"/>
    </row>
    <row r="83" spans="1:10" ht="15.75" thickBot="1">
      <c r="A83" s="46">
        <v>41</v>
      </c>
      <c r="B83" s="47" t="s">
        <v>97</v>
      </c>
      <c r="C83" s="147" t="s">
        <v>98</v>
      </c>
      <c r="D83" s="15" t="s">
        <v>91</v>
      </c>
      <c r="E83" s="171"/>
      <c r="F83" s="172"/>
      <c r="G83" s="242"/>
      <c r="H83" s="43" t="s">
        <v>55</v>
      </c>
      <c r="I83" s="200"/>
      <c r="J83" s="199"/>
    </row>
    <row r="84" spans="1:10" ht="15.75" thickBot="1">
      <c r="A84" s="45">
        <v>42</v>
      </c>
      <c r="B84" s="47" t="s">
        <v>97</v>
      </c>
      <c r="C84" s="147" t="s">
        <v>98</v>
      </c>
      <c r="D84" s="15" t="s">
        <v>91</v>
      </c>
      <c r="E84" s="171"/>
      <c r="F84" s="172"/>
      <c r="G84" s="235"/>
      <c r="H84" s="44">
        <v>0.23</v>
      </c>
      <c r="I84" s="198"/>
      <c r="J84" s="199"/>
    </row>
    <row r="85" spans="1:10" ht="15.75" thickBot="1">
      <c r="A85" s="3"/>
    </row>
    <row r="86" spans="1:10" ht="24.95" customHeight="1" thickBot="1">
      <c r="A86" s="257" t="s">
        <v>99</v>
      </c>
      <c r="B86" s="258"/>
      <c r="C86" s="258"/>
      <c r="D86" s="258"/>
      <c r="E86" s="258"/>
      <c r="F86" s="259"/>
      <c r="G86" s="260"/>
      <c r="H86" s="261"/>
      <c r="I86" s="261"/>
      <c r="J86" s="262"/>
    </row>
    <row r="87" spans="1:10" ht="24.95" customHeight="1" thickBot="1">
      <c r="A87" s="257" t="s">
        <v>100</v>
      </c>
      <c r="B87" s="258"/>
      <c r="C87" s="258"/>
      <c r="D87" s="258"/>
      <c r="E87" s="258"/>
      <c r="F87" s="259"/>
      <c r="G87" s="263"/>
      <c r="H87" s="261"/>
      <c r="I87" s="261"/>
      <c r="J87" s="262"/>
    </row>
    <row r="88" spans="1:10">
      <c r="A88" s="1"/>
    </row>
    <row r="89" spans="1:10">
      <c r="A89" s="1"/>
    </row>
    <row r="90" spans="1:10">
      <c r="A90" s="245" t="s">
        <v>101</v>
      </c>
      <c r="B90" s="245"/>
      <c r="C90" s="245"/>
      <c r="D90" s="245"/>
      <c r="E90" s="245"/>
      <c r="F90" s="245"/>
      <c r="G90" s="245"/>
      <c r="H90" s="245"/>
      <c r="I90" s="245"/>
      <c r="J90" s="245"/>
    </row>
    <row r="91" spans="1:10">
      <c r="A91" s="2"/>
    </row>
    <row r="92" spans="1:10">
      <c r="A92" s="246" t="s">
        <v>160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0">
      <c r="A93" s="32"/>
    </row>
    <row r="94" spans="1:10">
      <c r="A94" s="33" t="s">
        <v>103</v>
      </c>
    </row>
    <row r="95" spans="1:10">
      <c r="A95" s="33" t="s">
        <v>104</v>
      </c>
    </row>
  </sheetData>
  <mergeCells count="43">
    <mergeCell ref="A1:J1"/>
    <mergeCell ref="A3:J3"/>
    <mergeCell ref="A4:J4"/>
    <mergeCell ref="A5:J5"/>
    <mergeCell ref="A90:J90"/>
    <mergeCell ref="A6:J6"/>
    <mergeCell ref="A7:J7"/>
    <mergeCell ref="A9:J9"/>
    <mergeCell ref="A11:J11"/>
    <mergeCell ref="A12:J12"/>
    <mergeCell ref="A70:J70"/>
    <mergeCell ref="A14:J14"/>
    <mergeCell ref="A16:J17"/>
    <mergeCell ref="B20:C22"/>
    <mergeCell ref="D20:D22"/>
    <mergeCell ref="H20:H22"/>
    <mergeCell ref="A13:J13"/>
    <mergeCell ref="C25:C26"/>
    <mergeCell ref="A41:J41"/>
    <mergeCell ref="A42:J42"/>
    <mergeCell ref="A43:J43"/>
    <mergeCell ref="A37:A38"/>
    <mergeCell ref="A25:A26"/>
    <mergeCell ref="A20:A22"/>
    <mergeCell ref="E20:E22"/>
    <mergeCell ref="F20:F22"/>
    <mergeCell ref="I20:I22"/>
    <mergeCell ref="J20:J22"/>
    <mergeCell ref="A23:J24"/>
    <mergeCell ref="A39:A40"/>
    <mergeCell ref="A59:J59"/>
    <mergeCell ref="A61:J61"/>
    <mergeCell ref="A63:J63"/>
    <mergeCell ref="A92:J92"/>
    <mergeCell ref="A56:J56"/>
    <mergeCell ref="A57:J57"/>
    <mergeCell ref="A87:F87"/>
    <mergeCell ref="G87:J87"/>
    <mergeCell ref="A65:J65"/>
    <mergeCell ref="A72:J72"/>
    <mergeCell ref="A73:J73"/>
    <mergeCell ref="A86:F86"/>
    <mergeCell ref="G86:J86"/>
  </mergeCells>
  <pageMargins left="0.7" right="0.7" top="0.75" bottom="0.75" header="0.3" footer="0.3"/>
  <pageSetup paperSize="9" scale="58" orientation="portrait" r:id="rId1"/>
  <rowBreaks count="1" manualBreakCount="1">
    <brk id="44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zoomScaleNormal="100" workbookViewId="0">
      <selection sqref="A1:J1"/>
    </sheetView>
  </sheetViews>
  <sheetFormatPr defaultRowHeight="15"/>
  <cols>
    <col min="1" max="1" width="6.28515625" customWidth="1"/>
    <col min="2" max="2" width="15.5703125" customWidth="1"/>
    <col min="3" max="3" width="39" customWidth="1"/>
    <col min="4" max="4" width="7.42578125" customWidth="1"/>
    <col min="5" max="5" width="9.140625" style="181"/>
    <col min="6" max="6" width="11.85546875" style="181" customWidth="1"/>
    <col min="7" max="7" width="13.5703125" style="181" customWidth="1"/>
    <col min="8" max="8" width="8.7109375" customWidth="1"/>
    <col min="9" max="9" width="9.140625" style="181"/>
    <col min="10" max="10" width="11.7109375" style="181" customWidth="1"/>
    <col min="12" max="12" width="9.28515625" bestFit="1" customWidth="1"/>
  </cols>
  <sheetData>
    <row r="1" spans="1:10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>
      <c r="A2" s="1"/>
    </row>
    <row r="3" spans="1:10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>
      <c r="A5" s="278" t="s">
        <v>1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>
      <c r="A6" s="278" t="s">
        <v>120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>
      <c r="A7" s="275" t="s">
        <v>2</v>
      </c>
      <c r="B7" s="275"/>
      <c r="C7" s="275"/>
      <c r="D7" s="275"/>
      <c r="E7" s="275"/>
      <c r="F7" s="275"/>
      <c r="G7" s="275"/>
      <c r="H7" s="275"/>
      <c r="I7" s="275"/>
      <c r="J7" s="275"/>
    </row>
    <row r="8" spans="1:10">
      <c r="A8" s="1"/>
    </row>
    <row r="9" spans="1:10">
      <c r="A9" s="276" t="s">
        <v>3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0">
      <c r="A10" s="41"/>
    </row>
    <row r="11" spans="1:10">
      <c r="A11" s="266" t="s">
        <v>4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>
      <c r="A12" s="266" t="s">
        <v>5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0">
      <c r="A13" s="266" t="s">
        <v>122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>
      <c r="A14" s="266" t="s">
        <v>138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>
      <c r="A15" s="1"/>
    </row>
    <row r="16" spans="1:10" ht="14.45" customHeight="1">
      <c r="A16" s="267" t="s">
        <v>162</v>
      </c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ht="30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>
      <c r="A18" s="3"/>
    </row>
    <row r="19" spans="1:10" ht="15.75" thickBot="1">
      <c r="A19" s="1"/>
    </row>
    <row r="20" spans="1:10" ht="22.5" customHeight="1">
      <c r="A20" s="288" t="s">
        <v>6</v>
      </c>
      <c r="B20" s="300" t="s">
        <v>7</v>
      </c>
      <c r="C20" s="301"/>
      <c r="D20" s="288" t="s">
        <v>8</v>
      </c>
      <c r="E20" s="291" t="s">
        <v>9</v>
      </c>
      <c r="F20" s="294" t="s">
        <v>10</v>
      </c>
      <c r="G20" s="155" t="s">
        <v>11</v>
      </c>
      <c r="H20" s="306" t="s">
        <v>14</v>
      </c>
      <c r="I20" s="297" t="s">
        <v>15</v>
      </c>
      <c r="J20" s="283" t="s">
        <v>16</v>
      </c>
    </row>
    <row r="21" spans="1:10" ht="25.5">
      <c r="A21" s="289"/>
      <c r="B21" s="302"/>
      <c r="C21" s="303"/>
      <c r="D21" s="289"/>
      <c r="E21" s="292"/>
      <c r="F21" s="295"/>
      <c r="G21" s="156" t="s">
        <v>12</v>
      </c>
      <c r="H21" s="307"/>
      <c r="I21" s="298"/>
      <c r="J21" s="284"/>
    </row>
    <row r="22" spans="1:10" ht="15.75" thickBot="1">
      <c r="A22" s="290"/>
      <c r="B22" s="304"/>
      <c r="C22" s="305"/>
      <c r="D22" s="290"/>
      <c r="E22" s="293"/>
      <c r="F22" s="296"/>
      <c r="G22" s="157" t="s">
        <v>13</v>
      </c>
      <c r="H22" s="308"/>
      <c r="I22" s="299"/>
      <c r="J22" s="285"/>
    </row>
    <row r="23" spans="1:10">
      <c r="A23" s="268" t="s">
        <v>17</v>
      </c>
      <c r="B23" s="269"/>
      <c r="C23" s="269"/>
      <c r="D23" s="269"/>
      <c r="E23" s="269"/>
      <c r="F23" s="269"/>
      <c r="G23" s="269"/>
      <c r="H23" s="269"/>
      <c r="I23" s="248"/>
      <c r="J23" s="248"/>
    </row>
    <row r="24" spans="1:10" ht="15.75" thickBot="1">
      <c r="A24" s="249"/>
      <c r="B24" s="250"/>
      <c r="C24" s="250"/>
      <c r="D24" s="250"/>
      <c r="E24" s="248"/>
      <c r="F24" s="248"/>
      <c r="G24" s="248"/>
      <c r="H24" s="248"/>
      <c r="I24" s="248"/>
      <c r="J24" s="248"/>
    </row>
    <row r="25" spans="1:10" ht="60" customHeight="1" thickBot="1">
      <c r="A25" s="286">
        <v>1</v>
      </c>
      <c r="B25" s="64" t="s">
        <v>20</v>
      </c>
      <c r="C25" s="270" t="s">
        <v>18</v>
      </c>
      <c r="D25" s="40" t="s">
        <v>19</v>
      </c>
      <c r="E25" s="166"/>
      <c r="F25" s="166"/>
      <c r="G25" s="206"/>
      <c r="H25" s="58">
        <v>0.08</v>
      </c>
      <c r="I25" s="166"/>
      <c r="J25" s="166"/>
    </row>
    <row r="26" spans="1:10" ht="57.95" customHeight="1" thickBot="1">
      <c r="A26" s="287"/>
      <c r="B26" s="64" t="s">
        <v>21</v>
      </c>
      <c r="C26" s="271"/>
      <c r="D26" s="40" t="s">
        <v>19</v>
      </c>
      <c r="E26" s="182">
        <v>1.1000000000000001</v>
      </c>
      <c r="F26" s="182"/>
      <c r="G26" s="206">
        <f t="shared" ref="G26:G39" si="0">E26*F26</f>
        <v>0</v>
      </c>
      <c r="H26" s="26">
        <v>0.08</v>
      </c>
      <c r="I26" s="166">
        <f t="shared" ref="I26:I39" si="1">G26*H26</f>
        <v>0</v>
      </c>
      <c r="J26" s="166">
        <f t="shared" ref="J26:J39" si="2">G26+I26</f>
        <v>0</v>
      </c>
    </row>
    <row r="27" spans="1:10" ht="27.6" customHeight="1" thickBot="1">
      <c r="A27" s="16">
        <v>2</v>
      </c>
      <c r="B27" s="5" t="s">
        <v>22</v>
      </c>
      <c r="C27" s="36" t="s">
        <v>23</v>
      </c>
      <c r="D27" s="34" t="s">
        <v>24</v>
      </c>
      <c r="E27" s="183">
        <v>6</v>
      </c>
      <c r="F27" s="183"/>
      <c r="G27" s="206">
        <f t="shared" si="0"/>
        <v>0</v>
      </c>
      <c r="H27" s="59">
        <v>0.08</v>
      </c>
      <c r="I27" s="166">
        <f t="shared" si="1"/>
        <v>0</v>
      </c>
      <c r="J27" s="166">
        <f t="shared" si="2"/>
        <v>0</v>
      </c>
    </row>
    <row r="28" spans="1:10" ht="24.95" customHeight="1" thickBot="1">
      <c r="A28" s="8">
        <v>3</v>
      </c>
      <c r="B28" s="5" t="s">
        <v>25</v>
      </c>
      <c r="C28" s="36" t="s">
        <v>26</v>
      </c>
      <c r="D28" s="50" t="s">
        <v>24</v>
      </c>
      <c r="E28" s="184">
        <v>1</v>
      </c>
      <c r="F28" s="185"/>
      <c r="G28" s="206">
        <f t="shared" si="0"/>
        <v>0</v>
      </c>
      <c r="H28" s="58">
        <v>0.08</v>
      </c>
      <c r="I28" s="166">
        <f t="shared" si="1"/>
        <v>0</v>
      </c>
      <c r="J28" s="166">
        <f t="shared" si="2"/>
        <v>0</v>
      </c>
    </row>
    <row r="29" spans="1:10" ht="24.95" customHeight="1" thickBot="1">
      <c r="A29" s="39">
        <v>4</v>
      </c>
      <c r="B29" s="5" t="s">
        <v>28</v>
      </c>
      <c r="C29" s="36" t="s">
        <v>29</v>
      </c>
      <c r="D29" s="34" t="s">
        <v>24</v>
      </c>
      <c r="E29" s="158">
        <v>6</v>
      </c>
      <c r="F29" s="158"/>
      <c r="G29" s="206">
        <f t="shared" si="0"/>
        <v>0</v>
      </c>
      <c r="H29" s="54">
        <v>0.08</v>
      </c>
      <c r="I29" s="166">
        <f t="shared" si="1"/>
        <v>0</v>
      </c>
      <c r="J29" s="166">
        <f t="shared" si="2"/>
        <v>0</v>
      </c>
    </row>
    <row r="30" spans="1:10" ht="30.95" customHeight="1" thickBot="1">
      <c r="A30" s="39">
        <v>5</v>
      </c>
      <c r="B30" s="5" t="s">
        <v>30</v>
      </c>
      <c r="C30" s="36" t="s">
        <v>31</v>
      </c>
      <c r="D30" s="34" t="s">
        <v>24</v>
      </c>
      <c r="E30" s="159">
        <v>1</v>
      </c>
      <c r="F30" s="159"/>
      <c r="G30" s="206">
        <f t="shared" si="0"/>
        <v>0</v>
      </c>
      <c r="H30" s="62">
        <v>0.08</v>
      </c>
      <c r="I30" s="166">
        <f t="shared" si="1"/>
        <v>0</v>
      </c>
      <c r="J30" s="166">
        <f t="shared" si="2"/>
        <v>0</v>
      </c>
    </row>
    <row r="31" spans="1:10" ht="42.75" customHeight="1" thickBot="1">
      <c r="A31" s="61">
        <v>6</v>
      </c>
      <c r="B31" s="5" t="s">
        <v>32</v>
      </c>
      <c r="C31" s="149" t="s">
        <v>33</v>
      </c>
      <c r="D31" s="56" t="s">
        <v>24</v>
      </c>
      <c r="E31" s="187"/>
      <c r="F31" s="187"/>
      <c r="G31" s="206"/>
      <c r="H31" s="60">
        <v>0.08</v>
      </c>
      <c r="I31" s="166"/>
      <c r="J31" s="166"/>
    </row>
    <row r="32" spans="1:10" ht="24.95" customHeight="1" thickBot="1">
      <c r="A32" s="8">
        <v>7</v>
      </c>
      <c r="B32" s="148" t="s">
        <v>34</v>
      </c>
      <c r="C32" s="151" t="s">
        <v>35</v>
      </c>
      <c r="D32" s="48" t="s">
        <v>24</v>
      </c>
      <c r="E32" s="160">
        <v>6</v>
      </c>
      <c r="F32" s="160"/>
      <c r="G32" s="206">
        <f t="shared" si="0"/>
        <v>0</v>
      </c>
      <c r="H32" s="60">
        <v>0.08</v>
      </c>
      <c r="I32" s="166">
        <f t="shared" si="1"/>
        <v>0</v>
      </c>
      <c r="J32" s="166">
        <f t="shared" si="2"/>
        <v>0</v>
      </c>
    </row>
    <row r="33" spans="1:11" ht="35.1" customHeight="1" thickBot="1">
      <c r="A33" s="17">
        <v>8</v>
      </c>
      <c r="B33" s="5" t="s">
        <v>36</v>
      </c>
      <c r="C33" s="150" t="s">
        <v>37</v>
      </c>
      <c r="D33" s="34" t="s">
        <v>24</v>
      </c>
      <c r="E33" s="183"/>
      <c r="F33" s="183"/>
      <c r="G33" s="206"/>
      <c r="H33" s="59">
        <v>0.08</v>
      </c>
      <c r="I33" s="166"/>
      <c r="J33" s="166"/>
    </row>
    <row r="34" spans="1:11" ht="44.25" customHeight="1" thickBot="1">
      <c r="A34" s="16">
        <v>9</v>
      </c>
      <c r="B34" s="5" t="s">
        <v>38</v>
      </c>
      <c r="C34" s="149" t="s">
        <v>39</v>
      </c>
      <c r="D34" s="56" t="s">
        <v>19</v>
      </c>
      <c r="E34" s="185">
        <v>50.35</v>
      </c>
      <c r="F34" s="185"/>
      <c r="G34" s="206">
        <f t="shared" si="0"/>
        <v>0</v>
      </c>
      <c r="H34" s="58">
        <v>0.08</v>
      </c>
      <c r="I34" s="166">
        <f t="shared" si="1"/>
        <v>0</v>
      </c>
      <c r="J34" s="166">
        <f t="shared" si="2"/>
        <v>0</v>
      </c>
    </row>
    <row r="35" spans="1:11" ht="42.6" customHeight="1" thickBot="1">
      <c r="A35" s="18">
        <v>10</v>
      </c>
      <c r="B35" s="152" t="s">
        <v>40</v>
      </c>
      <c r="C35" s="63" t="s">
        <v>41</v>
      </c>
      <c r="D35" s="23" t="s">
        <v>19</v>
      </c>
      <c r="E35" s="161"/>
      <c r="F35" s="161"/>
      <c r="G35" s="206"/>
      <c r="H35" s="55">
        <v>0.08</v>
      </c>
      <c r="I35" s="166"/>
      <c r="J35" s="166"/>
    </row>
    <row r="36" spans="1:11" ht="40.5" customHeight="1" thickBot="1">
      <c r="A36" s="7">
        <v>11</v>
      </c>
      <c r="B36" s="153" t="s">
        <v>42</v>
      </c>
      <c r="C36" s="63" t="s">
        <v>43</v>
      </c>
      <c r="D36" s="9" t="s">
        <v>19</v>
      </c>
      <c r="E36" s="188"/>
      <c r="F36" s="188"/>
      <c r="G36" s="206"/>
      <c r="H36" s="53">
        <v>0.08</v>
      </c>
      <c r="I36" s="166"/>
      <c r="J36" s="166"/>
    </row>
    <row r="37" spans="1:11" ht="44.25" customHeight="1" thickBot="1">
      <c r="A37" s="281">
        <v>12</v>
      </c>
      <c r="B37" s="5" t="s">
        <v>44</v>
      </c>
      <c r="C37" s="150" t="s">
        <v>45</v>
      </c>
      <c r="D37" s="50" t="s">
        <v>19</v>
      </c>
      <c r="E37" s="184">
        <v>7</v>
      </c>
      <c r="F37" s="185"/>
      <c r="G37" s="206">
        <f t="shared" si="0"/>
        <v>0</v>
      </c>
      <c r="H37" s="58">
        <v>0.08</v>
      </c>
      <c r="I37" s="166">
        <f t="shared" si="1"/>
        <v>0</v>
      </c>
      <c r="J37" s="166">
        <f t="shared" si="2"/>
        <v>0</v>
      </c>
    </row>
    <row r="38" spans="1:11" ht="43.5" customHeight="1" thickBot="1">
      <c r="A38" s="282"/>
      <c r="B38" s="24" t="s">
        <v>46</v>
      </c>
      <c r="C38" s="20" t="s">
        <v>47</v>
      </c>
      <c r="D38" s="34" t="s">
        <v>19</v>
      </c>
      <c r="E38" s="189"/>
      <c r="F38" s="189"/>
      <c r="G38" s="206"/>
      <c r="H38" s="65">
        <v>0.08</v>
      </c>
      <c r="I38" s="166"/>
      <c r="J38" s="166"/>
      <c r="K38" s="154"/>
    </row>
    <row r="39" spans="1:11" ht="41.1" customHeight="1" thickBot="1">
      <c r="A39" s="279">
        <v>13</v>
      </c>
      <c r="B39" s="5" t="s">
        <v>48</v>
      </c>
      <c r="C39" s="36" t="s">
        <v>49</v>
      </c>
      <c r="D39" s="38" t="s">
        <v>19</v>
      </c>
      <c r="E39" s="190">
        <v>15</v>
      </c>
      <c r="F39" s="191"/>
      <c r="G39" s="206">
        <f t="shared" si="0"/>
        <v>0</v>
      </c>
      <c r="H39" s="65">
        <v>0.08</v>
      </c>
      <c r="I39" s="166">
        <f t="shared" si="1"/>
        <v>0</v>
      </c>
      <c r="J39" s="166">
        <f t="shared" si="2"/>
        <v>0</v>
      </c>
    </row>
    <row r="40" spans="1:11" ht="40.5" customHeight="1" thickBot="1">
      <c r="A40" s="280"/>
      <c r="B40" s="24" t="s">
        <v>50</v>
      </c>
      <c r="C40" s="20" t="s">
        <v>51</v>
      </c>
      <c r="D40" s="37" t="s">
        <v>19</v>
      </c>
      <c r="E40" s="192"/>
      <c r="F40" s="192"/>
      <c r="G40" s="206"/>
      <c r="H40" s="57">
        <v>0.08</v>
      </c>
      <c r="I40" s="166"/>
      <c r="J40" s="166"/>
    </row>
    <row r="41" spans="1:11" ht="18.600000000000001" customHeight="1">
      <c r="A41" s="272"/>
      <c r="B41" s="273"/>
      <c r="C41" s="273"/>
      <c r="D41" s="273"/>
      <c r="E41" s="273"/>
      <c r="F41" s="273"/>
      <c r="G41" s="273"/>
      <c r="H41" s="273"/>
      <c r="I41" s="274"/>
      <c r="J41" s="274"/>
    </row>
    <row r="42" spans="1:11" ht="14.45" customHeight="1">
      <c r="A42" s="247" t="s">
        <v>52</v>
      </c>
      <c r="B42" s="248"/>
      <c r="C42" s="248"/>
      <c r="D42" s="248"/>
      <c r="E42" s="248"/>
      <c r="F42" s="248"/>
      <c r="G42" s="248"/>
      <c r="H42" s="248"/>
      <c r="I42" s="248"/>
      <c r="J42" s="248"/>
    </row>
    <row r="43" spans="1:11" ht="15.75" thickBot="1">
      <c r="A43" s="249"/>
      <c r="B43" s="250"/>
      <c r="C43" s="248"/>
      <c r="D43" s="250"/>
      <c r="E43" s="250"/>
      <c r="F43" s="250"/>
      <c r="G43" s="250"/>
      <c r="H43" s="250"/>
      <c r="I43" s="248"/>
      <c r="J43" s="248"/>
    </row>
    <row r="44" spans="1:11" ht="42.6" customHeight="1" thickBot="1">
      <c r="A44" s="4">
        <v>14</v>
      </c>
      <c r="B44" s="123" t="s">
        <v>53</v>
      </c>
      <c r="C44" s="144" t="s">
        <v>54</v>
      </c>
      <c r="D44" s="48" t="s">
        <v>19</v>
      </c>
      <c r="E44" s="164">
        <v>63.17</v>
      </c>
      <c r="F44" s="164"/>
      <c r="G44" s="206">
        <f t="shared" ref="G44:G53" si="3">E44*F44</f>
        <v>0</v>
      </c>
      <c r="H44" s="128">
        <v>0.08</v>
      </c>
      <c r="I44" s="166">
        <f t="shared" ref="I44:I53" si="4">G44*H44</f>
        <v>0</v>
      </c>
      <c r="J44" s="166">
        <f t="shared" ref="J44:J53" si="5">G44+I44</f>
        <v>0</v>
      </c>
    </row>
    <row r="45" spans="1:11" ht="42.6" customHeight="1" thickBot="1">
      <c r="A45" s="67">
        <v>15</v>
      </c>
      <c r="B45" s="133" t="s">
        <v>74</v>
      </c>
      <c r="C45" s="139" t="s">
        <v>137</v>
      </c>
      <c r="D45" s="22" t="s">
        <v>19</v>
      </c>
      <c r="E45" s="175"/>
      <c r="F45" s="166"/>
      <c r="G45" s="206"/>
      <c r="H45" s="128">
        <v>0.08</v>
      </c>
      <c r="I45" s="166"/>
      <c r="J45" s="166"/>
    </row>
    <row r="46" spans="1:11" ht="44.25" customHeight="1" thickBot="1">
      <c r="A46" s="19">
        <v>16</v>
      </c>
      <c r="B46" s="124" t="s">
        <v>56</v>
      </c>
      <c r="C46" s="140" t="s">
        <v>57</v>
      </c>
      <c r="D46" s="49" t="s">
        <v>24</v>
      </c>
      <c r="E46" s="193">
        <v>7.6</v>
      </c>
      <c r="F46" s="193"/>
      <c r="G46" s="206">
        <f t="shared" si="3"/>
        <v>0</v>
      </c>
      <c r="H46" s="128">
        <v>0.08</v>
      </c>
      <c r="I46" s="166">
        <f t="shared" si="4"/>
        <v>0</v>
      </c>
      <c r="J46" s="166">
        <f t="shared" si="5"/>
        <v>0</v>
      </c>
    </row>
    <row r="47" spans="1:11" ht="25.5" customHeight="1" thickBot="1">
      <c r="A47" s="8">
        <v>17</v>
      </c>
      <c r="B47" s="123" t="s">
        <v>108</v>
      </c>
      <c r="C47" s="141" t="s">
        <v>109</v>
      </c>
      <c r="D47" s="30" t="s">
        <v>27</v>
      </c>
      <c r="E47" s="160"/>
      <c r="F47" s="160"/>
      <c r="G47" s="206"/>
      <c r="H47" s="128">
        <v>0.08</v>
      </c>
      <c r="I47" s="166"/>
      <c r="J47" s="166"/>
    </row>
    <row r="48" spans="1:11" ht="34.5" customHeight="1" thickBot="1">
      <c r="A48" s="8">
        <v>18</v>
      </c>
      <c r="B48" s="123" t="s">
        <v>58</v>
      </c>
      <c r="C48" s="144" t="s">
        <v>59</v>
      </c>
      <c r="D48" s="48" t="s">
        <v>19</v>
      </c>
      <c r="E48" s="160">
        <v>1</v>
      </c>
      <c r="F48" s="160"/>
      <c r="G48" s="206">
        <f t="shared" si="3"/>
        <v>0</v>
      </c>
      <c r="H48" s="128">
        <v>0.08</v>
      </c>
      <c r="I48" s="166">
        <f t="shared" si="4"/>
        <v>0</v>
      </c>
      <c r="J48" s="166">
        <f t="shared" si="5"/>
        <v>0</v>
      </c>
    </row>
    <row r="49" spans="1:11" ht="33" customHeight="1" thickBot="1">
      <c r="A49" s="18">
        <v>19</v>
      </c>
      <c r="B49" s="71" t="s">
        <v>61</v>
      </c>
      <c r="C49" s="139" t="s">
        <v>62</v>
      </c>
      <c r="D49" s="23" t="s">
        <v>60</v>
      </c>
      <c r="E49" s="161"/>
      <c r="F49" s="161"/>
      <c r="G49" s="206"/>
      <c r="H49" s="128">
        <v>0.23</v>
      </c>
      <c r="I49" s="166"/>
      <c r="J49" s="166"/>
    </row>
    <row r="50" spans="1:11" ht="26.1" customHeight="1" thickBot="1">
      <c r="A50" s="8">
        <v>20</v>
      </c>
      <c r="B50" s="134" t="s">
        <v>112</v>
      </c>
      <c r="C50" s="69" t="s">
        <v>113</v>
      </c>
      <c r="D50" s="48" t="s">
        <v>27</v>
      </c>
      <c r="E50" s="160"/>
      <c r="F50" s="160"/>
      <c r="G50" s="206"/>
      <c r="H50" s="128">
        <v>0.08</v>
      </c>
      <c r="I50" s="166"/>
      <c r="J50" s="166"/>
    </row>
    <row r="51" spans="1:11" ht="26.45" customHeight="1" thickBot="1">
      <c r="A51" s="8">
        <v>21</v>
      </c>
      <c r="B51" s="125" t="s">
        <v>63</v>
      </c>
      <c r="C51" s="142" t="s">
        <v>64</v>
      </c>
      <c r="D51" s="48" t="s">
        <v>60</v>
      </c>
      <c r="E51" s="160"/>
      <c r="F51" s="160"/>
      <c r="G51" s="206"/>
      <c r="H51" s="128">
        <v>0.23</v>
      </c>
      <c r="I51" s="166"/>
      <c r="J51" s="166"/>
    </row>
    <row r="52" spans="1:11" ht="35.25" customHeight="1" thickBot="1">
      <c r="A52" s="18">
        <v>22</v>
      </c>
      <c r="B52" s="126" t="s">
        <v>65</v>
      </c>
      <c r="C52" s="143" t="s">
        <v>66</v>
      </c>
      <c r="D52" s="23" t="s">
        <v>67</v>
      </c>
      <c r="E52" s="161">
        <v>1</v>
      </c>
      <c r="F52" s="161"/>
      <c r="G52" s="206">
        <f t="shared" si="3"/>
        <v>0</v>
      </c>
      <c r="H52" s="128">
        <v>0.23</v>
      </c>
      <c r="I52" s="166">
        <f t="shared" si="4"/>
        <v>0</v>
      </c>
      <c r="J52" s="166">
        <f t="shared" si="5"/>
        <v>0</v>
      </c>
    </row>
    <row r="53" spans="1:11" ht="44.45" customHeight="1" thickBot="1">
      <c r="A53" s="8">
        <v>23</v>
      </c>
      <c r="B53" s="66" t="s">
        <v>70</v>
      </c>
      <c r="C53" s="138" t="s">
        <v>71</v>
      </c>
      <c r="D53" s="48" t="s">
        <v>27</v>
      </c>
      <c r="E53" s="160">
        <v>5</v>
      </c>
      <c r="F53" s="160"/>
      <c r="G53" s="206">
        <f t="shared" si="3"/>
        <v>0</v>
      </c>
      <c r="H53" s="128">
        <v>0.08</v>
      </c>
      <c r="I53" s="166">
        <f t="shared" si="4"/>
        <v>0</v>
      </c>
      <c r="J53" s="166">
        <f t="shared" si="5"/>
        <v>0</v>
      </c>
    </row>
    <row r="54" spans="1:11" ht="23.45" customHeight="1" thickBot="1">
      <c r="A54" s="8">
        <v>24</v>
      </c>
      <c r="B54" s="127" t="s">
        <v>110</v>
      </c>
      <c r="C54" s="70" t="s">
        <v>111</v>
      </c>
      <c r="D54" s="48" t="s">
        <v>27</v>
      </c>
      <c r="E54" s="160"/>
      <c r="F54" s="160"/>
      <c r="G54" s="206"/>
      <c r="H54" s="128">
        <v>0.08</v>
      </c>
      <c r="I54" s="166"/>
      <c r="J54" s="166"/>
    </row>
    <row r="55" spans="1:11" ht="42.6" customHeight="1" thickBot="1">
      <c r="A55" s="8">
        <v>25</v>
      </c>
      <c r="B55" s="127" t="s">
        <v>72</v>
      </c>
      <c r="C55" s="139" t="s">
        <v>73</v>
      </c>
      <c r="D55" s="48" t="s">
        <v>27</v>
      </c>
      <c r="E55" s="160"/>
      <c r="F55" s="160"/>
      <c r="G55" s="206"/>
      <c r="H55" s="128">
        <v>0.08</v>
      </c>
      <c r="I55" s="166"/>
      <c r="J55" s="166"/>
      <c r="K55" s="154"/>
    </row>
    <row r="56" spans="1:11" ht="33" customHeight="1">
      <c r="A56" s="268" t="s">
        <v>75</v>
      </c>
      <c r="B56" s="269"/>
      <c r="C56" s="248"/>
      <c r="D56" s="269"/>
      <c r="E56" s="269"/>
      <c r="F56" s="269"/>
      <c r="G56" s="269"/>
      <c r="H56" s="269"/>
      <c r="I56" s="248"/>
      <c r="J56" s="269"/>
    </row>
    <row r="57" spans="1:11" ht="28.5" customHeight="1" thickBot="1">
      <c r="A57" s="247" t="s">
        <v>166</v>
      </c>
      <c r="B57" s="248"/>
      <c r="C57" s="248"/>
      <c r="D57" s="248"/>
      <c r="E57" s="248"/>
      <c r="F57" s="248"/>
      <c r="G57" s="248"/>
      <c r="H57" s="248"/>
      <c r="I57" s="248"/>
      <c r="J57" s="248"/>
    </row>
    <row r="58" spans="1:11" ht="35.1" customHeight="1" thickBot="1">
      <c r="A58" s="16">
        <v>26</v>
      </c>
      <c r="B58" s="35" t="s">
        <v>76</v>
      </c>
      <c r="C58" s="68" t="s">
        <v>116</v>
      </c>
      <c r="D58" s="52" t="s">
        <v>77</v>
      </c>
      <c r="E58" s="185">
        <v>3794</v>
      </c>
      <c r="F58" s="185"/>
      <c r="G58" s="236">
        <f>E58*F58</f>
        <v>0</v>
      </c>
      <c r="H58" s="130">
        <v>0.08</v>
      </c>
      <c r="I58" s="162">
        <f>G58*H58</f>
        <v>0</v>
      </c>
      <c r="J58" s="162">
        <f>G58+I58</f>
        <v>0</v>
      </c>
    </row>
    <row r="59" spans="1:11" ht="26.45" customHeight="1" thickBot="1">
      <c r="A59" s="247" t="s">
        <v>107</v>
      </c>
      <c r="B59" s="248"/>
      <c r="C59" s="248"/>
      <c r="D59" s="248"/>
      <c r="E59" s="248"/>
      <c r="F59" s="248"/>
      <c r="G59" s="248"/>
      <c r="H59" s="248"/>
      <c r="I59" s="248"/>
      <c r="J59" s="248"/>
    </row>
    <row r="60" spans="1:11" ht="35.1" customHeight="1" thickBot="1">
      <c r="A60" s="16">
        <v>27</v>
      </c>
      <c r="B60" s="35" t="s">
        <v>76</v>
      </c>
      <c r="C60" s="68" t="s">
        <v>116</v>
      </c>
      <c r="D60" s="52" t="s">
        <v>77</v>
      </c>
      <c r="E60" s="185">
        <v>440</v>
      </c>
      <c r="F60" s="194"/>
      <c r="G60" s="237">
        <f>E60*F60</f>
        <v>0</v>
      </c>
      <c r="H60" s="29">
        <v>0.08</v>
      </c>
      <c r="I60" s="176">
        <f>G60*H60</f>
        <v>0</v>
      </c>
      <c r="J60" s="162">
        <f>G60+I60</f>
        <v>0</v>
      </c>
    </row>
    <row r="61" spans="1:11" ht="23.45" customHeight="1" thickBot="1">
      <c r="A61" s="247" t="s">
        <v>106</v>
      </c>
      <c r="B61" s="248"/>
      <c r="C61" s="248"/>
      <c r="D61" s="248"/>
      <c r="E61" s="248"/>
      <c r="F61" s="248"/>
      <c r="G61" s="248"/>
      <c r="H61" s="248"/>
      <c r="I61" s="248"/>
      <c r="J61" s="248"/>
    </row>
    <row r="62" spans="1:11" ht="35.1" customHeight="1" thickBot="1">
      <c r="A62" s="16">
        <v>28</v>
      </c>
      <c r="B62" s="35" t="s">
        <v>76</v>
      </c>
      <c r="C62" s="68" t="s">
        <v>116</v>
      </c>
      <c r="D62" s="72" t="s">
        <v>77</v>
      </c>
      <c r="E62" s="166">
        <v>355</v>
      </c>
      <c r="F62" s="166"/>
      <c r="G62" s="206">
        <f>E62*F62</f>
        <v>0</v>
      </c>
      <c r="H62" s="29">
        <v>0.08</v>
      </c>
      <c r="I62" s="176">
        <f>G62*H62</f>
        <v>0</v>
      </c>
      <c r="J62" s="162">
        <f>G62+I62</f>
        <v>0</v>
      </c>
    </row>
    <row r="63" spans="1:11" ht="24.95" customHeight="1" thickBot="1">
      <c r="A63" s="249" t="s">
        <v>105</v>
      </c>
      <c r="B63" s="250"/>
      <c r="C63" s="248"/>
      <c r="D63" s="248"/>
      <c r="E63" s="248"/>
      <c r="F63" s="248"/>
      <c r="G63" s="248"/>
      <c r="H63" s="248"/>
      <c r="I63" s="248"/>
      <c r="J63" s="248"/>
    </row>
    <row r="64" spans="1:11" ht="35.1" customHeight="1" thickBot="1">
      <c r="A64" s="25">
        <v>29</v>
      </c>
      <c r="B64" s="135" t="s">
        <v>76</v>
      </c>
      <c r="C64" s="68" t="s">
        <v>116</v>
      </c>
      <c r="D64" s="52" t="s">
        <v>77</v>
      </c>
      <c r="E64" s="185">
        <v>375</v>
      </c>
      <c r="F64" s="185"/>
      <c r="G64" s="236">
        <f>E64*F64</f>
        <v>0</v>
      </c>
      <c r="H64" s="29">
        <v>0.08</v>
      </c>
      <c r="I64" s="176">
        <f>G64*H64</f>
        <v>0</v>
      </c>
      <c r="J64" s="162">
        <f>G64+I64</f>
        <v>0</v>
      </c>
      <c r="K64" s="154"/>
    </row>
    <row r="65" spans="1:12" ht="19.5" customHeight="1" thickBot="1">
      <c r="A65" s="251" t="s">
        <v>78</v>
      </c>
      <c r="B65" s="252"/>
      <c r="C65" s="253"/>
      <c r="D65" s="254"/>
      <c r="E65" s="254"/>
      <c r="F65" s="254"/>
      <c r="G65" s="254"/>
      <c r="H65" s="254"/>
      <c r="I65" s="254"/>
      <c r="J65" s="253"/>
    </row>
    <row r="66" spans="1:12" ht="24.6" customHeight="1" thickBot="1">
      <c r="A66" s="10">
        <v>30</v>
      </c>
      <c r="B66" s="21" t="s">
        <v>79</v>
      </c>
      <c r="C66" s="145" t="s">
        <v>78</v>
      </c>
      <c r="D66" s="11" t="s">
        <v>69</v>
      </c>
      <c r="E66" s="160">
        <v>4954</v>
      </c>
      <c r="F66" s="160"/>
      <c r="G66" s="229">
        <f>E66*F66</f>
        <v>0</v>
      </c>
      <c r="H66" s="27">
        <v>0.08</v>
      </c>
      <c r="I66" s="177">
        <f>G66*H66</f>
        <v>0</v>
      </c>
      <c r="J66" s="178">
        <f>G66+I66</f>
        <v>0</v>
      </c>
    </row>
    <row r="67" spans="1:12" ht="33" customHeight="1" thickBot="1">
      <c r="A67" s="10">
        <v>31</v>
      </c>
      <c r="B67" s="21" t="s">
        <v>80</v>
      </c>
      <c r="C67" s="145" t="s">
        <v>81</v>
      </c>
      <c r="D67" s="11" t="s">
        <v>82</v>
      </c>
      <c r="E67" s="160">
        <v>1500</v>
      </c>
      <c r="F67" s="160"/>
      <c r="G67" s="229">
        <f>E67*F67</f>
        <v>0</v>
      </c>
      <c r="H67" s="27">
        <v>0.08</v>
      </c>
      <c r="I67" s="177">
        <f>G67*H67</f>
        <v>0</v>
      </c>
      <c r="J67" s="179">
        <f>G67+I67</f>
        <v>0</v>
      </c>
    </row>
    <row r="68" spans="1:12" ht="28.5" customHeight="1" thickBot="1">
      <c r="A68" s="12">
        <v>32</v>
      </c>
      <c r="B68" s="21" t="s">
        <v>83</v>
      </c>
      <c r="C68" s="145" t="s">
        <v>84</v>
      </c>
      <c r="D68" s="13" t="s">
        <v>82</v>
      </c>
      <c r="E68" s="164"/>
      <c r="F68" s="164"/>
      <c r="G68" s="230"/>
      <c r="H68" s="27">
        <v>0.08</v>
      </c>
      <c r="I68" s="177"/>
      <c r="J68" s="179"/>
    </row>
    <row r="69" spans="1:12" ht="28.5" customHeight="1" thickBot="1">
      <c r="A69" s="122">
        <v>33</v>
      </c>
      <c r="B69" s="136" t="s">
        <v>114</v>
      </c>
      <c r="C69" s="146" t="s">
        <v>115</v>
      </c>
      <c r="D69" s="73" t="s">
        <v>82</v>
      </c>
      <c r="E69" s="165"/>
      <c r="F69" s="166"/>
      <c r="G69" s="231"/>
      <c r="H69" s="27">
        <v>0.08</v>
      </c>
      <c r="I69" s="177"/>
      <c r="J69" s="180"/>
    </row>
    <row r="70" spans="1:12" ht="15.75" thickBot="1">
      <c r="A70" s="255" t="s">
        <v>85</v>
      </c>
      <c r="B70" s="256"/>
      <c r="C70" s="256"/>
      <c r="D70" s="256"/>
      <c r="E70" s="256"/>
      <c r="F70" s="256"/>
      <c r="G70" s="256"/>
      <c r="H70" s="256"/>
      <c r="I70" s="256"/>
      <c r="J70" s="256"/>
    </row>
    <row r="71" spans="1:12" ht="15.75" thickBot="1">
      <c r="A71" s="222">
        <v>34</v>
      </c>
      <c r="B71" s="223" t="s">
        <v>86</v>
      </c>
      <c r="C71" s="224" t="s">
        <v>87</v>
      </c>
      <c r="D71" s="225" t="s">
        <v>69</v>
      </c>
      <c r="E71" s="226"/>
      <c r="F71" s="227"/>
      <c r="G71" s="238"/>
      <c r="H71" s="213">
        <v>0.08</v>
      </c>
      <c r="I71" s="201"/>
      <c r="J71" s="202"/>
    </row>
    <row r="72" spans="1:12">
      <c r="A72" s="264"/>
      <c r="B72" s="265"/>
      <c r="C72" s="265"/>
      <c r="D72" s="265"/>
      <c r="E72" s="265"/>
      <c r="F72" s="265"/>
      <c r="G72" s="265"/>
      <c r="H72" s="265"/>
      <c r="I72" s="265"/>
      <c r="J72" s="265"/>
    </row>
    <row r="73" spans="1:12" ht="15.75" thickBot="1">
      <c r="A73" s="247" t="s">
        <v>88</v>
      </c>
      <c r="B73" s="248"/>
      <c r="C73" s="248"/>
      <c r="D73" s="248"/>
      <c r="E73" s="248"/>
      <c r="F73" s="248"/>
      <c r="G73" s="248"/>
      <c r="H73" s="248"/>
      <c r="I73" s="248"/>
      <c r="J73" s="248"/>
    </row>
    <row r="74" spans="1:12" ht="26.1" customHeight="1" thickBot="1">
      <c r="A74" s="16">
        <v>35</v>
      </c>
      <c r="B74" s="35" t="s">
        <v>89</v>
      </c>
      <c r="C74" s="144" t="s">
        <v>90</v>
      </c>
      <c r="D74" s="51" t="s">
        <v>91</v>
      </c>
      <c r="E74" s="165"/>
      <c r="F74" s="165"/>
      <c r="G74" s="231"/>
      <c r="H74" s="29">
        <v>0.08</v>
      </c>
      <c r="I74" s="162"/>
      <c r="J74" s="162"/>
    </row>
    <row r="75" spans="1:12" ht="26.1" customHeight="1" thickBot="1">
      <c r="A75" s="75">
        <v>36</v>
      </c>
      <c r="B75" s="47" t="s">
        <v>93</v>
      </c>
      <c r="C75" s="147" t="s">
        <v>94</v>
      </c>
      <c r="D75" s="14" t="s">
        <v>91</v>
      </c>
      <c r="E75" s="168">
        <v>50</v>
      </c>
      <c r="F75" s="167"/>
      <c r="G75" s="232">
        <f>E75*F75</f>
        <v>0</v>
      </c>
      <c r="H75" s="43" t="s">
        <v>55</v>
      </c>
      <c r="I75" s="162">
        <f>G75*0.08</f>
        <v>0</v>
      </c>
      <c r="J75" s="162">
        <f>G75+I75</f>
        <v>0</v>
      </c>
    </row>
    <row r="76" spans="1:12" ht="26.1" customHeight="1" thickBot="1">
      <c r="A76" s="74">
        <v>37</v>
      </c>
      <c r="B76" s="47" t="s">
        <v>97</v>
      </c>
      <c r="C76" s="147" t="s">
        <v>98</v>
      </c>
      <c r="D76" s="14" t="s">
        <v>91</v>
      </c>
      <c r="E76" s="182">
        <v>255</v>
      </c>
      <c r="F76" s="169"/>
      <c r="G76" s="233">
        <f>E76*F76</f>
        <v>0</v>
      </c>
      <c r="H76" s="43" t="s">
        <v>55</v>
      </c>
      <c r="I76" s="162">
        <f>G76*0.08</f>
        <v>0</v>
      </c>
      <c r="J76" s="170">
        <f>G76+I76</f>
        <v>0</v>
      </c>
    </row>
    <row r="77" spans="1:12">
      <c r="A77" s="6"/>
      <c r="B77" s="6"/>
      <c r="D77" s="6"/>
      <c r="E77" s="196"/>
      <c r="F77" s="196"/>
      <c r="G77" s="196"/>
      <c r="H77" s="6"/>
      <c r="I77" s="196"/>
      <c r="J77" s="196"/>
    </row>
    <row r="78" spans="1:12">
      <c r="A78" s="31"/>
    </row>
    <row r="79" spans="1:12" ht="15.75" thickBot="1">
      <c r="A79" s="131" t="s">
        <v>92</v>
      </c>
      <c r="B79" s="132"/>
      <c r="C79" s="132"/>
      <c r="D79" s="132"/>
      <c r="E79" s="197"/>
      <c r="F79" s="197"/>
      <c r="G79" s="197"/>
      <c r="H79" s="132"/>
      <c r="I79" s="197"/>
      <c r="J79" s="197"/>
      <c r="L79" s="154"/>
    </row>
    <row r="80" spans="1:12" ht="15.75" thickBot="1">
      <c r="A80" s="45">
        <v>38</v>
      </c>
      <c r="B80" s="47" t="s">
        <v>93</v>
      </c>
      <c r="C80" s="147" t="s">
        <v>94</v>
      </c>
      <c r="D80" s="137" t="s">
        <v>91</v>
      </c>
      <c r="E80" s="190">
        <v>85</v>
      </c>
      <c r="F80" s="203"/>
      <c r="G80" s="206">
        <f t="shared" ref="G80" si="6">E80*F80</f>
        <v>0</v>
      </c>
      <c r="H80" s="57">
        <v>0.08</v>
      </c>
      <c r="I80" s="166">
        <f t="shared" ref="I80" si="7">G80*H80</f>
        <v>0</v>
      </c>
      <c r="J80" s="166">
        <f t="shared" ref="J80" si="8">G80+I80</f>
        <v>0</v>
      </c>
    </row>
    <row r="81" spans="1:12" ht="15.75" thickBot="1">
      <c r="A81" s="46">
        <v>39</v>
      </c>
      <c r="B81" s="47" t="s">
        <v>93</v>
      </c>
      <c r="C81" s="147" t="s">
        <v>94</v>
      </c>
      <c r="D81" s="15" t="s">
        <v>91</v>
      </c>
      <c r="E81" s="171"/>
      <c r="F81" s="172"/>
      <c r="G81" s="235"/>
      <c r="H81" s="44">
        <v>0.23</v>
      </c>
      <c r="I81" s="198"/>
      <c r="J81" s="199"/>
    </row>
    <row r="82" spans="1:12" ht="29.1" customHeight="1" thickBot="1">
      <c r="A82" s="45">
        <v>40</v>
      </c>
      <c r="B82" s="47" t="s">
        <v>95</v>
      </c>
      <c r="C82" s="145" t="s">
        <v>96</v>
      </c>
      <c r="D82" s="15" t="s">
        <v>91</v>
      </c>
      <c r="E82" s="171"/>
      <c r="F82" s="172"/>
      <c r="G82" s="241"/>
      <c r="H82" s="42" t="s">
        <v>55</v>
      </c>
      <c r="I82" s="198"/>
      <c r="J82" s="199"/>
    </row>
    <row r="83" spans="1:12" ht="15.75" thickBot="1">
      <c r="A83" s="46">
        <v>41</v>
      </c>
      <c r="B83" s="47" t="s">
        <v>97</v>
      </c>
      <c r="C83" s="147" t="s">
        <v>98</v>
      </c>
      <c r="D83" s="15" t="s">
        <v>91</v>
      </c>
      <c r="E83" s="171"/>
      <c r="F83" s="172"/>
      <c r="G83" s="242"/>
      <c r="H83" s="43" t="s">
        <v>55</v>
      </c>
      <c r="I83" s="200"/>
      <c r="J83" s="199"/>
    </row>
    <row r="84" spans="1:12" ht="15.75" thickBot="1">
      <c r="A84" s="45">
        <v>42</v>
      </c>
      <c r="B84" s="47" t="s">
        <v>97</v>
      </c>
      <c r="C84" s="147" t="s">
        <v>98</v>
      </c>
      <c r="D84" s="15" t="s">
        <v>91</v>
      </c>
      <c r="E84" s="190">
        <v>3</v>
      </c>
      <c r="F84" s="203"/>
      <c r="G84" s="206">
        <f t="shared" ref="G84" si="9">E84*F84</f>
        <v>0</v>
      </c>
      <c r="H84" s="128">
        <v>0.23</v>
      </c>
      <c r="I84" s="166">
        <f t="shared" ref="I84" si="10">G84*H84</f>
        <v>0</v>
      </c>
      <c r="J84" s="166">
        <f t="shared" ref="J84" si="11">G84+I84</f>
        <v>0</v>
      </c>
    </row>
    <row r="85" spans="1:12" ht="15.75" thickBot="1">
      <c r="A85" s="3"/>
    </row>
    <row r="86" spans="1:12" ht="24.95" customHeight="1" thickBot="1">
      <c r="A86" s="257" t="s">
        <v>99</v>
      </c>
      <c r="B86" s="258"/>
      <c r="C86" s="258"/>
      <c r="D86" s="258"/>
      <c r="E86" s="258"/>
      <c r="F86" s="259"/>
      <c r="G86" s="260"/>
      <c r="H86" s="261"/>
      <c r="I86" s="261"/>
      <c r="J86" s="262"/>
    </row>
    <row r="87" spans="1:12" ht="24.95" customHeight="1" thickBot="1">
      <c r="A87" s="257" t="s">
        <v>100</v>
      </c>
      <c r="B87" s="258"/>
      <c r="C87" s="258"/>
      <c r="D87" s="258"/>
      <c r="E87" s="258"/>
      <c r="F87" s="259"/>
      <c r="G87" s="263"/>
      <c r="H87" s="261"/>
      <c r="I87" s="261"/>
      <c r="J87" s="262"/>
      <c r="L87" s="154"/>
    </row>
    <row r="88" spans="1:12">
      <c r="A88" s="1"/>
    </row>
    <row r="89" spans="1:12">
      <c r="A89" s="1"/>
    </row>
    <row r="90" spans="1:12">
      <c r="A90" s="245" t="s">
        <v>101</v>
      </c>
      <c r="B90" s="245"/>
      <c r="C90" s="245"/>
      <c r="D90" s="245"/>
      <c r="E90" s="245"/>
      <c r="F90" s="245"/>
      <c r="G90" s="245"/>
      <c r="H90" s="245"/>
      <c r="I90" s="245"/>
      <c r="J90" s="245"/>
    </row>
    <row r="91" spans="1:12">
      <c r="A91" s="2"/>
    </row>
    <row r="92" spans="1:12">
      <c r="A92" s="246" t="s">
        <v>163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2">
      <c r="A93" s="32"/>
    </row>
    <row r="94" spans="1:12">
      <c r="A94" s="33" t="s">
        <v>103</v>
      </c>
    </row>
    <row r="95" spans="1:12">
      <c r="A95" s="33" t="s">
        <v>104</v>
      </c>
    </row>
  </sheetData>
  <mergeCells count="43">
    <mergeCell ref="A1:J1"/>
    <mergeCell ref="A3:J3"/>
    <mergeCell ref="A4:J4"/>
    <mergeCell ref="A5:J5"/>
    <mergeCell ref="A90:J90"/>
    <mergeCell ref="A6:J6"/>
    <mergeCell ref="A7:J7"/>
    <mergeCell ref="A9:J9"/>
    <mergeCell ref="A11:J11"/>
    <mergeCell ref="A12:J12"/>
    <mergeCell ref="A70:J70"/>
    <mergeCell ref="A14:J14"/>
    <mergeCell ref="A16:J17"/>
    <mergeCell ref="B20:C22"/>
    <mergeCell ref="D20:D22"/>
    <mergeCell ref="H20:H22"/>
    <mergeCell ref="A13:J13"/>
    <mergeCell ref="C25:C26"/>
    <mergeCell ref="A41:J41"/>
    <mergeCell ref="A42:J42"/>
    <mergeCell ref="A43:J43"/>
    <mergeCell ref="A37:A38"/>
    <mergeCell ref="A25:A26"/>
    <mergeCell ref="A20:A22"/>
    <mergeCell ref="E20:E22"/>
    <mergeCell ref="F20:F22"/>
    <mergeCell ref="I20:I22"/>
    <mergeCell ref="J20:J22"/>
    <mergeCell ref="A23:J24"/>
    <mergeCell ref="A39:A40"/>
    <mergeCell ref="A59:J59"/>
    <mergeCell ref="A61:J61"/>
    <mergeCell ref="A63:J63"/>
    <mergeCell ref="A92:J92"/>
    <mergeCell ref="A56:J56"/>
    <mergeCell ref="A57:J57"/>
    <mergeCell ref="A87:F87"/>
    <mergeCell ref="G87:J87"/>
    <mergeCell ref="A65:J65"/>
    <mergeCell ref="A72:J72"/>
    <mergeCell ref="A73:J73"/>
    <mergeCell ref="A86:F86"/>
    <mergeCell ref="G86:J86"/>
  </mergeCells>
  <pageMargins left="0.7" right="0.7" top="0.75" bottom="0.75" header="0.3" footer="0.3"/>
  <pageSetup paperSize="9" scale="58" orientation="portrait" r:id="rId1"/>
  <rowBreaks count="1" manualBreakCount="1">
    <brk id="44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zoomScaleNormal="100" workbookViewId="0">
      <selection sqref="A1:J1"/>
    </sheetView>
  </sheetViews>
  <sheetFormatPr defaultRowHeight="15"/>
  <cols>
    <col min="1" max="1" width="6.28515625" customWidth="1"/>
    <col min="2" max="2" width="15.5703125" customWidth="1"/>
    <col min="3" max="3" width="40.42578125" customWidth="1"/>
    <col min="4" max="4" width="7.42578125" customWidth="1"/>
    <col min="5" max="5" width="9.140625" style="181"/>
    <col min="6" max="6" width="11.85546875" style="181" customWidth="1"/>
    <col min="7" max="7" width="13.5703125" style="181" customWidth="1"/>
    <col min="8" max="8" width="8.7109375" customWidth="1"/>
    <col min="9" max="9" width="9.140625" style="181" customWidth="1"/>
    <col min="10" max="10" width="11.7109375" style="181" customWidth="1"/>
  </cols>
  <sheetData>
    <row r="1" spans="1:10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>
      <c r="A2" s="1"/>
    </row>
    <row r="3" spans="1:10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>
      <c r="A5" s="278" t="s">
        <v>1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>
      <c r="A6" s="278" t="s">
        <v>120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>
      <c r="A7" s="275" t="s">
        <v>2</v>
      </c>
      <c r="B7" s="275"/>
      <c r="C7" s="275"/>
      <c r="D7" s="275"/>
      <c r="E7" s="275"/>
      <c r="F7" s="275"/>
      <c r="G7" s="275"/>
      <c r="H7" s="275"/>
      <c r="I7" s="275"/>
      <c r="J7" s="275"/>
    </row>
    <row r="8" spans="1:10">
      <c r="A8" s="1"/>
    </row>
    <row r="9" spans="1:10">
      <c r="A9" s="276" t="s">
        <v>3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0">
      <c r="A10" s="41"/>
    </row>
    <row r="11" spans="1:10">
      <c r="A11" s="266" t="s">
        <v>4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>
      <c r="A12" s="266" t="s">
        <v>5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0">
      <c r="A13" s="266" t="s">
        <v>122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>
      <c r="A14" s="266" t="s">
        <v>138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>
      <c r="A15" s="1"/>
    </row>
    <row r="16" spans="1:10" ht="14.45" customHeight="1">
      <c r="A16" s="267" t="s">
        <v>164</v>
      </c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ht="30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>
      <c r="A18" s="3"/>
    </row>
    <row r="19" spans="1:10" ht="15.75" thickBot="1">
      <c r="A19" s="1"/>
    </row>
    <row r="20" spans="1:10" ht="22.5" customHeight="1">
      <c r="A20" s="288" t="s">
        <v>6</v>
      </c>
      <c r="B20" s="300" t="s">
        <v>7</v>
      </c>
      <c r="C20" s="301"/>
      <c r="D20" s="288" t="s">
        <v>8</v>
      </c>
      <c r="E20" s="291" t="s">
        <v>9</v>
      </c>
      <c r="F20" s="294" t="s">
        <v>10</v>
      </c>
      <c r="G20" s="155" t="s">
        <v>11</v>
      </c>
      <c r="H20" s="306" t="s">
        <v>14</v>
      </c>
      <c r="I20" s="297" t="s">
        <v>15</v>
      </c>
      <c r="J20" s="283" t="s">
        <v>16</v>
      </c>
    </row>
    <row r="21" spans="1:10" ht="25.5">
      <c r="A21" s="289"/>
      <c r="B21" s="302"/>
      <c r="C21" s="303"/>
      <c r="D21" s="289"/>
      <c r="E21" s="292"/>
      <c r="F21" s="295"/>
      <c r="G21" s="156" t="s">
        <v>12</v>
      </c>
      <c r="H21" s="307"/>
      <c r="I21" s="298"/>
      <c r="J21" s="284"/>
    </row>
    <row r="22" spans="1:10" ht="15.75" thickBot="1">
      <c r="A22" s="290"/>
      <c r="B22" s="304"/>
      <c r="C22" s="305"/>
      <c r="D22" s="290"/>
      <c r="E22" s="293"/>
      <c r="F22" s="296"/>
      <c r="G22" s="157" t="s">
        <v>13</v>
      </c>
      <c r="H22" s="308"/>
      <c r="I22" s="299"/>
      <c r="J22" s="285"/>
    </row>
    <row r="23" spans="1:10">
      <c r="A23" s="268" t="s">
        <v>17</v>
      </c>
      <c r="B23" s="269"/>
      <c r="C23" s="269"/>
      <c r="D23" s="269"/>
      <c r="E23" s="269"/>
      <c r="F23" s="269"/>
      <c r="G23" s="269"/>
      <c r="H23" s="269"/>
      <c r="I23" s="248"/>
      <c r="J23" s="248"/>
    </row>
    <row r="24" spans="1:10" ht="15.75" thickBot="1">
      <c r="A24" s="249"/>
      <c r="B24" s="250"/>
      <c r="C24" s="250"/>
      <c r="D24" s="250"/>
      <c r="E24" s="248"/>
      <c r="F24" s="248"/>
      <c r="G24" s="248"/>
      <c r="H24" s="248"/>
      <c r="I24" s="248"/>
      <c r="J24" s="248"/>
    </row>
    <row r="25" spans="1:10" ht="60" customHeight="1" thickBot="1">
      <c r="A25" s="286">
        <v>1</v>
      </c>
      <c r="B25" s="64" t="s">
        <v>20</v>
      </c>
      <c r="C25" s="270" t="s">
        <v>18</v>
      </c>
      <c r="D25" s="40" t="s">
        <v>19</v>
      </c>
      <c r="E25" s="166"/>
      <c r="F25" s="166"/>
      <c r="G25" s="206"/>
      <c r="H25" s="58">
        <v>0.08</v>
      </c>
      <c r="I25" s="166"/>
      <c r="J25" s="166"/>
    </row>
    <row r="26" spans="1:10" ht="57.95" customHeight="1" thickBot="1">
      <c r="A26" s="287"/>
      <c r="B26" s="64" t="s">
        <v>21</v>
      </c>
      <c r="C26" s="271"/>
      <c r="D26" s="40" t="s">
        <v>19</v>
      </c>
      <c r="E26" s="182"/>
      <c r="F26" s="182"/>
      <c r="G26" s="206"/>
      <c r="H26" s="26">
        <v>0.08</v>
      </c>
      <c r="I26" s="166"/>
      <c r="J26" s="166"/>
    </row>
    <row r="27" spans="1:10" ht="27.6" customHeight="1" thickBot="1">
      <c r="A27" s="16">
        <v>2</v>
      </c>
      <c r="B27" s="5" t="s">
        <v>22</v>
      </c>
      <c r="C27" s="36" t="s">
        <v>23</v>
      </c>
      <c r="D27" s="34" t="s">
        <v>24</v>
      </c>
      <c r="E27" s="183"/>
      <c r="F27" s="183"/>
      <c r="G27" s="206"/>
      <c r="H27" s="59">
        <v>0.08</v>
      </c>
      <c r="I27" s="166"/>
      <c r="J27" s="166"/>
    </row>
    <row r="28" spans="1:10" ht="24.95" customHeight="1" thickBot="1">
      <c r="A28" s="8">
        <v>3</v>
      </c>
      <c r="B28" s="5" t="s">
        <v>25</v>
      </c>
      <c r="C28" s="36" t="s">
        <v>26</v>
      </c>
      <c r="D28" s="50" t="s">
        <v>24</v>
      </c>
      <c r="E28" s="184"/>
      <c r="F28" s="185"/>
      <c r="G28" s="206"/>
      <c r="H28" s="58">
        <v>0.08</v>
      </c>
      <c r="I28" s="166"/>
      <c r="J28" s="166"/>
    </row>
    <row r="29" spans="1:10" ht="24.95" customHeight="1" thickBot="1">
      <c r="A29" s="39">
        <v>4</v>
      </c>
      <c r="B29" s="5" t="s">
        <v>28</v>
      </c>
      <c r="C29" s="36" t="s">
        <v>29</v>
      </c>
      <c r="D29" s="34" t="s">
        <v>24</v>
      </c>
      <c r="E29" s="158"/>
      <c r="F29" s="158"/>
      <c r="G29" s="206"/>
      <c r="H29" s="54">
        <v>0.08</v>
      </c>
      <c r="I29" s="166"/>
      <c r="J29" s="166"/>
    </row>
    <row r="30" spans="1:10" ht="30.95" customHeight="1" thickBot="1">
      <c r="A30" s="39">
        <v>5</v>
      </c>
      <c r="B30" s="5" t="s">
        <v>30</v>
      </c>
      <c r="C30" s="36" t="s">
        <v>31</v>
      </c>
      <c r="D30" s="34" t="s">
        <v>24</v>
      </c>
      <c r="E30" s="159"/>
      <c r="F30" s="159"/>
      <c r="G30" s="206"/>
      <c r="H30" s="62">
        <v>0.08</v>
      </c>
      <c r="I30" s="166"/>
      <c r="J30" s="166"/>
    </row>
    <row r="31" spans="1:10" ht="42.75" customHeight="1" thickBot="1">
      <c r="A31" s="61">
        <v>6</v>
      </c>
      <c r="B31" s="5" t="s">
        <v>32</v>
      </c>
      <c r="C31" s="149" t="s">
        <v>33</v>
      </c>
      <c r="D31" s="56" t="s">
        <v>24</v>
      </c>
      <c r="E31" s="187"/>
      <c r="F31" s="187"/>
      <c r="G31" s="206"/>
      <c r="H31" s="60">
        <v>0.08</v>
      </c>
      <c r="I31" s="166"/>
      <c r="J31" s="166"/>
    </row>
    <row r="32" spans="1:10" ht="24.95" customHeight="1" thickBot="1">
      <c r="A32" s="8">
        <v>7</v>
      </c>
      <c r="B32" s="148" t="s">
        <v>34</v>
      </c>
      <c r="C32" s="151" t="s">
        <v>35</v>
      </c>
      <c r="D32" s="48" t="s">
        <v>24</v>
      </c>
      <c r="E32" s="160"/>
      <c r="F32" s="160"/>
      <c r="G32" s="206"/>
      <c r="H32" s="60">
        <v>0.08</v>
      </c>
      <c r="I32" s="166"/>
      <c r="J32" s="166"/>
    </row>
    <row r="33" spans="1:12" ht="35.1" customHeight="1" thickBot="1">
      <c r="A33" s="17">
        <v>8</v>
      </c>
      <c r="B33" s="5" t="s">
        <v>36</v>
      </c>
      <c r="C33" s="150" t="s">
        <v>37</v>
      </c>
      <c r="D33" s="34" t="s">
        <v>24</v>
      </c>
      <c r="E33" s="183"/>
      <c r="F33" s="183"/>
      <c r="G33" s="206"/>
      <c r="H33" s="59">
        <v>0.08</v>
      </c>
      <c r="I33" s="166"/>
      <c r="J33" s="166"/>
    </row>
    <row r="34" spans="1:12" ht="44.25" customHeight="1" thickBot="1">
      <c r="A34" s="16">
        <v>9</v>
      </c>
      <c r="B34" s="5" t="s">
        <v>38</v>
      </c>
      <c r="C34" s="149" t="s">
        <v>39</v>
      </c>
      <c r="D34" s="56" t="s">
        <v>19</v>
      </c>
      <c r="E34" s="185">
        <v>4.2</v>
      </c>
      <c r="F34" s="185"/>
      <c r="G34" s="206">
        <f t="shared" ref="G34:G39" si="0">E34*F34</f>
        <v>0</v>
      </c>
      <c r="H34" s="58">
        <v>0.08</v>
      </c>
      <c r="I34" s="166">
        <f t="shared" ref="I34:I39" si="1">G34*H34</f>
        <v>0</v>
      </c>
      <c r="J34" s="166">
        <f t="shared" ref="J34:J39" si="2">G34+I34</f>
        <v>0</v>
      </c>
    </row>
    <row r="35" spans="1:12" ht="42.6" customHeight="1" thickBot="1">
      <c r="A35" s="18">
        <v>10</v>
      </c>
      <c r="B35" s="152" t="s">
        <v>40</v>
      </c>
      <c r="C35" s="63" t="s">
        <v>41</v>
      </c>
      <c r="D35" s="23" t="s">
        <v>19</v>
      </c>
      <c r="E35" s="161"/>
      <c r="F35" s="161"/>
      <c r="G35" s="206"/>
      <c r="H35" s="55">
        <v>0.08</v>
      </c>
      <c r="I35" s="166"/>
      <c r="J35" s="166"/>
    </row>
    <row r="36" spans="1:12" ht="40.5" customHeight="1" thickBot="1">
      <c r="A36" s="7">
        <v>11</v>
      </c>
      <c r="B36" s="153" t="s">
        <v>42</v>
      </c>
      <c r="C36" s="63" t="s">
        <v>43</v>
      </c>
      <c r="D36" s="9" t="s">
        <v>19</v>
      </c>
      <c r="E36" s="188"/>
      <c r="F36" s="188"/>
      <c r="G36" s="206"/>
      <c r="H36" s="53">
        <v>0.08</v>
      </c>
      <c r="I36" s="166"/>
      <c r="J36" s="166"/>
      <c r="L36" t="s">
        <v>167</v>
      </c>
    </row>
    <row r="37" spans="1:12" ht="44.25" customHeight="1" thickBot="1">
      <c r="A37" s="281">
        <v>12</v>
      </c>
      <c r="B37" s="5" t="s">
        <v>44</v>
      </c>
      <c r="C37" s="150" t="s">
        <v>45</v>
      </c>
      <c r="D37" s="50" t="s">
        <v>19</v>
      </c>
      <c r="E37" s="184">
        <v>1.3</v>
      </c>
      <c r="F37" s="185"/>
      <c r="G37" s="206">
        <f t="shared" si="0"/>
        <v>0</v>
      </c>
      <c r="H37" s="58">
        <v>0.08</v>
      </c>
      <c r="I37" s="166">
        <f t="shared" si="1"/>
        <v>0</v>
      </c>
      <c r="J37" s="166">
        <f t="shared" si="2"/>
        <v>0</v>
      </c>
    </row>
    <row r="38" spans="1:12" ht="43.5" customHeight="1" thickBot="1">
      <c r="A38" s="282"/>
      <c r="B38" s="24" t="s">
        <v>46</v>
      </c>
      <c r="C38" s="20" t="s">
        <v>47</v>
      </c>
      <c r="D38" s="34" t="s">
        <v>19</v>
      </c>
      <c r="E38" s="189"/>
      <c r="F38" s="189"/>
      <c r="G38" s="206"/>
      <c r="H38" s="65">
        <v>0.08</v>
      </c>
      <c r="I38" s="166"/>
      <c r="J38" s="166"/>
    </row>
    <row r="39" spans="1:12" ht="41.1" customHeight="1" thickBot="1">
      <c r="A39" s="279">
        <v>13</v>
      </c>
      <c r="B39" s="5" t="s">
        <v>48</v>
      </c>
      <c r="C39" s="36" t="s">
        <v>49</v>
      </c>
      <c r="D39" s="38" t="s">
        <v>19</v>
      </c>
      <c r="E39" s="190">
        <v>8</v>
      </c>
      <c r="F39" s="191"/>
      <c r="G39" s="206">
        <f t="shared" si="0"/>
        <v>0</v>
      </c>
      <c r="H39" s="65">
        <v>0.08</v>
      </c>
      <c r="I39" s="166">
        <f t="shared" si="1"/>
        <v>0</v>
      </c>
      <c r="J39" s="166">
        <f t="shared" si="2"/>
        <v>0</v>
      </c>
    </row>
    <row r="40" spans="1:12" ht="40.5" customHeight="1" thickBot="1">
      <c r="A40" s="280"/>
      <c r="B40" s="24" t="s">
        <v>50</v>
      </c>
      <c r="C40" s="20" t="s">
        <v>51</v>
      </c>
      <c r="D40" s="37" t="s">
        <v>19</v>
      </c>
      <c r="E40" s="192"/>
      <c r="F40" s="192"/>
      <c r="G40" s="206"/>
      <c r="H40" s="57">
        <v>0.08</v>
      </c>
      <c r="I40" s="166"/>
      <c r="J40" s="166"/>
      <c r="K40" s="154"/>
    </row>
    <row r="41" spans="1:12" ht="18.600000000000001" customHeight="1">
      <c r="A41" s="214"/>
      <c r="B41" s="215"/>
      <c r="C41" s="215"/>
      <c r="D41" s="215"/>
      <c r="E41" s="215"/>
      <c r="F41" s="215"/>
      <c r="G41" s="234"/>
      <c r="H41" s="215"/>
      <c r="I41" s="216"/>
      <c r="J41" s="216"/>
    </row>
    <row r="42" spans="1:12" ht="14.45" customHeight="1">
      <c r="A42" s="247" t="s">
        <v>52</v>
      </c>
      <c r="B42" s="248"/>
      <c r="C42" s="248"/>
      <c r="D42" s="248"/>
      <c r="E42" s="248"/>
      <c r="F42" s="248"/>
      <c r="G42" s="248"/>
      <c r="H42" s="248"/>
      <c r="I42" s="248"/>
      <c r="J42" s="248"/>
    </row>
    <row r="43" spans="1:12" ht="15.75" thickBot="1">
      <c r="A43" s="249"/>
      <c r="B43" s="250"/>
      <c r="C43" s="248"/>
      <c r="D43" s="250"/>
      <c r="E43" s="250"/>
      <c r="F43" s="250"/>
      <c r="G43" s="250"/>
      <c r="H43" s="250"/>
      <c r="I43" s="248"/>
      <c r="J43" s="248"/>
    </row>
    <row r="44" spans="1:12" ht="42.6" customHeight="1" thickBot="1">
      <c r="A44" s="4">
        <v>14</v>
      </c>
      <c r="B44" s="123" t="s">
        <v>53</v>
      </c>
      <c r="C44" s="144" t="s">
        <v>54</v>
      </c>
      <c r="D44" s="48" t="s">
        <v>19</v>
      </c>
      <c r="E44" s="164">
        <v>15.8</v>
      </c>
      <c r="F44" s="164"/>
      <c r="G44" s="206">
        <f t="shared" ref="G44:G55" si="3">E44*F44</f>
        <v>0</v>
      </c>
      <c r="H44" s="128">
        <v>0.08</v>
      </c>
      <c r="I44" s="166">
        <f t="shared" ref="I44:I55" si="4">G44*H44</f>
        <v>0</v>
      </c>
      <c r="J44" s="166">
        <f t="shared" ref="J44:J55" si="5">G44+I44</f>
        <v>0</v>
      </c>
    </row>
    <row r="45" spans="1:12" ht="42.6" customHeight="1" thickBot="1">
      <c r="A45" s="67">
        <v>15</v>
      </c>
      <c r="B45" s="133" t="s">
        <v>74</v>
      </c>
      <c r="C45" s="139" t="s">
        <v>137</v>
      </c>
      <c r="D45" s="22" t="s">
        <v>19</v>
      </c>
      <c r="E45" s="175"/>
      <c r="F45" s="166"/>
      <c r="G45" s="206"/>
      <c r="H45" s="128">
        <v>0.08</v>
      </c>
      <c r="I45" s="166"/>
      <c r="J45" s="166"/>
    </row>
    <row r="46" spans="1:12" ht="44.25" customHeight="1" thickBot="1">
      <c r="A46" s="19">
        <v>16</v>
      </c>
      <c r="B46" s="124" t="s">
        <v>56</v>
      </c>
      <c r="C46" s="140" t="s">
        <v>57</v>
      </c>
      <c r="D46" s="49" t="s">
        <v>24</v>
      </c>
      <c r="E46" s="193"/>
      <c r="F46" s="193"/>
      <c r="G46" s="206"/>
      <c r="H46" s="128">
        <v>0.08</v>
      </c>
      <c r="I46" s="166"/>
      <c r="J46" s="166"/>
    </row>
    <row r="47" spans="1:12" ht="25.5" customHeight="1" thickBot="1">
      <c r="A47" s="8">
        <v>17</v>
      </c>
      <c r="B47" s="123" t="s">
        <v>108</v>
      </c>
      <c r="C47" s="141" t="s">
        <v>109</v>
      </c>
      <c r="D47" s="30" t="s">
        <v>27</v>
      </c>
      <c r="E47" s="160"/>
      <c r="F47" s="160"/>
      <c r="G47" s="206"/>
      <c r="H47" s="128">
        <v>0.08</v>
      </c>
      <c r="I47" s="166"/>
      <c r="J47" s="166"/>
    </row>
    <row r="48" spans="1:12" ht="34.5" customHeight="1" thickBot="1">
      <c r="A48" s="8">
        <v>18</v>
      </c>
      <c r="B48" s="123" t="s">
        <v>58</v>
      </c>
      <c r="C48" s="144" t="s">
        <v>59</v>
      </c>
      <c r="D48" s="48" t="s">
        <v>19</v>
      </c>
      <c r="E48" s="160"/>
      <c r="F48" s="160"/>
      <c r="G48" s="206"/>
      <c r="H48" s="128">
        <v>0.08</v>
      </c>
      <c r="I48" s="166"/>
      <c r="J48" s="166"/>
    </row>
    <row r="49" spans="1:11" ht="33" customHeight="1" thickBot="1">
      <c r="A49" s="18">
        <v>19</v>
      </c>
      <c r="B49" s="71" t="s">
        <v>61</v>
      </c>
      <c r="C49" s="139" t="s">
        <v>62</v>
      </c>
      <c r="D49" s="23" t="s">
        <v>60</v>
      </c>
      <c r="E49" s="161"/>
      <c r="F49" s="161"/>
      <c r="G49" s="206"/>
      <c r="H49" s="128">
        <v>0.23</v>
      </c>
      <c r="I49" s="166"/>
      <c r="J49" s="166"/>
    </row>
    <row r="50" spans="1:11" ht="26.1" customHeight="1" thickBot="1">
      <c r="A50" s="8">
        <v>20</v>
      </c>
      <c r="B50" s="134" t="s">
        <v>112</v>
      </c>
      <c r="C50" s="69" t="s">
        <v>113</v>
      </c>
      <c r="D50" s="48" t="s">
        <v>27</v>
      </c>
      <c r="E50" s="160"/>
      <c r="F50" s="160"/>
      <c r="G50" s="206"/>
      <c r="H50" s="128">
        <v>0.08</v>
      </c>
      <c r="I50" s="166"/>
      <c r="J50" s="166"/>
    </row>
    <row r="51" spans="1:11" ht="26.45" customHeight="1" thickBot="1">
      <c r="A51" s="8">
        <v>21</v>
      </c>
      <c r="B51" s="125" t="s">
        <v>63</v>
      </c>
      <c r="C51" s="142" t="s">
        <v>64</v>
      </c>
      <c r="D51" s="48" t="s">
        <v>60</v>
      </c>
      <c r="E51" s="160"/>
      <c r="F51" s="160"/>
      <c r="G51" s="206"/>
      <c r="H51" s="128">
        <v>0.23</v>
      </c>
      <c r="I51" s="166"/>
      <c r="J51" s="166"/>
    </row>
    <row r="52" spans="1:11" ht="35.25" customHeight="1" thickBot="1">
      <c r="A52" s="18">
        <v>22</v>
      </c>
      <c r="B52" s="126" t="s">
        <v>65</v>
      </c>
      <c r="C52" s="143" t="s">
        <v>66</v>
      </c>
      <c r="D52" s="23" t="s">
        <v>67</v>
      </c>
      <c r="E52" s="161"/>
      <c r="F52" s="161"/>
      <c r="G52" s="206"/>
      <c r="H52" s="128">
        <v>0.23</v>
      </c>
      <c r="I52" s="166"/>
      <c r="J52" s="166"/>
    </row>
    <row r="53" spans="1:11" ht="44.45" customHeight="1" thickBot="1">
      <c r="A53" s="8">
        <v>23</v>
      </c>
      <c r="B53" s="66" t="s">
        <v>70</v>
      </c>
      <c r="C53" s="138" t="s">
        <v>71</v>
      </c>
      <c r="D53" s="48" t="s">
        <v>27</v>
      </c>
      <c r="E53" s="160"/>
      <c r="F53" s="160"/>
      <c r="G53" s="206"/>
      <c r="H53" s="128">
        <v>0.08</v>
      </c>
      <c r="I53" s="166"/>
      <c r="J53" s="166"/>
    </row>
    <row r="54" spans="1:11" ht="23.45" customHeight="1" thickBot="1">
      <c r="A54" s="8">
        <v>24</v>
      </c>
      <c r="B54" s="127" t="s">
        <v>110</v>
      </c>
      <c r="C54" s="70" t="s">
        <v>111</v>
      </c>
      <c r="D54" s="48" t="s">
        <v>27</v>
      </c>
      <c r="E54" s="160"/>
      <c r="F54" s="160"/>
      <c r="G54" s="206"/>
      <c r="H54" s="128">
        <v>0.08</v>
      </c>
      <c r="I54" s="166"/>
      <c r="J54" s="166"/>
    </row>
    <row r="55" spans="1:11" ht="42.6" customHeight="1" thickBot="1">
      <c r="A55" s="8">
        <v>25</v>
      </c>
      <c r="B55" s="127" t="s">
        <v>72</v>
      </c>
      <c r="C55" s="139" t="s">
        <v>73</v>
      </c>
      <c r="D55" s="48" t="s">
        <v>27</v>
      </c>
      <c r="E55" s="160">
        <v>17</v>
      </c>
      <c r="F55" s="160"/>
      <c r="G55" s="206">
        <f t="shared" si="3"/>
        <v>0</v>
      </c>
      <c r="H55" s="128">
        <v>0.08</v>
      </c>
      <c r="I55" s="166">
        <f t="shared" si="4"/>
        <v>0</v>
      </c>
      <c r="J55" s="166">
        <f t="shared" si="5"/>
        <v>0</v>
      </c>
      <c r="K55" s="154"/>
    </row>
    <row r="56" spans="1:11" ht="33" customHeight="1">
      <c r="A56" s="268" t="s">
        <v>75</v>
      </c>
      <c r="B56" s="269"/>
      <c r="C56" s="248"/>
      <c r="D56" s="269"/>
      <c r="E56" s="269"/>
      <c r="F56" s="269"/>
      <c r="G56" s="269"/>
      <c r="H56" s="269"/>
      <c r="I56" s="248"/>
      <c r="J56" s="269"/>
    </row>
    <row r="57" spans="1:11" ht="28.5" customHeight="1" thickBot="1">
      <c r="A57" s="247" t="s">
        <v>166</v>
      </c>
      <c r="B57" s="248"/>
      <c r="C57" s="248"/>
      <c r="D57" s="248"/>
      <c r="E57" s="248"/>
      <c r="F57" s="248"/>
      <c r="G57" s="248"/>
      <c r="H57" s="248"/>
      <c r="I57" s="248"/>
      <c r="J57" s="248"/>
    </row>
    <row r="58" spans="1:11" ht="35.1" customHeight="1" thickBot="1">
      <c r="A58" s="16">
        <v>26</v>
      </c>
      <c r="B58" s="35" t="s">
        <v>76</v>
      </c>
      <c r="C58" s="68" t="s">
        <v>116</v>
      </c>
      <c r="D58" s="52" t="s">
        <v>77</v>
      </c>
      <c r="E58" s="185">
        <v>4727</v>
      </c>
      <c r="F58" s="185"/>
      <c r="G58" s="186">
        <f>E58*F58</f>
        <v>0</v>
      </c>
      <c r="H58" s="130">
        <v>0.08</v>
      </c>
      <c r="I58" s="162">
        <f>G58*H58</f>
        <v>0</v>
      </c>
      <c r="J58" s="162">
        <f>G58+I58</f>
        <v>0</v>
      </c>
      <c r="K58" s="117"/>
    </row>
    <row r="59" spans="1:11" ht="26.45" customHeight="1" thickBot="1">
      <c r="A59" s="247" t="s">
        <v>107</v>
      </c>
      <c r="B59" s="248"/>
      <c r="C59" s="248"/>
      <c r="D59" s="248"/>
      <c r="E59" s="248"/>
      <c r="F59" s="248"/>
      <c r="G59" s="248"/>
      <c r="H59" s="248"/>
      <c r="I59" s="248"/>
      <c r="J59" s="248"/>
    </row>
    <row r="60" spans="1:11" ht="35.1" customHeight="1" thickBot="1">
      <c r="A60" s="16">
        <v>27</v>
      </c>
      <c r="B60" s="35" t="s">
        <v>76</v>
      </c>
      <c r="C60" s="68" t="s">
        <v>116</v>
      </c>
      <c r="D60" s="52" t="s">
        <v>77</v>
      </c>
      <c r="E60" s="185">
        <v>1300</v>
      </c>
      <c r="F60" s="194"/>
      <c r="G60" s="195">
        <f>E60*F60</f>
        <v>0</v>
      </c>
      <c r="H60" s="29">
        <v>0.08</v>
      </c>
      <c r="I60" s="176">
        <f>G60*H60</f>
        <v>0</v>
      </c>
      <c r="J60" s="162">
        <f>G60+I60</f>
        <v>0</v>
      </c>
    </row>
    <row r="61" spans="1:11" ht="23.45" customHeight="1" thickBot="1">
      <c r="A61" s="247" t="s">
        <v>106</v>
      </c>
      <c r="B61" s="248"/>
      <c r="C61" s="248"/>
      <c r="D61" s="248"/>
      <c r="E61" s="248"/>
      <c r="F61" s="248"/>
      <c r="G61" s="248"/>
      <c r="H61" s="248"/>
      <c r="I61" s="248"/>
      <c r="J61" s="248"/>
    </row>
    <row r="62" spans="1:11" ht="35.1" customHeight="1" thickBot="1">
      <c r="A62" s="16">
        <v>28</v>
      </c>
      <c r="B62" s="35" t="s">
        <v>76</v>
      </c>
      <c r="C62" s="68" t="s">
        <v>116</v>
      </c>
      <c r="D62" s="72" t="s">
        <v>77</v>
      </c>
      <c r="E62" s="166" t="s">
        <v>68</v>
      </c>
      <c r="F62" s="166" t="s">
        <v>68</v>
      </c>
      <c r="G62" s="162"/>
      <c r="H62" s="29">
        <v>0.08</v>
      </c>
      <c r="I62" s="176"/>
      <c r="J62" s="162"/>
    </row>
    <row r="63" spans="1:11" ht="24.95" customHeight="1" thickBot="1">
      <c r="A63" s="249" t="s">
        <v>105</v>
      </c>
      <c r="B63" s="250"/>
      <c r="C63" s="248"/>
      <c r="D63" s="248"/>
      <c r="E63" s="248"/>
      <c r="F63" s="248"/>
      <c r="G63" s="248"/>
      <c r="H63" s="248"/>
      <c r="I63" s="248"/>
      <c r="J63" s="248"/>
    </row>
    <row r="64" spans="1:11" ht="35.1" customHeight="1" thickBot="1">
      <c r="A64" s="25">
        <v>29</v>
      </c>
      <c r="B64" s="135" t="s">
        <v>76</v>
      </c>
      <c r="C64" s="68" t="s">
        <v>116</v>
      </c>
      <c r="D64" s="52" t="s">
        <v>77</v>
      </c>
      <c r="E64" s="185">
        <v>540</v>
      </c>
      <c r="F64" s="185"/>
      <c r="G64" s="186">
        <f>E64*F64</f>
        <v>0</v>
      </c>
      <c r="H64" s="29">
        <v>0.08</v>
      </c>
      <c r="I64" s="176">
        <f>G64*H64</f>
        <v>0</v>
      </c>
      <c r="J64" s="162">
        <f>G64+I64</f>
        <v>0</v>
      </c>
    </row>
    <row r="65" spans="1:11" ht="19.5" customHeight="1" thickBot="1">
      <c r="A65" s="251" t="s">
        <v>78</v>
      </c>
      <c r="B65" s="252"/>
      <c r="C65" s="253"/>
      <c r="D65" s="254"/>
      <c r="E65" s="254"/>
      <c r="F65" s="254"/>
      <c r="G65" s="254"/>
      <c r="H65" s="254"/>
      <c r="I65" s="254"/>
      <c r="J65" s="253"/>
    </row>
    <row r="66" spans="1:11" ht="24.95" customHeight="1" thickBot="1">
      <c r="A66" s="10">
        <v>30</v>
      </c>
      <c r="B66" s="21" t="s">
        <v>79</v>
      </c>
      <c r="C66" s="145" t="s">
        <v>78</v>
      </c>
      <c r="D66" s="11" t="s">
        <v>69</v>
      </c>
      <c r="E66" s="160">
        <v>6567</v>
      </c>
      <c r="F66" s="160"/>
      <c r="G66" s="163">
        <f>E66*F66</f>
        <v>0</v>
      </c>
      <c r="H66" s="27">
        <v>0.08</v>
      </c>
      <c r="I66" s="177">
        <f>G66*H66</f>
        <v>0</v>
      </c>
      <c r="J66" s="178">
        <f>G66+I66</f>
        <v>0</v>
      </c>
    </row>
    <row r="67" spans="1:11" ht="33" customHeight="1" thickBot="1">
      <c r="A67" s="10">
        <v>31</v>
      </c>
      <c r="B67" s="21" t="s">
        <v>80</v>
      </c>
      <c r="C67" s="145" t="s">
        <v>81</v>
      </c>
      <c r="D67" s="11" t="s">
        <v>82</v>
      </c>
      <c r="E67" s="160">
        <v>200</v>
      </c>
      <c r="F67" s="160"/>
      <c r="G67" s="229">
        <f>E67*F67</f>
        <v>0</v>
      </c>
      <c r="H67" s="27">
        <v>0.08</v>
      </c>
      <c r="I67" s="177">
        <f>G67*H67</f>
        <v>0</v>
      </c>
      <c r="J67" s="179">
        <f>G67+I67</f>
        <v>0</v>
      </c>
    </row>
    <row r="68" spans="1:11" ht="28.5" customHeight="1" thickBot="1">
      <c r="A68" s="12">
        <v>32</v>
      </c>
      <c r="B68" s="21" t="s">
        <v>83</v>
      </c>
      <c r="C68" s="145" t="s">
        <v>84</v>
      </c>
      <c r="D68" s="13" t="s">
        <v>82</v>
      </c>
      <c r="E68" s="164">
        <v>5100</v>
      </c>
      <c r="F68" s="164"/>
      <c r="G68" s="230">
        <f>E68*F68</f>
        <v>0</v>
      </c>
      <c r="H68" s="27">
        <v>0.08</v>
      </c>
      <c r="I68" s="177">
        <f>G68*H68</f>
        <v>0</v>
      </c>
      <c r="J68" s="179">
        <f>G68+I68</f>
        <v>0</v>
      </c>
    </row>
    <row r="69" spans="1:11" ht="28.5" customHeight="1" thickBot="1">
      <c r="A69" s="122">
        <v>33</v>
      </c>
      <c r="B69" s="136" t="s">
        <v>114</v>
      </c>
      <c r="C69" s="146" t="s">
        <v>115</v>
      </c>
      <c r="D69" s="73" t="s">
        <v>82</v>
      </c>
      <c r="E69" s="165"/>
      <c r="F69" s="166"/>
      <c r="G69" s="231"/>
      <c r="H69" s="27">
        <v>0.08</v>
      </c>
      <c r="I69" s="177"/>
      <c r="J69" s="180"/>
    </row>
    <row r="70" spans="1:11" ht="15.75" thickBot="1">
      <c r="A70" s="255" t="s">
        <v>85</v>
      </c>
      <c r="B70" s="256"/>
      <c r="C70" s="256"/>
      <c r="D70" s="256"/>
      <c r="E70" s="256"/>
      <c r="F70" s="256"/>
      <c r="G70" s="256"/>
      <c r="H70" s="256"/>
      <c r="I70" s="256"/>
      <c r="J70" s="256"/>
    </row>
    <row r="71" spans="1:11" ht="15.75" thickBot="1">
      <c r="A71" s="222">
        <v>34</v>
      </c>
      <c r="B71" s="223" t="s">
        <v>86</v>
      </c>
      <c r="C71" s="224" t="s">
        <v>87</v>
      </c>
      <c r="D71" s="225" t="s">
        <v>69</v>
      </c>
      <c r="E71" s="226"/>
      <c r="F71" s="227"/>
      <c r="G71" s="228"/>
      <c r="H71" s="28">
        <v>0.08</v>
      </c>
      <c r="I71" s="201"/>
      <c r="J71" s="202"/>
    </row>
    <row r="72" spans="1:11">
      <c r="A72" s="264"/>
      <c r="B72" s="265"/>
      <c r="C72" s="265"/>
      <c r="D72" s="265"/>
      <c r="E72" s="265"/>
      <c r="F72" s="265"/>
      <c r="G72" s="265"/>
      <c r="H72" s="265"/>
      <c r="I72" s="265"/>
      <c r="J72" s="265"/>
    </row>
    <row r="73" spans="1:11" ht="15.75" thickBot="1">
      <c r="A73" s="247" t="s">
        <v>88</v>
      </c>
      <c r="B73" s="248"/>
      <c r="C73" s="248"/>
      <c r="D73" s="248"/>
      <c r="E73" s="248"/>
      <c r="F73" s="248"/>
      <c r="G73" s="248"/>
      <c r="H73" s="248"/>
      <c r="I73" s="248"/>
      <c r="J73" s="248"/>
    </row>
    <row r="74" spans="1:11" ht="26.1" customHeight="1" thickBot="1">
      <c r="A74" s="16">
        <v>35</v>
      </c>
      <c r="B74" s="35" t="s">
        <v>89</v>
      </c>
      <c r="C74" s="144" t="s">
        <v>90</v>
      </c>
      <c r="D74" s="51" t="s">
        <v>91</v>
      </c>
      <c r="E74" s="165">
        <v>140</v>
      </c>
      <c r="F74" s="165"/>
      <c r="G74" s="231">
        <f>E74*F74</f>
        <v>0</v>
      </c>
      <c r="H74" s="29">
        <v>0.08</v>
      </c>
      <c r="I74" s="162">
        <f>G74*H74</f>
        <v>0</v>
      </c>
      <c r="J74" s="162">
        <f>G74+I74</f>
        <v>0</v>
      </c>
      <c r="K74" s="154"/>
    </row>
    <row r="75" spans="1:11" ht="26.1" customHeight="1" thickBot="1">
      <c r="A75" s="75">
        <v>36</v>
      </c>
      <c r="B75" s="47" t="s">
        <v>93</v>
      </c>
      <c r="C75" s="147" t="s">
        <v>94</v>
      </c>
      <c r="D75" s="14" t="s">
        <v>91</v>
      </c>
      <c r="E75" s="168">
        <v>100</v>
      </c>
      <c r="F75" s="167"/>
      <c r="G75" s="232">
        <f>E75*F75</f>
        <v>0</v>
      </c>
      <c r="H75" s="43" t="s">
        <v>55</v>
      </c>
      <c r="I75" s="162">
        <f>G75*0.08</f>
        <v>0</v>
      </c>
      <c r="J75" s="162">
        <f>G75+I75</f>
        <v>0</v>
      </c>
    </row>
    <row r="76" spans="1:11" ht="26.1" customHeight="1" thickBot="1">
      <c r="A76" s="74">
        <v>37</v>
      </c>
      <c r="B76" s="47" t="s">
        <v>97</v>
      </c>
      <c r="C76" s="147" t="s">
        <v>98</v>
      </c>
      <c r="D76" s="14" t="s">
        <v>91</v>
      </c>
      <c r="E76" s="182">
        <v>111</v>
      </c>
      <c r="F76" s="169"/>
      <c r="G76" s="233">
        <f>E76*F76</f>
        <v>0</v>
      </c>
      <c r="H76" s="43" t="s">
        <v>55</v>
      </c>
      <c r="I76" s="162">
        <f>G76*0.08</f>
        <v>0</v>
      </c>
      <c r="J76" s="170">
        <f>G76+I76</f>
        <v>0</v>
      </c>
    </row>
    <row r="77" spans="1:11">
      <c r="A77" s="6"/>
      <c r="B77" s="6"/>
      <c r="D77" s="6"/>
      <c r="E77" s="196"/>
      <c r="F77" s="196"/>
      <c r="G77" s="196"/>
      <c r="H77" s="6"/>
      <c r="I77" s="196"/>
      <c r="J77" s="196"/>
    </row>
    <row r="78" spans="1:11">
      <c r="A78" s="31"/>
    </row>
    <row r="79" spans="1:11" ht="15.75" thickBot="1">
      <c r="A79" s="131" t="s">
        <v>92</v>
      </c>
      <c r="B79" s="132"/>
      <c r="C79" s="132"/>
      <c r="D79" s="132"/>
      <c r="E79" s="197"/>
      <c r="F79" s="197"/>
      <c r="G79" s="197"/>
      <c r="H79" s="132"/>
      <c r="I79" s="197"/>
      <c r="J79" s="197"/>
    </row>
    <row r="80" spans="1:11" ht="15.75" thickBot="1">
      <c r="A80" s="45">
        <v>38</v>
      </c>
      <c r="B80" s="47" t="s">
        <v>93</v>
      </c>
      <c r="C80" s="147" t="s">
        <v>94</v>
      </c>
      <c r="D80" s="137" t="s">
        <v>91</v>
      </c>
      <c r="E80" s="208">
        <v>20</v>
      </c>
      <c r="F80" s="209"/>
      <c r="G80" s="206">
        <f t="shared" ref="G80" si="6">E80*F80</f>
        <v>0</v>
      </c>
      <c r="H80" s="128">
        <v>0.08</v>
      </c>
      <c r="I80" s="166">
        <f t="shared" ref="I80" si="7">G80*H80</f>
        <v>0</v>
      </c>
      <c r="J80" s="166">
        <f t="shared" ref="J80" si="8">G80+I80</f>
        <v>0</v>
      </c>
    </row>
    <row r="81" spans="1:10" ht="15.75" thickBot="1">
      <c r="A81" s="46">
        <v>39</v>
      </c>
      <c r="B81" s="47" t="s">
        <v>93</v>
      </c>
      <c r="C81" s="147" t="s">
        <v>94</v>
      </c>
      <c r="D81" s="207" t="s">
        <v>91</v>
      </c>
      <c r="E81" s="210"/>
      <c r="F81" s="172"/>
      <c r="G81" s="173"/>
      <c r="H81" s="44">
        <v>0.23</v>
      </c>
      <c r="I81" s="198"/>
      <c r="J81" s="199"/>
    </row>
    <row r="82" spans="1:10" ht="29.1" customHeight="1" thickBot="1">
      <c r="A82" s="45">
        <v>40</v>
      </c>
      <c r="B82" s="47" t="s">
        <v>95</v>
      </c>
      <c r="C82" s="145" t="s">
        <v>96</v>
      </c>
      <c r="D82" s="15" t="s">
        <v>91</v>
      </c>
      <c r="E82" s="171"/>
      <c r="F82" s="172"/>
      <c r="G82" s="174"/>
      <c r="H82" s="42" t="s">
        <v>55</v>
      </c>
      <c r="I82" s="198"/>
      <c r="J82" s="199"/>
    </row>
    <row r="83" spans="1:10" ht="15.75" thickBot="1">
      <c r="A83" s="45">
        <v>41</v>
      </c>
      <c r="B83" s="47" t="s">
        <v>97</v>
      </c>
      <c r="C83" s="147" t="s">
        <v>98</v>
      </c>
      <c r="D83" s="15" t="s">
        <v>91</v>
      </c>
      <c r="E83" s="171"/>
      <c r="F83" s="172"/>
      <c r="G83" s="171"/>
      <c r="H83" s="43" t="s">
        <v>55</v>
      </c>
      <c r="I83" s="200"/>
      <c r="J83" s="199"/>
    </row>
    <row r="84" spans="1:10" ht="15.75" thickBot="1">
      <c r="A84" s="45">
        <v>42</v>
      </c>
      <c r="B84" s="47" t="s">
        <v>97</v>
      </c>
      <c r="C84" s="147" t="s">
        <v>98</v>
      </c>
      <c r="D84" s="15" t="s">
        <v>91</v>
      </c>
      <c r="E84" s="171"/>
      <c r="F84" s="172"/>
      <c r="G84" s="173"/>
      <c r="H84" s="44">
        <v>0.23</v>
      </c>
      <c r="I84" s="198"/>
      <c r="J84" s="199"/>
    </row>
    <row r="85" spans="1:10" ht="15.75" thickBot="1">
      <c r="A85" s="3"/>
    </row>
    <row r="86" spans="1:10" ht="24.95" customHeight="1" thickBot="1">
      <c r="A86" s="257" t="s">
        <v>99</v>
      </c>
      <c r="B86" s="258"/>
      <c r="C86" s="258"/>
      <c r="D86" s="258"/>
      <c r="E86" s="258"/>
      <c r="F86" s="259"/>
      <c r="G86" s="260"/>
      <c r="H86" s="261"/>
      <c r="I86" s="261"/>
      <c r="J86" s="262"/>
    </row>
    <row r="87" spans="1:10" ht="24.95" customHeight="1" thickBot="1">
      <c r="A87" s="257" t="s">
        <v>100</v>
      </c>
      <c r="B87" s="258"/>
      <c r="C87" s="258"/>
      <c r="D87" s="258"/>
      <c r="E87" s="258"/>
      <c r="F87" s="259"/>
      <c r="G87" s="263"/>
      <c r="H87" s="261"/>
      <c r="I87" s="261"/>
      <c r="J87" s="262"/>
    </row>
    <row r="88" spans="1:10">
      <c r="A88" s="1"/>
    </row>
    <row r="89" spans="1:10">
      <c r="A89" s="1"/>
    </row>
    <row r="90" spans="1:10">
      <c r="A90" s="245" t="s">
        <v>101</v>
      </c>
      <c r="B90" s="245"/>
      <c r="C90" s="245"/>
      <c r="D90" s="245"/>
      <c r="E90" s="245"/>
      <c r="F90" s="245"/>
      <c r="G90" s="245"/>
      <c r="H90" s="245"/>
      <c r="I90" s="245"/>
      <c r="J90" s="245"/>
    </row>
    <row r="91" spans="1:10">
      <c r="A91" s="2"/>
    </row>
    <row r="92" spans="1:10">
      <c r="A92" s="309" t="s">
        <v>165</v>
      </c>
      <c r="B92" s="309"/>
      <c r="C92" s="309"/>
      <c r="D92" s="309"/>
      <c r="E92" s="309"/>
      <c r="F92" s="309"/>
      <c r="G92" s="309"/>
      <c r="H92" s="309"/>
      <c r="I92" s="309"/>
      <c r="J92" s="309"/>
    </row>
    <row r="93" spans="1:10">
      <c r="A93" s="32"/>
    </row>
    <row r="94" spans="1:10">
      <c r="A94" s="33" t="s">
        <v>103</v>
      </c>
    </row>
    <row r="95" spans="1:10">
      <c r="A95" s="33" t="s">
        <v>104</v>
      </c>
    </row>
  </sheetData>
  <mergeCells count="42">
    <mergeCell ref="A16:J17"/>
    <mergeCell ref="A1:J1"/>
    <mergeCell ref="A3:J3"/>
    <mergeCell ref="A4:J4"/>
    <mergeCell ref="A5:J5"/>
    <mergeCell ref="A6:J6"/>
    <mergeCell ref="A7:J7"/>
    <mergeCell ref="A9:J9"/>
    <mergeCell ref="A11:J11"/>
    <mergeCell ref="A12:J12"/>
    <mergeCell ref="A13:J13"/>
    <mergeCell ref="A14:J14"/>
    <mergeCell ref="A37:A38"/>
    <mergeCell ref="I20:I22"/>
    <mergeCell ref="J20:J22"/>
    <mergeCell ref="A23:J24"/>
    <mergeCell ref="A25:A26"/>
    <mergeCell ref="C25:C26"/>
    <mergeCell ref="A20:A22"/>
    <mergeCell ref="B20:C22"/>
    <mergeCell ref="D20:D22"/>
    <mergeCell ref="E20:E22"/>
    <mergeCell ref="F20:F22"/>
    <mergeCell ref="H20:H22"/>
    <mergeCell ref="A56:J56"/>
    <mergeCell ref="A57:J57"/>
    <mergeCell ref="A59:J59"/>
    <mergeCell ref="A39:A40"/>
    <mergeCell ref="A42:J42"/>
    <mergeCell ref="A43:J43"/>
    <mergeCell ref="A70:J70"/>
    <mergeCell ref="A72:J72"/>
    <mergeCell ref="A73:J73"/>
    <mergeCell ref="A61:J61"/>
    <mergeCell ref="A63:J63"/>
    <mergeCell ref="A65:J65"/>
    <mergeCell ref="A90:J90"/>
    <mergeCell ref="A92:J92"/>
    <mergeCell ref="A86:F86"/>
    <mergeCell ref="G86:J86"/>
    <mergeCell ref="A87:F87"/>
    <mergeCell ref="G87:J87"/>
  </mergeCells>
  <pageMargins left="0.7" right="0.7" top="0.75" bottom="0.75" header="0.3" footer="0.3"/>
  <pageSetup paperSize="9" scale="58" orientation="portrait" r:id="rId1"/>
  <rowBreaks count="1" manualBreakCount="1">
    <brk id="44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Normal="100" workbookViewId="0">
      <selection activeCell="I1" sqref="I1:L1"/>
    </sheetView>
  </sheetViews>
  <sheetFormatPr defaultRowHeight="15"/>
  <cols>
    <col min="1" max="1" width="4.5703125" style="2" customWidth="1"/>
    <col min="2" max="2" width="15" customWidth="1"/>
    <col min="3" max="3" width="8.28515625" customWidth="1"/>
    <col min="4" max="4" width="7.5703125" customWidth="1"/>
    <col min="5" max="5" width="13.5703125" customWidth="1"/>
    <col min="6" max="6" width="7.5703125" customWidth="1"/>
    <col min="7" max="7" width="9" customWidth="1"/>
    <col min="8" max="8" width="10.7109375" style="114" customWidth="1"/>
    <col min="9" max="9" width="16" style="118" customWidth="1"/>
    <col min="10" max="10" width="7.140625" style="119" customWidth="1"/>
    <col min="11" max="11" width="10.85546875" style="120" customWidth="1"/>
    <col min="12" max="12" width="14" style="121" customWidth="1"/>
    <col min="13" max="14" width="14.85546875" bestFit="1" customWidth="1"/>
    <col min="16" max="16" width="13.42578125" bestFit="1" customWidth="1"/>
  </cols>
  <sheetData>
    <row r="1" spans="1:12">
      <c r="A1" s="76"/>
      <c r="B1" s="76"/>
      <c r="C1" s="76"/>
      <c r="D1" s="76"/>
      <c r="E1" s="77"/>
      <c r="F1" s="76"/>
      <c r="G1" s="78"/>
      <c r="H1" s="76"/>
      <c r="I1" s="327" t="s">
        <v>117</v>
      </c>
      <c r="J1" s="327"/>
      <c r="K1" s="327"/>
      <c r="L1" s="327"/>
    </row>
    <row r="2" spans="1:12">
      <c r="A2" s="76"/>
      <c r="B2" s="76"/>
      <c r="C2" s="76"/>
      <c r="D2" s="76"/>
      <c r="E2" s="77"/>
      <c r="F2" s="76"/>
      <c r="G2" s="78"/>
      <c r="H2" s="76"/>
      <c r="I2" s="79"/>
      <c r="J2" s="79"/>
      <c r="K2" s="76"/>
      <c r="L2" s="76"/>
    </row>
    <row r="3" spans="1:12">
      <c r="A3" s="76"/>
      <c r="B3" s="76"/>
      <c r="C3" s="76"/>
      <c r="D3" s="76"/>
      <c r="E3" s="77"/>
      <c r="F3" s="76"/>
      <c r="G3" s="78"/>
      <c r="H3" s="76"/>
      <c r="I3" s="79"/>
      <c r="J3" s="79"/>
      <c r="K3" s="76"/>
      <c r="L3" s="76"/>
    </row>
    <row r="4" spans="1:12">
      <c r="A4" s="76" t="s">
        <v>118</v>
      </c>
      <c r="B4" s="76"/>
      <c r="C4" s="76"/>
      <c r="D4" s="76"/>
      <c r="E4" s="77"/>
      <c r="F4" s="76"/>
      <c r="G4" s="78"/>
      <c r="H4" s="328" t="s">
        <v>119</v>
      </c>
      <c r="I4" s="328"/>
      <c r="J4" s="328"/>
      <c r="K4" s="328"/>
      <c r="L4" s="328"/>
    </row>
    <row r="5" spans="1:12">
      <c r="A5" s="76" t="s">
        <v>118</v>
      </c>
      <c r="B5" s="76"/>
      <c r="C5" s="76"/>
      <c r="D5" s="76"/>
      <c r="E5" s="77"/>
      <c r="F5" s="76"/>
      <c r="G5" s="78"/>
      <c r="H5" s="76"/>
      <c r="I5" s="79"/>
      <c r="J5" s="79"/>
      <c r="K5" s="76"/>
      <c r="L5" s="76"/>
    </row>
    <row r="6" spans="1:12">
      <c r="A6" s="76" t="s">
        <v>118</v>
      </c>
      <c r="B6" s="76"/>
      <c r="C6" s="76"/>
      <c r="D6" s="76"/>
      <c r="E6" s="77"/>
      <c r="F6" s="76"/>
      <c r="G6" s="78"/>
      <c r="H6" s="76"/>
      <c r="I6" s="79"/>
      <c r="J6" s="79"/>
      <c r="K6" s="76"/>
      <c r="L6" s="76"/>
    </row>
    <row r="7" spans="1:12">
      <c r="A7" s="329" t="s">
        <v>120</v>
      </c>
      <c r="B7" s="329"/>
      <c r="C7" s="329"/>
      <c r="D7" s="80"/>
      <c r="E7" s="77"/>
      <c r="F7" s="80"/>
      <c r="G7" s="81"/>
      <c r="H7" s="80"/>
      <c r="I7" s="79"/>
      <c r="J7" s="79"/>
      <c r="K7" s="76"/>
      <c r="L7" s="76"/>
    </row>
    <row r="8" spans="1:12">
      <c r="A8" s="76"/>
      <c r="B8" s="76"/>
      <c r="C8" s="76"/>
      <c r="D8" s="76"/>
      <c r="E8" s="77"/>
      <c r="F8" s="76"/>
      <c r="G8" s="78"/>
      <c r="H8" s="76"/>
      <c r="I8" s="79"/>
      <c r="J8" s="79"/>
      <c r="K8" s="76"/>
      <c r="L8" s="76"/>
    </row>
    <row r="9" spans="1:12">
      <c r="A9" s="330" t="s">
        <v>3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</row>
    <row r="10" spans="1:12">
      <c r="A10" s="76"/>
      <c r="B10" s="76"/>
      <c r="C10" s="76"/>
      <c r="D10" s="76"/>
      <c r="E10" s="77"/>
      <c r="F10" s="76"/>
      <c r="G10" s="78"/>
      <c r="H10" s="76"/>
      <c r="I10" s="79"/>
      <c r="J10" s="79"/>
      <c r="K10" s="76"/>
      <c r="L10" s="76"/>
    </row>
    <row r="11" spans="1:12">
      <c r="A11" s="311" t="s">
        <v>4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</row>
    <row r="12" spans="1:12">
      <c r="A12" s="311" t="s">
        <v>121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</row>
    <row r="13" spans="1:12">
      <c r="A13" s="311" t="s">
        <v>122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</row>
    <row r="14" spans="1:12">
      <c r="A14" s="311" t="s">
        <v>123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</row>
    <row r="15" spans="1:12">
      <c r="A15" s="76"/>
      <c r="B15" s="76"/>
      <c r="C15" s="76"/>
      <c r="D15" s="76"/>
      <c r="E15" s="77"/>
      <c r="F15" s="76"/>
      <c r="G15" s="78"/>
      <c r="H15" s="76"/>
      <c r="I15" s="79"/>
      <c r="J15" s="79"/>
      <c r="K15" s="76"/>
      <c r="L15" s="76"/>
    </row>
    <row r="16" spans="1:12" ht="20.25" customHeight="1">
      <c r="A16" s="331" t="s">
        <v>142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5" ht="15" customHeight="1">
      <c r="A17" s="331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</row>
    <row r="18" spans="1:15" ht="15" customHeight="1">
      <c r="A18" s="331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</row>
    <row r="19" spans="1:15"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</row>
    <row r="20" spans="1:15">
      <c r="A20" s="319" t="s">
        <v>6</v>
      </c>
      <c r="B20" s="320" t="s">
        <v>124</v>
      </c>
      <c r="C20" s="320"/>
      <c r="D20" s="320"/>
      <c r="E20" s="320"/>
      <c r="F20" s="321" t="s">
        <v>125</v>
      </c>
      <c r="G20" s="323" t="s">
        <v>9</v>
      </c>
      <c r="H20" s="340" t="s">
        <v>126</v>
      </c>
      <c r="I20" s="342" t="s">
        <v>127</v>
      </c>
      <c r="J20" s="325" t="s">
        <v>14</v>
      </c>
      <c r="K20" s="340" t="s">
        <v>15</v>
      </c>
      <c r="L20" s="332" t="s">
        <v>16</v>
      </c>
    </row>
    <row r="21" spans="1:15" ht="28.5" customHeight="1">
      <c r="A21" s="319"/>
      <c r="B21" s="320"/>
      <c r="C21" s="320"/>
      <c r="D21" s="320"/>
      <c r="E21" s="320"/>
      <c r="F21" s="322"/>
      <c r="G21" s="324"/>
      <c r="H21" s="341"/>
      <c r="I21" s="343"/>
      <c r="J21" s="326"/>
      <c r="K21" s="341"/>
      <c r="L21" s="333"/>
    </row>
    <row r="22" spans="1:15" s="88" customFormat="1">
      <c r="A22" s="82">
        <v>1</v>
      </c>
      <c r="B22" s="334">
        <v>2</v>
      </c>
      <c r="C22" s="335"/>
      <c r="D22" s="335"/>
      <c r="E22" s="336"/>
      <c r="F22" s="83">
        <v>3</v>
      </c>
      <c r="G22" s="84">
        <v>4</v>
      </c>
      <c r="H22" s="83">
        <v>5</v>
      </c>
      <c r="I22" s="85">
        <v>6</v>
      </c>
      <c r="J22" s="83">
        <v>7</v>
      </c>
      <c r="K22" s="86">
        <v>8</v>
      </c>
      <c r="L22" s="87">
        <v>9</v>
      </c>
    </row>
    <row r="23" spans="1:15" ht="22.7" customHeight="1">
      <c r="A23" s="337" t="s">
        <v>128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9"/>
      <c r="M23" s="89"/>
      <c r="N23" s="90"/>
      <c r="O23" s="90"/>
    </row>
    <row r="24" spans="1:15" ht="41.25" customHeight="1">
      <c r="A24" s="91">
        <v>1</v>
      </c>
      <c r="B24" s="312" t="s">
        <v>129</v>
      </c>
      <c r="C24" s="313"/>
      <c r="D24" s="313"/>
      <c r="E24" s="314"/>
      <c r="F24" s="92" t="s">
        <v>91</v>
      </c>
      <c r="G24" s="93">
        <v>70</v>
      </c>
      <c r="H24" s="94"/>
      <c r="I24" s="95"/>
      <c r="J24" s="96">
        <v>0.23</v>
      </c>
      <c r="K24" s="97"/>
      <c r="L24" s="98"/>
      <c r="M24" s="99"/>
      <c r="N24" s="100"/>
    </row>
    <row r="25" spans="1:15" ht="32.25" customHeight="1">
      <c r="A25" s="91">
        <v>2</v>
      </c>
      <c r="B25" s="312" t="s">
        <v>130</v>
      </c>
      <c r="C25" s="313"/>
      <c r="D25" s="313"/>
      <c r="E25" s="314"/>
      <c r="F25" s="101" t="s">
        <v>91</v>
      </c>
      <c r="G25" s="102">
        <v>60</v>
      </c>
      <c r="H25" s="103"/>
      <c r="I25" s="104"/>
      <c r="J25" s="105">
        <v>0.08</v>
      </c>
      <c r="K25" s="97"/>
      <c r="L25" s="98"/>
    </row>
    <row r="26" spans="1:15" ht="27.75" customHeight="1">
      <c r="A26" s="91">
        <v>3</v>
      </c>
      <c r="B26" s="315" t="s">
        <v>131</v>
      </c>
      <c r="C26" s="316"/>
      <c r="D26" s="316"/>
      <c r="E26" s="317"/>
      <c r="F26" s="101" t="s">
        <v>91</v>
      </c>
      <c r="G26" s="93">
        <v>100</v>
      </c>
      <c r="H26" s="94"/>
      <c r="I26" s="95"/>
      <c r="J26" s="96">
        <v>0.23</v>
      </c>
      <c r="K26" s="97"/>
      <c r="L26" s="106"/>
    </row>
    <row r="27" spans="1:15" ht="23.25" customHeight="1">
      <c r="A27" s="91">
        <v>4</v>
      </c>
      <c r="B27" s="316" t="s">
        <v>132</v>
      </c>
      <c r="C27" s="316"/>
      <c r="D27" s="316"/>
      <c r="E27" s="317"/>
      <c r="F27" s="101" t="s">
        <v>91</v>
      </c>
      <c r="G27" s="93">
        <v>146</v>
      </c>
      <c r="H27" s="94"/>
      <c r="I27" s="95"/>
      <c r="J27" s="96">
        <v>0.23</v>
      </c>
      <c r="K27" s="97"/>
      <c r="L27" s="106"/>
    </row>
    <row r="28" spans="1:15" ht="25.5" customHeight="1">
      <c r="A28" s="107">
        <v>5</v>
      </c>
      <c r="B28" s="316" t="s">
        <v>133</v>
      </c>
      <c r="C28" s="316"/>
      <c r="D28" s="316"/>
      <c r="E28" s="317"/>
      <c r="F28" s="101" t="s">
        <v>91</v>
      </c>
      <c r="G28" s="93">
        <v>1000</v>
      </c>
      <c r="H28" s="94"/>
      <c r="I28" s="108"/>
      <c r="J28" s="96">
        <v>0.23</v>
      </c>
      <c r="K28" s="97"/>
      <c r="L28" s="98"/>
    </row>
    <row r="29" spans="1:15" ht="22.7" customHeight="1">
      <c r="A29" s="344" t="s">
        <v>134</v>
      </c>
      <c r="B29" s="345"/>
      <c r="C29" s="345"/>
      <c r="D29" s="345"/>
      <c r="E29" s="345"/>
      <c r="F29" s="345"/>
      <c r="G29" s="345"/>
      <c r="H29" s="345"/>
      <c r="I29" s="109"/>
      <c r="J29" s="110"/>
      <c r="K29" s="97"/>
      <c r="L29" s="111"/>
    </row>
    <row r="30" spans="1:15" ht="22.5" customHeight="1">
      <c r="A30" s="349" t="s">
        <v>135</v>
      </c>
      <c r="B30" s="350"/>
      <c r="C30" s="350"/>
      <c r="D30" s="350"/>
      <c r="E30" s="350"/>
      <c r="F30" s="350"/>
      <c r="G30" s="350"/>
      <c r="H30" s="350"/>
      <c r="I30" s="350"/>
      <c r="J30" s="351"/>
      <c r="K30" s="112"/>
      <c r="L30" s="111"/>
    </row>
    <row r="31" spans="1:15" ht="22.5" customHeight="1">
      <c r="A31" s="346" t="s">
        <v>136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8"/>
      <c r="L31" s="98"/>
      <c r="M31" s="113"/>
    </row>
    <row r="32" spans="1:15">
      <c r="I32"/>
      <c r="J32"/>
      <c r="K32" s="115"/>
      <c r="L32"/>
    </row>
    <row r="33" spans="1:12">
      <c r="G33" s="117"/>
      <c r="I33"/>
      <c r="J33"/>
      <c r="K33" s="115"/>
      <c r="L33"/>
    </row>
    <row r="34" spans="1:12" ht="22.5" customHeight="1">
      <c r="A34" s="116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</row>
    <row r="35" spans="1:12" ht="22.5" customHeight="1">
      <c r="A35" s="116"/>
      <c r="B35" s="218"/>
      <c r="C35" s="218"/>
      <c r="D35" s="218"/>
      <c r="E35" s="218"/>
      <c r="F35" s="218"/>
      <c r="G35" s="310" t="s">
        <v>101</v>
      </c>
      <c r="H35" s="310"/>
      <c r="I35" s="310"/>
      <c r="J35" s="310"/>
      <c r="K35" s="310"/>
      <c r="L35" s="310"/>
    </row>
    <row r="36" spans="1:12" ht="22.5" customHeight="1">
      <c r="A36" s="116"/>
      <c r="B36" s="219"/>
      <c r="C36" s="219"/>
      <c r="D36" s="219"/>
      <c r="E36" s="219"/>
      <c r="F36" s="219"/>
      <c r="G36" s="310" t="s">
        <v>102</v>
      </c>
      <c r="H36" s="310"/>
      <c r="I36" s="310"/>
      <c r="J36" s="310"/>
      <c r="K36" s="310"/>
      <c r="L36" s="310"/>
    </row>
    <row r="37" spans="1:12" ht="22.5" customHeight="1">
      <c r="A37" s="116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</row>
    <row r="38" spans="1:12">
      <c r="B38" s="221" t="s">
        <v>103</v>
      </c>
      <c r="C38" s="220"/>
      <c r="D38" s="220"/>
      <c r="E38" s="220"/>
    </row>
    <row r="39" spans="1:12">
      <c r="B39" s="33" t="s">
        <v>104</v>
      </c>
    </row>
    <row r="40" spans="1:12">
      <c r="B40" s="33"/>
      <c r="F40" s="117"/>
    </row>
  </sheetData>
  <mergeCells count="31">
    <mergeCell ref="B28:E28"/>
    <mergeCell ref="A29:H29"/>
    <mergeCell ref="A31:K31"/>
    <mergeCell ref="A30:J30"/>
    <mergeCell ref="K20:K21"/>
    <mergeCell ref="L20:L21"/>
    <mergeCell ref="B22:E22"/>
    <mergeCell ref="A23:L23"/>
    <mergeCell ref="H20:H21"/>
    <mergeCell ref="I20:I21"/>
    <mergeCell ref="I1:L1"/>
    <mergeCell ref="H4:L4"/>
    <mergeCell ref="A7:C7"/>
    <mergeCell ref="A9:L9"/>
    <mergeCell ref="A16:L18"/>
    <mergeCell ref="G35:L35"/>
    <mergeCell ref="G36:L36"/>
    <mergeCell ref="A11:L11"/>
    <mergeCell ref="A12:L12"/>
    <mergeCell ref="A13:L13"/>
    <mergeCell ref="A14:L14"/>
    <mergeCell ref="B25:E25"/>
    <mergeCell ref="B26:E26"/>
    <mergeCell ref="B27:E27"/>
    <mergeCell ref="B19:L19"/>
    <mergeCell ref="B24:E24"/>
    <mergeCell ref="A20:A21"/>
    <mergeCell ref="B20:E21"/>
    <mergeCell ref="F20:F21"/>
    <mergeCell ref="G20:G21"/>
    <mergeCell ref="J20:J2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Normal="100" workbookViewId="0">
      <selection sqref="A1:J1"/>
    </sheetView>
  </sheetViews>
  <sheetFormatPr defaultRowHeight="15"/>
  <cols>
    <col min="1" max="1" width="6.28515625" customWidth="1"/>
    <col min="2" max="2" width="15.5703125" customWidth="1"/>
    <col min="3" max="3" width="33.7109375" customWidth="1"/>
    <col min="4" max="4" width="7.42578125" customWidth="1"/>
    <col min="5" max="5" width="9.140625" style="181"/>
    <col min="6" max="6" width="11.85546875" style="181" customWidth="1"/>
    <col min="7" max="7" width="13.7109375" style="181" customWidth="1"/>
    <col min="8" max="8" width="9.28515625" customWidth="1"/>
    <col min="9" max="9" width="12" style="181" customWidth="1"/>
    <col min="10" max="10" width="11.7109375" style="181" customWidth="1"/>
    <col min="11" max="11" width="9.5703125" bestFit="1" customWidth="1"/>
  </cols>
  <sheetData>
    <row r="1" spans="1:10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>
      <c r="A2" s="1"/>
    </row>
    <row r="3" spans="1:10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>
      <c r="A5" s="278" t="s">
        <v>1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>
      <c r="A6" s="278" t="s">
        <v>120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>
      <c r="A7" s="275" t="s">
        <v>2</v>
      </c>
      <c r="B7" s="275"/>
      <c r="C7" s="275"/>
      <c r="D7" s="275"/>
      <c r="E7" s="275"/>
      <c r="F7" s="275"/>
      <c r="G7" s="275"/>
      <c r="H7" s="275"/>
      <c r="I7" s="275"/>
      <c r="J7" s="275"/>
    </row>
    <row r="8" spans="1:10">
      <c r="A8" s="1"/>
    </row>
    <row r="9" spans="1:10">
      <c r="A9" s="276" t="s">
        <v>3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0">
      <c r="A10" s="41"/>
    </row>
    <row r="11" spans="1:10">
      <c r="A11" s="266" t="s">
        <v>4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>
      <c r="A12" s="266" t="s">
        <v>5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0">
      <c r="A13" s="266" t="s">
        <v>122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>
      <c r="A14" s="266" t="s">
        <v>138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>
      <c r="A15" s="1"/>
    </row>
    <row r="16" spans="1:10" ht="14.45" customHeight="1">
      <c r="A16" s="267" t="s">
        <v>140</v>
      </c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ht="30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>
      <c r="A18" s="3"/>
    </row>
    <row r="19" spans="1:10" ht="15.75" thickBot="1">
      <c r="A19" s="1"/>
    </row>
    <row r="20" spans="1:10" ht="22.5" customHeight="1">
      <c r="A20" s="288" t="s">
        <v>6</v>
      </c>
      <c r="B20" s="300" t="s">
        <v>7</v>
      </c>
      <c r="C20" s="301"/>
      <c r="D20" s="288" t="s">
        <v>8</v>
      </c>
      <c r="E20" s="291" t="s">
        <v>9</v>
      </c>
      <c r="F20" s="294" t="s">
        <v>10</v>
      </c>
      <c r="G20" s="155" t="s">
        <v>11</v>
      </c>
      <c r="H20" s="306" t="s">
        <v>14</v>
      </c>
      <c r="I20" s="297" t="s">
        <v>15</v>
      </c>
      <c r="J20" s="283" t="s">
        <v>16</v>
      </c>
    </row>
    <row r="21" spans="1:10" ht="25.5">
      <c r="A21" s="289"/>
      <c r="B21" s="302"/>
      <c r="C21" s="303"/>
      <c r="D21" s="289"/>
      <c r="E21" s="292"/>
      <c r="F21" s="295"/>
      <c r="G21" s="156" t="s">
        <v>12</v>
      </c>
      <c r="H21" s="307"/>
      <c r="I21" s="298"/>
      <c r="J21" s="284"/>
    </row>
    <row r="22" spans="1:10" ht="15.75" thickBot="1">
      <c r="A22" s="290"/>
      <c r="B22" s="304"/>
      <c r="C22" s="305"/>
      <c r="D22" s="290"/>
      <c r="E22" s="293"/>
      <c r="F22" s="296"/>
      <c r="G22" s="157" t="s">
        <v>13</v>
      </c>
      <c r="H22" s="308"/>
      <c r="I22" s="299"/>
      <c r="J22" s="285"/>
    </row>
    <row r="23" spans="1:10">
      <c r="A23" s="268" t="s">
        <v>17</v>
      </c>
      <c r="B23" s="269"/>
      <c r="C23" s="269"/>
      <c r="D23" s="269"/>
      <c r="E23" s="269"/>
      <c r="F23" s="269"/>
      <c r="G23" s="269"/>
      <c r="H23" s="269"/>
      <c r="I23" s="248"/>
      <c r="J23" s="248"/>
    </row>
    <row r="24" spans="1:10" ht="15.75" thickBot="1">
      <c r="A24" s="249"/>
      <c r="B24" s="250"/>
      <c r="C24" s="250"/>
      <c r="D24" s="250"/>
      <c r="E24" s="248"/>
      <c r="F24" s="248"/>
      <c r="G24" s="248"/>
      <c r="H24" s="248"/>
      <c r="I24" s="248"/>
      <c r="J24" s="248"/>
    </row>
    <row r="25" spans="1:10" ht="60" customHeight="1" thickBot="1">
      <c r="A25" s="286">
        <v>1</v>
      </c>
      <c r="B25" s="64" t="s">
        <v>20</v>
      </c>
      <c r="C25" s="270" t="s">
        <v>18</v>
      </c>
      <c r="D25" s="40" t="s">
        <v>19</v>
      </c>
      <c r="E25" s="166"/>
      <c r="F25" s="166"/>
      <c r="G25" s="206"/>
      <c r="H25" s="58">
        <v>0.08</v>
      </c>
      <c r="I25" s="166"/>
      <c r="J25" s="166"/>
    </row>
    <row r="26" spans="1:10" ht="76.5" customHeight="1" thickBot="1">
      <c r="A26" s="287"/>
      <c r="B26" s="64" t="s">
        <v>21</v>
      </c>
      <c r="C26" s="271"/>
      <c r="D26" s="40" t="s">
        <v>19</v>
      </c>
      <c r="E26" s="182">
        <v>2</v>
      </c>
      <c r="F26" s="182"/>
      <c r="G26" s="206">
        <f t="shared" ref="G26:G39" si="0">E26*F26</f>
        <v>0</v>
      </c>
      <c r="H26" s="26">
        <v>0.08</v>
      </c>
      <c r="I26" s="166">
        <f t="shared" ref="I26:I39" si="1">G26*H26</f>
        <v>0</v>
      </c>
      <c r="J26" s="166">
        <f t="shared" ref="J26:J39" si="2">G26+I26</f>
        <v>0</v>
      </c>
    </row>
    <row r="27" spans="1:10" ht="27.6" customHeight="1" thickBot="1">
      <c r="A27" s="16">
        <v>2</v>
      </c>
      <c r="B27" s="5" t="s">
        <v>22</v>
      </c>
      <c r="C27" s="36" t="s">
        <v>23</v>
      </c>
      <c r="D27" s="34" t="s">
        <v>24</v>
      </c>
      <c r="E27" s="183">
        <v>13</v>
      </c>
      <c r="F27" s="183"/>
      <c r="G27" s="206">
        <f t="shared" si="0"/>
        <v>0</v>
      </c>
      <c r="H27" s="59">
        <v>0.08</v>
      </c>
      <c r="I27" s="166">
        <f t="shared" si="1"/>
        <v>0</v>
      </c>
      <c r="J27" s="166">
        <f t="shared" si="2"/>
        <v>0</v>
      </c>
    </row>
    <row r="28" spans="1:10" ht="24.95" customHeight="1" thickBot="1">
      <c r="A28" s="8">
        <v>3</v>
      </c>
      <c r="B28" s="5" t="s">
        <v>25</v>
      </c>
      <c r="C28" s="36" t="s">
        <v>26</v>
      </c>
      <c r="D28" s="50" t="s">
        <v>24</v>
      </c>
      <c r="E28" s="184"/>
      <c r="F28" s="185"/>
      <c r="G28" s="206"/>
      <c r="H28" s="58">
        <v>0.08</v>
      </c>
      <c r="I28" s="166"/>
      <c r="J28" s="166"/>
    </row>
    <row r="29" spans="1:10" ht="24.95" customHeight="1" thickBot="1">
      <c r="A29" s="39">
        <v>4</v>
      </c>
      <c r="B29" s="5" t="s">
        <v>28</v>
      </c>
      <c r="C29" s="36" t="s">
        <v>29</v>
      </c>
      <c r="D29" s="34" t="s">
        <v>24</v>
      </c>
      <c r="E29" s="158">
        <v>0.1</v>
      </c>
      <c r="F29" s="158"/>
      <c r="G29" s="206">
        <f t="shared" si="0"/>
        <v>0</v>
      </c>
      <c r="H29" s="54">
        <v>0.08</v>
      </c>
      <c r="I29" s="166">
        <f t="shared" si="1"/>
        <v>0</v>
      </c>
      <c r="J29" s="166">
        <f t="shared" si="2"/>
        <v>0</v>
      </c>
    </row>
    <row r="30" spans="1:10" ht="30.95" customHeight="1" thickBot="1">
      <c r="A30" s="39">
        <v>5</v>
      </c>
      <c r="B30" s="5" t="s">
        <v>30</v>
      </c>
      <c r="C30" s="36" t="s">
        <v>31</v>
      </c>
      <c r="D30" s="34" t="s">
        <v>24</v>
      </c>
      <c r="E30" s="159"/>
      <c r="F30" s="159"/>
      <c r="G30" s="206"/>
      <c r="H30" s="62">
        <v>0.08</v>
      </c>
      <c r="I30" s="166"/>
      <c r="J30" s="166"/>
    </row>
    <row r="31" spans="1:10" ht="42.75" customHeight="1" thickBot="1">
      <c r="A31" s="61">
        <v>6</v>
      </c>
      <c r="B31" s="5" t="s">
        <v>32</v>
      </c>
      <c r="C31" s="149" t="s">
        <v>33</v>
      </c>
      <c r="D31" s="56" t="s">
        <v>24</v>
      </c>
      <c r="E31" s="187">
        <v>12.9</v>
      </c>
      <c r="F31" s="187"/>
      <c r="G31" s="206">
        <f t="shared" si="0"/>
        <v>0</v>
      </c>
      <c r="H31" s="60">
        <v>0.08</v>
      </c>
      <c r="I31" s="166">
        <f t="shared" si="1"/>
        <v>0</v>
      </c>
      <c r="J31" s="166">
        <f t="shared" si="2"/>
        <v>0</v>
      </c>
    </row>
    <row r="32" spans="1:10" ht="24.95" customHeight="1" thickBot="1">
      <c r="A32" s="8">
        <v>7</v>
      </c>
      <c r="B32" s="148" t="s">
        <v>34</v>
      </c>
      <c r="C32" s="151" t="s">
        <v>35</v>
      </c>
      <c r="D32" s="48" t="s">
        <v>24</v>
      </c>
      <c r="E32" s="160">
        <v>13</v>
      </c>
      <c r="F32" s="160"/>
      <c r="G32" s="206">
        <f t="shared" si="0"/>
        <v>0</v>
      </c>
      <c r="H32" s="60">
        <v>0.08</v>
      </c>
      <c r="I32" s="166">
        <f t="shared" si="1"/>
        <v>0</v>
      </c>
      <c r="J32" s="166">
        <f t="shared" si="2"/>
        <v>0</v>
      </c>
    </row>
    <row r="33" spans="1:11" ht="35.1" customHeight="1" thickBot="1">
      <c r="A33" s="17">
        <v>8</v>
      </c>
      <c r="B33" s="5" t="s">
        <v>36</v>
      </c>
      <c r="C33" s="150" t="s">
        <v>37</v>
      </c>
      <c r="D33" s="34" t="s">
        <v>24</v>
      </c>
      <c r="E33" s="183"/>
      <c r="F33" s="183"/>
      <c r="G33" s="206"/>
      <c r="H33" s="59">
        <v>0.08</v>
      </c>
      <c r="I33" s="166"/>
      <c r="J33" s="166"/>
    </row>
    <row r="34" spans="1:11" ht="44.25" customHeight="1" thickBot="1">
      <c r="A34" s="16">
        <v>9</v>
      </c>
      <c r="B34" s="5" t="s">
        <v>38</v>
      </c>
      <c r="C34" s="149" t="s">
        <v>39</v>
      </c>
      <c r="D34" s="56" t="s">
        <v>19</v>
      </c>
      <c r="E34" s="185">
        <v>70</v>
      </c>
      <c r="F34" s="185"/>
      <c r="G34" s="206">
        <f t="shared" si="0"/>
        <v>0</v>
      </c>
      <c r="H34" s="58">
        <v>0.08</v>
      </c>
      <c r="I34" s="166">
        <f t="shared" si="1"/>
        <v>0</v>
      </c>
      <c r="J34" s="166">
        <f t="shared" si="2"/>
        <v>0</v>
      </c>
    </row>
    <row r="35" spans="1:11" ht="42.6" customHeight="1" thickBot="1">
      <c r="A35" s="18">
        <v>10</v>
      </c>
      <c r="B35" s="152" t="s">
        <v>40</v>
      </c>
      <c r="C35" s="63" t="s">
        <v>41</v>
      </c>
      <c r="D35" s="23" t="s">
        <v>19</v>
      </c>
      <c r="E35" s="161">
        <v>0.5</v>
      </c>
      <c r="F35" s="161"/>
      <c r="G35" s="206">
        <f t="shared" si="0"/>
        <v>0</v>
      </c>
      <c r="H35" s="55">
        <v>0.08</v>
      </c>
      <c r="I35" s="166">
        <f t="shared" si="1"/>
        <v>0</v>
      </c>
      <c r="J35" s="166">
        <f t="shared" si="2"/>
        <v>0</v>
      </c>
    </row>
    <row r="36" spans="1:11" ht="40.5" customHeight="1" thickBot="1">
      <c r="A36" s="7">
        <v>11</v>
      </c>
      <c r="B36" s="153" t="s">
        <v>42</v>
      </c>
      <c r="C36" s="63" t="s">
        <v>43</v>
      </c>
      <c r="D36" s="9" t="s">
        <v>19</v>
      </c>
      <c r="E36" s="188"/>
      <c r="F36" s="188"/>
      <c r="G36" s="206"/>
      <c r="H36" s="53">
        <v>0.08</v>
      </c>
      <c r="I36" s="166"/>
      <c r="J36" s="166"/>
    </row>
    <row r="37" spans="1:11" ht="44.25" customHeight="1" thickBot="1">
      <c r="A37" s="281">
        <v>12</v>
      </c>
      <c r="B37" s="5" t="s">
        <v>44</v>
      </c>
      <c r="C37" s="150" t="s">
        <v>45</v>
      </c>
      <c r="D37" s="50" t="s">
        <v>19</v>
      </c>
      <c r="E37" s="184">
        <v>6.6</v>
      </c>
      <c r="F37" s="185"/>
      <c r="G37" s="206">
        <f t="shared" si="0"/>
        <v>0</v>
      </c>
      <c r="H37" s="58">
        <v>0.08</v>
      </c>
      <c r="I37" s="166">
        <f t="shared" si="1"/>
        <v>0</v>
      </c>
      <c r="J37" s="166">
        <f t="shared" si="2"/>
        <v>0</v>
      </c>
    </row>
    <row r="38" spans="1:11" ht="43.5" customHeight="1" thickBot="1">
      <c r="A38" s="282"/>
      <c r="B38" s="24" t="s">
        <v>46</v>
      </c>
      <c r="C38" s="20" t="s">
        <v>47</v>
      </c>
      <c r="D38" s="34" t="s">
        <v>19</v>
      </c>
      <c r="E38" s="189">
        <v>1</v>
      </c>
      <c r="F38" s="189"/>
      <c r="G38" s="206">
        <f t="shared" si="0"/>
        <v>0</v>
      </c>
      <c r="H38" s="65">
        <v>0.08</v>
      </c>
      <c r="I38" s="166">
        <f t="shared" si="1"/>
        <v>0</v>
      </c>
      <c r="J38" s="166">
        <f t="shared" si="2"/>
        <v>0</v>
      </c>
    </row>
    <row r="39" spans="1:11" ht="41.1" customHeight="1" thickBot="1">
      <c r="A39" s="279">
        <v>13</v>
      </c>
      <c r="B39" s="5" t="s">
        <v>48</v>
      </c>
      <c r="C39" s="36" t="s">
        <v>49</v>
      </c>
      <c r="D39" s="38" t="s">
        <v>19</v>
      </c>
      <c r="E39" s="190">
        <v>30.5</v>
      </c>
      <c r="F39" s="191"/>
      <c r="G39" s="206">
        <f t="shared" si="0"/>
        <v>0</v>
      </c>
      <c r="H39" s="65">
        <v>0.08</v>
      </c>
      <c r="I39" s="166">
        <f t="shared" si="1"/>
        <v>0</v>
      </c>
      <c r="J39" s="166">
        <f t="shared" si="2"/>
        <v>0</v>
      </c>
      <c r="K39" s="154"/>
    </row>
    <row r="40" spans="1:11" ht="40.5" customHeight="1" thickBot="1">
      <c r="A40" s="280"/>
      <c r="B40" s="24" t="s">
        <v>50</v>
      </c>
      <c r="C40" s="20" t="s">
        <v>51</v>
      </c>
      <c r="D40" s="37" t="s">
        <v>19</v>
      </c>
      <c r="E40" s="192"/>
      <c r="F40" s="192"/>
      <c r="G40" s="206"/>
      <c r="H40" s="57"/>
      <c r="I40" s="166"/>
      <c r="J40" s="166"/>
      <c r="K40" s="154"/>
    </row>
    <row r="41" spans="1:11" ht="18.600000000000001" customHeight="1">
      <c r="A41" s="272"/>
      <c r="B41" s="273"/>
      <c r="C41" s="273"/>
      <c r="D41" s="273"/>
      <c r="E41" s="273"/>
      <c r="F41" s="273"/>
      <c r="G41" s="273"/>
      <c r="H41" s="273"/>
      <c r="I41" s="274"/>
      <c r="J41" s="274"/>
      <c r="K41" s="154"/>
    </row>
    <row r="42" spans="1:11" ht="14.45" customHeight="1">
      <c r="A42" s="247" t="s">
        <v>52</v>
      </c>
      <c r="B42" s="248"/>
      <c r="C42" s="248"/>
      <c r="D42" s="248"/>
      <c r="E42" s="248"/>
      <c r="F42" s="248"/>
      <c r="G42" s="248"/>
      <c r="H42" s="248"/>
      <c r="I42" s="248"/>
      <c r="J42" s="248"/>
    </row>
    <row r="43" spans="1:11" ht="15.75" thickBot="1">
      <c r="A43" s="249"/>
      <c r="B43" s="250"/>
      <c r="C43" s="248"/>
      <c r="D43" s="250"/>
      <c r="E43" s="250"/>
      <c r="F43" s="250"/>
      <c r="G43" s="250"/>
      <c r="H43" s="250"/>
      <c r="I43" s="248"/>
      <c r="J43" s="248"/>
    </row>
    <row r="44" spans="1:11" ht="42.6" customHeight="1" thickBot="1">
      <c r="A44" s="4">
        <v>14</v>
      </c>
      <c r="B44" s="123" t="s">
        <v>53</v>
      </c>
      <c r="C44" s="144" t="s">
        <v>54</v>
      </c>
      <c r="D44" s="48" t="s">
        <v>19</v>
      </c>
      <c r="E44" s="164">
        <v>27.9</v>
      </c>
      <c r="F44" s="164"/>
      <c r="G44" s="206">
        <f t="shared" ref="G44:G55" si="3">E44*F44</f>
        <v>0</v>
      </c>
      <c r="H44" s="129">
        <v>0.08</v>
      </c>
      <c r="I44" s="166">
        <f t="shared" ref="I44:I55" si="4">G44*H44</f>
        <v>0</v>
      </c>
      <c r="J44" s="166">
        <f t="shared" ref="J44:J55" si="5">G44+I44</f>
        <v>0</v>
      </c>
    </row>
    <row r="45" spans="1:11" ht="42.6" customHeight="1" thickBot="1">
      <c r="A45" s="67">
        <v>15</v>
      </c>
      <c r="B45" s="133" t="s">
        <v>74</v>
      </c>
      <c r="C45" s="139" t="s">
        <v>137</v>
      </c>
      <c r="D45" s="22" t="s">
        <v>19</v>
      </c>
      <c r="E45" s="175"/>
      <c r="F45" s="166"/>
      <c r="G45" s="206"/>
      <c r="H45" s="129">
        <v>0.08</v>
      </c>
      <c r="I45" s="166"/>
      <c r="J45" s="166"/>
    </row>
    <row r="46" spans="1:11" ht="44.25" customHeight="1" thickBot="1">
      <c r="A46" s="19">
        <v>16</v>
      </c>
      <c r="B46" s="124" t="s">
        <v>56</v>
      </c>
      <c r="C46" s="140" t="s">
        <v>57</v>
      </c>
      <c r="D46" s="49" t="s">
        <v>24</v>
      </c>
      <c r="E46" s="193">
        <v>15.1</v>
      </c>
      <c r="F46" s="193"/>
      <c r="G46" s="206">
        <f t="shared" si="3"/>
        <v>0</v>
      </c>
      <c r="H46" s="129">
        <v>0.08</v>
      </c>
      <c r="I46" s="166">
        <f t="shared" si="4"/>
        <v>0</v>
      </c>
      <c r="J46" s="166">
        <f t="shared" si="5"/>
        <v>0</v>
      </c>
    </row>
    <row r="47" spans="1:11" ht="25.5" customHeight="1" thickBot="1">
      <c r="A47" s="8">
        <v>17</v>
      </c>
      <c r="B47" s="123" t="s">
        <v>108</v>
      </c>
      <c r="C47" s="141" t="s">
        <v>109</v>
      </c>
      <c r="D47" s="30" t="s">
        <v>27</v>
      </c>
      <c r="E47" s="160">
        <v>3</v>
      </c>
      <c r="F47" s="160"/>
      <c r="G47" s="206">
        <f t="shared" si="3"/>
        <v>0</v>
      </c>
      <c r="H47" s="129">
        <v>0.08</v>
      </c>
      <c r="I47" s="166">
        <f t="shared" si="4"/>
        <v>0</v>
      </c>
      <c r="J47" s="166">
        <f t="shared" si="5"/>
        <v>0</v>
      </c>
    </row>
    <row r="48" spans="1:11" ht="34.5" customHeight="1" thickBot="1">
      <c r="A48" s="8">
        <v>18</v>
      </c>
      <c r="B48" s="123" t="s">
        <v>58</v>
      </c>
      <c r="C48" s="144" t="s">
        <v>59</v>
      </c>
      <c r="D48" s="48" t="s">
        <v>19</v>
      </c>
      <c r="E48" s="160">
        <v>5</v>
      </c>
      <c r="F48" s="160"/>
      <c r="G48" s="206">
        <f t="shared" si="3"/>
        <v>0</v>
      </c>
      <c r="H48" s="129">
        <v>0.08</v>
      </c>
      <c r="I48" s="166">
        <f t="shared" si="4"/>
        <v>0</v>
      </c>
      <c r="J48" s="166">
        <f t="shared" si="5"/>
        <v>0</v>
      </c>
    </row>
    <row r="49" spans="1:11" ht="33" customHeight="1" thickBot="1">
      <c r="A49" s="18">
        <v>19</v>
      </c>
      <c r="B49" s="71" t="s">
        <v>61</v>
      </c>
      <c r="C49" s="139" t="s">
        <v>62</v>
      </c>
      <c r="D49" s="23" t="s">
        <v>60</v>
      </c>
      <c r="E49" s="161"/>
      <c r="F49" s="161"/>
      <c r="G49" s="206"/>
      <c r="H49" s="129">
        <v>0.23</v>
      </c>
      <c r="I49" s="166"/>
      <c r="J49" s="166"/>
    </row>
    <row r="50" spans="1:11" ht="26.1" customHeight="1" thickBot="1">
      <c r="A50" s="8">
        <v>20</v>
      </c>
      <c r="B50" s="134" t="s">
        <v>112</v>
      </c>
      <c r="C50" s="69" t="s">
        <v>113</v>
      </c>
      <c r="D50" s="48" t="s">
        <v>27</v>
      </c>
      <c r="E50" s="160"/>
      <c r="F50" s="160"/>
      <c r="G50" s="206"/>
      <c r="H50" s="129">
        <v>0.08</v>
      </c>
      <c r="I50" s="166"/>
      <c r="J50" s="166"/>
    </row>
    <row r="51" spans="1:11" ht="32.25" customHeight="1" thickBot="1">
      <c r="A51" s="8">
        <v>21</v>
      </c>
      <c r="B51" s="125" t="s">
        <v>63</v>
      </c>
      <c r="C51" s="142" t="s">
        <v>64</v>
      </c>
      <c r="D51" s="48" t="s">
        <v>60</v>
      </c>
      <c r="E51" s="160"/>
      <c r="F51" s="160"/>
      <c r="G51" s="206"/>
      <c r="H51" s="129">
        <v>0.23</v>
      </c>
      <c r="I51" s="166"/>
      <c r="J51" s="166"/>
    </row>
    <row r="52" spans="1:11" ht="35.25" customHeight="1" thickBot="1">
      <c r="A52" s="18">
        <v>22</v>
      </c>
      <c r="B52" s="126" t="s">
        <v>65</v>
      </c>
      <c r="C52" s="143" t="s">
        <v>66</v>
      </c>
      <c r="D52" s="23" t="s">
        <v>67</v>
      </c>
      <c r="E52" s="161">
        <v>29</v>
      </c>
      <c r="F52" s="161"/>
      <c r="G52" s="206">
        <f>E52*F52</f>
        <v>0</v>
      </c>
      <c r="H52" s="129">
        <v>0.23</v>
      </c>
      <c r="I52" s="166">
        <f t="shared" si="4"/>
        <v>0</v>
      </c>
      <c r="J52" s="166">
        <f t="shared" si="5"/>
        <v>0</v>
      </c>
    </row>
    <row r="53" spans="1:11" ht="44.45" customHeight="1" thickBot="1">
      <c r="A53" s="8">
        <v>23</v>
      </c>
      <c r="B53" s="66" t="s">
        <v>70</v>
      </c>
      <c r="C53" s="138" t="s">
        <v>71</v>
      </c>
      <c r="D53" s="48" t="s">
        <v>27</v>
      </c>
      <c r="E53" s="160">
        <v>5</v>
      </c>
      <c r="F53" s="160"/>
      <c r="G53" s="206">
        <f t="shared" si="3"/>
        <v>0</v>
      </c>
      <c r="H53" s="129">
        <v>0.08</v>
      </c>
      <c r="I53" s="166">
        <f t="shared" si="4"/>
        <v>0</v>
      </c>
      <c r="J53" s="166">
        <f t="shared" si="5"/>
        <v>0</v>
      </c>
    </row>
    <row r="54" spans="1:11" ht="23.45" customHeight="1" thickBot="1">
      <c r="A54" s="8">
        <v>24</v>
      </c>
      <c r="B54" s="127" t="s">
        <v>110</v>
      </c>
      <c r="C54" s="70" t="s">
        <v>111</v>
      </c>
      <c r="D54" s="48" t="s">
        <v>27</v>
      </c>
      <c r="E54" s="160"/>
      <c r="F54" s="160"/>
      <c r="G54" s="206"/>
      <c r="H54" s="129">
        <v>0.08</v>
      </c>
      <c r="I54" s="166"/>
      <c r="J54" s="166"/>
    </row>
    <row r="55" spans="1:11" ht="42.6" customHeight="1" thickBot="1">
      <c r="A55" s="8">
        <v>25</v>
      </c>
      <c r="B55" s="127" t="s">
        <v>72</v>
      </c>
      <c r="C55" s="139" t="s">
        <v>73</v>
      </c>
      <c r="D55" s="48" t="s">
        <v>27</v>
      </c>
      <c r="E55" s="160">
        <v>30</v>
      </c>
      <c r="F55" s="160"/>
      <c r="G55" s="206">
        <f t="shared" si="3"/>
        <v>0</v>
      </c>
      <c r="H55" s="129">
        <v>0.08</v>
      </c>
      <c r="I55" s="166">
        <f t="shared" si="4"/>
        <v>0</v>
      </c>
      <c r="J55" s="166">
        <f t="shared" si="5"/>
        <v>0</v>
      </c>
      <c r="K55" s="154"/>
    </row>
    <row r="56" spans="1:11" ht="33" customHeight="1">
      <c r="A56" s="268" t="s">
        <v>75</v>
      </c>
      <c r="B56" s="269"/>
      <c r="C56" s="248"/>
      <c r="D56" s="269"/>
      <c r="E56" s="269"/>
      <c r="F56" s="269"/>
      <c r="G56" s="269"/>
      <c r="H56" s="269"/>
      <c r="I56" s="248"/>
      <c r="J56" s="269"/>
    </row>
    <row r="57" spans="1:11" ht="28.5" customHeight="1" thickBot="1">
      <c r="A57" s="247" t="s">
        <v>166</v>
      </c>
      <c r="B57" s="248"/>
      <c r="C57" s="248"/>
      <c r="D57" s="248"/>
      <c r="E57" s="248"/>
      <c r="F57" s="248"/>
      <c r="G57" s="248"/>
      <c r="H57" s="248"/>
      <c r="I57" s="248"/>
      <c r="J57" s="248"/>
    </row>
    <row r="58" spans="1:11" ht="35.1" customHeight="1" thickBot="1">
      <c r="A58" s="16">
        <v>26</v>
      </c>
      <c r="B58" s="35" t="s">
        <v>76</v>
      </c>
      <c r="C58" s="68" t="s">
        <v>116</v>
      </c>
      <c r="D58" s="52" t="s">
        <v>77</v>
      </c>
      <c r="E58" s="185">
        <v>5406</v>
      </c>
      <c r="F58" s="185"/>
      <c r="G58" s="236">
        <f>E58*F58</f>
        <v>0</v>
      </c>
      <c r="H58" s="130">
        <v>0.08</v>
      </c>
      <c r="I58" s="162">
        <f>G58*H58</f>
        <v>0</v>
      </c>
      <c r="J58" s="162">
        <f>G58+I58</f>
        <v>0</v>
      </c>
    </row>
    <row r="59" spans="1:11" ht="26.45" customHeight="1" thickBot="1">
      <c r="A59" s="247" t="s">
        <v>107</v>
      </c>
      <c r="B59" s="248"/>
      <c r="C59" s="248"/>
      <c r="D59" s="248"/>
      <c r="E59" s="248"/>
      <c r="F59" s="248"/>
      <c r="G59" s="248"/>
      <c r="H59" s="248"/>
      <c r="I59" s="248"/>
      <c r="J59" s="248"/>
    </row>
    <row r="60" spans="1:11" ht="35.1" customHeight="1" thickBot="1">
      <c r="A60" s="16">
        <v>27</v>
      </c>
      <c r="B60" s="35" t="s">
        <v>76</v>
      </c>
      <c r="C60" s="68" t="s">
        <v>116</v>
      </c>
      <c r="D60" s="52" t="s">
        <v>77</v>
      </c>
      <c r="E60" s="185">
        <v>3489</v>
      </c>
      <c r="F60" s="194"/>
      <c r="G60" s="237">
        <f>E60*F60</f>
        <v>0</v>
      </c>
      <c r="H60" s="29">
        <v>0.08</v>
      </c>
      <c r="I60" s="176">
        <f>G60*H60</f>
        <v>0</v>
      </c>
      <c r="J60" s="162">
        <f>G60+I60</f>
        <v>0</v>
      </c>
      <c r="K60" s="154"/>
    </row>
    <row r="61" spans="1:11" ht="23.45" customHeight="1" thickBot="1">
      <c r="A61" s="247" t="s">
        <v>106</v>
      </c>
      <c r="B61" s="248"/>
      <c r="C61" s="248"/>
      <c r="D61" s="248"/>
      <c r="E61" s="248"/>
      <c r="F61" s="248"/>
      <c r="G61" s="248"/>
      <c r="H61" s="248"/>
      <c r="I61" s="248"/>
      <c r="J61" s="248"/>
    </row>
    <row r="62" spans="1:11" ht="35.1" customHeight="1" thickBot="1">
      <c r="A62" s="16">
        <v>28</v>
      </c>
      <c r="B62" s="35" t="s">
        <v>76</v>
      </c>
      <c r="C62" s="68" t="s">
        <v>116</v>
      </c>
      <c r="D62" s="72" t="s">
        <v>77</v>
      </c>
      <c r="E62" s="166">
        <v>178</v>
      </c>
      <c r="F62" s="166"/>
      <c r="G62" s="206">
        <f>E62*F62</f>
        <v>0</v>
      </c>
      <c r="H62" s="29">
        <v>0.08</v>
      </c>
      <c r="I62" s="176">
        <f>G62*H62</f>
        <v>0</v>
      </c>
      <c r="J62" s="162">
        <f>G62+I62</f>
        <v>0</v>
      </c>
    </row>
    <row r="63" spans="1:11" ht="24.95" customHeight="1" thickBot="1">
      <c r="A63" s="249" t="s">
        <v>105</v>
      </c>
      <c r="B63" s="250"/>
      <c r="C63" s="248"/>
      <c r="D63" s="248"/>
      <c r="E63" s="248"/>
      <c r="F63" s="248"/>
      <c r="G63" s="248"/>
      <c r="H63" s="248"/>
      <c r="I63" s="248"/>
      <c r="J63" s="248"/>
    </row>
    <row r="64" spans="1:11" ht="35.1" customHeight="1" thickBot="1">
      <c r="A64" s="25">
        <v>29</v>
      </c>
      <c r="B64" s="135" t="s">
        <v>76</v>
      </c>
      <c r="C64" s="68" t="s">
        <v>116</v>
      </c>
      <c r="D64" s="52" t="s">
        <v>77</v>
      </c>
      <c r="E64" s="185">
        <v>388</v>
      </c>
      <c r="F64" s="185"/>
      <c r="G64" s="236">
        <f>E64*F64</f>
        <v>0</v>
      </c>
      <c r="H64" s="29">
        <v>0.08</v>
      </c>
      <c r="I64" s="176">
        <f>G64*H64</f>
        <v>0</v>
      </c>
      <c r="J64" s="162">
        <f>G64+I64</f>
        <v>0</v>
      </c>
    </row>
    <row r="65" spans="1:10" ht="19.5" customHeight="1" thickBot="1">
      <c r="A65" s="251" t="s">
        <v>78</v>
      </c>
      <c r="B65" s="252"/>
      <c r="C65" s="253"/>
      <c r="D65" s="254"/>
      <c r="E65" s="254"/>
      <c r="F65" s="254"/>
      <c r="G65" s="254"/>
      <c r="H65" s="254"/>
      <c r="I65" s="254"/>
      <c r="J65" s="253"/>
    </row>
    <row r="66" spans="1:10" ht="15.75" customHeight="1" thickBot="1">
      <c r="A66" s="10">
        <v>30</v>
      </c>
      <c r="B66" s="21" t="s">
        <v>79</v>
      </c>
      <c r="C66" s="145" t="s">
        <v>78</v>
      </c>
      <c r="D66" s="11" t="s">
        <v>69</v>
      </c>
      <c r="E66" s="160">
        <v>9461</v>
      </c>
      <c r="F66" s="160"/>
      <c r="G66" s="229">
        <f>E66*F66</f>
        <v>0</v>
      </c>
      <c r="H66" s="27">
        <v>0.08</v>
      </c>
      <c r="I66" s="177">
        <f>G66*H66</f>
        <v>0</v>
      </c>
      <c r="J66" s="178">
        <f>G66+I66</f>
        <v>0</v>
      </c>
    </row>
    <row r="67" spans="1:10" ht="33" customHeight="1" thickBot="1">
      <c r="A67" s="10">
        <v>31</v>
      </c>
      <c r="B67" s="21" t="s">
        <v>80</v>
      </c>
      <c r="C67" s="145" t="s">
        <v>81</v>
      </c>
      <c r="D67" s="11" t="s">
        <v>82</v>
      </c>
      <c r="E67" s="160">
        <v>6100</v>
      </c>
      <c r="F67" s="160"/>
      <c r="G67" s="229">
        <f>E67*F67</f>
        <v>0</v>
      </c>
      <c r="H67" s="27">
        <v>0.08</v>
      </c>
      <c r="I67" s="177">
        <f>G67*H67</f>
        <v>0</v>
      </c>
      <c r="J67" s="179">
        <f>G67+I67</f>
        <v>0</v>
      </c>
    </row>
    <row r="68" spans="1:10" ht="28.5" customHeight="1" thickBot="1">
      <c r="A68" s="12">
        <v>32</v>
      </c>
      <c r="B68" s="21" t="s">
        <v>83</v>
      </c>
      <c r="C68" s="145" t="s">
        <v>84</v>
      </c>
      <c r="D68" s="13" t="s">
        <v>82</v>
      </c>
      <c r="E68" s="164">
        <v>1450</v>
      </c>
      <c r="F68" s="164"/>
      <c r="G68" s="230">
        <f>E68*F68</f>
        <v>0</v>
      </c>
      <c r="H68" s="27">
        <v>0.08</v>
      </c>
      <c r="I68" s="177">
        <f>G68*H68</f>
        <v>0</v>
      </c>
      <c r="J68" s="179">
        <f>G68+I68</f>
        <v>0</v>
      </c>
    </row>
    <row r="69" spans="1:10" ht="28.5" customHeight="1" thickBot="1">
      <c r="A69" s="122">
        <v>33</v>
      </c>
      <c r="B69" s="136" t="s">
        <v>114</v>
      </c>
      <c r="C69" s="146" t="s">
        <v>115</v>
      </c>
      <c r="D69" s="73" t="s">
        <v>82</v>
      </c>
      <c r="E69" s="165"/>
      <c r="F69" s="166"/>
      <c r="G69" s="231"/>
      <c r="H69" s="27">
        <v>0.08</v>
      </c>
      <c r="I69" s="177"/>
      <c r="J69" s="180"/>
    </row>
    <row r="70" spans="1:10" ht="15.75" thickBot="1">
      <c r="A70" s="255" t="s">
        <v>85</v>
      </c>
      <c r="B70" s="256"/>
      <c r="C70" s="256"/>
      <c r="D70" s="256"/>
      <c r="E70" s="256"/>
      <c r="F70" s="256"/>
      <c r="G70" s="256"/>
      <c r="H70" s="256"/>
      <c r="I70" s="256"/>
      <c r="J70" s="256"/>
    </row>
    <row r="71" spans="1:10" ht="15.75" thickBot="1">
      <c r="A71" s="222">
        <v>34</v>
      </c>
      <c r="B71" s="223" t="s">
        <v>86</v>
      </c>
      <c r="C71" s="224" t="s">
        <v>87</v>
      </c>
      <c r="D71" s="225" t="s">
        <v>69</v>
      </c>
      <c r="E71" s="226">
        <v>586</v>
      </c>
      <c r="F71" s="227"/>
      <c r="G71" s="238">
        <f>E71*F71</f>
        <v>0</v>
      </c>
      <c r="H71" s="213">
        <v>0.08</v>
      </c>
      <c r="I71" s="239">
        <f>G71*H71</f>
        <v>0</v>
      </c>
      <c r="J71" s="240">
        <f>G71+I71</f>
        <v>0</v>
      </c>
    </row>
    <row r="72" spans="1:10">
      <c r="A72" s="264"/>
      <c r="B72" s="265"/>
      <c r="C72" s="265"/>
      <c r="D72" s="265"/>
      <c r="E72" s="265"/>
      <c r="F72" s="265"/>
      <c r="G72" s="265"/>
      <c r="H72" s="265"/>
      <c r="I72" s="265"/>
      <c r="J72" s="265"/>
    </row>
    <row r="73" spans="1:10" ht="15.75" thickBot="1">
      <c r="A73" s="247" t="s">
        <v>88</v>
      </c>
      <c r="B73" s="248"/>
      <c r="C73" s="248"/>
      <c r="D73" s="248"/>
      <c r="E73" s="248"/>
      <c r="F73" s="248"/>
      <c r="G73" s="248"/>
      <c r="H73" s="248"/>
      <c r="I73" s="248"/>
      <c r="J73" s="248"/>
    </row>
    <row r="74" spans="1:10" ht="26.1" customHeight="1" thickBot="1">
      <c r="A74" s="16">
        <v>35</v>
      </c>
      <c r="B74" s="35" t="s">
        <v>89</v>
      </c>
      <c r="C74" s="144" t="s">
        <v>90</v>
      </c>
      <c r="D74" s="51" t="s">
        <v>91</v>
      </c>
      <c r="E74" s="165">
        <v>50</v>
      </c>
      <c r="F74" s="165"/>
      <c r="G74" s="231">
        <f>E74*F74</f>
        <v>0</v>
      </c>
      <c r="H74" s="29">
        <v>0.08</v>
      </c>
      <c r="I74" s="162">
        <f>G74*H74</f>
        <v>0</v>
      </c>
      <c r="J74" s="162">
        <f>G74+I74</f>
        <v>0</v>
      </c>
    </row>
    <row r="75" spans="1:10" ht="26.1" customHeight="1" thickBot="1">
      <c r="A75" s="75">
        <v>36</v>
      </c>
      <c r="B75" s="47" t="s">
        <v>93</v>
      </c>
      <c r="C75" s="147" t="s">
        <v>94</v>
      </c>
      <c r="D75" s="14" t="s">
        <v>91</v>
      </c>
      <c r="E75" s="168">
        <v>50</v>
      </c>
      <c r="F75" s="167"/>
      <c r="G75" s="232">
        <f>E75*F75</f>
        <v>0</v>
      </c>
      <c r="H75" s="43" t="s">
        <v>55</v>
      </c>
      <c r="I75" s="162">
        <f>G75*0.08</f>
        <v>0</v>
      </c>
      <c r="J75" s="162">
        <f>G75+I75</f>
        <v>0</v>
      </c>
    </row>
    <row r="76" spans="1:10" ht="26.1" customHeight="1" thickBot="1">
      <c r="A76" s="74">
        <v>37</v>
      </c>
      <c r="B76" s="47" t="s">
        <v>97</v>
      </c>
      <c r="C76" s="147" t="s">
        <v>98</v>
      </c>
      <c r="D76" s="14" t="s">
        <v>91</v>
      </c>
      <c r="E76" s="182">
        <v>1</v>
      </c>
      <c r="F76" s="169"/>
      <c r="G76" s="233">
        <f>E76*F76</f>
        <v>0</v>
      </c>
      <c r="H76" s="43" t="s">
        <v>55</v>
      </c>
      <c r="I76" s="162">
        <f>G76*0.08</f>
        <v>0</v>
      </c>
      <c r="J76" s="170">
        <f>G76+I76</f>
        <v>0</v>
      </c>
    </row>
    <row r="77" spans="1:10">
      <c r="A77" s="6"/>
      <c r="B77" s="6"/>
      <c r="D77" s="6"/>
      <c r="E77" s="196"/>
      <c r="F77" s="196"/>
      <c r="G77" s="196"/>
      <c r="H77" s="6"/>
      <c r="I77" s="196"/>
      <c r="J77" s="196"/>
    </row>
    <row r="78" spans="1:10">
      <c r="A78" s="31"/>
    </row>
    <row r="79" spans="1:10" ht="15.75" thickBot="1">
      <c r="A79" s="131" t="s">
        <v>92</v>
      </c>
      <c r="B79" s="132"/>
      <c r="C79" s="132"/>
      <c r="D79" s="132"/>
      <c r="E79" s="197"/>
      <c r="F79" s="197"/>
      <c r="G79" s="197"/>
      <c r="H79" s="132"/>
      <c r="I79" s="197"/>
      <c r="J79" s="197"/>
    </row>
    <row r="80" spans="1:10" ht="15.75" thickBot="1">
      <c r="A80" s="45">
        <v>38</v>
      </c>
      <c r="B80" s="47" t="s">
        <v>93</v>
      </c>
      <c r="C80" s="147" t="s">
        <v>94</v>
      </c>
      <c r="D80" s="14" t="s">
        <v>91</v>
      </c>
      <c r="E80" s="168">
        <v>172.5</v>
      </c>
      <c r="F80" s="167"/>
      <c r="G80" s="232">
        <f>E80*F80</f>
        <v>0</v>
      </c>
      <c r="H80" s="28" t="s">
        <v>55</v>
      </c>
      <c r="I80" s="162">
        <f>G80*0.08</f>
        <v>0</v>
      </c>
      <c r="J80" s="199">
        <f>G80+I80</f>
        <v>0</v>
      </c>
    </row>
    <row r="81" spans="1:10" ht="15.75" thickBot="1">
      <c r="A81" s="46">
        <v>39</v>
      </c>
      <c r="B81" s="47" t="s">
        <v>93</v>
      </c>
      <c r="C81" s="147" t="s">
        <v>94</v>
      </c>
      <c r="D81" s="15" t="s">
        <v>91</v>
      </c>
      <c r="E81" s="171"/>
      <c r="F81" s="172"/>
      <c r="G81" s="235"/>
      <c r="H81" s="44">
        <v>0.23</v>
      </c>
      <c r="I81" s="198"/>
      <c r="J81" s="199"/>
    </row>
    <row r="82" spans="1:10" ht="29.1" customHeight="1" thickBot="1">
      <c r="A82" s="45">
        <v>40</v>
      </c>
      <c r="B82" s="47" t="s">
        <v>95</v>
      </c>
      <c r="C82" s="145" t="s">
        <v>96</v>
      </c>
      <c r="D82" s="15" t="s">
        <v>91</v>
      </c>
      <c r="E82" s="171"/>
      <c r="F82" s="172"/>
      <c r="G82" s="241"/>
      <c r="H82" s="42" t="s">
        <v>55</v>
      </c>
      <c r="I82" s="198"/>
      <c r="J82" s="199"/>
    </row>
    <row r="83" spans="1:10" ht="15.75" thickBot="1">
      <c r="A83" s="46">
        <v>41</v>
      </c>
      <c r="B83" s="47" t="s">
        <v>97</v>
      </c>
      <c r="C83" s="147" t="s">
        <v>98</v>
      </c>
      <c r="D83" s="15" t="s">
        <v>91</v>
      </c>
      <c r="E83" s="171"/>
      <c r="F83" s="172"/>
      <c r="G83" s="242"/>
      <c r="H83" s="43" t="s">
        <v>55</v>
      </c>
      <c r="I83" s="200"/>
      <c r="J83" s="199"/>
    </row>
    <row r="84" spans="1:10" ht="15.75" thickBot="1">
      <c r="A84" s="45">
        <v>42</v>
      </c>
      <c r="B84" s="47" t="s">
        <v>97</v>
      </c>
      <c r="C84" s="147" t="s">
        <v>98</v>
      </c>
      <c r="D84" s="15" t="s">
        <v>91</v>
      </c>
      <c r="E84" s="171">
        <v>1</v>
      </c>
      <c r="F84" s="172"/>
      <c r="G84" s="235">
        <f>E84*F84</f>
        <v>0</v>
      </c>
      <c r="H84" s="44">
        <v>0.23</v>
      </c>
      <c r="I84" s="198">
        <f>G84*H84</f>
        <v>0</v>
      </c>
      <c r="J84" s="199">
        <f>G84+I84</f>
        <v>0</v>
      </c>
    </row>
    <row r="85" spans="1:10" ht="15.75" thickBot="1">
      <c r="A85" s="3"/>
    </row>
    <row r="86" spans="1:10" ht="24.95" customHeight="1" thickBot="1">
      <c r="A86" s="257" t="s">
        <v>99</v>
      </c>
      <c r="B86" s="258"/>
      <c r="C86" s="258"/>
      <c r="D86" s="258"/>
      <c r="E86" s="258"/>
      <c r="F86" s="259"/>
      <c r="G86" s="260"/>
      <c r="H86" s="261"/>
      <c r="I86" s="261"/>
      <c r="J86" s="262"/>
    </row>
    <row r="87" spans="1:10" ht="24.95" customHeight="1" thickBot="1">
      <c r="A87" s="257" t="s">
        <v>100</v>
      </c>
      <c r="B87" s="258"/>
      <c r="C87" s="258"/>
      <c r="D87" s="258"/>
      <c r="E87" s="258"/>
      <c r="F87" s="259"/>
      <c r="G87" s="263"/>
      <c r="H87" s="261"/>
      <c r="I87" s="261"/>
      <c r="J87" s="262"/>
    </row>
    <row r="88" spans="1:10">
      <c r="A88" s="1"/>
    </row>
    <row r="89" spans="1:10">
      <c r="A89" s="1"/>
    </row>
    <row r="90" spans="1:10">
      <c r="A90" s="245" t="s">
        <v>101</v>
      </c>
      <c r="B90" s="245"/>
      <c r="C90" s="245"/>
      <c r="D90" s="245"/>
      <c r="E90" s="245"/>
      <c r="F90" s="245"/>
      <c r="G90" s="245"/>
      <c r="H90" s="245"/>
      <c r="I90" s="245"/>
      <c r="J90" s="245"/>
    </row>
    <row r="91" spans="1:10">
      <c r="A91" s="2"/>
    </row>
    <row r="92" spans="1:10">
      <c r="A92" s="246" t="s">
        <v>156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0">
      <c r="A93" s="32"/>
    </row>
    <row r="94" spans="1:10">
      <c r="A94" s="33" t="s">
        <v>103</v>
      </c>
    </row>
    <row r="95" spans="1:10">
      <c r="A95" s="33" t="s">
        <v>104</v>
      </c>
    </row>
  </sheetData>
  <mergeCells count="43">
    <mergeCell ref="A1:J1"/>
    <mergeCell ref="A3:J3"/>
    <mergeCell ref="A4:J4"/>
    <mergeCell ref="A5:J5"/>
    <mergeCell ref="A90:J90"/>
    <mergeCell ref="A6:J6"/>
    <mergeCell ref="A7:J7"/>
    <mergeCell ref="A9:J9"/>
    <mergeCell ref="A11:J11"/>
    <mergeCell ref="A12:J12"/>
    <mergeCell ref="A70:J70"/>
    <mergeCell ref="A14:J14"/>
    <mergeCell ref="A16:J17"/>
    <mergeCell ref="B20:C22"/>
    <mergeCell ref="D20:D22"/>
    <mergeCell ref="H20:H22"/>
    <mergeCell ref="A13:J13"/>
    <mergeCell ref="C25:C26"/>
    <mergeCell ref="A41:J41"/>
    <mergeCell ref="A42:J42"/>
    <mergeCell ref="A43:J43"/>
    <mergeCell ref="A37:A38"/>
    <mergeCell ref="A25:A26"/>
    <mergeCell ref="A20:A22"/>
    <mergeCell ref="E20:E22"/>
    <mergeCell ref="F20:F22"/>
    <mergeCell ref="I20:I22"/>
    <mergeCell ref="J20:J22"/>
    <mergeCell ref="A23:J24"/>
    <mergeCell ref="A39:A40"/>
    <mergeCell ref="A59:J59"/>
    <mergeCell ref="A61:J61"/>
    <mergeCell ref="A63:J63"/>
    <mergeCell ref="A92:J92"/>
    <mergeCell ref="A56:J56"/>
    <mergeCell ref="A57:J57"/>
    <mergeCell ref="A87:F87"/>
    <mergeCell ref="G87:J87"/>
    <mergeCell ref="A65:J65"/>
    <mergeCell ref="A72:J72"/>
    <mergeCell ref="A73:J73"/>
    <mergeCell ref="A86:F86"/>
    <mergeCell ref="G86:J86"/>
  </mergeCells>
  <pageMargins left="0.7" right="0.7" top="0.75" bottom="0.75" header="0.3" footer="0.3"/>
  <pageSetup paperSize="9" scale="56" orientation="portrait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Normal="100" workbookViewId="0">
      <selection sqref="A1:J1"/>
    </sheetView>
  </sheetViews>
  <sheetFormatPr defaultRowHeight="15"/>
  <cols>
    <col min="1" max="1" width="6.28515625" customWidth="1"/>
    <col min="2" max="2" width="15.5703125" customWidth="1"/>
    <col min="3" max="3" width="35.85546875" customWidth="1"/>
    <col min="4" max="4" width="7.42578125" customWidth="1"/>
    <col min="5" max="5" width="9.140625" style="181"/>
    <col min="6" max="6" width="11.85546875" style="181" customWidth="1"/>
    <col min="7" max="7" width="13.5703125" style="181" customWidth="1"/>
    <col min="8" max="8" width="8.7109375" customWidth="1"/>
    <col min="9" max="9" width="14.140625" style="181" customWidth="1"/>
    <col min="10" max="10" width="13.5703125" style="181" customWidth="1"/>
    <col min="12" max="12" width="7.28515625" customWidth="1"/>
  </cols>
  <sheetData>
    <row r="1" spans="1:10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>
      <c r="A2" s="1"/>
    </row>
    <row r="3" spans="1:10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>
      <c r="A5" s="278" t="s">
        <v>1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>
      <c r="A6" s="278" t="s">
        <v>120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>
      <c r="A7" s="275" t="s">
        <v>2</v>
      </c>
      <c r="B7" s="275"/>
      <c r="C7" s="275"/>
      <c r="D7" s="275"/>
      <c r="E7" s="275"/>
      <c r="F7" s="275"/>
      <c r="G7" s="275"/>
      <c r="H7" s="275"/>
      <c r="I7" s="275"/>
      <c r="J7" s="275"/>
    </row>
    <row r="8" spans="1:10">
      <c r="A8" s="1"/>
    </row>
    <row r="9" spans="1:10">
      <c r="A9" s="276" t="s">
        <v>3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0">
      <c r="A10" s="41"/>
    </row>
    <row r="11" spans="1:10">
      <c r="A11" s="266" t="s">
        <v>4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>
      <c r="A12" s="266" t="s">
        <v>5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0">
      <c r="A13" s="266" t="s">
        <v>122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>
      <c r="A14" s="266" t="s">
        <v>138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>
      <c r="A15" s="1"/>
    </row>
    <row r="16" spans="1:10" ht="14.45" customHeight="1">
      <c r="A16" s="267" t="s">
        <v>141</v>
      </c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ht="30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>
      <c r="A18" s="3"/>
    </row>
    <row r="19" spans="1:10" ht="15.75" thickBot="1">
      <c r="A19" s="1"/>
    </row>
    <row r="20" spans="1:10" ht="22.5" customHeight="1">
      <c r="A20" s="288" t="s">
        <v>6</v>
      </c>
      <c r="B20" s="300" t="s">
        <v>7</v>
      </c>
      <c r="C20" s="301"/>
      <c r="D20" s="288" t="s">
        <v>8</v>
      </c>
      <c r="E20" s="291" t="s">
        <v>9</v>
      </c>
      <c r="F20" s="294" t="s">
        <v>10</v>
      </c>
      <c r="G20" s="155" t="s">
        <v>11</v>
      </c>
      <c r="H20" s="306" t="s">
        <v>14</v>
      </c>
      <c r="I20" s="297" t="s">
        <v>15</v>
      </c>
      <c r="J20" s="283" t="s">
        <v>16</v>
      </c>
    </row>
    <row r="21" spans="1:10" ht="25.5">
      <c r="A21" s="289"/>
      <c r="B21" s="302"/>
      <c r="C21" s="303"/>
      <c r="D21" s="289"/>
      <c r="E21" s="292"/>
      <c r="F21" s="295"/>
      <c r="G21" s="156" t="s">
        <v>12</v>
      </c>
      <c r="H21" s="307"/>
      <c r="I21" s="298"/>
      <c r="J21" s="284"/>
    </row>
    <row r="22" spans="1:10" ht="15.75" thickBot="1">
      <c r="A22" s="290"/>
      <c r="B22" s="304"/>
      <c r="C22" s="305"/>
      <c r="D22" s="290"/>
      <c r="E22" s="293"/>
      <c r="F22" s="296"/>
      <c r="G22" s="157" t="s">
        <v>13</v>
      </c>
      <c r="H22" s="308"/>
      <c r="I22" s="299"/>
      <c r="J22" s="285"/>
    </row>
    <row r="23" spans="1:10">
      <c r="A23" s="268" t="s">
        <v>17</v>
      </c>
      <c r="B23" s="269"/>
      <c r="C23" s="269"/>
      <c r="D23" s="269"/>
      <c r="E23" s="269"/>
      <c r="F23" s="269"/>
      <c r="G23" s="269"/>
      <c r="H23" s="269"/>
      <c r="I23" s="248"/>
      <c r="J23" s="248"/>
    </row>
    <row r="24" spans="1:10" ht="15.75" thickBot="1">
      <c r="A24" s="249"/>
      <c r="B24" s="250"/>
      <c r="C24" s="250"/>
      <c r="D24" s="250"/>
      <c r="E24" s="248"/>
      <c r="F24" s="248"/>
      <c r="G24" s="248"/>
      <c r="H24" s="248"/>
      <c r="I24" s="248"/>
      <c r="J24" s="248"/>
    </row>
    <row r="25" spans="1:10" ht="60" customHeight="1" thickBot="1">
      <c r="A25" s="286">
        <v>1</v>
      </c>
      <c r="B25" s="64" t="s">
        <v>20</v>
      </c>
      <c r="C25" s="270" t="s">
        <v>18</v>
      </c>
      <c r="D25" s="40" t="s">
        <v>19</v>
      </c>
      <c r="E25" s="166"/>
      <c r="F25" s="166"/>
      <c r="G25" s="206"/>
      <c r="H25" s="58">
        <v>0.08</v>
      </c>
      <c r="I25" s="166"/>
      <c r="J25" s="166"/>
    </row>
    <row r="26" spans="1:10" ht="66.95" customHeight="1" thickBot="1">
      <c r="A26" s="287"/>
      <c r="B26" s="64" t="s">
        <v>21</v>
      </c>
      <c r="C26" s="271"/>
      <c r="D26" s="40" t="s">
        <v>19</v>
      </c>
      <c r="E26" s="182">
        <v>2</v>
      </c>
      <c r="F26" s="182"/>
      <c r="G26" s="206">
        <f t="shared" ref="G26:G37" si="0">E26*F26</f>
        <v>0</v>
      </c>
      <c r="H26" s="26">
        <v>0.08</v>
      </c>
      <c r="I26" s="166">
        <f t="shared" ref="I26:I37" si="1">G26*H26</f>
        <v>0</v>
      </c>
      <c r="J26" s="166">
        <f t="shared" ref="J26:J37" si="2">G26+I26</f>
        <v>0</v>
      </c>
    </row>
    <row r="27" spans="1:10" ht="27.6" customHeight="1" thickBot="1">
      <c r="A27" s="16">
        <v>2</v>
      </c>
      <c r="B27" s="5" t="s">
        <v>22</v>
      </c>
      <c r="C27" s="36" t="s">
        <v>23</v>
      </c>
      <c r="D27" s="34" t="s">
        <v>24</v>
      </c>
      <c r="E27" s="183">
        <v>14</v>
      </c>
      <c r="F27" s="183"/>
      <c r="G27" s="206">
        <f t="shared" si="0"/>
        <v>0</v>
      </c>
      <c r="H27" s="59">
        <v>0.08</v>
      </c>
      <c r="I27" s="166">
        <f t="shared" si="1"/>
        <v>0</v>
      </c>
      <c r="J27" s="166">
        <f t="shared" si="2"/>
        <v>0</v>
      </c>
    </row>
    <row r="28" spans="1:10" ht="24.95" customHeight="1" thickBot="1">
      <c r="A28" s="8">
        <v>3</v>
      </c>
      <c r="B28" s="5" t="s">
        <v>25</v>
      </c>
      <c r="C28" s="36" t="s">
        <v>26</v>
      </c>
      <c r="D28" s="50" t="s">
        <v>24</v>
      </c>
      <c r="E28" s="184">
        <v>1.75</v>
      </c>
      <c r="F28" s="185"/>
      <c r="G28" s="206">
        <f t="shared" si="0"/>
        <v>0</v>
      </c>
      <c r="H28" s="58">
        <v>0.08</v>
      </c>
      <c r="I28" s="166">
        <f t="shared" si="1"/>
        <v>0</v>
      </c>
      <c r="J28" s="166">
        <f t="shared" si="2"/>
        <v>0</v>
      </c>
    </row>
    <row r="29" spans="1:10" ht="24.95" customHeight="1" thickBot="1">
      <c r="A29" s="39">
        <v>4</v>
      </c>
      <c r="B29" s="5" t="s">
        <v>28</v>
      </c>
      <c r="C29" s="36" t="s">
        <v>29</v>
      </c>
      <c r="D29" s="34" t="s">
        <v>24</v>
      </c>
      <c r="E29" s="158">
        <v>0.1</v>
      </c>
      <c r="F29" s="158"/>
      <c r="G29" s="206">
        <f t="shared" si="0"/>
        <v>0</v>
      </c>
      <c r="H29" s="54">
        <v>0.08</v>
      </c>
      <c r="I29" s="166">
        <f t="shared" si="1"/>
        <v>0</v>
      </c>
      <c r="J29" s="166">
        <f t="shared" si="2"/>
        <v>0</v>
      </c>
    </row>
    <row r="30" spans="1:10" ht="30.95" customHeight="1" thickBot="1">
      <c r="A30" s="39">
        <v>5</v>
      </c>
      <c r="B30" s="5" t="s">
        <v>30</v>
      </c>
      <c r="C30" s="36" t="s">
        <v>31</v>
      </c>
      <c r="D30" s="34" t="s">
        <v>24</v>
      </c>
      <c r="E30" s="159">
        <v>1.75</v>
      </c>
      <c r="F30" s="159"/>
      <c r="G30" s="206">
        <f t="shared" si="0"/>
        <v>0</v>
      </c>
      <c r="H30" s="62">
        <v>0.08</v>
      </c>
      <c r="I30" s="166">
        <f t="shared" si="1"/>
        <v>0</v>
      </c>
      <c r="J30" s="166">
        <f t="shared" si="2"/>
        <v>0</v>
      </c>
    </row>
    <row r="31" spans="1:10" ht="42.75" customHeight="1" thickBot="1">
      <c r="A31" s="61">
        <v>6</v>
      </c>
      <c r="B31" s="5" t="s">
        <v>32</v>
      </c>
      <c r="C31" s="149" t="s">
        <v>33</v>
      </c>
      <c r="D31" s="56" t="s">
        <v>24</v>
      </c>
      <c r="E31" s="187">
        <v>13.9</v>
      </c>
      <c r="F31" s="187"/>
      <c r="G31" s="206">
        <f t="shared" si="0"/>
        <v>0</v>
      </c>
      <c r="H31" s="60">
        <v>0.08</v>
      </c>
      <c r="I31" s="166">
        <f t="shared" si="1"/>
        <v>0</v>
      </c>
      <c r="J31" s="166">
        <f t="shared" si="2"/>
        <v>0</v>
      </c>
    </row>
    <row r="32" spans="1:10" ht="24.95" customHeight="1" thickBot="1">
      <c r="A32" s="8">
        <v>7</v>
      </c>
      <c r="B32" s="148" t="s">
        <v>34</v>
      </c>
      <c r="C32" s="151" t="s">
        <v>35</v>
      </c>
      <c r="D32" s="48" t="s">
        <v>24</v>
      </c>
      <c r="E32" s="160">
        <v>14</v>
      </c>
      <c r="F32" s="160"/>
      <c r="G32" s="206">
        <f t="shared" si="0"/>
        <v>0</v>
      </c>
      <c r="H32" s="60">
        <v>0.08</v>
      </c>
      <c r="I32" s="166">
        <f t="shared" si="1"/>
        <v>0</v>
      </c>
      <c r="J32" s="166">
        <f t="shared" si="2"/>
        <v>0</v>
      </c>
    </row>
    <row r="33" spans="1:11" ht="35.1" customHeight="1" thickBot="1">
      <c r="A33" s="17">
        <v>8</v>
      </c>
      <c r="B33" s="5" t="s">
        <v>36</v>
      </c>
      <c r="C33" s="150" t="s">
        <v>37</v>
      </c>
      <c r="D33" s="34" t="s">
        <v>24</v>
      </c>
      <c r="E33" s="183"/>
      <c r="F33" s="183"/>
      <c r="G33" s="206"/>
      <c r="H33" s="59">
        <v>0.08</v>
      </c>
      <c r="I33" s="166"/>
      <c r="J33" s="166"/>
    </row>
    <row r="34" spans="1:11" ht="44.25" customHeight="1" thickBot="1">
      <c r="A34" s="16">
        <v>9</v>
      </c>
      <c r="B34" s="5" t="s">
        <v>38</v>
      </c>
      <c r="C34" s="149" t="s">
        <v>39</v>
      </c>
      <c r="D34" s="56" t="s">
        <v>19</v>
      </c>
      <c r="E34" s="185">
        <v>15.3</v>
      </c>
      <c r="F34" s="185"/>
      <c r="G34" s="206">
        <f t="shared" si="0"/>
        <v>0</v>
      </c>
      <c r="H34" s="58">
        <v>0.08</v>
      </c>
      <c r="I34" s="166">
        <f t="shared" si="1"/>
        <v>0</v>
      </c>
      <c r="J34" s="166">
        <f t="shared" si="2"/>
        <v>0</v>
      </c>
    </row>
    <row r="35" spans="1:11" ht="42.6" customHeight="1" thickBot="1">
      <c r="A35" s="18">
        <v>10</v>
      </c>
      <c r="B35" s="152" t="s">
        <v>40</v>
      </c>
      <c r="C35" s="63" t="s">
        <v>41</v>
      </c>
      <c r="D35" s="23" t="s">
        <v>19</v>
      </c>
      <c r="E35" s="161">
        <v>10.77</v>
      </c>
      <c r="F35" s="161"/>
      <c r="G35" s="206">
        <f t="shared" si="0"/>
        <v>0</v>
      </c>
      <c r="H35" s="55">
        <v>0.08</v>
      </c>
      <c r="I35" s="166">
        <f t="shared" si="1"/>
        <v>0</v>
      </c>
      <c r="J35" s="166">
        <f t="shared" si="2"/>
        <v>0</v>
      </c>
    </row>
    <row r="36" spans="1:11" ht="40.5" customHeight="1" thickBot="1">
      <c r="A36" s="7">
        <v>11</v>
      </c>
      <c r="B36" s="153" t="s">
        <v>42</v>
      </c>
      <c r="C36" s="63" t="s">
        <v>43</v>
      </c>
      <c r="D36" s="9" t="s">
        <v>19</v>
      </c>
      <c r="E36" s="188"/>
      <c r="F36" s="188"/>
      <c r="G36" s="206"/>
      <c r="H36" s="53">
        <v>0.08</v>
      </c>
      <c r="I36" s="166"/>
      <c r="J36" s="166"/>
    </row>
    <row r="37" spans="1:11" ht="44.25" customHeight="1" thickBot="1">
      <c r="A37" s="281">
        <v>12</v>
      </c>
      <c r="B37" s="5" t="s">
        <v>44</v>
      </c>
      <c r="C37" s="150" t="s">
        <v>45</v>
      </c>
      <c r="D37" s="50" t="s">
        <v>19</v>
      </c>
      <c r="E37" s="184">
        <v>17.75</v>
      </c>
      <c r="F37" s="185"/>
      <c r="G37" s="206">
        <f t="shared" si="0"/>
        <v>0</v>
      </c>
      <c r="H37" s="58">
        <v>0.08</v>
      </c>
      <c r="I37" s="166">
        <f t="shared" si="1"/>
        <v>0</v>
      </c>
      <c r="J37" s="166">
        <f t="shared" si="2"/>
        <v>0</v>
      </c>
    </row>
    <row r="38" spans="1:11" ht="43.5" customHeight="1" thickBot="1">
      <c r="A38" s="282"/>
      <c r="B38" s="24" t="s">
        <v>46</v>
      </c>
      <c r="C38" s="20" t="s">
        <v>47</v>
      </c>
      <c r="D38" s="34" t="s">
        <v>19</v>
      </c>
      <c r="E38" s="189"/>
      <c r="F38" s="189"/>
      <c r="G38" s="206"/>
      <c r="H38" s="65">
        <v>0.08</v>
      </c>
      <c r="I38" s="166"/>
      <c r="J38" s="166"/>
    </row>
    <row r="39" spans="1:11" ht="41.1" customHeight="1" thickBot="1">
      <c r="A39" s="279">
        <v>13</v>
      </c>
      <c r="B39" s="5" t="s">
        <v>48</v>
      </c>
      <c r="C39" s="36" t="s">
        <v>49</v>
      </c>
      <c r="D39" s="38" t="s">
        <v>19</v>
      </c>
      <c r="E39" s="190"/>
      <c r="F39" s="191"/>
      <c r="G39" s="206"/>
      <c r="H39" s="65">
        <v>0.08</v>
      </c>
      <c r="I39" s="166"/>
      <c r="J39" s="166"/>
    </row>
    <row r="40" spans="1:11" ht="40.5" customHeight="1" thickBot="1">
      <c r="A40" s="280"/>
      <c r="B40" s="24" t="s">
        <v>50</v>
      </c>
      <c r="C40" s="20" t="s">
        <v>51</v>
      </c>
      <c r="D40" s="37" t="s">
        <v>19</v>
      </c>
      <c r="E40" s="192"/>
      <c r="F40" s="192"/>
      <c r="G40" s="206"/>
      <c r="H40" s="57">
        <v>0.08</v>
      </c>
      <c r="I40" s="166"/>
      <c r="J40" s="166"/>
      <c r="K40" s="154"/>
    </row>
    <row r="41" spans="1:11" ht="18.600000000000001" customHeight="1">
      <c r="A41" s="272"/>
      <c r="B41" s="273"/>
      <c r="C41" s="273"/>
      <c r="D41" s="273"/>
      <c r="E41" s="273"/>
      <c r="F41" s="273"/>
      <c r="G41" s="273"/>
      <c r="H41" s="273"/>
      <c r="I41" s="274"/>
      <c r="J41" s="274"/>
    </row>
    <row r="42" spans="1:11" ht="14.45" customHeight="1">
      <c r="A42" s="247" t="s">
        <v>52</v>
      </c>
      <c r="B42" s="248"/>
      <c r="C42" s="248"/>
      <c r="D42" s="248"/>
      <c r="E42" s="248"/>
      <c r="F42" s="248"/>
      <c r="G42" s="248"/>
      <c r="H42" s="248"/>
      <c r="I42" s="248"/>
      <c r="J42" s="248"/>
    </row>
    <row r="43" spans="1:11" ht="15.75" thickBot="1">
      <c r="A43" s="249"/>
      <c r="B43" s="250"/>
      <c r="C43" s="248"/>
      <c r="D43" s="250"/>
      <c r="E43" s="250"/>
      <c r="F43" s="250"/>
      <c r="G43" s="250"/>
      <c r="H43" s="250"/>
      <c r="I43" s="248"/>
      <c r="J43" s="248"/>
    </row>
    <row r="44" spans="1:11" ht="42.6" customHeight="1" thickBot="1">
      <c r="A44" s="4">
        <v>14</v>
      </c>
      <c r="B44" s="123" t="s">
        <v>53</v>
      </c>
      <c r="C44" s="144" t="s">
        <v>54</v>
      </c>
      <c r="D44" s="48" t="s">
        <v>19</v>
      </c>
      <c r="E44" s="192">
        <v>6.4</v>
      </c>
      <c r="F44" s="192"/>
      <c r="G44" s="206">
        <f t="shared" ref="G44" si="3">E44*F44</f>
        <v>0</v>
      </c>
      <c r="H44" s="128">
        <v>0.08</v>
      </c>
      <c r="I44" s="166">
        <f t="shared" ref="I44:I55" si="4">G44*H44</f>
        <v>0</v>
      </c>
      <c r="J44" s="166">
        <f t="shared" ref="J44:J55" si="5">G44+I44</f>
        <v>0</v>
      </c>
    </row>
    <row r="45" spans="1:11" ht="42.6" customHeight="1" thickBot="1">
      <c r="A45" s="67">
        <v>15</v>
      </c>
      <c r="B45" s="133" t="s">
        <v>74</v>
      </c>
      <c r="C45" s="139" t="s">
        <v>137</v>
      </c>
      <c r="D45" s="22" t="s">
        <v>19</v>
      </c>
      <c r="E45" s="175"/>
      <c r="F45" s="166"/>
      <c r="G45" s="206"/>
      <c r="H45" s="128">
        <v>0.08</v>
      </c>
      <c r="I45" s="166"/>
      <c r="J45" s="166"/>
    </row>
    <row r="46" spans="1:11" ht="44.25" customHeight="1" thickBot="1">
      <c r="A46" s="19">
        <v>16</v>
      </c>
      <c r="B46" s="124" t="s">
        <v>56</v>
      </c>
      <c r="C46" s="140" t="s">
        <v>57</v>
      </c>
      <c r="D46" s="49" t="s">
        <v>24</v>
      </c>
      <c r="E46" s="193">
        <v>0.3</v>
      </c>
      <c r="F46" s="193"/>
      <c r="G46" s="206">
        <f t="shared" ref="G46:G55" si="6">E46*F46</f>
        <v>0</v>
      </c>
      <c r="H46" s="128">
        <v>0.08</v>
      </c>
      <c r="I46" s="166">
        <f t="shared" si="4"/>
        <v>0</v>
      </c>
      <c r="J46" s="166">
        <f t="shared" si="5"/>
        <v>0</v>
      </c>
    </row>
    <row r="47" spans="1:11" ht="25.5" customHeight="1" thickBot="1">
      <c r="A47" s="8">
        <v>17</v>
      </c>
      <c r="B47" s="123" t="s">
        <v>108</v>
      </c>
      <c r="C47" s="141" t="s">
        <v>109</v>
      </c>
      <c r="D47" s="30" t="s">
        <v>27</v>
      </c>
      <c r="E47" s="160"/>
      <c r="F47" s="160"/>
      <c r="G47" s="206"/>
      <c r="H47" s="128">
        <v>0.08</v>
      </c>
      <c r="I47" s="166"/>
      <c r="J47" s="166"/>
    </row>
    <row r="48" spans="1:11" ht="34.5" customHeight="1" thickBot="1">
      <c r="A48" s="8">
        <v>18</v>
      </c>
      <c r="B48" s="123" t="s">
        <v>58</v>
      </c>
      <c r="C48" s="144" t="s">
        <v>59</v>
      </c>
      <c r="D48" s="48" t="s">
        <v>19</v>
      </c>
      <c r="E48" s="160"/>
      <c r="F48" s="160"/>
      <c r="G48" s="206"/>
      <c r="H48" s="128">
        <v>0.08</v>
      </c>
      <c r="I48" s="166"/>
      <c r="J48" s="166"/>
    </row>
    <row r="49" spans="1:11" ht="33" customHeight="1" thickBot="1">
      <c r="A49" s="18">
        <v>19</v>
      </c>
      <c r="B49" s="71" t="s">
        <v>61</v>
      </c>
      <c r="C49" s="139" t="s">
        <v>62</v>
      </c>
      <c r="D49" s="23" t="s">
        <v>60</v>
      </c>
      <c r="E49" s="161"/>
      <c r="F49" s="161"/>
      <c r="G49" s="206"/>
      <c r="H49" s="128">
        <v>0.23</v>
      </c>
      <c r="I49" s="166"/>
      <c r="J49" s="166"/>
    </row>
    <row r="50" spans="1:11" ht="26.1" customHeight="1" thickBot="1">
      <c r="A50" s="8">
        <v>20</v>
      </c>
      <c r="B50" s="134" t="s">
        <v>112</v>
      </c>
      <c r="C50" s="69" t="s">
        <v>113</v>
      </c>
      <c r="D50" s="48" t="s">
        <v>27</v>
      </c>
      <c r="E50" s="160"/>
      <c r="F50" s="160"/>
      <c r="G50" s="206"/>
      <c r="H50" s="128">
        <v>0.08</v>
      </c>
      <c r="I50" s="166"/>
      <c r="J50" s="166"/>
    </row>
    <row r="51" spans="1:11" ht="26.45" customHeight="1" thickBot="1">
      <c r="A51" s="8">
        <v>21</v>
      </c>
      <c r="B51" s="125" t="s">
        <v>63</v>
      </c>
      <c r="C51" s="142" t="s">
        <v>64</v>
      </c>
      <c r="D51" s="48" t="s">
        <v>60</v>
      </c>
      <c r="E51" s="160">
        <v>20</v>
      </c>
      <c r="F51" s="160"/>
      <c r="G51" s="206">
        <f t="shared" si="6"/>
        <v>0</v>
      </c>
      <c r="H51" s="128">
        <v>0.23</v>
      </c>
      <c r="I51" s="166">
        <f t="shared" si="4"/>
        <v>0</v>
      </c>
      <c r="J51" s="166">
        <f t="shared" si="5"/>
        <v>0</v>
      </c>
    </row>
    <row r="52" spans="1:11" ht="35.25" customHeight="1" thickBot="1">
      <c r="A52" s="18">
        <v>22</v>
      </c>
      <c r="B52" s="126" t="s">
        <v>65</v>
      </c>
      <c r="C52" s="143" t="s">
        <v>66</v>
      </c>
      <c r="D52" s="23" t="s">
        <v>67</v>
      </c>
      <c r="E52" s="161">
        <v>23.5</v>
      </c>
      <c r="F52" s="161"/>
      <c r="G52" s="206">
        <f t="shared" si="6"/>
        <v>0</v>
      </c>
      <c r="H52" s="128">
        <v>0.23</v>
      </c>
      <c r="I52" s="166">
        <f t="shared" si="4"/>
        <v>0</v>
      </c>
      <c r="J52" s="166">
        <f t="shared" si="5"/>
        <v>0</v>
      </c>
    </row>
    <row r="53" spans="1:11" ht="44.45" customHeight="1" thickBot="1">
      <c r="A53" s="8">
        <v>23</v>
      </c>
      <c r="B53" s="66" t="s">
        <v>70</v>
      </c>
      <c r="C53" s="138" t="s">
        <v>71</v>
      </c>
      <c r="D53" s="48" t="s">
        <v>27</v>
      </c>
      <c r="E53" s="160">
        <v>3</v>
      </c>
      <c r="F53" s="160"/>
      <c r="G53" s="206">
        <f t="shared" si="6"/>
        <v>0</v>
      </c>
      <c r="H53" s="128">
        <v>0.08</v>
      </c>
      <c r="I53" s="166">
        <f t="shared" si="4"/>
        <v>0</v>
      </c>
      <c r="J53" s="166">
        <f t="shared" si="5"/>
        <v>0</v>
      </c>
    </row>
    <row r="54" spans="1:11" ht="23.45" customHeight="1" thickBot="1">
      <c r="A54" s="8">
        <v>24</v>
      </c>
      <c r="B54" s="127" t="s">
        <v>110</v>
      </c>
      <c r="C54" s="70" t="s">
        <v>111</v>
      </c>
      <c r="D54" s="48" t="s">
        <v>27</v>
      </c>
      <c r="E54" s="160">
        <v>5</v>
      </c>
      <c r="F54" s="160"/>
      <c r="G54" s="206">
        <f t="shared" si="6"/>
        <v>0</v>
      </c>
      <c r="H54" s="128">
        <v>0.08</v>
      </c>
      <c r="I54" s="166">
        <f t="shared" si="4"/>
        <v>0</v>
      </c>
      <c r="J54" s="166">
        <f t="shared" si="5"/>
        <v>0</v>
      </c>
    </row>
    <row r="55" spans="1:11" ht="42.6" customHeight="1" thickBot="1">
      <c r="A55" s="8">
        <v>25</v>
      </c>
      <c r="B55" s="127" t="s">
        <v>72</v>
      </c>
      <c r="C55" s="139" t="s">
        <v>73</v>
      </c>
      <c r="D55" s="48" t="s">
        <v>27</v>
      </c>
      <c r="E55" s="160">
        <v>20</v>
      </c>
      <c r="F55" s="160"/>
      <c r="G55" s="206">
        <f t="shared" si="6"/>
        <v>0</v>
      </c>
      <c r="H55" s="128">
        <v>0.08</v>
      </c>
      <c r="I55" s="166">
        <f t="shared" si="4"/>
        <v>0</v>
      </c>
      <c r="J55" s="166">
        <f t="shared" si="5"/>
        <v>0</v>
      </c>
      <c r="K55" s="154"/>
    </row>
    <row r="56" spans="1:11" ht="33" customHeight="1">
      <c r="A56" s="268" t="s">
        <v>75</v>
      </c>
      <c r="B56" s="269"/>
      <c r="C56" s="248"/>
      <c r="D56" s="269"/>
      <c r="E56" s="269"/>
      <c r="F56" s="269"/>
      <c r="G56" s="269"/>
      <c r="H56" s="269"/>
      <c r="I56" s="248"/>
      <c r="J56" s="269"/>
    </row>
    <row r="57" spans="1:11" ht="28.5" customHeight="1" thickBot="1">
      <c r="A57" s="247" t="s">
        <v>166</v>
      </c>
      <c r="B57" s="248"/>
      <c r="C57" s="248"/>
      <c r="D57" s="248"/>
      <c r="E57" s="248"/>
      <c r="F57" s="248"/>
      <c r="G57" s="248"/>
      <c r="H57" s="248"/>
      <c r="I57" s="248"/>
      <c r="J57" s="248"/>
    </row>
    <row r="58" spans="1:11" ht="35.1" customHeight="1" thickBot="1">
      <c r="A58" s="16">
        <v>26</v>
      </c>
      <c r="B58" s="35" t="s">
        <v>76</v>
      </c>
      <c r="C58" s="68" t="s">
        <v>116</v>
      </c>
      <c r="D58" s="52" t="s">
        <v>77</v>
      </c>
      <c r="E58" s="185">
        <v>3870</v>
      </c>
      <c r="F58" s="185"/>
      <c r="G58" s="236">
        <f>E58*F58</f>
        <v>0</v>
      </c>
      <c r="H58" s="130">
        <v>0.08</v>
      </c>
      <c r="I58" s="162">
        <f>G58*H58</f>
        <v>0</v>
      </c>
      <c r="J58" s="162">
        <f>G58+I58</f>
        <v>0</v>
      </c>
      <c r="K58" s="154"/>
    </row>
    <row r="59" spans="1:11" ht="26.45" customHeight="1" thickBot="1">
      <c r="A59" s="247" t="s">
        <v>107</v>
      </c>
      <c r="B59" s="248"/>
      <c r="C59" s="248"/>
      <c r="D59" s="248"/>
      <c r="E59" s="248"/>
      <c r="F59" s="248"/>
      <c r="G59" s="248"/>
      <c r="H59" s="248"/>
      <c r="I59" s="248"/>
      <c r="J59" s="248"/>
    </row>
    <row r="60" spans="1:11" ht="35.1" customHeight="1" thickBot="1">
      <c r="A60" s="16">
        <v>27</v>
      </c>
      <c r="B60" s="35" t="s">
        <v>76</v>
      </c>
      <c r="C60" s="68" t="s">
        <v>116</v>
      </c>
      <c r="D60" s="52" t="s">
        <v>77</v>
      </c>
      <c r="E60" s="185">
        <v>1548</v>
      </c>
      <c r="F60" s="194"/>
      <c r="G60" s="237">
        <f>E60*F60</f>
        <v>0</v>
      </c>
      <c r="H60" s="29">
        <v>0.08</v>
      </c>
      <c r="I60" s="176">
        <f>G60*H60</f>
        <v>0</v>
      </c>
      <c r="J60" s="162">
        <f>G60+I60</f>
        <v>0</v>
      </c>
    </row>
    <row r="61" spans="1:11" ht="23.45" customHeight="1" thickBot="1">
      <c r="A61" s="247" t="s">
        <v>106</v>
      </c>
      <c r="B61" s="248"/>
      <c r="C61" s="248"/>
      <c r="D61" s="248"/>
      <c r="E61" s="248"/>
      <c r="F61" s="248"/>
      <c r="G61" s="248"/>
      <c r="H61" s="248"/>
      <c r="I61" s="248"/>
      <c r="J61" s="248"/>
    </row>
    <row r="62" spans="1:11" ht="35.1" customHeight="1" thickBot="1">
      <c r="A62" s="16">
        <v>28</v>
      </c>
      <c r="B62" s="35" t="s">
        <v>76</v>
      </c>
      <c r="C62" s="68" t="s">
        <v>116</v>
      </c>
      <c r="D62" s="72" t="s">
        <v>77</v>
      </c>
      <c r="E62" s="166">
        <v>5</v>
      </c>
      <c r="F62" s="166"/>
      <c r="G62" s="237">
        <f>E62*F62</f>
        <v>0</v>
      </c>
      <c r="H62" s="29">
        <v>0.08</v>
      </c>
      <c r="I62" s="176">
        <f>G62*H62</f>
        <v>0</v>
      </c>
      <c r="J62" s="162">
        <f>G62+I62</f>
        <v>0</v>
      </c>
    </row>
    <row r="63" spans="1:11" ht="24.95" customHeight="1" thickBot="1">
      <c r="A63" s="249" t="s">
        <v>105</v>
      </c>
      <c r="B63" s="250"/>
      <c r="C63" s="248"/>
      <c r="D63" s="248"/>
      <c r="E63" s="248"/>
      <c r="F63" s="248"/>
      <c r="G63" s="248"/>
      <c r="H63" s="248"/>
      <c r="I63" s="248"/>
      <c r="J63" s="248"/>
    </row>
    <row r="64" spans="1:11" ht="35.1" customHeight="1" thickBot="1">
      <c r="A64" s="25">
        <v>29</v>
      </c>
      <c r="B64" s="135" t="s">
        <v>76</v>
      </c>
      <c r="C64" s="68" t="s">
        <v>116</v>
      </c>
      <c r="D64" s="52" t="s">
        <v>77</v>
      </c>
      <c r="E64" s="185">
        <v>240</v>
      </c>
      <c r="F64" s="185"/>
      <c r="G64" s="236">
        <f>E64*F64</f>
        <v>0</v>
      </c>
      <c r="H64" s="29">
        <v>0.08</v>
      </c>
      <c r="I64" s="176">
        <f>G64*H64</f>
        <v>0</v>
      </c>
      <c r="J64" s="162">
        <f>G64+I64</f>
        <v>0</v>
      </c>
    </row>
    <row r="65" spans="1:10" ht="19.5" customHeight="1" thickBot="1">
      <c r="A65" s="251" t="s">
        <v>78</v>
      </c>
      <c r="B65" s="252"/>
      <c r="C65" s="253"/>
      <c r="D65" s="254"/>
      <c r="E65" s="254"/>
      <c r="F65" s="254"/>
      <c r="G65" s="254"/>
      <c r="H65" s="254"/>
      <c r="I65" s="254"/>
      <c r="J65" s="253"/>
    </row>
    <row r="66" spans="1:10" ht="15.75" customHeight="1" thickBot="1">
      <c r="A66" s="10">
        <v>30</v>
      </c>
      <c r="B66" s="21" t="s">
        <v>79</v>
      </c>
      <c r="C66" s="145" t="s">
        <v>78</v>
      </c>
      <c r="D66" s="11" t="s">
        <v>69</v>
      </c>
      <c r="E66" s="160">
        <v>5663</v>
      </c>
      <c r="F66" s="160"/>
      <c r="G66" s="229">
        <f>E66*F66</f>
        <v>0</v>
      </c>
      <c r="H66" s="27">
        <v>0.08</v>
      </c>
      <c r="I66" s="177">
        <f>G66*H66</f>
        <v>0</v>
      </c>
      <c r="J66" s="178">
        <f>G66+I66</f>
        <v>0</v>
      </c>
    </row>
    <row r="67" spans="1:10" ht="33" customHeight="1" thickBot="1">
      <c r="A67" s="10">
        <v>31</v>
      </c>
      <c r="B67" s="21" t="s">
        <v>80</v>
      </c>
      <c r="C67" s="145" t="s">
        <v>81</v>
      </c>
      <c r="D67" s="11" t="s">
        <v>82</v>
      </c>
      <c r="E67" s="160">
        <v>1500</v>
      </c>
      <c r="F67" s="160"/>
      <c r="G67" s="229">
        <f>E67*F67</f>
        <v>0</v>
      </c>
      <c r="H67" s="27">
        <v>0.08</v>
      </c>
      <c r="I67" s="177">
        <f>G67*H67</f>
        <v>0</v>
      </c>
      <c r="J67" s="179">
        <f>G67+I67</f>
        <v>0</v>
      </c>
    </row>
    <row r="68" spans="1:10" ht="28.5" customHeight="1" thickBot="1">
      <c r="A68" s="12">
        <v>32</v>
      </c>
      <c r="B68" s="21" t="s">
        <v>83</v>
      </c>
      <c r="C68" s="145" t="s">
        <v>84</v>
      </c>
      <c r="D68" s="13" t="s">
        <v>82</v>
      </c>
      <c r="E68" s="164">
        <v>1600</v>
      </c>
      <c r="F68" s="164"/>
      <c r="G68" s="230">
        <f>E68*F68</f>
        <v>0</v>
      </c>
      <c r="H68" s="27">
        <v>0.08</v>
      </c>
      <c r="I68" s="177">
        <f>G68*H68</f>
        <v>0</v>
      </c>
      <c r="J68" s="179">
        <f>G68+I68</f>
        <v>0</v>
      </c>
    </row>
    <row r="69" spans="1:10" ht="28.5" customHeight="1" thickBot="1">
      <c r="A69" s="122">
        <v>33</v>
      </c>
      <c r="B69" s="136" t="s">
        <v>114</v>
      </c>
      <c r="C69" s="146" t="s">
        <v>115</v>
      </c>
      <c r="D69" s="73" t="s">
        <v>82</v>
      </c>
      <c r="E69" s="165">
        <v>30</v>
      </c>
      <c r="F69" s="166"/>
      <c r="G69" s="231">
        <f>E69*F69</f>
        <v>0</v>
      </c>
      <c r="H69" s="27">
        <v>0.08</v>
      </c>
      <c r="I69" s="177">
        <f>G69*H69</f>
        <v>0</v>
      </c>
      <c r="J69" s="180">
        <f>G69+I69</f>
        <v>0</v>
      </c>
    </row>
    <row r="70" spans="1:10" ht="15.75" thickBot="1">
      <c r="A70" s="255" t="s">
        <v>85</v>
      </c>
      <c r="B70" s="256"/>
      <c r="C70" s="256"/>
      <c r="D70" s="256"/>
      <c r="E70" s="256"/>
      <c r="F70" s="256"/>
      <c r="G70" s="256"/>
      <c r="H70" s="256"/>
      <c r="I70" s="256"/>
      <c r="J70" s="256"/>
    </row>
    <row r="71" spans="1:10" ht="15.75" thickBot="1">
      <c r="A71" s="222">
        <v>34</v>
      </c>
      <c r="B71" s="223" t="s">
        <v>86</v>
      </c>
      <c r="C71" s="224" t="s">
        <v>87</v>
      </c>
      <c r="D71" s="225" t="s">
        <v>69</v>
      </c>
      <c r="E71" s="226"/>
      <c r="F71" s="227"/>
      <c r="G71" s="238"/>
      <c r="H71" s="213">
        <v>0.08</v>
      </c>
      <c r="I71" s="201"/>
      <c r="J71" s="202"/>
    </row>
    <row r="72" spans="1:10">
      <c r="A72" s="264"/>
      <c r="B72" s="265"/>
      <c r="C72" s="265"/>
      <c r="D72" s="265"/>
      <c r="E72" s="265"/>
      <c r="F72" s="265"/>
      <c r="G72" s="265"/>
      <c r="H72" s="265"/>
      <c r="I72" s="265"/>
      <c r="J72" s="265"/>
    </row>
    <row r="73" spans="1:10" ht="15.75" thickBot="1">
      <c r="A73" s="247" t="s">
        <v>88</v>
      </c>
      <c r="B73" s="248"/>
      <c r="C73" s="248"/>
      <c r="D73" s="248"/>
      <c r="E73" s="248"/>
      <c r="F73" s="248"/>
      <c r="G73" s="248"/>
      <c r="H73" s="248"/>
      <c r="I73" s="248"/>
      <c r="J73" s="248"/>
    </row>
    <row r="74" spans="1:10" ht="26.1" customHeight="1" thickBot="1">
      <c r="A74" s="16">
        <v>35</v>
      </c>
      <c r="B74" s="35" t="s">
        <v>89</v>
      </c>
      <c r="C74" s="144" t="s">
        <v>90</v>
      </c>
      <c r="D74" s="51" t="s">
        <v>91</v>
      </c>
      <c r="E74" s="165">
        <v>20</v>
      </c>
      <c r="F74" s="165"/>
      <c r="G74" s="231">
        <f>E74*F74</f>
        <v>0</v>
      </c>
      <c r="H74" s="29">
        <v>0.08</v>
      </c>
      <c r="I74" s="162">
        <f>G74*H74</f>
        <v>0</v>
      </c>
      <c r="J74" s="162">
        <f>G74+I74</f>
        <v>0</v>
      </c>
    </row>
    <row r="75" spans="1:10" ht="26.1" customHeight="1" thickBot="1">
      <c r="A75" s="75">
        <v>36</v>
      </c>
      <c r="B75" s="47" t="s">
        <v>93</v>
      </c>
      <c r="C75" s="147" t="s">
        <v>94</v>
      </c>
      <c r="D75" s="14" t="s">
        <v>91</v>
      </c>
      <c r="E75" s="168">
        <v>130</v>
      </c>
      <c r="F75" s="167"/>
      <c r="G75" s="232">
        <f>E75*F75</f>
        <v>0</v>
      </c>
      <c r="H75" s="43" t="s">
        <v>55</v>
      </c>
      <c r="I75" s="162">
        <f>G75*0.08</f>
        <v>0</v>
      </c>
      <c r="J75" s="162">
        <f>G75+I75</f>
        <v>0</v>
      </c>
    </row>
    <row r="76" spans="1:10" ht="26.1" customHeight="1" thickBot="1">
      <c r="A76" s="74">
        <v>37</v>
      </c>
      <c r="B76" s="47" t="s">
        <v>97</v>
      </c>
      <c r="C76" s="147" t="s">
        <v>98</v>
      </c>
      <c r="D76" s="14" t="s">
        <v>91</v>
      </c>
      <c r="E76" s="182">
        <v>204</v>
      </c>
      <c r="F76" s="169"/>
      <c r="G76" s="233">
        <f>E76*F76</f>
        <v>0</v>
      </c>
      <c r="H76" s="43" t="s">
        <v>55</v>
      </c>
      <c r="I76" s="162">
        <f>G76*0.08</f>
        <v>0</v>
      </c>
      <c r="J76" s="170">
        <f>G76+I76</f>
        <v>0</v>
      </c>
    </row>
    <row r="77" spans="1:10">
      <c r="A77" s="6"/>
      <c r="B77" s="6"/>
      <c r="D77" s="6"/>
      <c r="E77" s="196"/>
      <c r="F77" s="196"/>
      <c r="G77" s="196"/>
      <c r="H77" s="6"/>
      <c r="I77" s="196"/>
      <c r="J77" s="196"/>
    </row>
    <row r="78" spans="1:10">
      <c r="A78" s="31"/>
    </row>
    <row r="79" spans="1:10" ht="15.75" thickBot="1">
      <c r="A79" s="131" t="s">
        <v>92</v>
      </c>
      <c r="B79" s="132"/>
      <c r="C79" s="132"/>
      <c r="D79" s="132"/>
      <c r="E79" s="197"/>
      <c r="F79" s="197"/>
      <c r="G79" s="197"/>
      <c r="H79" s="132"/>
      <c r="I79" s="197"/>
      <c r="J79" s="197"/>
    </row>
    <row r="80" spans="1:10" ht="15.75" thickBot="1">
      <c r="A80" s="45">
        <v>38</v>
      </c>
      <c r="B80" s="47" t="s">
        <v>93</v>
      </c>
      <c r="C80" s="147" t="s">
        <v>94</v>
      </c>
      <c r="D80" s="137" t="s">
        <v>91</v>
      </c>
      <c r="E80" s="190">
        <v>60</v>
      </c>
      <c r="F80" s="203"/>
      <c r="G80" s="206">
        <f t="shared" ref="G80" si="7">E80*F80</f>
        <v>0</v>
      </c>
      <c r="H80" s="57">
        <v>0.08</v>
      </c>
      <c r="I80" s="166">
        <f t="shared" ref="I80" si="8">G80*H80</f>
        <v>0</v>
      </c>
      <c r="J80" s="166">
        <f t="shared" ref="J80" si="9">G80+I80</f>
        <v>0</v>
      </c>
    </row>
    <row r="81" spans="1:10" ht="15.75" thickBot="1">
      <c r="A81" s="46">
        <v>39</v>
      </c>
      <c r="B81" s="47" t="s">
        <v>93</v>
      </c>
      <c r="C81" s="147" t="s">
        <v>94</v>
      </c>
      <c r="D81" s="15" t="s">
        <v>91</v>
      </c>
      <c r="E81" s="171"/>
      <c r="F81" s="172"/>
      <c r="G81" s="173"/>
      <c r="H81" s="44">
        <v>0.23</v>
      </c>
      <c r="I81" s="198"/>
      <c r="J81" s="199"/>
    </row>
    <row r="82" spans="1:10" ht="29.1" customHeight="1" thickBot="1">
      <c r="A82" s="45">
        <v>40</v>
      </c>
      <c r="B82" s="47" t="s">
        <v>95</v>
      </c>
      <c r="C82" s="145" t="s">
        <v>96</v>
      </c>
      <c r="D82" s="15" t="s">
        <v>91</v>
      </c>
      <c r="E82" s="171"/>
      <c r="F82" s="172"/>
      <c r="G82" s="174"/>
      <c r="H82" s="42" t="s">
        <v>55</v>
      </c>
      <c r="I82" s="198"/>
      <c r="J82" s="199"/>
    </row>
    <row r="83" spans="1:10" ht="15.75" thickBot="1">
      <c r="A83" s="46">
        <v>41</v>
      </c>
      <c r="B83" s="47" t="s">
        <v>97</v>
      </c>
      <c r="C83" s="147" t="s">
        <v>98</v>
      </c>
      <c r="D83" s="15" t="s">
        <v>91</v>
      </c>
      <c r="E83" s="171"/>
      <c r="F83" s="172"/>
      <c r="G83" s="171"/>
      <c r="H83" s="43" t="s">
        <v>55</v>
      </c>
      <c r="I83" s="200"/>
      <c r="J83" s="199"/>
    </row>
    <row r="84" spans="1:10" ht="15.75" thickBot="1">
      <c r="A84" s="45">
        <v>42</v>
      </c>
      <c r="B84" s="47" t="s">
        <v>97</v>
      </c>
      <c r="C84" s="147" t="s">
        <v>98</v>
      </c>
      <c r="D84" s="15" t="s">
        <v>91</v>
      </c>
      <c r="E84" s="171"/>
      <c r="F84" s="172"/>
      <c r="G84" s="173"/>
      <c r="H84" s="44">
        <v>0.23</v>
      </c>
      <c r="I84" s="198"/>
      <c r="J84" s="199"/>
    </row>
    <row r="85" spans="1:10" ht="15.75" thickBot="1">
      <c r="A85" s="3"/>
    </row>
    <row r="86" spans="1:10" ht="24.95" customHeight="1" thickBot="1">
      <c r="A86" s="257" t="s">
        <v>99</v>
      </c>
      <c r="B86" s="258"/>
      <c r="C86" s="258"/>
      <c r="D86" s="258"/>
      <c r="E86" s="258"/>
      <c r="F86" s="259"/>
      <c r="G86" s="260"/>
      <c r="H86" s="261"/>
      <c r="I86" s="261"/>
      <c r="J86" s="262"/>
    </row>
    <row r="87" spans="1:10" ht="24.95" customHeight="1" thickBot="1">
      <c r="A87" s="257" t="s">
        <v>100</v>
      </c>
      <c r="B87" s="258"/>
      <c r="C87" s="258"/>
      <c r="D87" s="258"/>
      <c r="E87" s="258"/>
      <c r="F87" s="259"/>
      <c r="G87" s="263"/>
      <c r="H87" s="261"/>
      <c r="I87" s="261"/>
      <c r="J87" s="262"/>
    </row>
    <row r="88" spans="1:10">
      <c r="A88" s="1"/>
    </row>
    <row r="89" spans="1:10">
      <c r="A89" s="1"/>
    </row>
    <row r="90" spans="1:10">
      <c r="A90" s="245" t="s">
        <v>101</v>
      </c>
      <c r="B90" s="245"/>
      <c r="C90" s="245"/>
      <c r="D90" s="245"/>
      <c r="E90" s="245"/>
      <c r="F90" s="245"/>
      <c r="G90" s="245"/>
      <c r="H90" s="245"/>
      <c r="I90" s="245"/>
      <c r="J90" s="245"/>
    </row>
    <row r="91" spans="1:10">
      <c r="A91" s="2"/>
    </row>
    <row r="92" spans="1:10">
      <c r="A92" s="246" t="s">
        <v>155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0">
      <c r="A93" s="32"/>
    </row>
    <row r="94" spans="1:10">
      <c r="A94" s="33" t="s">
        <v>103</v>
      </c>
    </row>
    <row r="95" spans="1:10">
      <c r="A95" s="33" t="s">
        <v>104</v>
      </c>
    </row>
  </sheetData>
  <mergeCells count="43">
    <mergeCell ref="A1:J1"/>
    <mergeCell ref="A3:J3"/>
    <mergeCell ref="A4:J4"/>
    <mergeCell ref="A5:J5"/>
    <mergeCell ref="A90:J90"/>
    <mergeCell ref="A6:J6"/>
    <mergeCell ref="A7:J7"/>
    <mergeCell ref="A9:J9"/>
    <mergeCell ref="A11:J11"/>
    <mergeCell ref="A12:J12"/>
    <mergeCell ref="A70:J70"/>
    <mergeCell ref="A14:J14"/>
    <mergeCell ref="A16:J17"/>
    <mergeCell ref="B20:C22"/>
    <mergeCell ref="D20:D22"/>
    <mergeCell ref="H20:H22"/>
    <mergeCell ref="A13:J13"/>
    <mergeCell ref="C25:C26"/>
    <mergeCell ref="A41:J41"/>
    <mergeCell ref="A42:J42"/>
    <mergeCell ref="A43:J43"/>
    <mergeCell ref="A37:A38"/>
    <mergeCell ref="A25:A26"/>
    <mergeCell ref="A20:A22"/>
    <mergeCell ref="E20:E22"/>
    <mergeCell ref="F20:F22"/>
    <mergeCell ref="I20:I22"/>
    <mergeCell ref="J20:J22"/>
    <mergeCell ref="A23:J24"/>
    <mergeCell ref="A39:A40"/>
    <mergeCell ref="A59:J59"/>
    <mergeCell ref="A61:J61"/>
    <mergeCell ref="A63:J63"/>
    <mergeCell ref="A92:J92"/>
    <mergeCell ref="A56:J56"/>
    <mergeCell ref="A57:J57"/>
    <mergeCell ref="A87:F87"/>
    <mergeCell ref="G87:J87"/>
    <mergeCell ref="A65:J65"/>
    <mergeCell ref="A72:J72"/>
    <mergeCell ref="A73:J73"/>
    <mergeCell ref="A86:F86"/>
    <mergeCell ref="G86:J86"/>
  </mergeCells>
  <pageMargins left="0.7" right="0.7" top="0.75" bottom="0.75" header="0.3" footer="0.3"/>
  <pageSetup paperSize="9" scale="58" orientation="portrait" r:id="rId1"/>
  <rowBreaks count="1" manualBreakCount="1">
    <brk id="4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Normal="100" workbookViewId="0">
      <selection sqref="A1:J1"/>
    </sheetView>
  </sheetViews>
  <sheetFormatPr defaultRowHeight="15"/>
  <cols>
    <col min="1" max="1" width="6.28515625" customWidth="1"/>
    <col min="2" max="2" width="15.5703125" customWidth="1"/>
    <col min="3" max="3" width="35.140625" customWidth="1"/>
    <col min="4" max="4" width="7.42578125" customWidth="1"/>
    <col min="5" max="5" width="9.140625" style="181"/>
    <col min="6" max="6" width="11.85546875" style="181" customWidth="1"/>
    <col min="7" max="7" width="13.5703125" style="181" customWidth="1"/>
    <col min="8" max="8" width="8.7109375" customWidth="1"/>
    <col min="9" max="9" width="9.140625" style="181"/>
    <col min="10" max="10" width="11.7109375" style="181" customWidth="1"/>
  </cols>
  <sheetData>
    <row r="1" spans="1:10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>
      <c r="A2" s="1"/>
    </row>
    <row r="3" spans="1:10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>
      <c r="A5" s="278" t="s">
        <v>1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>
      <c r="A6" s="278" t="s">
        <v>120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>
      <c r="A7" s="275" t="s">
        <v>2</v>
      </c>
      <c r="B7" s="275"/>
      <c r="C7" s="275"/>
      <c r="D7" s="275"/>
      <c r="E7" s="275"/>
      <c r="F7" s="275"/>
      <c r="G7" s="275"/>
      <c r="H7" s="275"/>
      <c r="I7" s="275"/>
      <c r="J7" s="275"/>
    </row>
    <row r="8" spans="1:10">
      <c r="A8" s="1"/>
    </row>
    <row r="9" spans="1:10">
      <c r="A9" s="276" t="s">
        <v>3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0">
      <c r="A10" s="41"/>
    </row>
    <row r="11" spans="1:10">
      <c r="A11" s="266" t="s">
        <v>4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>
      <c r="A12" s="266" t="s">
        <v>5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0">
      <c r="A13" s="266" t="s">
        <v>122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>
      <c r="A14" s="266" t="s">
        <v>138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>
      <c r="A15" s="1"/>
    </row>
    <row r="16" spans="1:10" ht="14.45" customHeight="1">
      <c r="A16" s="267" t="s">
        <v>143</v>
      </c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1" ht="30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1">
      <c r="A18" s="3"/>
    </row>
    <row r="19" spans="1:11" ht="15.75" thickBot="1">
      <c r="A19" s="1"/>
    </row>
    <row r="20" spans="1:11" ht="22.5" customHeight="1">
      <c r="A20" s="288" t="s">
        <v>6</v>
      </c>
      <c r="B20" s="300" t="s">
        <v>7</v>
      </c>
      <c r="C20" s="301"/>
      <c r="D20" s="288" t="s">
        <v>8</v>
      </c>
      <c r="E20" s="291" t="s">
        <v>9</v>
      </c>
      <c r="F20" s="294" t="s">
        <v>10</v>
      </c>
      <c r="G20" s="155" t="s">
        <v>11</v>
      </c>
      <c r="H20" s="306" t="s">
        <v>14</v>
      </c>
      <c r="I20" s="297" t="s">
        <v>15</v>
      </c>
      <c r="J20" s="283" t="s">
        <v>16</v>
      </c>
    </row>
    <row r="21" spans="1:11" ht="25.5">
      <c r="A21" s="289"/>
      <c r="B21" s="302"/>
      <c r="C21" s="303"/>
      <c r="D21" s="289"/>
      <c r="E21" s="292"/>
      <c r="F21" s="295"/>
      <c r="G21" s="156" t="s">
        <v>12</v>
      </c>
      <c r="H21" s="307"/>
      <c r="I21" s="298"/>
      <c r="J21" s="284"/>
    </row>
    <row r="22" spans="1:11" ht="15.75" thickBot="1">
      <c r="A22" s="290"/>
      <c r="B22" s="304"/>
      <c r="C22" s="305"/>
      <c r="D22" s="290"/>
      <c r="E22" s="293"/>
      <c r="F22" s="296"/>
      <c r="G22" s="157" t="s">
        <v>13</v>
      </c>
      <c r="H22" s="308"/>
      <c r="I22" s="299"/>
      <c r="J22" s="285"/>
    </row>
    <row r="23" spans="1:11">
      <c r="A23" s="268" t="s">
        <v>17</v>
      </c>
      <c r="B23" s="269"/>
      <c r="C23" s="269"/>
      <c r="D23" s="269"/>
      <c r="E23" s="269"/>
      <c r="F23" s="269"/>
      <c r="G23" s="269"/>
      <c r="H23" s="269"/>
      <c r="I23" s="248"/>
      <c r="J23" s="248"/>
    </row>
    <row r="24" spans="1:11" ht="15.75" thickBot="1">
      <c r="A24" s="249"/>
      <c r="B24" s="250"/>
      <c r="C24" s="250"/>
      <c r="D24" s="250"/>
      <c r="E24" s="248"/>
      <c r="F24" s="248"/>
      <c r="G24" s="248"/>
      <c r="H24" s="248"/>
      <c r="I24" s="248"/>
      <c r="J24" s="248"/>
    </row>
    <row r="25" spans="1:11" ht="60" customHeight="1" thickBot="1">
      <c r="A25" s="286">
        <v>1</v>
      </c>
      <c r="B25" s="64" t="s">
        <v>20</v>
      </c>
      <c r="C25" s="270" t="s">
        <v>18</v>
      </c>
      <c r="D25" s="40" t="s">
        <v>19</v>
      </c>
      <c r="E25" s="166"/>
      <c r="F25" s="166"/>
      <c r="G25" s="206"/>
      <c r="H25" s="58">
        <v>0.08</v>
      </c>
      <c r="I25" s="166"/>
      <c r="J25" s="166"/>
    </row>
    <row r="26" spans="1:11" ht="69.95" customHeight="1" thickBot="1">
      <c r="A26" s="287"/>
      <c r="B26" s="64" t="s">
        <v>21</v>
      </c>
      <c r="C26" s="271"/>
      <c r="D26" s="40" t="s">
        <v>19</v>
      </c>
      <c r="E26" s="182"/>
      <c r="F26" s="182"/>
      <c r="G26" s="206"/>
      <c r="H26" s="26">
        <v>0.08</v>
      </c>
      <c r="I26" s="166"/>
      <c r="J26" s="166"/>
    </row>
    <row r="27" spans="1:11" ht="27.6" customHeight="1" thickBot="1">
      <c r="A27" s="16">
        <v>2</v>
      </c>
      <c r="B27" s="5" t="s">
        <v>22</v>
      </c>
      <c r="C27" s="36" t="s">
        <v>23</v>
      </c>
      <c r="D27" s="34" t="s">
        <v>24</v>
      </c>
      <c r="E27" s="183">
        <v>18.5</v>
      </c>
      <c r="F27" s="183"/>
      <c r="G27" s="206">
        <f t="shared" ref="G27:G39" si="0">E27*F27</f>
        <v>0</v>
      </c>
      <c r="H27" s="59">
        <v>0.08</v>
      </c>
      <c r="I27" s="166">
        <f t="shared" ref="I27:I39" si="1">G27*H27</f>
        <v>0</v>
      </c>
      <c r="J27" s="166">
        <f t="shared" ref="J27:J39" si="2">G27+I27</f>
        <v>0</v>
      </c>
    </row>
    <row r="28" spans="1:11" ht="24.95" customHeight="1" thickBot="1">
      <c r="A28" s="8">
        <v>3</v>
      </c>
      <c r="B28" s="5" t="s">
        <v>25</v>
      </c>
      <c r="C28" s="36" t="s">
        <v>26</v>
      </c>
      <c r="D28" s="50" t="s">
        <v>24</v>
      </c>
      <c r="E28" s="184">
        <v>8.4</v>
      </c>
      <c r="F28" s="185"/>
      <c r="G28" s="206">
        <f t="shared" si="0"/>
        <v>0</v>
      </c>
      <c r="H28" s="58">
        <v>0.08</v>
      </c>
      <c r="I28" s="166">
        <f t="shared" si="1"/>
        <v>0</v>
      </c>
      <c r="J28" s="166">
        <f t="shared" si="2"/>
        <v>0</v>
      </c>
    </row>
    <row r="29" spans="1:11" ht="24.95" customHeight="1" thickBot="1">
      <c r="A29" s="39">
        <v>4</v>
      </c>
      <c r="B29" s="5" t="s">
        <v>28</v>
      </c>
      <c r="C29" s="36" t="s">
        <v>29</v>
      </c>
      <c r="D29" s="34" t="s">
        <v>24</v>
      </c>
      <c r="E29" s="158">
        <v>0.1</v>
      </c>
      <c r="F29" s="158"/>
      <c r="G29" s="206">
        <f t="shared" si="0"/>
        <v>0</v>
      </c>
      <c r="H29" s="54">
        <v>0.08</v>
      </c>
      <c r="I29" s="166">
        <f t="shared" si="1"/>
        <v>0</v>
      </c>
      <c r="J29" s="166">
        <f t="shared" si="2"/>
        <v>0</v>
      </c>
    </row>
    <row r="30" spans="1:11" ht="30.95" customHeight="1" thickBot="1">
      <c r="A30" s="39">
        <v>5</v>
      </c>
      <c r="B30" s="5" t="s">
        <v>30</v>
      </c>
      <c r="C30" s="36" t="s">
        <v>31</v>
      </c>
      <c r="D30" s="34" t="s">
        <v>24</v>
      </c>
      <c r="E30" s="159">
        <v>8.4</v>
      </c>
      <c r="F30" s="159"/>
      <c r="G30" s="206">
        <f t="shared" si="0"/>
        <v>0</v>
      </c>
      <c r="H30" s="62">
        <v>0.08</v>
      </c>
      <c r="I30" s="166">
        <f t="shared" si="1"/>
        <v>0</v>
      </c>
      <c r="J30" s="166">
        <f t="shared" si="2"/>
        <v>0</v>
      </c>
    </row>
    <row r="31" spans="1:11" ht="42.75" customHeight="1" thickBot="1">
      <c r="A31" s="61">
        <v>6</v>
      </c>
      <c r="B31" s="5" t="s">
        <v>32</v>
      </c>
      <c r="C31" s="149" t="s">
        <v>33</v>
      </c>
      <c r="D31" s="56" t="s">
        <v>24</v>
      </c>
      <c r="E31" s="187">
        <v>18.399999999999999</v>
      </c>
      <c r="F31" s="187"/>
      <c r="G31" s="206">
        <f t="shared" si="0"/>
        <v>0</v>
      </c>
      <c r="H31" s="60">
        <v>0.08</v>
      </c>
      <c r="I31" s="166">
        <f t="shared" si="1"/>
        <v>0</v>
      </c>
      <c r="J31" s="166">
        <f t="shared" si="2"/>
        <v>0</v>
      </c>
    </row>
    <row r="32" spans="1:11" ht="24.95" customHeight="1" thickBot="1">
      <c r="A32" s="8">
        <v>7</v>
      </c>
      <c r="B32" s="148" t="s">
        <v>34</v>
      </c>
      <c r="C32" s="151" t="s">
        <v>35</v>
      </c>
      <c r="D32" s="48" t="s">
        <v>24</v>
      </c>
      <c r="E32" s="160">
        <v>18.5</v>
      </c>
      <c r="F32" s="160"/>
      <c r="G32" s="206">
        <f t="shared" si="0"/>
        <v>0</v>
      </c>
      <c r="H32" s="60">
        <v>0.08</v>
      </c>
      <c r="I32" s="166">
        <f t="shared" si="1"/>
        <v>0</v>
      </c>
      <c r="J32" s="166">
        <f t="shared" si="2"/>
        <v>0</v>
      </c>
      <c r="K32" s="154"/>
    </row>
    <row r="33" spans="1:11" ht="35.1" customHeight="1" thickBot="1">
      <c r="A33" s="17">
        <v>8</v>
      </c>
      <c r="B33" s="5" t="s">
        <v>36</v>
      </c>
      <c r="C33" s="150" t="s">
        <v>37</v>
      </c>
      <c r="D33" s="34" t="s">
        <v>24</v>
      </c>
      <c r="E33" s="183"/>
      <c r="F33" s="183"/>
      <c r="G33" s="206"/>
      <c r="H33" s="59">
        <v>0.08</v>
      </c>
      <c r="I33" s="166"/>
      <c r="J33" s="166"/>
    </row>
    <row r="34" spans="1:11" ht="44.25" customHeight="1" thickBot="1">
      <c r="A34" s="16">
        <v>9</v>
      </c>
      <c r="B34" s="5" t="s">
        <v>38</v>
      </c>
      <c r="C34" s="149" t="s">
        <v>39</v>
      </c>
      <c r="D34" s="56" t="s">
        <v>19</v>
      </c>
      <c r="E34" s="185">
        <v>9.3000000000000007</v>
      </c>
      <c r="F34" s="185"/>
      <c r="G34" s="206">
        <f t="shared" si="0"/>
        <v>0</v>
      </c>
      <c r="H34" s="58">
        <v>0.08</v>
      </c>
      <c r="I34" s="166">
        <f t="shared" si="1"/>
        <v>0</v>
      </c>
      <c r="J34" s="166">
        <f t="shared" si="2"/>
        <v>0</v>
      </c>
    </row>
    <row r="35" spans="1:11" ht="42.6" customHeight="1" thickBot="1">
      <c r="A35" s="18">
        <v>10</v>
      </c>
      <c r="B35" s="152" t="s">
        <v>40</v>
      </c>
      <c r="C35" s="63" t="s">
        <v>41</v>
      </c>
      <c r="D35" s="23" t="s">
        <v>19</v>
      </c>
      <c r="E35" s="161"/>
      <c r="F35" s="161"/>
      <c r="G35" s="206"/>
      <c r="H35" s="55">
        <v>0.08</v>
      </c>
      <c r="I35" s="166"/>
      <c r="J35" s="166"/>
    </row>
    <row r="36" spans="1:11" ht="40.5" customHeight="1" thickBot="1">
      <c r="A36" s="7">
        <v>11</v>
      </c>
      <c r="B36" s="153" t="s">
        <v>42</v>
      </c>
      <c r="C36" s="63" t="s">
        <v>43</v>
      </c>
      <c r="D36" s="9" t="s">
        <v>19</v>
      </c>
      <c r="E36" s="188"/>
      <c r="F36" s="188"/>
      <c r="G36" s="206"/>
      <c r="H36" s="53">
        <v>0.08</v>
      </c>
      <c r="I36" s="166"/>
      <c r="J36" s="166"/>
    </row>
    <row r="37" spans="1:11" ht="44.25" customHeight="1" thickBot="1">
      <c r="A37" s="281">
        <v>12</v>
      </c>
      <c r="B37" s="5" t="s">
        <v>44</v>
      </c>
      <c r="C37" s="150" t="s">
        <v>45</v>
      </c>
      <c r="D37" s="50" t="s">
        <v>19</v>
      </c>
      <c r="E37" s="184"/>
      <c r="F37" s="185"/>
      <c r="G37" s="206"/>
      <c r="H37" s="58">
        <v>0.08</v>
      </c>
      <c r="I37" s="166"/>
      <c r="J37" s="166"/>
    </row>
    <row r="38" spans="1:11" ht="43.5" customHeight="1" thickBot="1">
      <c r="A38" s="282"/>
      <c r="B38" s="24" t="s">
        <v>46</v>
      </c>
      <c r="C38" s="20" t="s">
        <v>47</v>
      </c>
      <c r="D38" s="34" t="s">
        <v>19</v>
      </c>
      <c r="E38" s="189"/>
      <c r="F38" s="189"/>
      <c r="G38" s="206"/>
      <c r="H38" s="65">
        <v>0.08</v>
      </c>
      <c r="I38" s="166"/>
      <c r="J38" s="166"/>
    </row>
    <row r="39" spans="1:11" ht="41.1" customHeight="1" thickBot="1">
      <c r="A39" s="279">
        <v>13</v>
      </c>
      <c r="B39" s="5" t="s">
        <v>48</v>
      </c>
      <c r="C39" s="36" t="s">
        <v>49</v>
      </c>
      <c r="D39" s="38" t="s">
        <v>19</v>
      </c>
      <c r="E39" s="190">
        <v>12</v>
      </c>
      <c r="F39" s="191"/>
      <c r="G39" s="206">
        <f t="shared" si="0"/>
        <v>0</v>
      </c>
      <c r="H39" s="65">
        <v>0.08</v>
      </c>
      <c r="I39" s="166">
        <f t="shared" si="1"/>
        <v>0</v>
      </c>
      <c r="J39" s="166">
        <f t="shared" si="2"/>
        <v>0</v>
      </c>
    </row>
    <row r="40" spans="1:11" ht="40.5" customHeight="1" thickBot="1">
      <c r="A40" s="280"/>
      <c r="B40" s="24" t="s">
        <v>50</v>
      </c>
      <c r="C40" s="20" t="s">
        <v>51</v>
      </c>
      <c r="D40" s="37" t="s">
        <v>19</v>
      </c>
      <c r="E40" s="192"/>
      <c r="F40" s="192"/>
      <c r="G40" s="206"/>
      <c r="H40" s="57">
        <v>0.08</v>
      </c>
      <c r="I40" s="166"/>
      <c r="J40" s="166"/>
      <c r="K40" s="154"/>
    </row>
    <row r="41" spans="1:11" ht="18.600000000000001" customHeight="1">
      <c r="A41" s="272"/>
      <c r="B41" s="273"/>
      <c r="C41" s="273"/>
      <c r="D41" s="273"/>
      <c r="E41" s="273"/>
      <c r="F41" s="273"/>
      <c r="G41" s="273"/>
      <c r="H41" s="273"/>
      <c r="I41" s="274"/>
      <c r="J41" s="274"/>
    </row>
    <row r="42" spans="1:11" ht="14.45" customHeight="1">
      <c r="A42" s="247" t="s">
        <v>52</v>
      </c>
      <c r="B42" s="248"/>
      <c r="C42" s="248"/>
      <c r="D42" s="248"/>
      <c r="E42" s="248"/>
      <c r="F42" s="248"/>
      <c r="G42" s="248"/>
      <c r="H42" s="248"/>
      <c r="I42" s="248"/>
      <c r="J42" s="248"/>
    </row>
    <row r="43" spans="1:11" ht="15.75" thickBot="1">
      <c r="A43" s="249"/>
      <c r="B43" s="250"/>
      <c r="C43" s="248"/>
      <c r="D43" s="250"/>
      <c r="E43" s="250"/>
      <c r="F43" s="250"/>
      <c r="G43" s="250"/>
      <c r="H43" s="250"/>
      <c r="I43" s="248"/>
      <c r="J43" s="248"/>
    </row>
    <row r="44" spans="1:11" ht="42.6" customHeight="1" thickBot="1">
      <c r="A44" s="4">
        <v>14</v>
      </c>
      <c r="B44" s="123" t="s">
        <v>53</v>
      </c>
      <c r="C44" s="144" t="s">
        <v>54</v>
      </c>
      <c r="D44" s="48" t="s">
        <v>19</v>
      </c>
      <c r="E44" s="164">
        <v>5.0999999999999996</v>
      </c>
      <c r="F44" s="164"/>
      <c r="G44" s="206">
        <f t="shared" ref="G44:G55" si="3">E44*F44</f>
        <v>0</v>
      </c>
      <c r="H44" s="128">
        <v>0.08</v>
      </c>
      <c r="I44" s="166">
        <f t="shared" ref="I44:I55" si="4">G44*H44</f>
        <v>0</v>
      </c>
      <c r="J44" s="166">
        <f t="shared" ref="J44:J55" si="5">G44+I44</f>
        <v>0</v>
      </c>
    </row>
    <row r="45" spans="1:11" ht="42.6" customHeight="1" thickBot="1">
      <c r="A45" s="67">
        <v>15</v>
      </c>
      <c r="B45" s="133" t="s">
        <v>74</v>
      </c>
      <c r="C45" s="139" t="s">
        <v>137</v>
      </c>
      <c r="D45" s="22" t="s">
        <v>19</v>
      </c>
      <c r="E45" s="175"/>
      <c r="F45" s="166"/>
      <c r="G45" s="206"/>
      <c r="H45" s="128">
        <v>0.08</v>
      </c>
      <c r="I45" s="166"/>
      <c r="J45" s="166"/>
    </row>
    <row r="46" spans="1:11" ht="44.25" customHeight="1" thickBot="1">
      <c r="A46" s="19">
        <v>16</v>
      </c>
      <c r="B46" s="124" t="s">
        <v>56</v>
      </c>
      <c r="C46" s="140" t="s">
        <v>57</v>
      </c>
      <c r="D46" s="49" t="s">
        <v>24</v>
      </c>
      <c r="E46" s="193"/>
      <c r="F46" s="193"/>
      <c r="G46" s="206"/>
      <c r="H46" s="128">
        <v>0.08</v>
      </c>
      <c r="I46" s="166"/>
      <c r="J46" s="166"/>
    </row>
    <row r="47" spans="1:11" ht="25.5" customHeight="1" thickBot="1">
      <c r="A47" s="8">
        <v>17</v>
      </c>
      <c r="B47" s="123" t="s">
        <v>108</v>
      </c>
      <c r="C47" s="141" t="s">
        <v>109</v>
      </c>
      <c r="D47" s="30" t="s">
        <v>27</v>
      </c>
      <c r="E47" s="160">
        <v>2</v>
      </c>
      <c r="F47" s="160"/>
      <c r="G47" s="206">
        <f t="shared" si="3"/>
        <v>0</v>
      </c>
      <c r="H47" s="128">
        <v>0.08</v>
      </c>
      <c r="I47" s="166">
        <f t="shared" si="4"/>
        <v>0</v>
      </c>
      <c r="J47" s="166">
        <f t="shared" si="5"/>
        <v>0</v>
      </c>
    </row>
    <row r="48" spans="1:11" ht="34.5" customHeight="1" thickBot="1">
      <c r="A48" s="8">
        <v>18</v>
      </c>
      <c r="B48" s="123" t="s">
        <v>58</v>
      </c>
      <c r="C48" s="144" t="s">
        <v>59</v>
      </c>
      <c r="D48" s="48" t="s">
        <v>19</v>
      </c>
      <c r="E48" s="160"/>
      <c r="F48" s="160"/>
      <c r="G48" s="206"/>
      <c r="H48" s="128">
        <v>0.08</v>
      </c>
      <c r="I48" s="166"/>
      <c r="J48" s="166"/>
    </row>
    <row r="49" spans="1:11" ht="33" customHeight="1" thickBot="1">
      <c r="A49" s="18">
        <v>19</v>
      </c>
      <c r="B49" s="71" t="s">
        <v>61</v>
      </c>
      <c r="C49" s="139" t="s">
        <v>62</v>
      </c>
      <c r="D49" s="23" t="s">
        <v>60</v>
      </c>
      <c r="E49" s="161"/>
      <c r="F49" s="161"/>
      <c r="G49" s="206"/>
      <c r="H49" s="128">
        <v>0.23</v>
      </c>
      <c r="I49" s="166"/>
      <c r="J49" s="166"/>
    </row>
    <row r="50" spans="1:11" ht="26.1" customHeight="1" thickBot="1">
      <c r="A50" s="8">
        <v>20</v>
      </c>
      <c r="B50" s="134" t="s">
        <v>112</v>
      </c>
      <c r="C50" s="69" t="s">
        <v>113</v>
      </c>
      <c r="D50" s="48" t="s">
        <v>27</v>
      </c>
      <c r="E50" s="160"/>
      <c r="F50" s="160"/>
      <c r="G50" s="206"/>
      <c r="H50" s="128">
        <v>0.08</v>
      </c>
      <c r="I50" s="166"/>
      <c r="J50" s="166"/>
    </row>
    <row r="51" spans="1:11" ht="45" customHeight="1" thickBot="1">
      <c r="A51" s="8">
        <v>21</v>
      </c>
      <c r="B51" s="125" t="s">
        <v>63</v>
      </c>
      <c r="C51" s="142" t="s">
        <v>64</v>
      </c>
      <c r="D51" s="48" t="s">
        <v>60</v>
      </c>
      <c r="E51" s="160"/>
      <c r="F51" s="160"/>
      <c r="G51" s="206"/>
      <c r="H51" s="128">
        <v>0.23</v>
      </c>
      <c r="I51" s="166"/>
      <c r="J51" s="166"/>
    </row>
    <row r="52" spans="1:11" ht="53.25" customHeight="1" thickBot="1">
      <c r="A52" s="18">
        <v>22</v>
      </c>
      <c r="B52" s="126" t="s">
        <v>65</v>
      </c>
      <c r="C52" s="143" t="s">
        <v>66</v>
      </c>
      <c r="D52" s="23" t="s">
        <v>67</v>
      </c>
      <c r="E52" s="161">
        <v>1.5</v>
      </c>
      <c r="F52" s="161"/>
      <c r="G52" s="206">
        <f t="shared" si="3"/>
        <v>0</v>
      </c>
      <c r="H52" s="128">
        <v>0.23</v>
      </c>
      <c r="I52" s="166">
        <f t="shared" si="4"/>
        <v>0</v>
      </c>
      <c r="J52" s="166">
        <f t="shared" si="5"/>
        <v>0</v>
      </c>
    </row>
    <row r="53" spans="1:11" ht="44.45" customHeight="1" thickBot="1">
      <c r="A53" s="8">
        <v>23</v>
      </c>
      <c r="B53" s="66" t="s">
        <v>70</v>
      </c>
      <c r="C53" s="138" t="s">
        <v>71</v>
      </c>
      <c r="D53" s="48" t="s">
        <v>27</v>
      </c>
      <c r="E53" s="160">
        <v>10</v>
      </c>
      <c r="F53" s="160"/>
      <c r="G53" s="206">
        <f t="shared" si="3"/>
        <v>0</v>
      </c>
      <c r="H53" s="128">
        <v>0.08</v>
      </c>
      <c r="I53" s="166">
        <f t="shared" si="4"/>
        <v>0</v>
      </c>
      <c r="J53" s="166">
        <f t="shared" si="5"/>
        <v>0</v>
      </c>
    </row>
    <row r="54" spans="1:11" ht="23.45" customHeight="1" thickBot="1">
      <c r="A54" s="8">
        <v>24</v>
      </c>
      <c r="B54" s="127" t="s">
        <v>110</v>
      </c>
      <c r="C54" s="70" t="s">
        <v>111</v>
      </c>
      <c r="D54" s="48" t="s">
        <v>27</v>
      </c>
      <c r="E54" s="160"/>
      <c r="F54" s="160"/>
      <c r="G54" s="206"/>
      <c r="H54" s="128">
        <v>0.08</v>
      </c>
      <c r="I54" s="166"/>
      <c r="J54" s="166"/>
    </row>
    <row r="55" spans="1:11" ht="42.6" customHeight="1" thickBot="1">
      <c r="A55" s="8">
        <v>25</v>
      </c>
      <c r="B55" s="127" t="s">
        <v>72</v>
      </c>
      <c r="C55" s="139" t="s">
        <v>73</v>
      </c>
      <c r="D55" s="48" t="s">
        <v>27</v>
      </c>
      <c r="E55" s="160">
        <v>40</v>
      </c>
      <c r="F55" s="160"/>
      <c r="G55" s="206">
        <f t="shared" si="3"/>
        <v>0</v>
      </c>
      <c r="H55" s="128">
        <v>0.08</v>
      </c>
      <c r="I55" s="166">
        <f t="shared" si="4"/>
        <v>0</v>
      </c>
      <c r="J55" s="166">
        <f t="shared" si="5"/>
        <v>0</v>
      </c>
      <c r="K55" s="154"/>
    </row>
    <row r="56" spans="1:11" ht="33" customHeight="1">
      <c r="A56" s="268" t="s">
        <v>75</v>
      </c>
      <c r="B56" s="269"/>
      <c r="C56" s="248"/>
      <c r="D56" s="269"/>
      <c r="E56" s="269"/>
      <c r="F56" s="269"/>
      <c r="G56" s="269"/>
      <c r="H56" s="269"/>
      <c r="I56" s="248"/>
      <c r="J56" s="269"/>
    </row>
    <row r="57" spans="1:11" ht="28.5" customHeight="1" thickBot="1">
      <c r="A57" s="247" t="s">
        <v>166</v>
      </c>
      <c r="B57" s="248"/>
      <c r="C57" s="248"/>
      <c r="D57" s="248"/>
      <c r="E57" s="248"/>
      <c r="F57" s="248"/>
      <c r="G57" s="248"/>
      <c r="H57" s="248"/>
      <c r="I57" s="248"/>
      <c r="J57" s="248"/>
    </row>
    <row r="58" spans="1:11" ht="35.1" customHeight="1" thickBot="1">
      <c r="A58" s="16">
        <v>26</v>
      </c>
      <c r="B58" s="35" t="s">
        <v>76</v>
      </c>
      <c r="C58" s="68" t="s">
        <v>116</v>
      </c>
      <c r="D58" s="52" t="s">
        <v>77</v>
      </c>
      <c r="E58" s="185">
        <v>6294</v>
      </c>
      <c r="F58" s="185"/>
      <c r="G58" s="236">
        <f>E58*F58</f>
        <v>0</v>
      </c>
      <c r="H58" s="130">
        <v>0.08</v>
      </c>
      <c r="I58" s="162">
        <f>G58*H58</f>
        <v>0</v>
      </c>
      <c r="J58" s="162">
        <f>G58+I58</f>
        <v>0</v>
      </c>
      <c r="K58" s="154"/>
    </row>
    <row r="59" spans="1:11" ht="26.45" customHeight="1" thickBot="1">
      <c r="A59" s="247" t="s">
        <v>107</v>
      </c>
      <c r="B59" s="248"/>
      <c r="C59" s="248"/>
      <c r="D59" s="248"/>
      <c r="E59" s="248"/>
      <c r="F59" s="248"/>
      <c r="G59" s="248"/>
      <c r="H59" s="248"/>
      <c r="I59" s="248"/>
      <c r="J59" s="248"/>
    </row>
    <row r="60" spans="1:11" ht="35.1" customHeight="1" thickBot="1">
      <c r="A60" s="16">
        <v>27</v>
      </c>
      <c r="B60" s="35" t="s">
        <v>76</v>
      </c>
      <c r="C60" s="68" t="s">
        <v>116</v>
      </c>
      <c r="D60" s="52" t="s">
        <v>77</v>
      </c>
      <c r="E60" s="185"/>
      <c r="F60" s="194"/>
      <c r="G60" s="237"/>
      <c r="H60" s="29">
        <v>0.08</v>
      </c>
      <c r="I60" s="176"/>
      <c r="J60" s="162"/>
    </row>
    <row r="61" spans="1:11" ht="23.45" customHeight="1" thickBot="1">
      <c r="A61" s="247" t="s">
        <v>106</v>
      </c>
      <c r="B61" s="248"/>
      <c r="C61" s="248"/>
      <c r="D61" s="248"/>
      <c r="E61" s="248"/>
      <c r="F61" s="248"/>
      <c r="G61" s="248"/>
      <c r="H61" s="248"/>
      <c r="I61" s="248"/>
      <c r="J61" s="248"/>
    </row>
    <row r="62" spans="1:11" ht="35.1" customHeight="1" thickBot="1">
      <c r="A62" s="16">
        <v>28</v>
      </c>
      <c r="B62" s="35" t="s">
        <v>76</v>
      </c>
      <c r="C62" s="68" t="s">
        <v>116</v>
      </c>
      <c r="D62" s="72" t="s">
        <v>77</v>
      </c>
      <c r="E62" s="166" t="s">
        <v>68</v>
      </c>
      <c r="F62" s="166" t="s">
        <v>68</v>
      </c>
      <c r="G62" s="206"/>
      <c r="H62" s="29">
        <v>0.08</v>
      </c>
      <c r="I62" s="176"/>
      <c r="J62" s="162"/>
    </row>
    <row r="63" spans="1:11" ht="24.95" customHeight="1" thickBot="1">
      <c r="A63" s="249" t="s">
        <v>105</v>
      </c>
      <c r="B63" s="250"/>
      <c r="C63" s="248"/>
      <c r="D63" s="248"/>
      <c r="E63" s="248"/>
      <c r="F63" s="248"/>
      <c r="G63" s="248"/>
      <c r="H63" s="248"/>
      <c r="I63" s="248"/>
      <c r="J63" s="248"/>
    </row>
    <row r="64" spans="1:11" ht="35.1" customHeight="1" thickBot="1">
      <c r="A64" s="25">
        <v>29</v>
      </c>
      <c r="B64" s="135" t="s">
        <v>76</v>
      </c>
      <c r="C64" s="68" t="s">
        <v>116</v>
      </c>
      <c r="D64" s="52" t="s">
        <v>77</v>
      </c>
      <c r="E64" s="185">
        <v>290</v>
      </c>
      <c r="F64" s="185"/>
      <c r="G64" s="236">
        <f>E64*F64</f>
        <v>0</v>
      </c>
      <c r="H64" s="29">
        <v>0.08</v>
      </c>
      <c r="I64" s="176">
        <f>G64*H64</f>
        <v>0</v>
      </c>
      <c r="J64" s="162">
        <f>G64+I64</f>
        <v>0</v>
      </c>
    </row>
    <row r="65" spans="1:10" ht="19.5" customHeight="1" thickBot="1">
      <c r="A65" s="251" t="s">
        <v>78</v>
      </c>
      <c r="B65" s="252"/>
      <c r="C65" s="253"/>
      <c r="D65" s="254"/>
      <c r="E65" s="254"/>
      <c r="F65" s="254"/>
      <c r="G65" s="254"/>
      <c r="H65" s="254"/>
      <c r="I65" s="254"/>
      <c r="J65" s="253"/>
    </row>
    <row r="66" spans="1:10" ht="15.75" customHeight="1" thickBot="1">
      <c r="A66" s="10">
        <v>30</v>
      </c>
      <c r="B66" s="21" t="s">
        <v>79</v>
      </c>
      <c r="C66" s="145" t="s">
        <v>78</v>
      </c>
      <c r="D66" s="11" t="s">
        <v>69</v>
      </c>
      <c r="E66" s="160">
        <v>6584</v>
      </c>
      <c r="F66" s="160"/>
      <c r="G66" s="229">
        <f>E66*F66</f>
        <v>0</v>
      </c>
      <c r="H66" s="27">
        <v>0.08</v>
      </c>
      <c r="I66" s="177">
        <f>G66*H66</f>
        <v>0</v>
      </c>
      <c r="J66" s="178">
        <f>G66+I66</f>
        <v>0</v>
      </c>
    </row>
    <row r="67" spans="1:10" ht="33" customHeight="1" thickBot="1">
      <c r="A67" s="10">
        <v>31</v>
      </c>
      <c r="B67" s="21" t="s">
        <v>80</v>
      </c>
      <c r="C67" s="145" t="s">
        <v>81</v>
      </c>
      <c r="D67" s="11" t="s">
        <v>82</v>
      </c>
      <c r="E67" s="160">
        <v>500</v>
      </c>
      <c r="F67" s="160"/>
      <c r="G67" s="229">
        <f>E67*F67</f>
        <v>0</v>
      </c>
      <c r="H67" s="27">
        <v>0.08</v>
      </c>
      <c r="I67" s="177">
        <f>G67*H67</f>
        <v>0</v>
      </c>
      <c r="J67" s="179">
        <f>G67+I67</f>
        <v>0</v>
      </c>
    </row>
    <row r="68" spans="1:10" ht="28.5" customHeight="1" thickBot="1">
      <c r="A68" s="12">
        <v>32</v>
      </c>
      <c r="B68" s="21" t="s">
        <v>83</v>
      </c>
      <c r="C68" s="145" t="s">
        <v>84</v>
      </c>
      <c r="D68" s="13" t="s">
        <v>82</v>
      </c>
      <c r="E68" s="164">
        <v>1850</v>
      </c>
      <c r="F68" s="164"/>
      <c r="G68" s="230">
        <f>E68*F68</f>
        <v>0</v>
      </c>
      <c r="H68" s="27">
        <v>0.08</v>
      </c>
      <c r="I68" s="177">
        <f>G68*H68</f>
        <v>0</v>
      </c>
      <c r="J68" s="179">
        <f>G68+I68</f>
        <v>0</v>
      </c>
    </row>
    <row r="69" spans="1:10" ht="28.5" customHeight="1" thickBot="1">
      <c r="A69" s="122">
        <v>33</v>
      </c>
      <c r="B69" s="136" t="s">
        <v>114</v>
      </c>
      <c r="C69" s="146" t="s">
        <v>115</v>
      </c>
      <c r="D69" s="73" t="s">
        <v>82</v>
      </c>
      <c r="E69" s="165"/>
      <c r="F69" s="166"/>
      <c r="G69" s="231"/>
      <c r="H69" s="27">
        <v>0.08</v>
      </c>
      <c r="I69" s="177"/>
      <c r="J69" s="180"/>
    </row>
    <row r="70" spans="1:10" ht="15.75" thickBot="1">
      <c r="A70" s="255" t="s">
        <v>85</v>
      </c>
      <c r="B70" s="256"/>
      <c r="C70" s="256"/>
      <c r="D70" s="256"/>
      <c r="E70" s="256"/>
      <c r="F70" s="256"/>
      <c r="G70" s="256"/>
      <c r="H70" s="256"/>
      <c r="I70" s="256"/>
      <c r="J70" s="256"/>
    </row>
    <row r="71" spans="1:10" ht="15.75" thickBot="1">
      <c r="A71" s="222">
        <v>34</v>
      </c>
      <c r="B71" s="223" t="s">
        <v>86</v>
      </c>
      <c r="C71" s="224" t="s">
        <v>87</v>
      </c>
      <c r="D71" s="225" t="s">
        <v>69</v>
      </c>
      <c r="E71" s="226"/>
      <c r="F71" s="227"/>
      <c r="G71" s="238"/>
      <c r="H71" s="213">
        <v>0.08</v>
      </c>
      <c r="I71" s="201"/>
      <c r="J71" s="202"/>
    </row>
    <row r="72" spans="1:10">
      <c r="A72" s="264"/>
      <c r="B72" s="265"/>
      <c r="C72" s="265"/>
      <c r="D72" s="265"/>
      <c r="E72" s="265"/>
      <c r="F72" s="265"/>
      <c r="G72" s="265"/>
      <c r="H72" s="265"/>
      <c r="I72" s="265"/>
      <c r="J72" s="265"/>
    </row>
    <row r="73" spans="1:10" ht="15.75" thickBot="1">
      <c r="A73" s="247" t="s">
        <v>88</v>
      </c>
      <c r="B73" s="248"/>
      <c r="C73" s="248"/>
      <c r="D73" s="248"/>
      <c r="E73" s="248"/>
      <c r="F73" s="248"/>
      <c r="G73" s="248"/>
      <c r="H73" s="248"/>
      <c r="I73" s="248"/>
      <c r="J73" s="248"/>
    </row>
    <row r="74" spans="1:10" ht="26.1" customHeight="1" thickBot="1">
      <c r="A74" s="16">
        <v>35</v>
      </c>
      <c r="B74" s="35" t="s">
        <v>89</v>
      </c>
      <c r="C74" s="144" t="s">
        <v>90</v>
      </c>
      <c r="D74" s="51" t="s">
        <v>91</v>
      </c>
      <c r="E74" s="165"/>
      <c r="F74" s="165"/>
      <c r="G74" s="231"/>
      <c r="H74" s="29">
        <v>0.08</v>
      </c>
      <c r="I74" s="162"/>
      <c r="J74" s="162"/>
    </row>
    <row r="75" spans="1:10" ht="26.1" customHeight="1" thickBot="1">
      <c r="A75" s="75">
        <v>36</v>
      </c>
      <c r="B75" s="47" t="s">
        <v>93</v>
      </c>
      <c r="C75" s="147" t="s">
        <v>94</v>
      </c>
      <c r="D75" s="14" t="s">
        <v>91</v>
      </c>
      <c r="E75" s="168">
        <v>100</v>
      </c>
      <c r="F75" s="167"/>
      <c r="G75" s="232">
        <f>E75*F75</f>
        <v>0</v>
      </c>
      <c r="H75" s="43" t="s">
        <v>55</v>
      </c>
      <c r="I75" s="162">
        <f>G75*0.08</f>
        <v>0</v>
      </c>
      <c r="J75" s="162">
        <f>G75+I75</f>
        <v>0</v>
      </c>
    </row>
    <row r="76" spans="1:10" ht="26.1" customHeight="1" thickBot="1">
      <c r="A76" s="74">
        <v>37</v>
      </c>
      <c r="B76" s="47" t="s">
        <v>97</v>
      </c>
      <c r="C76" s="147" t="s">
        <v>98</v>
      </c>
      <c r="D76" s="14" t="s">
        <v>91</v>
      </c>
      <c r="E76" s="182"/>
      <c r="F76" s="169"/>
      <c r="G76" s="233"/>
      <c r="H76" s="43" t="s">
        <v>55</v>
      </c>
      <c r="I76" s="162"/>
      <c r="J76" s="170"/>
    </row>
    <row r="77" spans="1:10">
      <c r="A77" s="6"/>
      <c r="B77" s="6"/>
      <c r="D77" s="6"/>
      <c r="E77" s="196"/>
      <c r="F77" s="196"/>
      <c r="G77" s="196"/>
      <c r="H77" s="6"/>
      <c r="I77" s="196"/>
      <c r="J77" s="196"/>
    </row>
    <row r="78" spans="1:10">
      <c r="A78" s="31"/>
    </row>
    <row r="79" spans="1:10" ht="15.75" thickBot="1">
      <c r="A79" s="131" t="s">
        <v>92</v>
      </c>
      <c r="B79" s="132"/>
      <c r="C79" s="132"/>
      <c r="D79" s="132"/>
      <c r="E79" s="197"/>
      <c r="F79" s="197"/>
      <c r="G79" s="197"/>
      <c r="H79" s="132"/>
      <c r="I79" s="197"/>
      <c r="J79" s="197"/>
    </row>
    <row r="80" spans="1:10" ht="15.75" thickBot="1">
      <c r="A80" s="45">
        <v>38</v>
      </c>
      <c r="B80" s="47" t="s">
        <v>93</v>
      </c>
      <c r="C80" s="147" t="s">
        <v>94</v>
      </c>
      <c r="D80" s="14" t="s">
        <v>91</v>
      </c>
      <c r="E80" s="168">
        <v>10</v>
      </c>
      <c r="F80" s="167"/>
      <c r="G80" s="206">
        <f t="shared" ref="G80" si="6">E80*F80</f>
        <v>0</v>
      </c>
      <c r="H80" s="57">
        <v>0.08</v>
      </c>
      <c r="I80" s="166">
        <f t="shared" ref="I80" si="7">G80*H80</f>
        <v>0</v>
      </c>
      <c r="J80" s="166">
        <f t="shared" ref="J80" si="8">G80+I80</f>
        <v>0</v>
      </c>
    </row>
    <row r="81" spans="1:10" ht="15.75" thickBot="1">
      <c r="A81" s="46">
        <v>39</v>
      </c>
      <c r="B81" s="47" t="s">
        <v>93</v>
      </c>
      <c r="C81" s="147" t="s">
        <v>94</v>
      </c>
      <c r="D81" s="15" t="s">
        <v>91</v>
      </c>
      <c r="E81" s="171"/>
      <c r="F81" s="172"/>
      <c r="G81" s="235"/>
      <c r="H81" s="44">
        <v>0.23</v>
      </c>
      <c r="I81" s="198"/>
      <c r="J81" s="199"/>
    </row>
    <row r="82" spans="1:10" ht="29.1" customHeight="1" thickBot="1">
      <c r="A82" s="45">
        <v>40</v>
      </c>
      <c r="B82" s="47" t="s">
        <v>95</v>
      </c>
      <c r="C82" s="145" t="s">
        <v>96</v>
      </c>
      <c r="D82" s="15" t="s">
        <v>91</v>
      </c>
      <c r="E82" s="171"/>
      <c r="F82" s="172"/>
      <c r="G82" s="241"/>
      <c r="H82" s="42" t="s">
        <v>55</v>
      </c>
      <c r="I82" s="198"/>
      <c r="J82" s="199"/>
    </row>
    <row r="83" spans="1:10" ht="15.75" thickBot="1">
      <c r="A83" s="46">
        <v>41</v>
      </c>
      <c r="B83" s="47" t="s">
        <v>97</v>
      </c>
      <c r="C83" s="147" t="s">
        <v>98</v>
      </c>
      <c r="D83" s="15" t="s">
        <v>91</v>
      </c>
      <c r="E83" s="171"/>
      <c r="F83" s="172"/>
      <c r="G83" s="242"/>
      <c r="H83" s="43" t="s">
        <v>55</v>
      </c>
      <c r="I83" s="200"/>
      <c r="J83" s="199"/>
    </row>
    <row r="84" spans="1:10" ht="15.75" thickBot="1">
      <c r="A84" s="45">
        <v>42</v>
      </c>
      <c r="B84" s="47" t="s">
        <v>97</v>
      </c>
      <c r="C84" s="147" t="s">
        <v>98</v>
      </c>
      <c r="D84" s="15" t="s">
        <v>91</v>
      </c>
      <c r="E84" s="171"/>
      <c r="F84" s="172"/>
      <c r="G84" s="235"/>
      <c r="H84" s="44">
        <v>0.23</v>
      </c>
      <c r="I84" s="198"/>
      <c r="J84" s="199"/>
    </row>
    <row r="85" spans="1:10" ht="15.75" thickBot="1">
      <c r="A85" s="3"/>
    </row>
    <row r="86" spans="1:10" ht="24.95" customHeight="1" thickBot="1">
      <c r="A86" s="257" t="s">
        <v>99</v>
      </c>
      <c r="B86" s="258"/>
      <c r="C86" s="258"/>
      <c r="D86" s="258"/>
      <c r="E86" s="258"/>
      <c r="F86" s="259"/>
      <c r="G86" s="260"/>
      <c r="H86" s="261"/>
      <c r="I86" s="261"/>
      <c r="J86" s="262"/>
    </row>
    <row r="87" spans="1:10" ht="24.95" customHeight="1" thickBot="1">
      <c r="A87" s="257" t="s">
        <v>100</v>
      </c>
      <c r="B87" s="258"/>
      <c r="C87" s="258"/>
      <c r="D87" s="258"/>
      <c r="E87" s="258"/>
      <c r="F87" s="259"/>
      <c r="G87" s="263"/>
      <c r="H87" s="261"/>
      <c r="I87" s="261"/>
      <c r="J87" s="262"/>
    </row>
    <row r="88" spans="1:10">
      <c r="A88" s="1"/>
    </row>
    <row r="89" spans="1:10">
      <c r="A89" s="1"/>
    </row>
    <row r="90" spans="1:10">
      <c r="A90" s="245" t="s">
        <v>101</v>
      </c>
      <c r="B90" s="245"/>
      <c r="C90" s="245"/>
      <c r="D90" s="245"/>
      <c r="E90" s="245"/>
      <c r="F90" s="245"/>
      <c r="G90" s="245"/>
      <c r="H90" s="245"/>
      <c r="I90" s="245"/>
      <c r="J90" s="245"/>
    </row>
    <row r="91" spans="1:10">
      <c r="A91" s="2"/>
    </row>
    <row r="92" spans="1:10">
      <c r="A92" s="246" t="s">
        <v>154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0">
      <c r="A93" s="32"/>
    </row>
    <row r="94" spans="1:10">
      <c r="A94" s="33" t="s">
        <v>103</v>
      </c>
    </row>
    <row r="95" spans="1:10">
      <c r="A95" s="33" t="s">
        <v>104</v>
      </c>
    </row>
  </sheetData>
  <mergeCells count="43">
    <mergeCell ref="A1:J1"/>
    <mergeCell ref="A3:J3"/>
    <mergeCell ref="A4:J4"/>
    <mergeCell ref="A5:J5"/>
    <mergeCell ref="A90:J90"/>
    <mergeCell ref="A6:J6"/>
    <mergeCell ref="A7:J7"/>
    <mergeCell ref="A9:J9"/>
    <mergeCell ref="A11:J11"/>
    <mergeCell ref="A12:J12"/>
    <mergeCell ref="A70:J70"/>
    <mergeCell ref="A14:J14"/>
    <mergeCell ref="A16:J17"/>
    <mergeCell ref="B20:C22"/>
    <mergeCell ref="D20:D22"/>
    <mergeCell ref="H20:H22"/>
    <mergeCell ref="A13:J13"/>
    <mergeCell ref="C25:C26"/>
    <mergeCell ref="A41:J41"/>
    <mergeCell ref="A42:J42"/>
    <mergeCell ref="A43:J43"/>
    <mergeCell ref="A37:A38"/>
    <mergeCell ref="A25:A26"/>
    <mergeCell ref="A20:A22"/>
    <mergeCell ref="E20:E22"/>
    <mergeCell ref="F20:F22"/>
    <mergeCell ref="I20:I22"/>
    <mergeCell ref="J20:J22"/>
    <mergeCell ref="A23:J24"/>
    <mergeCell ref="A39:A40"/>
    <mergeCell ref="A59:J59"/>
    <mergeCell ref="A61:J61"/>
    <mergeCell ref="A63:J63"/>
    <mergeCell ref="A92:J92"/>
    <mergeCell ref="A56:J56"/>
    <mergeCell ref="A57:J57"/>
    <mergeCell ref="A87:F87"/>
    <mergeCell ref="G87:J87"/>
    <mergeCell ref="A65:J65"/>
    <mergeCell ref="A72:J72"/>
    <mergeCell ref="A73:J73"/>
    <mergeCell ref="A86:F86"/>
    <mergeCell ref="G86:J86"/>
  </mergeCells>
  <pageMargins left="0.7" right="0.7" top="0.75" bottom="0.75" header="0.3" footer="0.3"/>
  <pageSetup paperSize="9" scale="55" orientation="portrait" r:id="rId1"/>
  <rowBreaks count="1" manualBreakCount="1">
    <brk id="4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zoomScaleNormal="100" workbookViewId="0">
      <selection sqref="A1:J1"/>
    </sheetView>
  </sheetViews>
  <sheetFormatPr defaultRowHeight="15"/>
  <cols>
    <col min="1" max="1" width="6.28515625" customWidth="1"/>
    <col min="2" max="2" width="15.5703125" customWidth="1"/>
    <col min="3" max="3" width="36.42578125" customWidth="1"/>
    <col min="4" max="4" width="7.42578125" customWidth="1"/>
    <col min="5" max="5" width="9.140625" style="181"/>
    <col min="6" max="6" width="11.85546875" style="181" customWidth="1"/>
    <col min="7" max="7" width="12" style="181" customWidth="1"/>
    <col min="8" max="8" width="8.7109375" customWidth="1"/>
    <col min="9" max="9" width="9.140625" style="181"/>
    <col min="10" max="10" width="11.7109375" style="181" customWidth="1"/>
  </cols>
  <sheetData>
    <row r="1" spans="1:10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>
      <c r="A2" s="1"/>
    </row>
    <row r="3" spans="1:10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>
      <c r="A5" s="278" t="s">
        <v>1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>
      <c r="A6" s="278" t="s">
        <v>120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>
      <c r="A7" s="275" t="s">
        <v>2</v>
      </c>
      <c r="B7" s="275"/>
      <c r="C7" s="275"/>
      <c r="D7" s="275"/>
      <c r="E7" s="275"/>
      <c r="F7" s="275"/>
      <c r="G7" s="275"/>
      <c r="H7" s="275"/>
      <c r="I7" s="275"/>
      <c r="J7" s="275"/>
    </row>
    <row r="8" spans="1:10">
      <c r="A8" s="1"/>
    </row>
    <row r="9" spans="1:10">
      <c r="A9" s="276" t="s">
        <v>3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0">
      <c r="A10" s="41"/>
    </row>
    <row r="11" spans="1:10">
      <c r="A11" s="266" t="s">
        <v>4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>
      <c r="A12" s="266" t="s">
        <v>5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0">
      <c r="A13" s="266" t="s">
        <v>122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>
      <c r="A14" s="266" t="s">
        <v>138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>
      <c r="A15" s="1"/>
    </row>
    <row r="16" spans="1:10" ht="14.45" customHeight="1">
      <c r="A16" s="267" t="s">
        <v>144</v>
      </c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ht="30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>
      <c r="A18" s="3"/>
    </row>
    <row r="19" spans="1:10" ht="15.75" thickBot="1">
      <c r="A19" s="1"/>
    </row>
    <row r="20" spans="1:10" ht="22.5" customHeight="1">
      <c r="A20" s="288" t="s">
        <v>6</v>
      </c>
      <c r="B20" s="300" t="s">
        <v>7</v>
      </c>
      <c r="C20" s="301"/>
      <c r="D20" s="288" t="s">
        <v>8</v>
      </c>
      <c r="E20" s="291" t="s">
        <v>9</v>
      </c>
      <c r="F20" s="294" t="s">
        <v>10</v>
      </c>
      <c r="G20" s="155" t="s">
        <v>11</v>
      </c>
      <c r="H20" s="306" t="s">
        <v>14</v>
      </c>
      <c r="I20" s="297" t="s">
        <v>15</v>
      </c>
      <c r="J20" s="283" t="s">
        <v>16</v>
      </c>
    </row>
    <row r="21" spans="1:10" ht="25.5">
      <c r="A21" s="289"/>
      <c r="B21" s="302"/>
      <c r="C21" s="303"/>
      <c r="D21" s="289"/>
      <c r="E21" s="292"/>
      <c r="F21" s="295"/>
      <c r="G21" s="156" t="s">
        <v>12</v>
      </c>
      <c r="H21" s="307"/>
      <c r="I21" s="298"/>
      <c r="J21" s="284"/>
    </row>
    <row r="22" spans="1:10" ht="15.75" thickBot="1">
      <c r="A22" s="290"/>
      <c r="B22" s="304"/>
      <c r="C22" s="305"/>
      <c r="D22" s="290"/>
      <c r="E22" s="293"/>
      <c r="F22" s="296"/>
      <c r="G22" s="157" t="s">
        <v>13</v>
      </c>
      <c r="H22" s="308"/>
      <c r="I22" s="299"/>
      <c r="J22" s="285"/>
    </row>
    <row r="23" spans="1:10">
      <c r="A23" s="268" t="s">
        <v>17</v>
      </c>
      <c r="B23" s="269"/>
      <c r="C23" s="269"/>
      <c r="D23" s="269"/>
      <c r="E23" s="269"/>
      <c r="F23" s="269"/>
      <c r="G23" s="269"/>
      <c r="H23" s="269"/>
      <c r="I23" s="248"/>
      <c r="J23" s="248"/>
    </row>
    <row r="24" spans="1:10" ht="15.75" thickBot="1">
      <c r="A24" s="249"/>
      <c r="B24" s="250"/>
      <c r="C24" s="250"/>
      <c r="D24" s="250"/>
      <c r="E24" s="248"/>
      <c r="F24" s="248"/>
      <c r="G24" s="248"/>
      <c r="H24" s="248"/>
      <c r="I24" s="248"/>
      <c r="J24" s="248"/>
    </row>
    <row r="25" spans="1:10" ht="60" customHeight="1" thickBot="1">
      <c r="A25" s="286">
        <v>1</v>
      </c>
      <c r="B25" s="64" t="s">
        <v>20</v>
      </c>
      <c r="C25" s="270" t="s">
        <v>18</v>
      </c>
      <c r="D25" s="40" t="s">
        <v>19</v>
      </c>
      <c r="E25" s="166"/>
      <c r="F25" s="166"/>
      <c r="G25" s="206"/>
      <c r="H25" s="58">
        <v>0.08</v>
      </c>
      <c r="I25" s="166"/>
      <c r="J25" s="166"/>
    </row>
    <row r="26" spans="1:10" ht="60.6" customHeight="1" thickBot="1">
      <c r="A26" s="287"/>
      <c r="B26" s="64" t="s">
        <v>21</v>
      </c>
      <c r="C26" s="271"/>
      <c r="D26" s="40" t="s">
        <v>19</v>
      </c>
      <c r="E26" s="182"/>
      <c r="F26" s="182"/>
      <c r="G26" s="206"/>
      <c r="H26" s="26">
        <v>0.08</v>
      </c>
      <c r="I26" s="166"/>
      <c r="J26" s="166"/>
    </row>
    <row r="27" spans="1:10" ht="27.6" customHeight="1" thickBot="1">
      <c r="A27" s="16">
        <v>2</v>
      </c>
      <c r="B27" s="5" t="s">
        <v>22</v>
      </c>
      <c r="C27" s="36" t="s">
        <v>23</v>
      </c>
      <c r="D27" s="34" t="s">
        <v>24</v>
      </c>
      <c r="E27" s="183"/>
      <c r="F27" s="183"/>
      <c r="G27" s="206"/>
      <c r="H27" s="59">
        <v>0.08</v>
      </c>
      <c r="I27" s="166"/>
      <c r="J27" s="166"/>
    </row>
    <row r="28" spans="1:10" ht="24.95" customHeight="1" thickBot="1">
      <c r="A28" s="8">
        <v>3</v>
      </c>
      <c r="B28" s="5" t="s">
        <v>25</v>
      </c>
      <c r="C28" s="36" t="s">
        <v>26</v>
      </c>
      <c r="D28" s="50" t="s">
        <v>24</v>
      </c>
      <c r="E28" s="184"/>
      <c r="F28" s="185"/>
      <c r="G28" s="206"/>
      <c r="H28" s="58">
        <v>0.08</v>
      </c>
      <c r="I28" s="166"/>
      <c r="J28" s="166"/>
    </row>
    <row r="29" spans="1:10" ht="24.95" customHeight="1" thickBot="1">
      <c r="A29" s="39">
        <v>4</v>
      </c>
      <c r="B29" s="5" t="s">
        <v>28</v>
      </c>
      <c r="C29" s="36" t="s">
        <v>29</v>
      </c>
      <c r="D29" s="34" t="s">
        <v>24</v>
      </c>
      <c r="E29" s="158"/>
      <c r="F29" s="158"/>
      <c r="G29" s="206"/>
      <c r="H29" s="54">
        <v>0.08</v>
      </c>
      <c r="I29" s="166"/>
      <c r="J29" s="166"/>
    </row>
    <row r="30" spans="1:10" ht="30.95" customHeight="1" thickBot="1">
      <c r="A30" s="39">
        <v>5</v>
      </c>
      <c r="B30" s="5" t="s">
        <v>30</v>
      </c>
      <c r="C30" s="36" t="s">
        <v>31</v>
      </c>
      <c r="D30" s="34" t="s">
        <v>24</v>
      </c>
      <c r="E30" s="159"/>
      <c r="F30" s="159"/>
      <c r="G30" s="206"/>
      <c r="H30" s="62">
        <v>0.08</v>
      </c>
      <c r="I30" s="166"/>
      <c r="J30" s="166"/>
    </row>
    <row r="31" spans="1:10" ht="42.75" customHeight="1" thickBot="1">
      <c r="A31" s="61">
        <v>6</v>
      </c>
      <c r="B31" s="5" t="s">
        <v>32</v>
      </c>
      <c r="C31" s="149" t="s">
        <v>33</v>
      </c>
      <c r="D31" s="56" t="s">
        <v>24</v>
      </c>
      <c r="E31" s="187"/>
      <c r="F31" s="187"/>
      <c r="G31" s="206"/>
      <c r="H31" s="60">
        <v>0.08</v>
      </c>
      <c r="I31" s="166"/>
      <c r="J31" s="166"/>
    </row>
    <row r="32" spans="1:10" ht="24.95" customHeight="1" thickBot="1">
      <c r="A32" s="8">
        <v>7</v>
      </c>
      <c r="B32" s="148" t="s">
        <v>34</v>
      </c>
      <c r="C32" s="151" t="s">
        <v>35</v>
      </c>
      <c r="D32" s="48" t="s">
        <v>24</v>
      </c>
      <c r="E32" s="160"/>
      <c r="F32" s="160"/>
      <c r="G32" s="206"/>
      <c r="H32" s="60">
        <v>0.08</v>
      </c>
      <c r="I32" s="166"/>
      <c r="J32" s="166"/>
    </row>
    <row r="33" spans="1:11" ht="35.1" customHeight="1" thickBot="1">
      <c r="A33" s="17">
        <v>8</v>
      </c>
      <c r="B33" s="5" t="s">
        <v>36</v>
      </c>
      <c r="C33" s="150" t="s">
        <v>37</v>
      </c>
      <c r="D33" s="34" t="s">
        <v>24</v>
      </c>
      <c r="E33" s="183"/>
      <c r="F33" s="183"/>
      <c r="G33" s="206"/>
      <c r="H33" s="59">
        <v>0.08</v>
      </c>
      <c r="I33" s="166"/>
      <c r="J33" s="166"/>
    </row>
    <row r="34" spans="1:11" ht="44.25" customHeight="1" thickBot="1">
      <c r="A34" s="16">
        <v>9</v>
      </c>
      <c r="B34" s="5" t="s">
        <v>38</v>
      </c>
      <c r="C34" s="149" t="s">
        <v>39</v>
      </c>
      <c r="D34" s="56" t="s">
        <v>19</v>
      </c>
      <c r="E34" s="185"/>
      <c r="F34" s="185"/>
      <c r="G34" s="206"/>
      <c r="H34" s="58">
        <v>0.08</v>
      </c>
      <c r="I34" s="166"/>
      <c r="J34" s="166"/>
    </row>
    <row r="35" spans="1:11" ht="42.6" customHeight="1" thickBot="1">
      <c r="A35" s="18">
        <v>10</v>
      </c>
      <c r="B35" s="152" t="s">
        <v>40</v>
      </c>
      <c r="C35" s="63" t="s">
        <v>41</v>
      </c>
      <c r="D35" s="23" t="s">
        <v>19</v>
      </c>
      <c r="E35" s="161"/>
      <c r="F35" s="161"/>
      <c r="G35" s="206"/>
      <c r="H35" s="55">
        <v>0.08</v>
      </c>
      <c r="I35" s="166"/>
      <c r="J35" s="166"/>
    </row>
    <row r="36" spans="1:11" ht="40.5" customHeight="1" thickBot="1">
      <c r="A36" s="7">
        <v>11</v>
      </c>
      <c r="B36" s="153" t="s">
        <v>42</v>
      </c>
      <c r="C36" s="63" t="s">
        <v>43</v>
      </c>
      <c r="D36" s="9" t="s">
        <v>19</v>
      </c>
      <c r="E36" s="188"/>
      <c r="F36" s="188"/>
      <c r="G36" s="206"/>
      <c r="H36" s="53">
        <v>0.08</v>
      </c>
      <c r="I36" s="166"/>
      <c r="J36" s="166"/>
    </row>
    <row r="37" spans="1:11" ht="44.25" customHeight="1" thickBot="1">
      <c r="A37" s="281">
        <v>12</v>
      </c>
      <c r="B37" s="5" t="s">
        <v>44</v>
      </c>
      <c r="C37" s="150" t="s">
        <v>45</v>
      </c>
      <c r="D37" s="50" t="s">
        <v>19</v>
      </c>
      <c r="E37" s="184">
        <v>1.75</v>
      </c>
      <c r="F37" s="185"/>
      <c r="G37" s="206">
        <f t="shared" ref="G37:G39" si="0">E37*F37</f>
        <v>0</v>
      </c>
      <c r="H37" s="58">
        <v>0.08</v>
      </c>
      <c r="I37" s="166">
        <f t="shared" ref="I37:I39" si="1">G37*H37</f>
        <v>0</v>
      </c>
      <c r="J37" s="166">
        <f t="shared" ref="J37:J39" si="2">G37+I37</f>
        <v>0</v>
      </c>
    </row>
    <row r="38" spans="1:11" ht="43.5" customHeight="1" thickBot="1">
      <c r="A38" s="282"/>
      <c r="B38" s="24" t="s">
        <v>46</v>
      </c>
      <c r="C38" s="20" t="s">
        <v>47</v>
      </c>
      <c r="D38" s="34" t="s">
        <v>19</v>
      </c>
      <c r="E38" s="189"/>
      <c r="F38" s="189"/>
      <c r="G38" s="206"/>
      <c r="H38" s="65">
        <v>0.08</v>
      </c>
      <c r="I38" s="166"/>
      <c r="J38" s="166"/>
    </row>
    <row r="39" spans="1:11" ht="41.1" customHeight="1" thickBot="1">
      <c r="A39" s="279">
        <v>13</v>
      </c>
      <c r="B39" s="5" t="s">
        <v>48</v>
      </c>
      <c r="C39" s="36" t="s">
        <v>49</v>
      </c>
      <c r="D39" s="38" t="s">
        <v>19</v>
      </c>
      <c r="E39" s="190">
        <v>10.4</v>
      </c>
      <c r="F39" s="191"/>
      <c r="G39" s="206">
        <f t="shared" si="0"/>
        <v>0</v>
      </c>
      <c r="H39" s="65">
        <v>0.08</v>
      </c>
      <c r="I39" s="166">
        <f t="shared" si="1"/>
        <v>0</v>
      </c>
      <c r="J39" s="166">
        <f t="shared" si="2"/>
        <v>0</v>
      </c>
    </row>
    <row r="40" spans="1:11" ht="40.5" customHeight="1" thickBot="1">
      <c r="A40" s="280"/>
      <c r="B40" s="24" t="s">
        <v>50</v>
      </c>
      <c r="C40" s="20" t="s">
        <v>51</v>
      </c>
      <c r="D40" s="37" t="s">
        <v>19</v>
      </c>
      <c r="E40" s="192"/>
      <c r="F40" s="192"/>
      <c r="G40" s="206"/>
      <c r="H40" s="57">
        <v>0.08</v>
      </c>
      <c r="I40" s="166"/>
      <c r="J40" s="166"/>
      <c r="K40" s="154"/>
    </row>
    <row r="41" spans="1:11" ht="18.600000000000001" customHeight="1">
      <c r="A41" s="272"/>
      <c r="B41" s="273"/>
      <c r="C41" s="273"/>
      <c r="D41" s="273"/>
      <c r="E41" s="273"/>
      <c r="F41" s="273"/>
      <c r="G41" s="273"/>
      <c r="H41" s="273"/>
      <c r="I41" s="274"/>
      <c r="J41" s="274"/>
    </row>
    <row r="42" spans="1:11" ht="14.45" customHeight="1">
      <c r="A42" s="247" t="s">
        <v>52</v>
      </c>
      <c r="B42" s="248"/>
      <c r="C42" s="248"/>
      <c r="D42" s="248"/>
      <c r="E42" s="248"/>
      <c r="F42" s="248"/>
      <c r="G42" s="248"/>
      <c r="H42" s="248"/>
      <c r="I42" s="248"/>
      <c r="J42" s="248"/>
    </row>
    <row r="43" spans="1:11" ht="15.75" thickBot="1">
      <c r="A43" s="249"/>
      <c r="B43" s="250"/>
      <c r="C43" s="248"/>
      <c r="D43" s="250"/>
      <c r="E43" s="250"/>
      <c r="F43" s="250"/>
      <c r="G43" s="250"/>
      <c r="H43" s="250"/>
      <c r="I43" s="248"/>
      <c r="J43" s="248"/>
    </row>
    <row r="44" spans="1:11" ht="42.6" customHeight="1" thickBot="1">
      <c r="A44" s="4">
        <v>14</v>
      </c>
      <c r="B44" s="123" t="s">
        <v>53</v>
      </c>
      <c r="C44" s="144" t="s">
        <v>54</v>
      </c>
      <c r="D44" s="48" t="s">
        <v>19</v>
      </c>
      <c r="E44" s="164">
        <v>2.2999999999999998</v>
      </c>
      <c r="F44" s="164"/>
      <c r="G44" s="206">
        <f t="shared" ref="G44:G55" si="3">E44*F44</f>
        <v>0</v>
      </c>
      <c r="H44" s="128">
        <v>0.08</v>
      </c>
      <c r="I44" s="166">
        <f t="shared" ref="I44:I55" si="4">G44*H44</f>
        <v>0</v>
      </c>
      <c r="J44" s="166">
        <f t="shared" ref="J44:J55" si="5">G44+I44</f>
        <v>0</v>
      </c>
    </row>
    <row r="45" spans="1:11" ht="42.6" customHeight="1" thickBot="1">
      <c r="A45" s="67">
        <v>15</v>
      </c>
      <c r="B45" s="133" t="s">
        <v>74</v>
      </c>
      <c r="C45" s="139" t="s">
        <v>137</v>
      </c>
      <c r="D45" s="22" t="s">
        <v>19</v>
      </c>
      <c r="E45" s="175"/>
      <c r="F45" s="166"/>
      <c r="G45" s="206"/>
      <c r="H45" s="128">
        <v>0.08</v>
      </c>
      <c r="I45" s="166"/>
      <c r="J45" s="166"/>
    </row>
    <row r="46" spans="1:11" ht="44.25" customHeight="1" thickBot="1">
      <c r="A46" s="19">
        <v>16</v>
      </c>
      <c r="B46" s="124" t="s">
        <v>56</v>
      </c>
      <c r="C46" s="140" t="s">
        <v>57</v>
      </c>
      <c r="D46" s="49" t="s">
        <v>24</v>
      </c>
      <c r="E46" s="193">
        <v>7</v>
      </c>
      <c r="F46" s="193"/>
      <c r="G46" s="206">
        <f t="shared" si="3"/>
        <v>0</v>
      </c>
      <c r="H46" s="128">
        <v>0.08</v>
      </c>
      <c r="I46" s="166">
        <f t="shared" si="4"/>
        <v>0</v>
      </c>
      <c r="J46" s="166">
        <f t="shared" si="5"/>
        <v>0</v>
      </c>
    </row>
    <row r="47" spans="1:11" ht="25.5" customHeight="1" thickBot="1">
      <c r="A47" s="8">
        <v>17</v>
      </c>
      <c r="B47" s="123" t="s">
        <v>108</v>
      </c>
      <c r="C47" s="141" t="s">
        <v>109</v>
      </c>
      <c r="D47" s="30" t="s">
        <v>27</v>
      </c>
      <c r="E47" s="160">
        <v>5</v>
      </c>
      <c r="F47" s="160"/>
      <c r="G47" s="206">
        <f t="shared" si="3"/>
        <v>0</v>
      </c>
      <c r="H47" s="128">
        <v>0.08</v>
      </c>
      <c r="I47" s="166">
        <f t="shared" si="4"/>
        <v>0</v>
      </c>
      <c r="J47" s="166">
        <f t="shared" si="5"/>
        <v>0</v>
      </c>
    </row>
    <row r="48" spans="1:11" ht="34.5" customHeight="1" thickBot="1">
      <c r="A48" s="8">
        <v>18</v>
      </c>
      <c r="B48" s="123" t="s">
        <v>58</v>
      </c>
      <c r="C48" s="144" t="s">
        <v>59</v>
      </c>
      <c r="D48" s="48" t="s">
        <v>19</v>
      </c>
      <c r="E48" s="160"/>
      <c r="F48" s="160"/>
      <c r="G48" s="206"/>
      <c r="H48" s="128">
        <v>0.08</v>
      </c>
      <c r="I48" s="166"/>
      <c r="J48" s="166"/>
    </row>
    <row r="49" spans="1:11" ht="33" customHeight="1" thickBot="1">
      <c r="A49" s="18">
        <v>19</v>
      </c>
      <c r="B49" s="71" t="s">
        <v>61</v>
      </c>
      <c r="C49" s="139" t="s">
        <v>62</v>
      </c>
      <c r="D49" s="23" t="s">
        <v>60</v>
      </c>
      <c r="E49" s="161"/>
      <c r="F49" s="161"/>
      <c r="G49" s="206"/>
      <c r="H49" s="128">
        <v>0.23</v>
      </c>
      <c r="I49" s="166"/>
      <c r="J49" s="166"/>
    </row>
    <row r="50" spans="1:11" ht="26.1" customHeight="1" thickBot="1">
      <c r="A50" s="8">
        <v>20</v>
      </c>
      <c r="B50" s="134" t="s">
        <v>112</v>
      </c>
      <c r="C50" s="69" t="s">
        <v>113</v>
      </c>
      <c r="D50" s="48" t="s">
        <v>27</v>
      </c>
      <c r="E50" s="160">
        <v>2</v>
      </c>
      <c r="F50" s="160"/>
      <c r="G50" s="206">
        <f t="shared" si="3"/>
        <v>0</v>
      </c>
      <c r="H50" s="128">
        <v>0.08</v>
      </c>
      <c r="I50" s="166">
        <f t="shared" si="4"/>
        <v>0</v>
      </c>
      <c r="J50" s="166">
        <f t="shared" si="5"/>
        <v>0</v>
      </c>
    </row>
    <row r="51" spans="1:11" ht="26.45" customHeight="1" thickBot="1">
      <c r="A51" s="8">
        <v>21</v>
      </c>
      <c r="B51" s="125" t="s">
        <v>63</v>
      </c>
      <c r="C51" s="142" t="s">
        <v>64</v>
      </c>
      <c r="D51" s="48" t="s">
        <v>60</v>
      </c>
      <c r="E51" s="160">
        <v>5.5</v>
      </c>
      <c r="F51" s="160"/>
      <c r="G51" s="206">
        <f t="shared" si="3"/>
        <v>0</v>
      </c>
      <c r="H51" s="128">
        <v>0.23</v>
      </c>
      <c r="I51" s="166">
        <f t="shared" si="4"/>
        <v>0</v>
      </c>
      <c r="J51" s="166">
        <f t="shared" si="5"/>
        <v>0</v>
      </c>
    </row>
    <row r="52" spans="1:11" ht="35.25" customHeight="1" thickBot="1">
      <c r="A52" s="18">
        <v>22</v>
      </c>
      <c r="B52" s="126" t="s">
        <v>65</v>
      </c>
      <c r="C52" s="143" t="s">
        <v>66</v>
      </c>
      <c r="D52" s="23" t="s">
        <v>67</v>
      </c>
      <c r="E52" s="161">
        <v>11</v>
      </c>
      <c r="F52" s="161"/>
      <c r="G52" s="206">
        <f t="shared" si="3"/>
        <v>0</v>
      </c>
      <c r="H52" s="128">
        <v>0.23</v>
      </c>
      <c r="I52" s="166">
        <f t="shared" si="4"/>
        <v>0</v>
      </c>
      <c r="J52" s="166">
        <f t="shared" si="5"/>
        <v>0</v>
      </c>
    </row>
    <row r="53" spans="1:11" ht="44.45" customHeight="1" thickBot="1">
      <c r="A53" s="8">
        <v>23</v>
      </c>
      <c r="B53" s="66" t="s">
        <v>70</v>
      </c>
      <c r="C53" s="138" t="s">
        <v>71</v>
      </c>
      <c r="D53" s="48" t="s">
        <v>27</v>
      </c>
      <c r="E53" s="160">
        <v>5</v>
      </c>
      <c r="F53" s="160"/>
      <c r="G53" s="206">
        <f t="shared" si="3"/>
        <v>0</v>
      </c>
      <c r="H53" s="128">
        <v>0.08</v>
      </c>
      <c r="I53" s="166">
        <f t="shared" si="4"/>
        <v>0</v>
      </c>
      <c r="J53" s="166">
        <f t="shared" si="5"/>
        <v>0</v>
      </c>
    </row>
    <row r="54" spans="1:11" ht="23.45" customHeight="1" thickBot="1">
      <c r="A54" s="8">
        <v>24</v>
      </c>
      <c r="B54" s="127" t="s">
        <v>110</v>
      </c>
      <c r="C54" s="70" t="s">
        <v>111</v>
      </c>
      <c r="D54" s="48" t="s">
        <v>27</v>
      </c>
      <c r="E54" s="160"/>
      <c r="F54" s="160"/>
      <c r="G54" s="206"/>
      <c r="H54" s="128">
        <v>0.08</v>
      </c>
      <c r="I54" s="166"/>
      <c r="J54" s="166"/>
    </row>
    <row r="55" spans="1:11" ht="42.6" customHeight="1" thickBot="1">
      <c r="A55" s="8">
        <v>25</v>
      </c>
      <c r="B55" s="127" t="s">
        <v>72</v>
      </c>
      <c r="C55" s="139" t="s">
        <v>73</v>
      </c>
      <c r="D55" s="48" t="s">
        <v>27</v>
      </c>
      <c r="E55" s="160">
        <v>40</v>
      </c>
      <c r="F55" s="160"/>
      <c r="G55" s="206">
        <f t="shared" si="3"/>
        <v>0</v>
      </c>
      <c r="H55" s="128">
        <v>0.08</v>
      </c>
      <c r="I55" s="166">
        <f t="shared" si="4"/>
        <v>0</v>
      </c>
      <c r="J55" s="166">
        <f t="shared" si="5"/>
        <v>0</v>
      </c>
      <c r="K55" s="154"/>
    </row>
    <row r="56" spans="1:11" ht="33" customHeight="1">
      <c r="A56" s="268" t="s">
        <v>75</v>
      </c>
      <c r="B56" s="269"/>
      <c r="C56" s="248"/>
      <c r="D56" s="269"/>
      <c r="E56" s="269"/>
      <c r="F56" s="269"/>
      <c r="G56" s="269"/>
      <c r="H56" s="269"/>
      <c r="I56" s="248"/>
      <c r="J56" s="269"/>
    </row>
    <row r="57" spans="1:11" ht="28.5" customHeight="1" thickBot="1">
      <c r="A57" s="247" t="s">
        <v>166</v>
      </c>
      <c r="B57" s="248"/>
      <c r="C57" s="248"/>
      <c r="D57" s="248"/>
      <c r="E57" s="248"/>
      <c r="F57" s="248"/>
      <c r="G57" s="248"/>
      <c r="H57" s="248"/>
      <c r="I57" s="248"/>
      <c r="J57" s="248"/>
    </row>
    <row r="58" spans="1:11" ht="35.1" customHeight="1" thickBot="1">
      <c r="A58" s="16">
        <v>26</v>
      </c>
      <c r="B58" s="35" t="s">
        <v>76</v>
      </c>
      <c r="C58" s="68" t="s">
        <v>116</v>
      </c>
      <c r="D58" s="52" t="s">
        <v>77</v>
      </c>
      <c r="E58" s="185">
        <v>5008</v>
      </c>
      <c r="F58" s="185"/>
      <c r="G58" s="236">
        <f>E58*F58</f>
        <v>0</v>
      </c>
      <c r="H58" s="130">
        <v>0.08</v>
      </c>
      <c r="I58" s="162">
        <f>G58*H58</f>
        <v>0</v>
      </c>
      <c r="J58" s="162">
        <f>G58+I58</f>
        <v>0</v>
      </c>
      <c r="K58" s="154"/>
    </row>
    <row r="59" spans="1:11" ht="26.45" customHeight="1" thickBot="1">
      <c r="A59" s="247" t="s">
        <v>107</v>
      </c>
      <c r="B59" s="248"/>
      <c r="C59" s="248"/>
      <c r="D59" s="248"/>
      <c r="E59" s="248"/>
      <c r="F59" s="248"/>
      <c r="G59" s="248"/>
      <c r="H59" s="248"/>
      <c r="I59" s="248"/>
      <c r="J59" s="248"/>
    </row>
    <row r="60" spans="1:11" ht="35.1" customHeight="1" thickBot="1">
      <c r="A60" s="16">
        <v>27</v>
      </c>
      <c r="B60" s="35" t="s">
        <v>76</v>
      </c>
      <c r="C60" s="68" t="s">
        <v>116</v>
      </c>
      <c r="D60" s="52" t="s">
        <v>77</v>
      </c>
      <c r="E60" s="185">
        <v>2552</v>
      </c>
      <c r="F60" s="194"/>
      <c r="G60" s="237">
        <f>E60*F60</f>
        <v>0</v>
      </c>
      <c r="H60" s="29">
        <v>0.08</v>
      </c>
      <c r="I60" s="176">
        <f>G60*H60</f>
        <v>0</v>
      </c>
      <c r="J60" s="162">
        <f>G60+I60</f>
        <v>0</v>
      </c>
    </row>
    <row r="61" spans="1:11" ht="23.45" customHeight="1" thickBot="1">
      <c r="A61" s="247" t="s">
        <v>106</v>
      </c>
      <c r="B61" s="248"/>
      <c r="C61" s="248"/>
      <c r="D61" s="248"/>
      <c r="E61" s="248"/>
      <c r="F61" s="248"/>
      <c r="G61" s="248"/>
      <c r="H61" s="248"/>
      <c r="I61" s="248"/>
      <c r="J61" s="248"/>
    </row>
    <row r="62" spans="1:11" ht="35.1" customHeight="1" thickBot="1">
      <c r="A62" s="16">
        <v>28</v>
      </c>
      <c r="B62" s="35" t="s">
        <v>76</v>
      </c>
      <c r="C62" s="68" t="s">
        <v>116</v>
      </c>
      <c r="D62" s="72" t="s">
        <v>77</v>
      </c>
      <c r="E62" s="166">
        <v>56</v>
      </c>
      <c r="F62" s="166"/>
      <c r="G62" s="237">
        <f>E62*F62</f>
        <v>0</v>
      </c>
      <c r="H62" s="29">
        <v>0.08</v>
      </c>
      <c r="I62" s="176">
        <f>G62*H62</f>
        <v>0</v>
      </c>
      <c r="J62" s="162">
        <f>G62+I62</f>
        <v>0</v>
      </c>
    </row>
    <row r="63" spans="1:11" ht="24.95" customHeight="1" thickBot="1">
      <c r="A63" s="249" t="s">
        <v>105</v>
      </c>
      <c r="B63" s="250"/>
      <c r="C63" s="248"/>
      <c r="D63" s="248"/>
      <c r="E63" s="248"/>
      <c r="F63" s="248"/>
      <c r="G63" s="248"/>
      <c r="H63" s="248"/>
      <c r="I63" s="248"/>
      <c r="J63" s="248"/>
    </row>
    <row r="64" spans="1:11" ht="35.1" customHeight="1" thickBot="1">
      <c r="A64" s="25">
        <v>29</v>
      </c>
      <c r="B64" s="135" t="s">
        <v>76</v>
      </c>
      <c r="C64" s="68" t="s">
        <v>116</v>
      </c>
      <c r="D64" s="52" t="s">
        <v>77</v>
      </c>
      <c r="E64" s="185">
        <v>381</v>
      </c>
      <c r="F64" s="185"/>
      <c r="G64" s="236">
        <f>E64*F64</f>
        <v>0</v>
      </c>
      <c r="H64" s="29">
        <v>0.08</v>
      </c>
      <c r="I64" s="176">
        <f>G64*H64</f>
        <v>0</v>
      </c>
      <c r="J64" s="162">
        <f>G64+I64</f>
        <v>0</v>
      </c>
    </row>
    <row r="65" spans="1:10" ht="19.5" customHeight="1" thickBot="1">
      <c r="A65" s="251" t="s">
        <v>78</v>
      </c>
      <c r="B65" s="252"/>
      <c r="C65" s="253"/>
      <c r="D65" s="254"/>
      <c r="E65" s="254"/>
      <c r="F65" s="254"/>
      <c r="G65" s="254"/>
      <c r="H65" s="254"/>
      <c r="I65" s="254"/>
      <c r="J65" s="253"/>
    </row>
    <row r="66" spans="1:10" ht="15.75" customHeight="1" thickBot="1">
      <c r="A66" s="10">
        <v>30</v>
      </c>
      <c r="B66" s="21" t="s">
        <v>79</v>
      </c>
      <c r="C66" s="145" t="s">
        <v>78</v>
      </c>
      <c r="D66" s="11" t="s">
        <v>69</v>
      </c>
      <c r="E66" s="160">
        <v>7992</v>
      </c>
      <c r="F66" s="160"/>
      <c r="G66" s="229">
        <f>E66*F66</f>
        <v>0</v>
      </c>
      <c r="H66" s="27">
        <v>0.08</v>
      </c>
      <c r="I66" s="177">
        <f>G66*H66</f>
        <v>0</v>
      </c>
      <c r="J66" s="178">
        <f>G66+I66</f>
        <v>0</v>
      </c>
    </row>
    <row r="67" spans="1:10" ht="33" customHeight="1" thickBot="1">
      <c r="A67" s="10">
        <v>31</v>
      </c>
      <c r="B67" s="21" t="s">
        <v>80</v>
      </c>
      <c r="C67" s="145" t="s">
        <v>81</v>
      </c>
      <c r="D67" s="11" t="s">
        <v>82</v>
      </c>
      <c r="E67" s="160">
        <v>6200</v>
      </c>
      <c r="F67" s="160"/>
      <c r="G67" s="229">
        <f>E67*F67</f>
        <v>0</v>
      </c>
      <c r="H67" s="27">
        <v>0.08</v>
      </c>
      <c r="I67" s="177">
        <f>G67*H67</f>
        <v>0</v>
      </c>
      <c r="J67" s="179">
        <f>G67+I67</f>
        <v>0</v>
      </c>
    </row>
    <row r="68" spans="1:10" ht="28.5" customHeight="1" thickBot="1">
      <c r="A68" s="12">
        <v>32</v>
      </c>
      <c r="B68" s="21" t="s">
        <v>83</v>
      </c>
      <c r="C68" s="145" t="s">
        <v>84</v>
      </c>
      <c r="D68" s="13" t="s">
        <v>82</v>
      </c>
      <c r="E68" s="164">
        <v>1100</v>
      </c>
      <c r="F68" s="164"/>
      <c r="G68" s="230">
        <f>E68*F68</f>
        <v>0</v>
      </c>
      <c r="H68" s="27">
        <v>0.08</v>
      </c>
      <c r="I68" s="177">
        <f>G68*H68</f>
        <v>0</v>
      </c>
      <c r="J68" s="179">
        <f>G68+I68</f>
        <v>0</v>
      </c>
    </row>
    <row r="69" spans="1:10" ht="28.5" customHeight="1" thickBot="1">
      <c r="A69" s="122">
        <v>33</v>
      </c>
      <c r="B69" s="136" t="s">
        <v>114</v>
      </c>
      <c r="C69" s="146" t="s">
        <v>115</v>
      </c>
      <c r="D69" s="73" t="s">
        <v>82</v>
      </c>
      <c r="E69" s="165"/>
      <c r="F69" s="166"/>
      <c r="G69" s="231"/>
      <c r="H69" s="27">
        <v>0.08</v>
      </c>
      <c r="I69" s="177"/>
      <c r="J69" s="180"/>
    </row>
    <row r="70" spans="1:10" ht="15.75" thickBot="1">
      <c r="A70" s="255" t="s">
        <v>85</v>
      </c>
      <c r="B70" s="256"/>
      <c r="C70" s="256"/>
      <c r="D70" s="256"/>
      <c r="E70" s="256"/>
      <c r="F70" s="256"/>
      <c r="G70" s="256"/>
      <c r="H70" s="256"/>
      <c r="I70" s="256"/>
      <c r="J70" s="256"/>
    </row>
    <row r="71" spans="1:10" ht="15.75" thickBot="1">
      <c r="A71" s="222">
        <v>34</v>
      </c>
      <c r="B71" s="223" t="s">
        <v>86</v>
      </c>
      <c r="C71" s="224" t="s">
        <v>87</v>
      </c>
      <c r="D71" s="225" t="s">
        <v>69</v>
      </c>
      <c r="E71" s="226"/>
      <c r="F71" s="227"/>
      <c r="G71" s="228"/>
      <c r="H71" s="213">
        <v>0.08</v>
      </c>
      <c r="I71" s="201"/>
      <c r="J71" s="202"/>
    </row>
    <row r="72" spans="1:10">
      <c r="A72" s="264"/>
      <c r="B72" s="265"/>
      <c r="C72" s="265"/>
      <c r="D72" s="265"/>
      <c r="E72" s="265"/>
      <c r="F72" s="265"/>
      <c r="G72" s="265"/>
      <c r="H72" s="265"/>
      <c r="I72" s="265"/>
      <c r="J72" s="265"/>
    </row>
    <row r="73" spans="1:10" ht="15.75" thickBot="1">
      <c r="A73" s="247" t="s">
        <v>88</v>
      </c>
      <c r="B73" s="248"/>
      <c r="C73" s="248"/>
      <c r="D73" s="248"/>
      <c r="E73" s="248"/>
      <c r="F73" s="248"/>
      <c r="G73" s="248"/>
      <c r="H73" s="248"/>
      <c r="I73" s="248"/>
      <c r="J73" s="248"/>
    </row>
    <row r="74" spans="1:10" ht="26.1" customHeight="1" thickBot="1">
      <c r="A74" s="16">
        <v>35</v>
      </c>
      <c r="B74" s="35" t="s">
        <v>89</v>
      </c>
      <c r="C74" s="144" t="s">
        <v>90</v>
      </c>
      <c r="D74" s="51" t="s">
        <v>91</v>
      </c>
      <c r="E74" s="165">
        <v>10</v>
      </c>
      <c r="F74" s="165"/>
      <c r="G74" s="231">
        <f>E74*F74</f>
        <v>0</v>
      </c>
      <c r="H74" s="29">
        <v>0.08</v>
      </c>
      <c r="I74" s="162">
        <f>G74*H74</f>
        <v>0</v>
      </c>
      <c r="J74" s="162">
        <f>G74+I74</f>
        <v>0</v>
      </c>
    </row>
    <row r="75" spans="1:10" ht="26.1" customHeight="1" thickBot="1">
      <c r="A75" s="75">
        <v>36</v>
      </c>
      <c r="B75" s="47" t="s">
        <v>93</v>
      </c>
      <c r="C75" s="147" t="s">
        <v>94</v>
      </c>
      <c r="D75" s="14" t="s">
        <v>91</v>
      </c>
      <c r="E75" s="168">
        <v>1</v>
      </c>
      <c r="F75" s="167"/>
      <c r="G75" s="232">
        <f>E75*F75</f>
        <v>0</v>
      </c>
      <c r="H75" s="43" t="s">
        <v>55</v>
      </c>
      <c r="I75" s="162">
        <f>G75*0.08</f>
        <v>0</v>
      </c>
      <c r="J75" s="162">
        <f>G75+I75</f>
        <v>0</v>
      </c>
    </row>
    <row r="76" spans="1:10" ht="26.1" customHeight="1" thickBot="1">
      <c r="A76" s="74">
        <v>37</v>
      </c>
      <c r="B76" s="47" t="s">
        <v>97</v>
      </c>
      <c r="C76" s="147" t="s">
        <v>98</v>
      </c>
      <c r="D76" s="14" t="s">
        <v>91</v>
      </c>
      <c r="E76" s="182">
        <v>1</v>
      </c>
      <c r="F76" s="169"/>
      <c r="G76" s="233">
        <f>E76*F76</f>
        <v>0</v>
      </c>
      <c r="H76" s="43" t="s">
        <v>55</v>
      </c>
      <c r="I76" s="162">
        <f>G76*0.08</f>
        <v>0</v>
      </c>
      <c r="J76" s="170">
        <f>G76+I76</f>
        <v>0</v>
      </c>
    </row>
    <row r="77" spans="1:10">
      <c r="A77" s="6"/>
      <c r="B77" s="6"/>
      <c r="D77" s="6"/>
      <c r="E77" s="196"/>
      <c r="F77" s="196"/>
      <c r="G77" s="196"/>
      <c r="H77" s="6"/>
      <c r="I77" s="196"/>
      <c r="J77" s="196"/>
    </row>
    <row r="78" spans="1:10">
      <c r="A78" s="31"/>
    </row>
    <row r="79" spans="1:10" ht="15.75" thickBot="1">
      <c r="A79" s="131" t="s">
        <v>92</v>
      </c>
      <c r="B79" s="132"/>
      <c r="C79" s="132"/>
      <c r="D79" s="132"/>
      <c r="E79" s="197"/>
      <c r="F79" s="197"/>
      <c r="G79" s="197"/>
      <c r="H79" s="132"/>
      <c r="I79" s="197"/>
      <c r="J79" s="197"/>
    </row>
    <row r="80" spans="1:10" ht="15.75" thickBot="1">
      <c r="A80" s="45">
        <v>38</v>
      </c>
      <c r="B80" s="47" t="s">
        <v>93</v>
      </c>
      <c r="C80" s="147" t="s">
        <v>94</v>
      </c>
      <c r="D80" s="137" t="s">
        <v>91</v>
      </c>
      <c r="E80" s="184">
        <v>32</v>
      </c>
      <c r="F80" s="165"/>
      <c r="G80" s="206">
        <f t="shared" ref="G80" si="6">E80*F80</f>
        <v>0</v>
      </c>
      <c r="H80" s="128">
        <v>0.08</v>
      </c>
      <c r="I80" s="166">
        <f t="shared" ref="I80" si="7">G80*H80</f>
        <v>0</v>
      </c>
      <c r="J80" s="166">
        <f t="shared" ref="J80" si="8">G80+I80</f>
        <v>0</v>
      </c>
    </row>
    <row r="81" spans="1:13" ht="15.75" thickBot="1">
      <c r="A81" s="46">
        <v>39</v>
      </c>
      <c r="B81" s="47" t="s">
        <v>93</v>
      </c>
      <c r="C81" s="147" t="s">
        <v>94</v>
      </c>
      <c r="D81" s="15" t="s">
        <v>91</v>
      </c>
      <c r="E81" s="171"/>
      <c r="F81" s="172"/>
      <c r="G81" s="173"/>
      <c r="H81" s="44">
        <v>0.23</v>
      </c>
      <c r="I81" s="198"/>
      <c r="J81" s="199"/>
    </row>
    <row r="82" spans="1:13" ht="29.1" customHeight="1" thickBot="1">
      <c r="A82" s="45">
        <v>40</v>
      </c>
      <c r="B82" s="47" t="s">
        <v>95</v>
      </c>
      <c r="C82" s="145" t="s">
        <v>96</v>
      </c>
      <c r="D82" s="15" t="s">
        <v>91</v>
      </c>
      <c r="E82" s="171"/>
      <c r="F82" s="172"/>
      <c r="G82" s="174"/>
      <c r="H82" s="42" t="s">
        <v>55</v>
      </c>
      <c r="I82" s="198"/>
      <c r="J82" s="199"/>
    </row>
    <row r="83" spans="1:13" ht="15.75" thickBot="1">
      <c r="A83" s="46">
        <v>41</v>
      </c>
      <c r="B83" s="47" t="s">
        <v>97</v>
      </c>
      <c r="C83" s="147" t="s">
        <v>98</v>
      </c>
      <c r="D83" s="15" t="s">
        <v>91</v>
      </c>
      <c r="E83" s="171"/>
      <c r="F83" s="172"/>
      <c r="G83" s="171"/>
      <c r="H83" s="43" t="s">
        <v>55</v>
      </c>
      <c r="I83" s="200"/>
      <c r="J83" s="199"/>
    </row>
    <row r="84" spans="1:13" ht="15.75" thickBot="1">
      <c r="A84" s="45">
        <v>42</v>
      </c>
      <c r="B84" s="47" t="s">
        <v>97</v>
      </c>
      <c r="C84" s="147" t="s">
        <v>98</v>
      </c>
      <c r="D84" s="15" t="s">
        <v>91</v>
      </c>
      <c r="E84" s="171">
        <v>2</v>
      </c>
      <c r="F84" s="172"/>
      <c r="G84" s="235">
        <f>E84*F84</f>
        <v>0</v>
      </c>
      <c r="H84" s="44">
        <v>0.23</v>
      </c>
      <c r="I84" s="198">
        <f>G84*H84</f>
        <v>0</v>
      </c>
      <c r="J84" s="199">
        <f>G84+I84</f>
        <v>0</v>
      </c>
      <c r="L84" s="244"/>
      <c r="M84" s="244"/>
    </row>
    <row r="85" spans="1:13" ht="15.75" thickBot="1">
      <c r="A85" s="3"/>
    </row>
    <row r="86" spans="1:13" ht="24.95" customHeight="1" thickBot="1">
      <c r="A86" s="257" t="s">
        <v>99</v>
      </c>
      <c r="B86" s="258"/>
      <c r="C86" s="258"/>
      <c r="D86" s="258"/>
      <c r="E86" s="258"/>
      <c r="F86" s="259"/>
      <c r="G86" s="260"/>
      <c r="H86" s="261"/>
      <c r="I86" s="261"/>
      <c r="J86" s="262"/>
    </row>
    <row r="87" spans="1:13" ht="24.95" customHeight="1" thickBot="1">
      <c r="A87" s="257" t="s">
        <v>100</v>
      </c>
      <c r="B87" s="258"/>
      <c r="C87" s="258"/>
      <c r="D87" s="258"/>
      <c r="E87" s="258"/>
      <c r="F87" s="259"/>
      <c r="G87" s="263"/>
      <c r="H87" s="261"/>
      <c r="I87" s="261"/>
      <c r="J87" s="262"/>
    </row>
    <row r="88" spans="1:13">
      <c r="A88" s="1"/>
    </row>
    <row r="89" spans="1:13">
      <c r="A89" s="1"/>
    </row>
    <row r="90" spans="1:13">
      <c r="A90" s="245" t="s">
        <v>101</v>
      </c>
      <c r="B90" s="245"/>
      <c r="C90" s="245"/>
      <c r="D90" s="245"/>
      <c r="E90" s="245"/>
      <c r="F90" s="245"/>
      <c r="G90" s="245"/>
      <c r="H90" s="245"/>
      <c r="I90" s="245"/>
      <c r="J90" s="245"/>
    </row>
    <row r="91" spans="1:13">
      <c r="A91" s="2"/>
    </row>
    <row r="92" spans="1:13">
      <c r="A92" s="246" t="s">
        <v>151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3">
      <c r="A93" s="32"/>
    </row>
    <row r="94" spans="1:13">
      <c r="A94" s="33" t="s">
        <v>103</v>
      </c>
    </row>
    <row r="95" spans="1:13">
      <c r="A95" s="33" t="s">
        <v>104</v>
      </c>
    </row>
  </sheetData>
  <mergeCells count="43">
    <mergeCell ref="A1:J1"/>
    <mergeCell ref="A3:J3"/>
    <mergeCell ref="A4:J4"/>
    <mergeCell ref="A5:J5"/>
    <mergeCell ref="A90:J90"/>
    <mergeCell ref="A6:J6"/>
    <mergeCell ref="A7:J7"/>
    <mergeCell ref="A9:J9"/>
    <mergeCell ref="A11:J11"/>
    <mergeCell ref="A12:J12"/>
    <mergeCell ref="A70:J70"/>
    <mergeCell ref="A14:J14"/>
    <mergeCell ref="A16:J17"/>
    <mergeCell ref="B20:C22"/>
    <mergeCell ref="D20:D22"/>
    <mergeCell ref="H20:H22"/>
    <mergeCell ref="A13:J13"/>
    <mergeCell ref="C25:C26"/>
    <mergeCell ref="A41:J41"/>
    <mergeCell ref="A42:J42"/>
    <mergeCell ref="A43:J43"/>
    <mergeCell ref="A37:A38"/>
    <mergeCell ref="A25:A26"/>
    <mergeCell ref="A20:A22"/>
    <mergeCell ref="E20:E22"/>
    <mergeCell ref="F20:F22"/>
    <mergeCell ref="I20:I22"/>
    <mergeCell ref="J20:J22"/>
    <mergeCell ref="A23:J24"/>
    <mergeCell ref="A39:A40"/>
    <mergeCell ref="A59:J59"/>
    <mergeCell ref="A61:J61"/>
    <mergeCell ref="A63:J63"/>
    <mergeCell ref="A92:J92"/>
    <mergeCell ref="A56:J56"/>
    <mergeCell ref="A57:J57"/>
    <mergeCell ref="A87:F87"/>
    <mergeCell ref="G87:J87"/>
    <mergeCell ref="A65:J65"/>
    <mergeCell ref="A72:J72"/>
    <mergeCell ref="A73:J73"/>
    <mergeCell ref="A86:F86"/>
    <mergeCell ref="G86:J86"/>
  </mergeCells>
  <pageMargins left="0.7" right="0.7" top="0.75" bottom="0.75" header="0.3" footer="0.3"/>
  <pageSetup paperSize="9" scale="56" orientation="portrait" r:id="rId1"/>
  <rowBreaks count="1" manualBreakCount="1">
    <brk id="4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Normal="100" workbookViewId="0">
      <selection sqref="A1:J1"/>
    </sheetView>
  </sheetViews>
  <sheetFormatPr defaultRowHeight="15"/>
  <cols>
    <col min="1" max="1" width="6.28515625" customWidth="1"/>
    <col min="2" max="2" width="15.5703125" customWidth="1"/>
    <col min="3" max="3" width="31.7109375" customWidth="1"/>
    <col min="4" max="4" width="7.42578125" customWidth="1"/>
    <col min="5" max="5" width="9.140625" style="181"/>
    <col min="6" max="6" width="11.85546875" style="181" customWidth="1"/>
    <col min="7" max="7" width="13.5703125" style="181" customWidth="1"/>
    <col min="8" max="8" width="8.7109375" customWidth="1"/>
    <col min="9" max="9" width="9.140625" style="181"/>
    <col min="10" max="10" width="11.7109375" style="181" customWidth="1"/>
  </cols>
  <sheetData>
    <row r="1" spans="1:10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>
      <c r="A2" s="1"/>
    </row>
    <row r="3" spans="1:10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>
      <c r="A5" s="278" t="s">
        <v>1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>
      <c r="A6" s="278" t="s">
        <v>120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>
      <c r="A7" s="275" t="s">
        <v>2</v>
      </c>
      <c r="B7" s="275"/>
      <c r="C7" s="275"/>
      <c r="D7" s="275"/>
      <c r="E7" s="275"/>
      <c r="F7" s="275"/>
      <c r="G7" s="275"/>
      <c r="H7" s="275"/>
      <c r="I7" s="275"/>
      <c r="J7" s="275"/>
    </row>
    <row r="8" spans="1:10">
      <c r="A8" s="1"/>
    </row>
    <row r="9" spans="1:10">
      <c r="A9" s="276" t="s">
        <v>3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0">
      <c r="A10" s="41"/>
    </row>
    <row r="11" spans="1:10">
      <c r="A11" s="266" t="s">
        <v>4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>
      <c r="A12" s="266" t="s">
        <v>5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0">
      <c r="A13" s="266" t="s">
        <v>122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>
      <c r="A14" s="266" t="s">
        <v>138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>
      <c r="A15" s="1"/>
    </row>
    <row r="16" spans="1:10" ht="14.45" customHeight="1">
      <c r="A16" s="267" t="s">
        <v>145</v>
      </c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ht="30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>
      <c r="A18" s="3"/>
    </row>
    <row r="19" spans="1:10" ht="15.75" thickBot="1">
      <c r="A19" s="1"/>
    </row>
    <row r="20" spans="1:10" ht="22.5" customHeight="1">
      <c r="A20" s="288" t="s">
        <v>6</v>
      </c>
      <c r="B20" s="300" t="s">
        <v>7</v>
      </c>
      <c r="C20" s="301"/>
      <c r="D20" s="288" t="s">
        <v>8</v>
      </c>
      <c r="E20" s="291" t="s">
        <v>9</v>
      </c>
      <c r="F20" s="294" t="s">
        <v>10</v>
      </c>
      <c r="G20" s="155" t="s">
        <v>11</v>
      </c>
      <c r="H20" s="306" t="s">
        <v>14</v>
      </c>
      <c r="I20" s="297" t="s">
        <v>15</v>
      </c>
      <c r="J20" s="283" t="s">
        <v>16</v>
      </c>
    </row>
    <row r="21" spans="1:10" ht="25.5">
      <c r="A21" s="289"/>
      <c r="B21" s="302"/>
      <c r="C21" s="303"/>
      <c r="D21" s="289"/>
      <c r="E21" s="292"/>
      <c r="F21" s="295"/>
      <c r="G21" s="156" t="s">
        <v>12</v>
      </c>
      <c r="H21" s="307"/>
      <c r="I21" s="298"/>
      <c r="J21" s="284"/>
    </row>
    <row r="22" spans="1:10" ht="15.75" thickBot="1">
      <c r="A22" s="290"/>
      <c r="B22" s="304"/>
      <c r="C22" s="305"/>
      <c r="D22" s="290"/>
      <c r="E22" s="293"/>
      <c r="F22" s="296"/>
      <c r="G22" s="157" t="s">
        <v>13</v>
      </c>
      <c r="H22" s="308"/>
      <c r="I22" s="299"/>
      <c r="J22" s="285"/>
    </row>
    <row r="23" spans="1:10">
      <c r="A23" s="268" t="s">
        <v>17</v>
      </c>
      <c r="B23" s="269"/>
      <c r="C23" s="269"/>
      <c r="D23" s="269"/>
      <c r="E23" s="269"/>
      <c r="F23" s="269"/>
      <c r="G23" s="269"/>
      <c r="H23" s="269"/>
      <c r="I23" s="248"/>
      <c r="J23" s="248"/>
    </row>
    <row r="24" spans="1:10" ht="15.75" thickBot="1">
      <c r="A24" s="249"/>
      <c r="B24" s="250"/>
      <c r="C24" s="250"/>
      <c r="D24" s="250"/>
      <c r="E24" s="248"/>
      <c r="F24" s="248"/>
      <c r="G24" s="248"/>
      <c r="H24" s="248"/>
      <c r="I24" s="248"/>
      <c r="J24" s="248"/>
    </row>
    <row r="25" spans="1:10" ht="60" customHeight="1" thickBot="1">
      <c r="A25" s="286">
        <v>1</v>
      </c>
      <c r="B25" s="64" t="s">
        <v>20</v>
      </c>
      <c r="C25" s="270" t="s">
        <v>18</v>
      </c>
      <c r="D25" s="40" t="s">
        <v>19</v>
      </c>
      <c r="E25" s="166"/>
      <c r="F25" s="166"/>
      <c r="G25" s="206"/>
      <c r="H25" s="58">
        <v>0.08</v>
      </c>
      <c r="I25" s="166"/>
      <c r="J25" s="166"/>
    </row>
    <row r="26" spans="1:10" ht="93" customHeight="1" thickBot="1">
      <c r="A26" s="287"/>
      <c r="B26" s="64" t="s">
        <v>21</v>
      </c>
      <c r="C26" s="271"/>
      <c r="D26" s="40" t="s">
        <v>19</v>
      </c>
      <c r="E26" s="182"/>
      <c r="F26" s="166"/>
      <c r="G26" s="206"/>
      <c r="H26" s="26">
        <v>0.08</v>
      </c>
      <c r="I26" s="166"/>
      <c r="J26" s="166"/>
    </row>
    <row r="27" spans="1:10" ht="27.6" customHeight="1" thickBot="1">
      <c r="A27" s="16">
        <v>2</v>
      </c>
      <c r="B27" s="5" t="s">
        <v>22</v>
      </c>
      <c r="C27" s="36" t="s">
        <v>23</v>
      </c>
      <c r="D27" s="34" t="s">
        <v>24</v>
      </c>
      <c r="E27" s="183"/>
      <c r="F27" s="166"/>
      <c r="G27" s="206"/>
      <c r="H27" s="59">
        <v>0.08</v>
      </c>
      <c r="I27" s="166"/>
      <c r="J27" s="166"/>
    </row>
    <row r="28" spans="1:10" ht="24.95" customHeight="1" thickBot="1">
      <c r="A28" s="8">
        <v>3</v>
      </c>
      <c r="B28" s="5" t="s">
        <v>25</v>
      </c>
      <c r="C28" s="36" t="s">
        <v>26</v>
      </c>
      <c r="D28" s="50" t="s">
        <v>24</v>
      </c>
      <c r="E28" s="184"/>
      <c r="F28" s="166"/>
      <c r="G28" s="206"/>
      <c r="H28" s="58">
        <v>0.08</v>
      </c>
      <c r="I28" s="166"/>
      <c r="J28" s="166"/>
    </row>
    <row r="29" spans="1:10" ht="24.95" customHeight="1" thickBot="1">
      <c r="A29" s="39">
        <v>4</v>
      </c>
      <c r="B29" s="5" t="s">
        <v>28</v>
      </c>
      <c r="C29" s="36" t="s">
        <v>29</v>
      </c>
      <c r="D29" s="34" t="s">
        <v>24</v>
      </c>
      <c r="E29" s="158"/>
      <c r="F29" s="166"/>
      <c r="G29" s="206"/>
      <c r="H29" s="54">
        <v>0.08</v>
      </c>
      <c r="I29" s="166"/>
      <c r="J29" s="166"/>
    </row>
    <row r="30" spans="1:10" ht="30.95" customHeight="1" thickBot="1">
      <c r="A30" s="39">
        <v>5</v>
      </c>
      <c r="B30" s="5" t="s">
        <v>30</v>
      </c>
      <c r="C30" s="36" t="s">
        <v>31</v>
      </c>
      <c r="D30" s="34" t="s">
        <v>24</v>
      </c>
      <c r="E30" s="159"/>
      <c r="F30" s="166"/>
      <c r="G30" s="206"/>
      <c r="H30" s="62">
        <v>0.08</v>
      </c>
      <c r="I30" s="166"/>
      <c r="J30" s="166"/>
    </row>
    <row r="31" spans="1:10" ht="42.75" customHeight="1" thickBot="1">
      <c r="A31" s="61">
        <v>6</v>
      </c>
      <c r="B31" s="5" t="s">
        <v>32</v>
      </c>
      <c r="C31" s="149" t="s">
        <v>33</v>
      </c>
      <c r="D31" s="56" t="s">
        <v>24</v>
      </c>
      <c r="E31" s="187"/>
      <c r="F31" s="166"/>
      <c r="G31" s="206"/>
      <c r="H31" s="60">
        <v>0.08</v>
      </c>
      <c r="I31" s="166"/>
      <c r="J31" s="166"/>
    </row>
    <row r="32" spans="1:10" ht="24.95" customHeight="1" thickBot="1">
      <c r="A32" s="8">
        <v>7</v>
      </c>
      <c r="B32" s="148" t="s">
        <v>34</v>
      </c>
      <c r="C32" s="151" t="s">
        <v>35</v>
      </c>
      <c r="D32" s="48" t="s">
        <v>24</v>
      </c>
      <c r="E32" s="160"/>
      <c r="F32" s="166"/>
      <c r="G32" s="206"/>
      <c r="H32" s="60">
        <v>0.08</v>
      </c>
      <c r="I32" s="166"/>
      <c r="J32" s="166"/>
    </row>
    <row r="33" spans="1:10" ht="35.1" customHeight="1" thickBot="1">
      <c r="A33" s="17">
        <v>8</v>
      </c>
      <c r="B33" s="5" t="s">
        <v>36</v>
      </c>
      <c r="C33" s="150" t="s">
        <v>37</v>
      </c>
      <c r="D33" s="34" t="s">
        <v>24</v>
      </c>
      <c r="E33" s="183"/>
      <c r="F33" s="166"/>
      <c r="G33" s="206"/>
      <c r="H33" s="59">
        <v>0.08</v>
      </c>
      <c r="I33" s="166"/>
      <c r="J33" s="166"/>
    </row>
    <row r="34" spans="1:10" ht="44.25" customHeight="1" thickBot="1">
      <c r="A34" s="16">
        <v>9</v>
      </c>
      <c r="B34" s="5" t="s">
        <v>38</v>
      </c>
      <c r="C34" s="149" t="s">
        <v>39</v>
      </c>
      <c r="D34" s="56" t="s">
        <v>19</v>
      </c>
      <c r="E34" s="185"/>
      <c r="F34" s="166"/>
      <c r="G34" s="206"/>
      <c r="H34" s="58">
        <v>0.08</v>
      </c>
      <c r="I34" s="166"/>
      <c r="J34" s="166"/>
    </row>
    <row r="35" spans="1:10" ht="42.6" customHeight="1" thickBot="1">
      <c r="A35" s="18">
        <v>10</v>
      </c>
      <c r="B35" s="152" t="s">
        <v>40</v>
      </c>
      <c r="C35" s="63" t="s">
        <v>41</v>
      </c>
      <c r="D35" s="23" t="s">
        <v>19</v>
      </c>
      <c r="E35" s="161"/>
      <c r="F35" s="166"/>
      <c r="G35" s="206"/>
      <c r="H35" s="55">
        <v>0.08</v>
      </c>
      <c r="I35" s="166"/>
      <c r="J35" s="166"/>
    </row>
    <row r="36" spans="1:10" ht="40.5" customHeight="1" thickBot="1">
      <c r="A36" s="7">
        <v>11</v>
      </c>
      <c r="B36" s="153" t="s">
        <v>42</v>
      </c>
      <c r="C36" s="63" t="s">
        <v>43</v>
      </c>
      <c r="D36" s="9" t="s">
        <v>19</v>
      </c>
      <c r="E36" s="188"/>
      <c r="F36" s="166"/>
      <c r="G36" s="206"/>
      <c r="H36" s="53">
        <v>0.08</v>
      </c>
      <c r="I36" s="166"/>
      <c r="J36" s="166"/>
    </row>
    <row r="37" spans="1:10" ht="44.25" customHeight="1" thickBot="1">
      <c r="A37" s="281">
        <v>12</v>
      </c>
      <c r="B37" s="5" t="s">
        <v>44</v>
      </c>
      <c r="C37" s="150" t="s">
        <v>45</v>
      </c>
      <c r="D37" s="50" t="s">
        <v>19</v>
      </c>
      <c r="E37" s="184">
        <v>2</v>
      </c>
      <c r="F37" s="166"/>
      <c r="G37" s="206">
        <f t="shared" ref="G37" si="0">E37*F37</f>
        <v>0</v>
      </c>
      <c r="H37" s="58">
        <v>0.08</v>
      </c>
      <c r="I37" s="166">
        <f t="shared" ref="I37" si="1">G37*H37</f>
        <v>0</v>
      </c>
      <c r="J37" s="166">
        <f t="shared" ref="J37" si="2">G37+I37</f>
        <v>0</v>
      </c>
    </row>
    <row r="38" spans="1:10" ht="43.5" customHeight="1" thickBot="1">
      <c r="A38" s="282"/>
      <c r="B38" s="24" t="s">
        <v>46</v>
      </c>
      <c r="C38" s="20" t="s">
        <v>47</v>
      </c>
      <c r="D38" s="34" t="s">
        <v>19</v>
      </c>
      <c r="E38" s="189"/>
      <c r="F38" s="166"/>
      <c r="G38" s="206"/>
      <c r="H38" s="65">
        <v>0.08</v>
      </c>
      <c r="I38" s="166"/>
      <c r="J38" s="166"/>
    </row>
    <row r="39" spans="1:10" ht="41.1" customHeight="1" thickBot="1">
      <c r="A39" s="279">
        <v>13</v>
      </c>
      <c r="B39" s="5" t="s">
        <v>48</v>
      </c>
      <c r="C39" s="36" t="s">
        <v>49</v>
      </c>
      <c r="D39" s="38" t="s">
        <v>19</v>
      </c>
      <c r="E39" s="190"/>
      <c r="F39" s="166"/>
      <c r="G39" s="206"/>
      <c r="H39" s="65">
        <v>0.08</v>
      </c>
      <c r="I39" s="166"/>
      <c r="J39" s="166"/>
    </row>
    <row r="40" spans="1:10" ht="40.5" customHeight="1" thickBot="1">
      <c r="A40" s="280"/>
      <c r="B40" s="24" t="s">
        <v>50</v>
      </c>
      <c r="C40" s="20" t="s">
        <v>51</v>
      </c>
      <c r="D40" s="37" t="s">
        <v>19</v>
      </c>
      <c r="E40" s="192"/>
      <c r="F40" s="166"/>
      <c r="G40" s="206"/>
      <c r="H40" s="57">
        <v>0.08</v>
      </c>
      <c r="I40" s="166"/>
      <c r="J40" s="166"/>
    </row>
    <row r="41" spans="1:10" ht="18.600000000000001" customHeight="1">
      <c r="A41" s="272"/>
      <c r="B41" s="273"/>
      <c r="C41" s="273"/>
      <c r="D41" s="273"/>
      <c r="E41" s="273"/>
      <c r="F41" s="273"/>
      <c r="G41" s="273"/>
      <c r="H41" s="273"/>
      <c r="I41" s="274"/>
      <c r="J41" s="274"/>
    </row>
    <row r="42" spans="1:10" ht="14.45" customHeight="1">
      <c r="A42" s="247" t="s">
        <v>52</v>
      </c>
      <c r="B42" s="248"/>
      <c r="C42" s="248"/>
      <c r="D42" s="248"/>
      <c r="E42" s="248"/>
      <c r="F42" s="248"/>
      <c r="G42" s="248"/>
      <c r="H42" s="248"/>
      <c r="I42" s="248"/>
      <c r="J42" s="248"/>
    </row>
    <row r="43" spans="1:10" ht="15.75" thickBot="1">
      <c r="A43" s="249"/>
      <c r="B43" s="250"/>
      <c r="C43" s="248"/>
      <c r="D43" s="250"/>
      <c r="E43" s="250"/>
      <c r="F43" s="250"/>
      <c r="G43" s="250"/>
      <c r="H43" s="250"/>
      <c r="I43" s="248"/>
      <c r="J43" s="248"/>
    </row>
    <row r="44" spans="1:10" ht="42.6" customHeight="1" thickBot="1">
      <c r="A44" s="4">
        <v>14</v>
      </c>
      <c r="B44" s="123" t="s">
        <v>53</v>
      </c>
      <c r="C44" s="144" t="s">
        <v>54</v>
      </c>
      <c r="D44" s="48" t="s">
        <v>19</v>
      </c>
      <c r="E44" s="164">
        <v>3</v>
      </c>
      <c r="F44" s="164"/>
      <c r="G44" s="206">
        <f t="shared" ref="G44:G55" si="3">E44*F44</f>
        <v>0</v>
      </c>
      <c r="H44" s="128">
        <v>0.08</v>
      </c>
      <c r="I44" s="166">
        <f t="shared" ref="I44:I55" si="4">G44*H44</f>
        <v>0</v>
      </c>
      <c r="J44" s="166">
        <f t="shared" ref="J44:J55" si="5">G44+I44</f>
        <v>0</v>
      </c>
    </row>
    <row r="45" spans="1:10" ht="42.6" customHeight="1" thickBot="1">
      <c r="A45" s="67">
        <v>15</v>
      </c>
      <c r="B45" s="133" t="s">
        <v>74</v>
      </c>
      <c r="C45" s="139" t="s">
        <v>137</v>
      </c>
      <c r="D45" s="22" t="s">
        <v>19</v>
      </c>
      <c r="E45" s="175"/>
      <c r="F45" s="166"/>
      <c r="G45" s="206"/>
      <c r="H45" s="128">
        <v>0.08</v>
      </c>
      <c r="I45" s="166"/>
      <c r="J45" s="166"/>
    </row>
    <row r="46" spans="1:10" ht="44.25" customHeight="1" thickBot="1">
      <c r="A46" s="19">
        <v>16</v>
      </c>
      <c r="B46" s="124" t="s">
        <v>56</v>
      </c>
      <c r="C46" s="140" t="s">
        <v>57</v>
      </c>
      <c r="D46" s="49" t="s">
        <v>24</v>
      </c>
      <c r="E46" s="193"/>
      <c r="F46" s="193"/>
      <c r="G46" s="206"/>
      <c r="H46" s="128">
        <v>0.08</v>
      </c>
      <c r="I46" s="166"/>
      <c r="J46" s="166"/>
    </row>
    <row r="47" spans="1:10" ht="25.5" customHeight="1" thickBot="1">
      <c r="A47" s="8">
        <v>17</v>
      </c>
      <c r="B47" s="123" t="s">
        <v>108</v>
      </c>
      <c r="C47" s="141" t="s">
        <v>109</v>
      </c>
      <c r="D47" s="30" t="s">
        <v>27</v>
      </c>
      <c r="E47" s="160">
        <v>150</v>
      </c>
      <c r="F47" s="160"/>
      <c r="G47" s="206">
        <f t="shared" si="3"/>
        <v>0</v>
      </c>
      <c r="H47" s="128">
        <v>0.08</v>
      </c>
      <c r="I47" s="166">
        <f t="shared" si="4"/>
        <v>0</v>
      </c>
      <c r="J47" s="166">
        <f t="shared" si="5"/>
        <v>0</v>
      </c>
    </row>
    <row r="48" spans="1:10" ht="34.5" customHeight="1" thickBot="1">
      <c r="A48" s="8">
        <v>18</v>
      </c>
      <c r="B48" s="123" t="s">
        <v>58</v>
      </c>
      <c r="C48" s="144" t="s">
        <v>59</v>
      </c>
      <c r="D48" s="48" t="s">
        <v>19</v>
      </c>
      <c r="E48" s="160"/>
      <c r="F48" s="160"/>
      <c r="G48" s="206"/>
      <c r="H48" s="128">
        <v>0.08</v>
      </c>
      <c r="I48" s="166"/>
      <c r="J48" s="166"/>
    </row>
    <row r="49" spans="1:11" ht="33" customHeight="1" thickBot="1">
      <c r="A49" s="18">
        <v>19</v>
      </c>
      <c r="B49" s="71" t="s">
        <v>61</v>
      </c>
      <c r="C49" s="139" t="s">
        <v>62</v>
      </c>
      <c r="D49" s="23" t="s">
        <v>60</v>
      </c>
      <c r="E49" s="161"/>
      <c r="F49" s="161"/>
      <c r="G49" s="206"/>
      <c r="H49" s="128">
        <v>0.23</v>
      </c>
      <c r="I49" s="166"/>
      <c r="J49" s="166"/>
    </row>
    <row r="50" spans="1:11" ht="26.1" customHeight="1" thickBot="1">
      <c r="A50" s="8">
        <v>20</v>
      </c>
      <c r="B50" s="134" t="s">
        <v>112</v>
      </c>
      <c r="C50" s="69" t="s">
        <v>113</v>
      </c>
      <c r="D50" s="48" t="s">
        <v>27</v>
      </c>
      <c r="E50" s="160">
        <v>1</v>
      </c>
      <c r="F50" s="160"/>
      <c r="G50" s="206">
        <f t="shared" si="3"/>
        <v>0</v>
      </c>
      <c r="H50" s="128">
        <v>0.08</v>
      </c>
      <c r="I50" s="166">
        <f t="shared" si="4"/>
        <v>0</v>
      </c>
      <c r="J50" s="166">
        <f t="shared" si="5"/>
        <v>0</v>
      </c>
    </row>
    <row r="51" spans="1:11" ht="26.45" customHeight="1" thickBot="1">
      <c r="A51" s="8">
        <v>21</v>
      </c>
      <c r="B51" s="125" t="s">
        <v>63</v>
      </c>
      <c r="C51" s="142" t="s">
        <v>64</v>
      </c>
      <c r="D51" s="48" t="s">
        <v>60</v>
      </c>
      <c r="E51" s="160"/>
      <c r="F51" s="160"/>
      <c r="G51" s="206"/>
      <c r="H51" s="128">
        <v>0.23</v>
      </c>
      <c r="I51" s="166"/>
      <c r="J51" s="166"/>
    </row>
    <row r="52" spans="1:11" ht="35.25" customHeight="1" thickBot="1">
      <c r="A52" s="18">
        <v>22</v>
      </c>
      <c r="B52" s="126" t="s">
        <v>65</v>
      </c>
      <c r="C52" s="143" t="s">
        <v>66</v>
      </c>
      <c r="D52" s="23" t="s">
        <v>67</v>
      </c>
      <c r="E52" s="161">
        <v>7</v>
      </c>
      <c r="F52" s="161"/>
      <c r="G52" s="206">
        <f t="shared" si="3"/>
        <v>0</v>
      </c>
      <c r="H52" s="128">
        <v>0.23</v>
      </c>
      <c r="I52" s="166">
        <f t="shared" si="4"/>
        <v>0</v>
      </c>
      <c r="J52" s="166">
        <f t="shared" si="5"/>
        <v>0</v>
      </c>
    </row>
    <row r="53" spans="1:11" ht="44.45" customHeight="1" thickBot="1">
      <c r="A53" s="8">
        <v>23</v>
      </c>
      <c r="B53" s="66" t="s">
        <v>70</v>
      </c>
      <c r="C53" s="138" t="s">
        <v>71</v>
      </c>
      <c r="D53" s="48" t="s">
        <v>27</v>
      </c>
      <c r="E53" s="160">
        <v>3</v>
      </c>
      <c r="F53" s="160"/>
      <c r="G53" s="206">
        <f t="shared" si="3"/>
        <v>0</v>
      </c>
      <c r="H53" s="128">
        <v>0.08</v>
      </c>
      <c r="I53" s="166">
        <f t="shared" si="4"/>
        <v>0</v>
      </c>
      <c r="J53" s="166">
        <f t="shared" si="5"/>
        <v>0</v>
      </c>
    </row>
    <row r="54" spans="1:11" ht="23.45" customHeight="1" thickBot="1">
      <c r="A54" s="8">
        <v>24</v>
      </c>
      <c r="B54" s="127" t="s">
        <v>110</v>
      </c>
      <c r="C54" s="70" t="s">
        <v>111</v>
      </c>
      <c r="D54" s="48" t="s">
        <v>27</v>
      </c>
      <c r="E54" s="160"/>
      <c r="F54" s="160"/>
      <c r="G54" s="206"/>
      <c r="H54" s="128">
        <v>0.08</v>
      </c>
      <c r="I54" s="166"/>
      <c r="J54" s="166"/>
    </row>
    <row r="55" spans="1:11" ht="42.6" customHeight="1" thickBot="1">
      <c r="A55" s="8">
        <v>25</v>
      </c>
      <c r="B55" s="127" t="s">
        <v>72</v>
      </c>
      <c r="C55" s="139" t="s">
        <v>73</v>
      </c>
      <c r="D55" s="48" t="s">
        <v>27</v>
      </c>
      <c r="E55" s="160">
        <v>30</v>
      </c>
      <c r="F55" s="160"/>
      <c r="G55" s="206">
        <f t="shared" si="3"/>
        <v>0</v>
      </c>
      <c r="H55" s="128">
        <v>0.08</v>
      </c>
      <c r="I55" s="166">
        <f t="shared" si="4"/>
        <v>0</v>
      </c>
      <c r="J55" s="166">
        <f t="shared" si="5"/>
        <v>0</v>
      </c>
      <c r="K55" s="154"/>
    </row>
    <row r="56" spans="1:11" ht="33" customHeight="1">
      <c r="A56" s="268" t="s">
        <v>75</v>
      </c>
      <c r="B56" s="269"/>
      <c r="C56" s="248"/>
      <c r="D56" s="269"/>
      <c r="E56" s="269"/>
      <c r="F56" s="269"/>
      <c r="G56" s="269"/>
      <c r="H56" s="269"/>
      <c r="I56" s="248"/>
      <c r="J56" s="269"/>
    </row>
    <row r="57" spans="1:11" ht="28.5" customHeight="1" thickBot="1">
      <c r="A57" s="247" t="s">
        <v>166</v>
      </c>
      <c r="B57" s="248"/>
      <c r="C57" s="248"/>
      <c r="D57" s="248"/>
      <c r="E57" s="248"/>
      <c r="F57" s="248"/>
      <c r="G57" s="248"/>
      <c r="H57" s="248"/>
      <c r="I57" s="248"/>
      <c r="J57" s="248"/>
    </row>
    <row r="58" spans="1:11" ht="35.1" customHeight="1" thickBot="1">
      <c r="A58" s="16">
        <v>26</v>
      </c>
      <c r="B58" s="35" t="s">
        <v>76</v>
      </c>
      <c r="C58" s="68" t="s">
        <v>116</v>
      </c>
      <c r="D58" s="52" t="s">
        <v>77</v>
      </c>
      <c r="E58" s="185">
        <v>6263</v>
      </c>
      <c r="F58" s="185"/>
      <c r="G58" s="236">
        <f>E58*F58</f>
        <v>0</v>
      </c>
      <c r="H58" s="130">
        <v>0.08</v>
      </c>
      <c r="I58" s="162">
        <f>G58*H58</f>
        <v>0</v>
      </c>
      <c r="J58" s="162">
        <f>G58+I58</f>
        <v>0</v>
      </c>
      <c r="K58" s="154"/>
    </row>
    <row r="59" spans="1:11" ht="26.45" customHeight="1" thickBot="1">
      <c r="A59" s="247" t="s">
        <v>107</v>
      </c>
      <c r="B59" s="248"/>
      <c r="C59" s="248"/>
      <c r="D59" s="248"/>
      <c r="E59" s="248"/>
      <c r="F59" s="248"/>
      <c r="G59" s="248"/>
      <c r="H59" s="248"/>
      <c r="I59" s="248"/>
      <c r="J59" s="248"/>
    </row>
    <row r="60" spans="1:11" ht="35.1" customHeight="1" thickBot="1">
      <c r="A60" s="16">
        <v>27</v>
      </c>
      <c r="B60" s="35" t="s">
        <v>76</v>
      </c>
      <c r="C60" s="68" t="s">
        <v>116</v>
      </c>
      <c r="D60" s="52" t="s">
        <v>77</v>
      </c>
      <c r="E60" s="185">
        <v>1583</v>
      </c>
      <c r="F60" s="194"/>
      <c r="G60" s="237">
        <f>E60*F60</f>
        <v>0</v>
      </c>
      <c r="H60" s="29">
        <v>0.08</v>
      </c>
      <c r="I60" s="176">
        <f>G60*H60</f>
        <v>0</v>
      </c>
      <c r="J60" s="162">
        <f>G60+I60</f>
        <v>0</v>
      </c>
    </row>
    <row r="61" spans="1:11" ht="23.45" customHeight="1" thickBot="1">
      <c r="A61" s="247" t="s">
        <v>106</v>
      </c>
      <c r="B61" s="248"/>
      <c r="C61" s="248"/>
      <c r="D61" s="248"/>
      <c r="E61" s="248"/>
      <c r="F61" s="248"/>
      <c r="G61" s="248"/>
      <c r="H61" s="248"/>
      <c r="I61" s="248"/>
      <c r="J61" s="248"/>
    </row>
    <row r="62" spans="1:11" ht="35.1" customHeight="1" thickBot="1">
      <c r="A62" s="16">
        <v>28</v>
      </c>
      <c r="B62" s="35" t="s">
        <v>76</v>
      </c>
      <c r="C62" s="68" t="s">
        <v>116</v>
      </c>
      <c r="D62" s="72" t="s">
        <v>77</v>
      </c>
      <c r="E62" s="166" t="s">
        <v>68</v>
      </c>
      <c r="F62" s="166" t="s">
        <v>68</v>
      </c>
      <c r="G62" s="206"/>
      <c r="H62" s="29">
        <v>0.08</v>
      </c>
      <c r="I62" s="176"/>
      <c r="J62" s="162"/>
    </row>
    <row r="63" spans="1:11" ht="24.95" customHeight="1" thickBot="1">
      <c r="A63" s="249" t="s">
        <v>105</v>
      </c>
      <c r="B63" s="250"/>
      <c r="C63" s="248"/>
      <c r="D63" s="248"/>
      <c r="E63" s="248"/>
      <c r="F63" s="248"/>
      <c r="G63" s="248"/>
      <c r="H63" s="248"/>
      <c r="I63" s="248"/>
      <c r="J63" s="248"/>
    </row>
    <row r="64" spans="1:11" ht="35.1" customHeight="1" thickBot="1">
      <c r="A64" s="25">
        <v>29</v>
      </c>
      <c r="B64" s="135" t="s">
        <v>76</v>
      </c>
      <c r="C64" s="68" t="s">
        <v>116</v>
      </c>
      <c r="D64" s="52" t="s">
        <v>77</v>
      </c>
      <c r="E64" s="185">
        <v>170</v>
      </c>
      <c r="F64" s="185"/>
      <c r="G64" s="236">
        <f>E64*F64</f>
        <v>0</v>
      </c>
      <c r="H64" s="29">
        <v>0.08</v>
      </c>
      <c r="I64" s="176">
        <f>G64*H64</f>
        <v>0</v>
      </c>
      <c r="J64" s="162">
        <f>G64+I64</f>
        <v>0</v>
      </c>
    </row>
    <row r="65" spans="1:10" ht="19.5" customHeight="1" thickBot="1">
      <c r="A65" s="251" t="s">
        <v>78</v>
      </c>
      <c r="B65" s="252"/>
      <c r="C65" s="253"/>
      <c r="D65" s="254"/>
      <c r="E65" s="254"/>
      <c r="F65" s="254"/>
      <c r="G65" s="254"/>
      <c r="H65" s="254"/>
      <c r="I65" s="254"/>
      <c r="J65" s="253"/>
    </row>
    <row r="66" spans="1:10" ht="15.75" customHeight="1" thickBot="1">
      <c r="A66" s="10">
        <v>30</v>
      </c>
      <c r="B66" s="21" t="s">
        <v>79</v>
      </c>
      <c r="C66" s="145" t="s">
        <v>78</v>
      </c>
      <c r="D66" s="11" t="s">
        <v>69</v>
      </c>
      <c r="E66" s="160">
        <v>8016</v>
      </c>
      <c r="F66" s="160"/>
      <c r="G66" s="229">
        <f>E66*F66</f>
        <v>0</v>
      </c>
      <c r="H66" s="27">
        <v>0.08</v>
      </c>
      <c r="I66" s="177">
        <f>G66*H66</f>
        <v>0</v>
      </c>
      <c r="J66" s="178">
        <f>G66+I66</f>
        <v>0</v>
      </c>
    </row>
    <row r="67" spans="1:10" ht="33" customHeight="1" thickBot="1">
      <c r="A67" s="10">
        <v>31</v>
      </c>
      <c r="B67" s="21" t="s">
        <v>80</v>
      </c>
      <c r="C67" s="145" t="s">
        <v>81</v>
      </c>
      <c r="D67" s="11" t="s">
        <v>82</v>
      </c>
      <c r="E67" s="160">
        <v>2100</v>
      </c>
      <c r="F67" s="160"/>
      <c r="G67" s="229">
        <f>E67*F67</f>
        <v>0</v>
      </c>
      <c r="H67" s="27">
        <v>0.08</v>
      </c>
      <c r="I67" s="177">
        <f>G67*H67</f>
        <v>0</v>
      </c>
      <c r="J67" s="179">
        <f>G67+I67</f>
        <v>0</v>
      </c>
    </row>
    <row r="68" spans="1:10" ht="28.5" customHeight="1" thickBot="1">
      <c r="A68" s="12">
        <v>32</v>
      </c>
      <c r="B68" s="21" t="s">
        <v>83</v>
      </c>
      <c r="C68" s="145" t="s">
        <v>84</v>
      </c>
      <c r="D68" s="13" t="s">
        <v>82</v>
      </c>
      <c r="E68" s="164">
        <v>8950</v>
      </c>
      <c r="F68" s="164"/>
      <c r="G68" s="230">
        <f>E68*F68</f>
        <v>0</v>
      </c>
      <c r="H68" s="27">
        <v>0.08</v>
      </c>
      <c r="I68" s="177">
        <f>G68*H68</f>
        <v>0</v>
      </c>
      <c r="J68" s="179">
        <f>G68+I68</f>
        <v>0</v>
      </c>
    </row>
    <row r="69" spans="1:10" ht="28.5" customHeight="1" thickBot="1">
      <c r="A69" s="122">
        <v>33</v>
      </c>
      <c r="B69" s="136" t="s">
        <v>114</v>
      </c>
      <c r="C69" s="146" t="s">
        <v>115</v>
      </c>
      <c r="D69" s="73" t="s">
        <v>82</v>
      </c>
      <c r="E69" s="165"/>
      <c r="F69" s="166"/>
      <c r="G69" s="231"/>
      <c r="H69" s="27">
        <v>0.08</v>
      </c>
      <c r="I69" s="177"/>
      <c r="J69" s="180"/>
    </row>
    <row r="70" spans="1:10" ht="15.75" thickBot="1">
      <c r="A70" s="255" t="s">
        <v>85</v>
      </c>
      <c r="B70" s="256"/>
      <c r="C70" s="256"/>
      <c r="D70" s="256"/>
      <c r="E70" s="256"/>
      <c r="F70" s="256"/>
      <c r="G70" s="256"/>
      <c r="H70" s="256"/>
      <c r="I70" s="256"/>
      <c r="J70" s="256"/>
    </row>
    <row r="71" spans="1:10" ht="15.75" thickBot="1">
      <c r="A71" s="222">
        <v>34</v>
      </c>
      <c r="B71" s="223" t="s">
        <v>86</v>
      </c>
      <c r="C71" s="224" t="s">
        <v>87</v>
      </c>
      <c r="D71" s="225" t="s">
        <v>69</v>
      </c>
      <c r="E71" s="226"/>
      <c r="F71" s="227"/>
      <c r="G71" s="238"/>
      <c r="H71" s="213">
        <v>0.08</v>
      </c>
      <c r="I71" s="201"/>
      <c r="J71" s="202"/>
    </row>
    <row r="72" spans="1:10">
      <c r="A72" s="264"/>
      <c r="B72" s="265"/>
      <c r="C72" s="265"/>
      <c r="D72" s="265"/>
      <c r="E72" s="265"/>
      <c r="F72" s="265"/>
      <c r="G72" s="265"/>
      <c r="H72" s="265"/>
      <c r="I72" s="265"/>
      <c r="J72" s="265"/>
    </row>
    <row r="73" spans="1:10" ht="15.75" thickBot="1">
      <c r="A73" s="247" t="s">
        <v>88</v>
      </c>
      <c r="B73" s="248"/>
      <c r="C73" s="248"/>
      <c r="D73" s="248"/>
      <c r="E73" s="248"/>
      <c r="F73" s="248"/>
      <c r="G73" s="248"/>
      <c r="H73" s="248"/>
      <c r="I73" s="248"/>
      <c r="J73" s="248"/>
    </row>
    <row r="74" spans="1:10" ht="26.1" customHeight="1" thickBot="1">
      <c r="A74" s="16">
        <v>35</v>
      </c>
      <c r="B74" s="35" t="s">
        <v>89</v>
      </c>
      <c r="C74" s="144" t="s">
        <v>90</v>
      </c>
      <c r="D74" s="51" t="s">
        <v>91</v>
      </c>
      <c r="E74" s="165"/>
      <c r="F74" s="165"/>
      <c r="G74" s="231"/>
      <c r="H74" s="29">
        <v>0.08</v>
      </c>
      <c r="I74" s="162"/>
      <c r="J74" s="162"/>
    </row>
    <row r="75" spans="1:10" ht="26.1" customHeight="1" thickBot="1">
      <c r="A75" s="75">
        <v>36</v>
      </c>
      <c r="B75" s="47" t="s">
        <v>93</v>
      </c>
      <c r="C75" s="147" t="s">
        <v>94</v>
      </c>
      <c r="D75" s="14" t="s">
        <v>91</v>
      </c>
      <c r="E75" s="168"/>
      <c r="F75" s="167"/>
      <c r="G75" s="232"/>
      <c r="H75" s="43" t="s">
        <v>55</v>
      </c>
      <c r="I75" s="162"/>
      <c r="J75" s="162"/>
    </row>
    <row r="76" spans="1:10" ht="26.1" customHeight="1" thickBot="1">
      <c r="A76" s="74">
        <v>37</v>
      </c>
      <c r="B76" s="47" t="s">
        <v>97</v>
      </c>
      <c r="C76" s="147" t="s">
        <v>98</v>
      </c>
      <c r="D76" s="14" t="s">
        <v>91</v>
      </c>
      <c r="E76" s="182"/>
      <c r="F76" s="169"/>
      <c r="G76" s="233"/>
      <c r="H76" s="43" t="s">
        <v>55</v>
      </c>
      <c r="I76" s="162"/>
      <c r="J76" s="170"/>
    </row>
    <row r="77" spans="1:10">
      <c r="A77" s="6"/>
      <c r="B77" s="6"/>
      <c r="D77" s="6"/>
      <c r="E77" s="196"/>
      <c r="F77" s="196"/>
      <c r="G77" s="196"/>
      <c r="H77" s="6"/>
      <c r="I77" s="196"/>
      <c r="J77" s="196"/>
    </row>
    <row r="78" spans="1:10">
      <c r="A78" s="31"/>
    </row>
    <row r="79" spans="1:10" ht="15.75" thickBot="1">
      <c r="A79" s="131" t="s">
        <v>92</v>
      </c>
      <c r="B79" s="132"/>
      <c r="C79" s="132"/>
      <c r="D79" s="132"/>
      <c r="E79" s="197"/>
      <c r="F79" s="197"/>
      <c r="G79" s="197"/>
      <c r="H79" s="132"/>
      <c r="I79" s="197"/>
      <c r="J79" s="197"/>
    </row>
    <row r="80" spans="1:10" ht="15.75" thickBot="1">
      <c r="A80" s="45">
        <v>38</v>
      </c>
      <c r="B80" s="47" t="s">
        <v>93</v>
      </c>
      <c r="C80" s="147" t="s">
        <v>94</v>
      </c>
      <c r="D80" s="137" t="s">
        <v>91</v>
      </c>
      <c r="E80" s="184">
        <v>224</v>
      </c>
      <c r="F80" s="165"/>
      <c r="G80" s="206">
        <f t="shared" ref="G80" si="6">E80*F80</f>
        <v>0</v>
      </c>
      <c r="H80" s="128">
        <v>0.08</v>
      </c>
      <c r="I80" s="166">
        <f t="shared" ref="I80" si="7">G80*H80</f>
        <v>0</v>
      </c>
      <c r="J80" s="166">
        <f t="shared" ref="J80" si="8">G80+I80</f>
        <v>0</v>
      </c>
    </row>
    <row r="81" spans="1:10" ht="15.75" thickBot="1">
      <c r="A81" s="46">
        <v>39</v>
      </c>
      <c r="B81" s="47" t="s">
        <v>93</v>
      </c>
      <c r="C81" s="147" t="s">
        <v>94</v>
      </c>
      <c r="D81" s="15" t="s">
        <v>91</v>
      </c>
      <c r="E81" s="171"/>
      <c r="F81" s="172"/>
      <c r="G81" s="235"/>
      <c r="H81" s="44">
        <v>0.23</v>
      </c>
      <c r="I81" s="198"/>
      <c r="J81" s="199"/>
    </row>
    <row r="82" spans="1:10" ht="29.1" customHeight="1" thickBot="1">
      <c r="A82" s="45">
        <v>40</v>
      </c>
      <c r="B82" s="47" t="s">
        <v>95</v>
      </c>
      <c r="C82" s="145" t="s">
        <v>96</v>
      </c>
      <c r="D82" s="15" t="s">
        <v>91</v>
      </c>
      <c r="E82" s="171"/>
      <c r="F82" s="172"/>
      <c r="G82" s="241"/>
      <c r="H82" s="42" t="s">
        <v>55</v>
      </c>
      <c r="I82" s="198"/>
      <c r="J82" s="199"/>
    </row>
    <row r="83" spans="1:10" ht="15.75" thickBot="1">
      <c r="A83" s="46">
        <v>41</v>
      </c>
      <c r="B83" s="47" t="s">
        <v>97</v>
      </c>
      <c r="C83" s="147" t="s">
        <v>98</v>
      </c>
      <c r="D83" s="15" t="s">
        <v>91</v>
      </c>
      <c r="E83" s="171"/>
      <c r="F83" s="172"/>
      <c r="G83" s="242"/>
      <c r="H83" s="43" t="s">
        <v>55</v>
      </c>
      <c r="I83" s="200"/>
      <c r="J83" s="199"/>
    </row>
    <row r="84" spans="1:10" ht="15.75" thickBot="1">
      <c r="A84" s="45">
        <v>42</v>
      </c>
      <c r="B84" s="47" t="s">
        <v>97</v>
      </c>
      <c r="C84" s="147" t="s">
        <v>98</v>
      </c>
      <c r="D84" s="15" t="s">
        <v>91</v>
      </c>
      <c r="E84" s="171"/>
      <c r="F84" s="172"/>
      <c r="G84" s="235"/>
      <c r="H84" s="44">
        <v>0.23</v>
      </c>
      <c r="I84" s="198"/>
      <c r="J84" s="199"/>
    </row>
    <row r="85" spans="1:10" ht="15.75" thickBot="1">
      <c r="A85" s="3"/>
    </row>
    <row r="86" spans="1:10" ht="24.95" customHeight="1" thickBot="1">
      <c r="A86" s="257" t="s">
        <v>99</v>
      </c>
      <c r="B86" s="258"/>
      <c r="C86" s="258"/>
      <c r="D86" s="258"/>
      <c r="E86" s="258"/>
      <c r="F86" s="259"/>
      <c r="G86" s="260"/>
      <c r="H86" s="261"/>
      <c r="I86" s="261"/>
      <c r="J86" s="262"/>
    </row>
    <row r="87" spans="1:10" ht="24.95" customHeight="1" thickBot="1">
      <c r="A87" s="257" t="s">
        <v>100</v>
      </c>
      <c r="B87" s="258"/>
      <c r="C87" s="258"/>
      <c r="D87" s="258"/>
      <c r="E87" s="258"/>
      <c r="F87" s="259"/>
      <c r="G87" s="263"/>
      <c r="H87" s="261"/>
      <c r="I87" s="261"/>
      <c r="J87" s="262"/>
    </row>
    <row r="88" spans="1:10">
      <c r="A88" s="1"/>
    </row>
    <row r="89" spans="1:10">
      <c r="A89" s="1"/>
    </row>
    <row r="90" spans="1:10">
      <c r="A90" s="245" t="s">
        <v>101</v>
      </c>
      <c r="B90" s="245"/>
      <c r="C90" s="245"/>
      <c r="D90" s="245"/>
      <c r="E90" s="245"/>
      <c r="F90" s="245"/>
      <c r="G90" s="245"/>
      <c r="H90" s="245"/>
      <c r="I90" s="245"/>
      <c r="J90" s="245"/>
    </row>
    <row r="91" spans="1:10">
      <c r="A91" s="2"/>
    </row>
    <row r="92" spans="1:10">
      <c r="A92" s="246" t="s">
        <v>150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0">
      <c r="A93" s="32"/>
    </row>
    <row r="94" spans="1:10">
      <c r="A94" s="33" t="s">
        <v>103</v>
      </c>
    </row>
    <row r="95" spans="1:10">
      <c r="A95" s="33" t="s">
        <v>104</v>
      </c>
    </row>
  </sheetData>
  <mergeCells count="43">
    <mergeCell ref="A1:J1"/>
    <mergeCell ref="A3:J3"/>
    <mergeCell ref="A4:J4"/>
    <mergeCell ref="A5:J5"/>
    <mergeCell ref="A90:J90"/>
    <mergeCell ref="A6:J6"/>
    <mergeCell ref="A7:J7"/>
    <mergeCell ref="A9:J9"/>
    <mergeCell ref="A11:J11"/>
    <mergeCell ref="A12:J12"/>
    <mergeCell ref="A70:J70"/>
    <mergeCell ref="A14:J14"/>
    <mergeCell ref="A16:J17"/>
    <mergeCell ref="B20:C22"/>
    <mergeCell ref="D20:D22"/>
    <mergeCell ref="H20:H22"/>
    <mergeCell ref="A13:J13"/>
    <mergeCell ref="C25:C26"/>
    <mergeCell ref="A41:J41"/>
    <mergeCell ref="A42:J42"/>
    <mergeCell ref="A43:J43"/>
    <mergeCell ref="A37:A38"/>
    <mergeCell ref="A25:A26"/>
    <mergeCell ref="A20:A22"/>
    <mergeCell ref="E20:E22"/>
    <mergeCell ref="F20:F22"/>
    <mergeCell ref="I20:I22"/>
    <mergeCell ref="J20:J22"/>
    <mergeCell ref="A23:J24"/>
    <mergeCell ref="A39:A40"/>
    <mergeCell ref="A59:J59"/>
    <mergeCell ref="A61:J61"/>
    <mergeCell ref="A63:J63"/>
    <mergeCell ref="A92:J92"/>
    <mergeCell ref="A56:J56"/>
    <mergeCell ref="A57:J57"/>
    <mergeCell ref="A87:F87"/>
    <mergeCell ref="G87:J87"/>
    <mergeCell ref="A65:J65"/>
    <mergeCell ref="A72:J72"/>
    <mergeCell ref="A73:J73"/>
    <mergeCell ref="A86:F86"/>
    <mergeCell ref="G86:J86"/>
  </mergeCells>
  <pageMargins left="0.7" right="0.7" top="0.75" bottom="0.75" header="0.3" footer="0.3"/>
  <pageSetup paperSize="9" scale="54" orientation="portrait" r:id="rId1"/>
  <rowBreaks count="1" manualBreakCount="1">
    <brk id="4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="116" zoomScaleNormal="116" workbookViewId="0">
      <selection sqref="A1:J1"/>
    </sheetView>
  </sheetViews>
  <sheetFormatPr defaultRowHeight="15"/>
  <cols>
    <col min="1" max="1" width="6.28515625" customWidth="1"/>
    <col min="2" max="2" width="15.5703125" customWidth="1"/>
    <col min="3" max="3" width="27.7109375" customWidth="1"/>
    <col min="4" max="4" width="7.42578125" customWidth="1"/>
    <col min="5" max="5" width="9.140625" style="181"/>
    <col min="6" max="6" width="11.85546875" style="181" customWidth="1"/>
    <col min="7" max="7" width="10.28515625" style="181" customWidth="1"/>
    <col min="8" max="8" width="8.7109375" customWidth="1"/>
    <col min="9" max="9" width="9.140625" style="181"/>
    <col min="10" max="10" width="11.7109375" style="181" customWidth="1"/>
  </cols>
  <sheetData>
    <row r="1" spans="1:10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>
      <c r="A2" s="1"/>
    </row>
    <row r="3" spans="1:10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>
      <c r="A5" s="278" t="s">
        <v>1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>
      <c r="A6" s="278" t="s">
        <v>120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>
      <c r="A7" s="275" t="s">
        <v>2</v>
      </c>
      <c r="B7" s="275"/>
      <c r="C7" s="275"/>
      <c r="D7" s="275"/>
      <c r="E7" s="275"/>
      <c r="F7" s="275"/>
      <c r="G7" s="275"/>
      <c r="H7" s="275"/>
      <c r="I7" s="275"/>
      <c r="J7" s="275"/>
    </row>
    <row r="8" spans="1:10">
      <c r="A8" s="1"/>
    </row>
    <row r="9" spans="1:10">
      <c r="A9" s="276" t="s">
        <v>3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0">
      <c r="A10" s="41"/>
    </row>
    <row r="11" spans="1:10">
      <c r="A11" s="266" t="s">
        <v>4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>
      <c r="A12" s="266" t="s">
        <v>5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0">
      <c r="A13" s="266" t="s">
        <v>122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>
      <c r="A14" s="266" t="s">
        <v>138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>
      <c r="A15" s="1"/>
    </row>
    <row r="16" spans="1:10" ht="14.45" customHeight="1">
      <c r="A16" s="267" t="s">
        <v>146</v>
      </c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ht="30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>
      <c r="A18" s="3"/>
    </row>
    <row r="19" spans="1:10" ht="15.75" thickBot="1">
      <c r="A19" s="1"/>
    </row>
    <row r="20" spans="1:10" ht="22.5" customHeight="1">
      <c r="A20" s="288" t="s">
        <v>6</v>
      </c>
      <c r="B20" s="300" t="s">
        <v>7</v>
      </c>
      <c r="C20" s="301"/>
      <c r="D20" s="288" t="s">
        <v>8</v>
      </c>
      <c r="E20" s="291" t="s">
        <v>9</v>
      </c>
      <c r="F20" s="294" t="s">
        <v>10</v>
      </c>
      <c r="G20" s="155" t="s">
        <v>11</v>
      </c>
      <c r="H20" s="306" t="s">
        <v>14</v>
      </c>
      <c r="I20" s="297" t="s">
        <v>15</v>
      </c>
      <c r="J20" s="283" t="s">
        <v>16</v>
      </c>
    </row>
    <row r="21" spans="1:10" ht="25.5">
      <c r="A21" s="289"/>
      <c r="B21" s="302"/>
      <c r="C21" s="303"/>
      <c r="D21" s="289"/>
      <c r="E21" s="292"/>
      <c r="F21" s="295"/>
      <c r="G21" s="156" t="s">
        <v>12</v>
      </c>
      <c r="H21" s="307"/>
      <c r="I21" s="298"/>
      <c r="J21" s="284"/>
    </row>
    <row r="22" spans="1:10" ht="15.75" thickBot="1">
      <c r="A22" s="290"/>
      <c r="B22" s="304"/>
      <c r="C22" s="305"/>
      <c r="D22" s="290"/>
      <c r="E22" s="293"/>
      <c r="F22" s="296"/>
      <c r="G22" s="157" t="s">
        <v>13</v>
      </c>
      <c r="H22" s="308"/>
      <c r="I22" s="299"/>
      <c r="J22" s="285"/>
    </row>
    <row r="23" spans="1:10">
      <c r="A23" s="268" t="s">
        <v>17</v>
      </c>
      <c r="B23" s="269"/>
      <c r="C23" s="269"/>
      <c r="D23" s="269"/>
      <c r="E23" s="269"/>
      <c r="F23" s="269"/>
      <c r="G23" s="269"/>
      <c r="H23" s="269"/>
      <c r="I23" s="248"/>
      <c r="J23" s="248"/>
    </row>
    <row r="24" spans="1:10" ht="15.75" thickBot="1">
      <c r="A24" s="249"/>
      <c r="B24" s="250"/>
      <c r="C24" s="250"/>
      <c r="D24" s="250"/>
      <c r="E24" s="248"/>
      <c r="F24" s="248"/>
      <c r="G24" s="248"/>
      <c r="H24" s="248"/>
      <c r="I24" s="248"/>
      <c r="J24" s="248"/>
    </row>
    <row r="25" spans="1:10" ht="60" customHeight="1" thickBot="1">
      <c r="A25" s="286">
        <v>1</v>
      </c>
      <c r="B25" s="64" t="s">
        <v>20</v>
      </c>
      <c r="C25" s="270" t="s">
        <v>18</v>
      </c>
      <c r="D25" s="40" t="s">
        <v>19</v>
      </c>
      <c r="E25" s="166"/>
      <c r="F25" s="166"/>
      <c r="G25" s="206"/>
      <c r="H25" s="58">
        <v>0.08</v>
      </c>
      <c r="I25" s="166"/>
      <c r="J25" s="166"/>
    </row>
    <row r="26" spans="1:10" ht="108.6" customHeight="1" thickBot="1">
      <c r="A26" s="287"/>
      <c r="B26" s="64" t="s">
        <v>21</v>
      </c>
      <c r="C26" s="271"/>
      <c r="D26" s="40" t="s">
        <v>19</v>
      </c>
      <c r="E26" s="182"/>
      <c r="F26" s="182"/>
      <c r="G26" s="206"/>
      <c r="H26" s="26">
        <v>0.08</v>
      </c>
      <c r="I26" s="166"/>
      <c r="J26" s="166"/>
    </row>
    <row r="27" spans="1:10" ht="27.6" customHeight="1" thickBot="1">
      <c r="A27" s="16">
        <v>2</v>
      </c>
      <c r="B27" s="5" t="s">
        <v>22</v>
      </c>
      <c r="C27" s="36" t="s">
        <v>23</v>
      </c>
      <c r="D27" s="34" t="s">
        <v>24</v>
      </c>
      <c r="E27" s="183">
        <v>15.4</v>
      </c>
      <c r="F27" s="183"/>
      <c r="G27" s="206">
        <f t="shared" ref="G27:G39" si="0">E27*F27</f>
        <v>0</v>
      </c>
      <c r="H27" s="59">
        <v>0.08</v>
      </c>
      <c r="I27" s="166">
        <f t="shared" ref="I27:I39" si="1">G27*H27</f>
        <v>0</v>
      </c>
      <c r="J27" s="166">
        <f t="shared" ref="J27:J39" si="2">G27+I27</f>
        <v>0</v>
      </c>
    </row>
    <row r="28" spans="1:10" ht="24.95" customHeight="1" thickBot="1">
      <c r="A28" s="8">
        <v>3</v>
      </c>
      <c r="B28" s="5" t="s">
        <v>25</v>
      </c>
      <c r="C28" s="36" t="s">
        <v>26</v>
      </c>
      <c r="D28" s="50" t="s">
        <v>24</v>
      </c>
      <c r="E28" s="184">
        <v>1.4</v>
      </c>
      <c r="F28" s="185"/>
      <c r="G28" s="206">
        <f t="shared" si="0"/>
        <v>0</v>
      </c>
      <c r="H28" s="58">
        <v>0.08</v>
      </c>
      <c r="I28" s="166">
        <f t="shared" si="1"/>
        <v>0</v>
      </c>
      <c r="J28" s="166">
        <f t="shared" si="2"/>
        <v>0</v>
      </c>
    </row>
    <row r="29" spans="1:10" ht="24.95" customHeight="1" thickBot="1">
      <c r="A29" s="39">
        <v>4</v>
      </c>
      <c r="B29" s="5" t="s">
        <v>28</v>
      </c>
      <c r="C29" s="36" t="s">
        <v>29</v>
      </c>
      <c r="D29" s="34" t="s">
        <v>24</v>
      </c>
      <c r="E29" s="158">
        <v>0.1</v>
      </c>
      <c r="F29" s="158"/>
      <c r="G29" s="206">
        <f t="shared" si="0"/>
        <v>0</v>
      </c>
      <c r="H29" s="54">
        <v>0.08</v>
      </c>
      <c r="I29" s="166">
        <f t="shared" si="1"/>
        <v>0</v>
      </c>
      <c r="J29" s="166">
        <f t="shared" si="2"/>
        <v>0</v>
      </c>
    </row>
    <row r="30" spans="1:10" ht="30.95" customHeight="1" thickBot="1">
      <c r="A30" s="39">
        <v>5</v>
      </c>
      <c r="B30" s="5" t="s">
        <v>30</v>
      </c>
      <c r="C30" s="36" t="s">
        <v>31</v>
      </c>
      <c r="D30" s="34" t="s">
        <v>24</v>
      </c>
      <c r="E30" s="159">
        <v>1.4</v>
      </c>
      <c r="F30" s="159"/>
      <c r="G30" s="206">
        <f t="shared" si="0"/>
        <v>0</v>
      </c>
      <c r="H30" s="62">
        <v>0.08</v>
      </c>
      <c r="I30" s="166">
        <f t="shared" si="1"/>
        <v>0</v>
      </c>
      <c r="J30" s="166">
        <f t="shared" si="2"/>
        <v>0</v>
      </c>
    </row>
    <row r="31" spans="1:10" ht="42.75" customHeight="1" thickBot="1">
      <c r="A31" s="61">
        <v>6</v>
      </c>
      <c r="B31" s="5" t="s">
        <v>32</v>
      </c>
      <c r="C31" s="149" t="s">
        <v>33</v>
      </c>
      <c r="D31" s="56" t="s">
        <v>24</v>
      </c>
      <c r="E31" s="187">
        <v>15.3</v>
      </c>
      <c r="F31" s="187"/>
      <c r="G31" s="206">
        <f t="shared" si="0"/>
        <v>0</v>
      </c>
      <c r="H31" s="60">
        <v>0.08</v>
      </c>
      <c r="I31" s="166">
        <f t="shared" si="1"/>
        <v>0</v>
      </c>
      <c r="J31" s="166">
        <f t="shared" si="2"/>
        <v>0</v>
      </c>
    </row>
    <row r="32" spans="1:10" ht="24.95" customHeight="1" thickBot="1">
      <c r="A32" s="8">
        <v>7</v>
      </c>
      <c r="B32" s="148" t="s">
        <v>34</v>
      </c>
      <c r="C32" s="151" t="s">
        <v>35</v>
      </c>
      <c r="D32" s="48" t="s">
        <v>24</v>
      </c>
      <c r="E32" s="160">
        <v>15.4</v>
      </c>
      <c r="F32" s="160"/>
      <c r="G32" s="206">
        <f t="shared" si="0"/>
        <v>0</v>
      </c>
      <c r="H32" s="60">
        <v>0.08</v>
      </c>
      <c r="I32" s="166">
        <f t="shared" si="1"/>
        <v>0</v>
      </c>
      <c r="J32" s="166">
        <f t="shared" si="2"/>
        <v>0</v>
      </c>
    </row>
    <row r="33" spans="1:11" ht="35.1" customHeight="1" thickBot="1">
      <c r="A33" s="17">
        <v>8</v>
      </c>
      <c r="B33" s="5" t="s">
        <v>36</v>
      </c>
      <c r="C33" s="150" t="s">
        <v>37</v>
      </c>
      <c r="D33" s="34" t="s">
        <v>24</v>
      </c>
      <c r="E33" s="183"/>
      <c r="F33" s="183"/>
      <c r="G33" s="206"/>
      <c r="H33" s="59">
        <v>0.08</v>
      </c>
      <c r="I33" s="166"/>
      <c r="J33" s="166"/>
    </row>
    <row r="34" spans="1:11" ht="44.25" customHeight="1" thickBot="1">
      <c r="A34" s="16">
        <v>9</v>
      </c>
      <c r="B34" s="5" t="s">
        <v>38</v>
      </c>
      <c r="C34" s="149" t="s">
        <v>39</v>
      </c>
      <c r="D34" s="56" t="s">
        <v>19</v>
      </c>
      <c r="E34" s="185">
        <v>18.7</v>
      </c>
      <c r="F34" s="185"/>
      <c r="G34" s="206">
        <f t="shared" si="0"/>
        <v>0</v>
      </c>
      <c r="H34" s="58">
        <v>0.08</v>
      </c>
      <c r="I34" s="166">
        <f t="shared" si="1"/>
        <v>0</v>
      </c>
      <c r="J34" s="166">
        <f t="shared" si="2"/>
        <v>0</v>
      </c>
    </row>
    <row r="35" spans="1:11" ht="42.6" customHeight="1" thickBot="1">
      <c r="A35" s="18">
        <v>10</v>
      </c>
      <c r="B35" s="152" t="s">
        <v>40</v>
      </c>
      <c r="C35" s="63" t="s">
        <v>41</v>
      </c>
      <c r="D35" s="23" t="s">
        <v>19</v>
      </c>
      <c r="E35" s="161">
        <v>3</v>
      </c>
      <c r="F35" s="161"/>
      <c r="G35" s="206">
        <f t="shared" si="0"/>
        <v>0</v>
      </c>
      <c r="H35" s="55">
        <v>0.08</v>
      </c>
      <c r="I35" s="166">
        <f t="shared" si="1"/>
        <v>0</v>
      </c>
      <c r="J35" s="166">
        <f t="shared" si="2"/>
        <v>0</v>
      </c>
    </row>
    <row r="36" spans="1:11" ht="40.5" customHeight="1" thickBot="1">
      <c r="A36" s="7">
        <v>11</v>
      </c>
      <c r="B36" s="153" t="s">
        <v>42</v>
      </c>
      <c r="C36" s="63" t="s">
        <v>43</v>
      </c>
      <c r="D36" s="9" t="s">
        <v>19</v>
      </c>
      <c r="E36" s="188"/>
      <c r="F36" s="188"/>
      <c r="G36" s="206"/>
      <c r="H36" s="53">
        <v>0.08</v>
      </c>
      <c r="I36" s="166"/>
      <c r="J36" s="166"/>
    </row>
    <row r="37" spans="1:11" ht="44.25" customHeight="1" thickBot="1">
      <c r="A37" s="281">
        <v>12</v>
      </c>
      <c r="B37" s="5" t="s">
        <v>44</v>
      </c>
      <c r="C37" s="150" t="s">
        <v>45</v>
      </c>
      <c r="D37" s="50" t="s">
        <v>19</v>
      </c>
      <c r="E37" s="184">
        <v>9.5</v>
      </c>
      <c r="F37" s="185"/>
      <c r="G37" s="206">
        <f t="shared" si="0"/>
        <v>0</v>
      </c>
      <c r="H37" s="58">
        <v>0.08</v>
      </c>
      <c r="I37" s="166">
        <f t="shared" si="1"/>
        <v>0</v>
      </c>
      <c r="J37" s="166">
        <f t="shared" si="2"/>
        <v>0</v>
      </c>
    </row>
    <row r="38" spans="1:11" ht="43.5" customHeight="1" thickBot="1">
      <c r="A38" s="282"/>
      <c r="B38" s="24" t="s">
        <v>46</v>
      </c>
      <c r="C38" s="20" t="s">
        <v>47</v>
      </c>
      <c r="D38" s="34" t="s">
        <v>19</v>
      </c>
      <c r="E38" s="189"/>
      <c r="F38" s="189"/>
      <c r="G38" s="206"/>
      <c r="H38" s="65">
        <v>0.08</v>
      </c>
      <c r="I38" s="166"/>
      <c r="J38" s="166"/>
    </row>
    <row r="39" spans="1:11" ht="41.1" customHeight="1" thickBot="1">
      <c r="A39" s="279">
        <v>13</v>
      </c>
      <c r="B39" s="5" t="s">
        <v>48</v>
      </c>
      <c r="C39" s="36" t="s">
        <v>49</v>
      </c>
      <c r="D39" s="38" t="s">
        <v>19</v>
      </c>
      <c r="E39" s="190">
        <v>3.4</v>
      </c>
      <c r="F39" s="191"/>
      <c r="G39" s="206">
        <f t="shared" si="0"/>
        <v>0</v>
      </c>
      <c r="H39" s="65">
        <v>0.08</v>
      </c>
      <c r="I39" s="166">
        <f t="shared" si="1"/>
        <v>0</v>
      </c>
      <c r="J39" s="166">
        <f t="shared" si="2"/>
        <v>0</v>
      </c>
    </row>
    <row r="40" spans="1:11" ht="40.5" customHeight="1" thickBot="1">
      <c r="A40" s="280"/>
      <c r="B40" s="24" t="s">
        <v>50</v>
      </c>
      <c r="C40" s="20" t="s">
        <v>51</v>
      </c>
      <c r="D40" s="37" t="s">
        <v>19</v>
      </c>
      <c r="E40" s="192"/>
      <c r="F40" s="192"/>
      <c r="G40" s="206"/>
      <c r="H40" s="57">
        <v>0.08</v>
      </c>
      <c r="I40" s="166"/>
      <c r="J40" s="166"/>
      <c r="K40" s="154"/>
    </row>
    <row r="41" spans="1:11" ht="18.600000000000001" customHeight="1">
      <c r="A41" s="272"/>
      <c r="B41" s="273"/>
      <c r="C41" s="273"/>
      <c r="D41" s="273"/>
      <c r="E41" s="273"/>
      <c r="F41" s="273"/>
      <c r="G41" s="273"/>
      <c r="H41" s="273"/>
      <c r="I41" s="274"/>
      <c r="J41" s="274"/>
    </row>
    <row r="42" spans="1:11" ht="14.45" customHeight="1">
      <c r="A42" s="247" t="s">
        <v>52</v>
      </c>
      <c r="B42" s="248"/>
      <c r="C42" s="248"/>
      <c r="D42" s="248"/>
      <c r="E42" s="248"/>
      <c r="F42" s="248"/>
      <c r="G42" s="248"/>
      <c r="H42" s="248"/>
      <c r="I42" s="248"/>
      <c r="J42" s="248"/>
    </row>
    <row r="43" spans="1:11" ht="15.75" thickBot="1">
      <c r="A43" s="249"/>
      <c r="B43" s="250"/>
      <c r="C43" s="248"/>
      <c r="D43" s="250"/>
      <c r="E43" s="250"/>
      <c r="F43" s="250"/>
      <c r="G43" s="250"/>
      <c r="H43" s="250"/>
      <c r="I43" s="248"/>
      <c r="J43" s="248"/>
    </row>
    <row r="44" spans="1:11" ht="42.6" customHeight="1" thickBot="1">
      <c r="A44" s="4">
        <v>14</v>
      </c>
      <c r="B44" s="123" t="s">
        <v>53</v>
      </c>
      <c r="C44" s="144" t="s">
        <v>54</v>
      </c>
      <c r="D44" s="48" t="s">
        <v>19</v>
      </c>
      <c r="E44" s="164">
        <v>25.1</v>
      </c>
      <c r="F44" s="164"/>
      <c r="G44" s="206">
        <f t="shared" ref="G44:G55" si="3">E44*F44</f>
        <v>0</v>
      </c>
      <c r="H44" s="128">
        <v>0.08</v>
      </c>
      <c r="I44" s="166">
        <f t="shared" ref="I44:I55" si="4">G44*H44</f>
        <v>0</v>
      </c>
      <c r="J44" s="166">
        <f t="shared" ref="J44:J55" si="5">G44+I44</f>
        <v>0</v>
      </c>
    </row>
    <row r="45" spans="1:11" ht="42.6" customHeight="1" thickBot="1">
      <c r="A45" s="67">
        <v>15</v>
      </c>
      <c r="B45" s="133" t="s">
        <v>74</v>
      </c>
      <c r="C45" s="139" t="s">
        <v>137</v>
      </c>
      <c r="D45" s="22" t="s">
        <v>19</v>
      </c>
      <c r="E45" s="175"/>
      <c r="F45" s="166"/>
      <c r="G45" s="206"/>
      <c r="H45" s="128">
        <v>0.08</v>
      </c>
      <c r="I45" s="166"/>
      <c r="J45" s="166"/>
    </row>
    <row r="46" spans="1:11" ht="75" customHeight="1" thickBot="1">
      <c r="A46" s="19">
        <v>16</v>
      </c>
      <c r="B46" s="124" t="s">
        <v>56</v>
      </c>
      <c r="C46" s="140" t="s">
        <v>57</v>
      </c>
      <c r="D46" s="49" t="s">
        <v>24</v>
      </c>
      <c r="E46" s="193">
        <v>2.8</v>
      </c>
      <c r="F46" s="193"/>
      <c r="G46" s="206">
        <f t="shared" si="3"/>
        <v>0</v>
      </c>
      <c r="H46" s="128">
        <v>0.08</v>
      </c>
      <c r="I46" s="166">
        <f t="shared" si="4"/>
        <v>0</v>
      </c>
      <c r="J46" s="166">
        <f t="shared" si="5"/>
        <v>0</v>
      </c>
    </row>
    <row r="47" spans="1:11" ht="25.5" customHeight="1" thickBot="1">
      <c r="A47" s="8">
        <v>17</v>
      </c>
      <c r="B47" s="123" t="s">
        <v>108</v>
      </c>
      <c r="C47" s="141" t="s">
        <v>109</v>
      </c>
      <c r="D47" s="30" t="s">
        <v>27</v>
      </c>
      <c r="E47" s="160">
        <v>7</v>
      </c>
      <c r="F47" s="160"/>
      <c r="G47" s="206">
        <f t="shared" si="3"/>
        <v>0</v>
      </c>
      <c r="H47" s="128">
        <v>0.08</v>
      </c>
      <c r="I47" s="166">
        <f t="shared" si="4"/>
        <v>0</v>
      </c>
      <c r="J47" s="166">
        <f t="shared" si="5"/>
        <v>0</v>
      </c>
    </row>
    <row r="48" spans="1:11" ht="34.5" customHeight="1" thickBot="1">
      <c r="A48" s="8">
        <v>18</v>
      </c>
      <c r="B48" s="123" t="s">
        <v>58</v>
      </c>
      <c r="C48" s="144" t="s">
        <v>59</v>
      </c>
      <c r="D48" s="48" t="s">
        <v>19</v>
      </c>
      <c r="E48" s="160">
        <v>5</v>
      </c>
      <c r="F48" s="160"/>
      <c r="G48" s="206">
        <f t="shared" si="3"/>
        <v>0</v>
      </c>
      <c r="H48" s="128">
        <v>0.08</v>
      </c>
      <c r="I48" s="166">
        <f t="shared" si="4"/>
        <v>0</v>
      </c>
      <c r="J48" s="166">
        <f t="shared" si="5"/>
        <v>0</v>
      </c>
    </row>
    <row r="49" spans="1:11" ht="33" customHeight="1" thickBot="1">
      <c r="A49" s="18">
        <v>19</v>
      </c>
      <c r="B49" s="71" t="s">
        <v>61</v>
      </c>
      <c r="C49" s="139" t="s">
        <v>62</v>
      </c>
      <c r="D49" s="23" t="s">
        <v>60</v>
      </c>
      <c r="E49" s="161"/>
      <c r="F49" s="161"/>
      <c r="G49" s="206"/>
      <c r="H49" s="128">
        <v>0.23</v>
      </c>
      <c r="I49" s="166"/>
      <c r="J49" s="166"/>
    </row>
    <row r="50" spans="1:11" ht="26.1" customHeight="1" thickBot="1">
      <c r="A50" s="8">
        <v>20</v>
      </c>
      <c r="B50" s="134" t="s">
        <v>112</v>
      </c>
      <c r="C50" s="69" t="s">
        <v>113</v>
      </c>
      <c r="D50" s="48" t="s">
        <v>27</v>
      </c>
      <c r="E50" s="160"/>
      <c r="F50" s="160"/>
      <c r="G50" s="206"/>
      <c r="H50" s="128">
        <v>0.08</v>
      </c>
      <c r="I50" s="166"/>
      <c r="J50" s="166"/>
    </row>
    <row r="51" spans="1:11" ht="26.45" customHeight="1" thickBot="1">
      <c r="A51" s="8">
        <v>21</v>
      </c>
      <c r="B51" s="125" t="s">
        <v>63</v>
      </c>
      <c r="C51" s="142" t="s">
        <v>64</v>
      </c>
      <c r="D51" s="48" t="s">
        <v>60</v>
      </c>
      <c r="E51" s="160"/>
      <c r="F51" s="160"/>
      <c r="G51" s="206"/>
      <c r="H51" s="128">
        <v>0.23</v>
      </c>
      <c r="I51" s="166"/>
      <c r="J51" s="166"/>
    </row>
    <row r="52" spans="1:11" ht="35.25" customHeight="1" thickBot="1">
      <c r="A52" s="18">
        <v>22</v>
      </c>
      <c r="B52" s="126" t="s">
        <v>65</v>
      </c>
      <c r="C52" s="143" t="s">
        <v>66</v>
      </c>
      <c r="D52" s="23" t="s">
        <v>67</v>
      </c>
      <c r="E52" s="161">
        <v>5</v>
      </c>
      <c r="F52" s="161"/>
      <c r="G52" s="206">
        <f t="shared" si="3"/>
        <v>0</v>
      </c>
      <c r="H52" s="128">
        <v>0.23</v>
      </c>
      <c r="I52" s="166">
        <f t="shared" si="4"/>
        <v>0</v>
      </c>
      <c r="J52" s="166">
        <f t="shared" si="5"/>
        <v>0</v>
      </c>
    </row>
    <row r="53" spans="1:11" ht="44.45" customHeight="1" thickBot="1">
      <c r="A53" s="8">
        <v>23</v>
      </c>
      <c r="B53" s="66" t="s">
        <v>70</v>
      </c>
      <c r="C53" s="138" t="s">
        <v>71</v>
      </c>
      <c r="D53" s="48" t="s">
        <v>27</v>
      </c>
      <c r="E53" s="160">
        <v>3</v>
      </c>
      <c r="F53" s="160"/>
      <c r="G53" s="206">
        <f t="shared" si="3"/>
        <v>0</v>
      </c>
      <c r="H53" s="128">
        <v>0.08</v>
      </c>
      <c r="I53" s="166">
        <f t="shared" si="4"/>
        <v>0</v>
      </c>
      <c r="J53" s="166">
        <f t="shared" si="5"/>
        <v>0</v>
      </c>
    </row>
    <row r="54" spans="1:11" ht="23.45" customHeight="1" thickBot="1">
      <c r="A54" s="8">
        <v>24</v>
      </c>
      <c r="B54" s="127" t="s">
        <v>110</v>
      </c>
      <c r="C54" s="70" t="s">
        <v>111</v>
      </c>
      <c r="D54" s="48" t="s">
        <v>27</v>
      </c>
      <c r="E54" s="160"/>
      <c r="F54" s="160"/>
      <c r="G54" s="206"/>
      <c r="H54" s="128">
        <v>0.08</v>
      </c>
      <c r="I54" s="166"/>
      <c r="J54" s="166"/>
    </row>
    <row r="55" spans="1:11" ht="42.6" customHeight="1" thickBot="1">
      <c r="A55" s="8">
        <v>25</v>
      </c>
      <c r="B55" s="127" t="s">
        <v>72</v>
      </c>
      <c r="C55" s="139" t="s">
        <v>73</v>
      </c>
      <c r="D55" s="48" t="s">
        <v>27</v>
      </c>
      <c r="E55" s="160">
        <v>40</v>
      </c>
      <c r="F55" s="160"/>
      <c r="G55" s="206">
        <f t="shared" si="3"/>
        <v>0</v>
      </c>
      <c r="H55" s="128">
        <v>0.08</v>
      </c>
      <c r="I55" s="166">
        <f t="shared" si="4"/>
        <v>0</v>
      </c>
      <c r="J55" s="166">
        <f t="shared" si="5"/>
        <v>0</v>
      </c>
      <c r="K55" s="154"/>
    </row>
    <row r="56" spans="1:11" ht="33" customHeight="1">
      <c r="A56" s="268" t="s">
        <v>75</v>
      </c>
      <c r="B56" s="269"/>
      <c r="C56" s="248"/>
      <c r="D56" s="269"/>
      <c r="E56" s="269"/>
      <c r="F56" s="269"/>
      <c r="G56" s="269"/>
      <c r="H56" s="269"/>
      <c r="I56" s="248"/>
      <c r="J56" s="269"/>
    </row>
    <row r="57" spans="1:11" ht="28.5" customHeight="1" thickBot="1">
      <c r="A57" s="247" t="s">
        <v>166</v>
      </c>
      <c r="B57" s="248"/>
      <c r="C57" s="248"/>
      <c r="D57" s="248"/>
      <c r="E57" s="248"/>
      <c r="F57" s="248"/>
      <c r="G57" s="248"/>
      <c r="H57" s="248"/>
      <c r="I57" s="248"/>
      <c r="J57" s="248"/>
    </row>
    <row r="58" spans="1:11" ht="35.1" customHeight="1" thickBot="1">
      <c r="A58" s="16">
        <v>26</v>
      </c>
      <c r="B58" s="35" t="s">
        <v>76</v>
      </c>
      <c r="C58" s="68" t="s">
        <v>116</v>
      </c>
      <c r="D58" s="52" t="s">
        <v>77</v>
      </c>
      <c r="E58" s="185">
        <v>6521</v>
      </c>
      <c r="F58" s="185"/>
      <c r="G58" s="236">
        <f>E58*F58</f>
        <v>0</v>
      </c>
      <c r="H58" s="130">
        <v>0.08</v>
      </c>
      <c r="I58" s="162">
        <f>G58*H58</f>
        <v>0</v>
      </c>
      <c r="J58" s="162">
        <f>G58+I58</f>
        <v>0</v>
      </c>
    </row>
    <row r="59" spans="1:11" ht="26.45" customHeight="1" thickBot="1">
      <c r="A59" s="247" t="s">
        <v>107</v>
      </c>
      <c r="B59" s="248"/>
      <c r="C59" s="248"/>
      <c r="D59" s="248"/>
      <c r="E59" s="248"/>
      <c r="F59" s="248"/>
      <c r="G59" s="248"/>
      <c r="H59" s="248"/>
      <c r="I59" s="248"/>
      <c r="J59" s="248"/>
    </row>
    <row r="60" spans="1:11" ht="35.1" customHeight="1" thickBot="1">
      <c r="A60" s="16">
        <v>27</v>
      </c>
      <c r="B60" s="35" t="s">
        <v>76</v>
      </c>
      <c r="C60" s="68" t="s">
        <v>116</v>
      </c>
      <c r="D60" s="52" t="s">
        <v>77</v>
      </c>
      <c r="E60" s="185">
        <v>747</v>
      </c>
      <c r="F60" s="194"/>
      <c r="G60" s="237">
        <f>E60*F60</f>
        <v>0</v>
      </c>
      <c r="H60" s="29">
        <v>0.08</v>
      </c>
      <c r="I60" s="176">
        <f>G60*H60</f>
        <v>0</v>
      </c>
      <c r="J60" s="162">
        <f>G60+I60</f>
        <v>0</v>
      </c>
    </row>
    <row r="61" spans="1:11" ht="23.45" customHeight="1" thickBot="1">
      <c r="A61" s="247" t="s">
        <v>106</v>
      </c>
      <c r="B61" s="248"/>
      <c r="C61" s="248"/>
      <c r="D61" s="248"/>
      <c r="E61" s="248"/>
      <c r="F61" s="248"/>
      <c r="G61" s="248"/>
      <c r="H61" s="248"/>
      <c r="I61" s="248"/>
      <c r="J61" s="248"/>
    </row>
    <row r="62" spans="1:11" ht="35.1" customHeight="1" thickBot="1">
      <c r="A62" s="16">
        <v>28</v>
      </c>
      <c r="B62" s="35" t="s">
        <v>76</v>
      </c>
      <c r="C62" s="68" t="s">
        <v>116</v>
      </c>
      <c r="D62" s="72" t="s">
        <v>77</v>
      </c>
      <c r="E62" s="166">
        <v>498</v>
      </c>
      <c r="F62" s="166"/>
      <c r="G62" s="162">
        <f>E62*F62</f>
        <v>0</v>
      </c>
      <c r="H62" s="29">
        <v>0.08</v>
      </c>
      <c r="I62" s="176">
        <f>G62*H62</f>
        <v>0</v>
      </c>
      <c r="J62" s="162">
        <f>G62+I62</f>
        <v>0</v>
      </c>
    </row>
    <row r="63" spans="1:11" ht="24.95" customHeight="1" thickBot="1">
      <c r="A63" s="249" t="s">
        <v>105</v>
      </c>
      <c r="B63" s="250"/>
      <c r="C63" s="248"/>
      <c r="D63" s="248"/>
      <c r="E63" s="248"/>
      <c r="F63" s="248"/>
      <c r="G63" s="248"/>
      <c r="H63" s="248"/>
      <c r="I63" s="248"/>
      <c r="J63" s="248"/>
    </row>
    <row r="64" spans="1:11" ht="35.1" customHeight="1" thickBot="1">
      <c r="A64" s="25">
        <v>29</v>
      </c>
      <c r="B64" s="135" t="s">
        <v>76</v>
      </c>
      <c r="C64" s="68" t="s">
        <v>116</v>
      </c>
      <c r="D64" s="52" t="s">
        <v>77</v>
      </c>
      <c r="E64" s="185">
        <v>601</v>
      </c>
      <c r="F64" s="185"/>
      <c r="G64" s="236">
        <f>E64*F64</f>
        <v>0</v>
      </c>
      <c r="H64" s="29">
        <v>0.08</v>
      </c>
      <c r="I64" s="176">
        <f>G64*H64</f>
        <v>0</v>
      </c>
      <c r="J64" s="162">
        <f>G64+I64</f>
        <v>0</v>
      </c>
      <c r="K64" s="154"/>
    </row>
    <row r="65" spans="1:10" ht="19.5" customHeight="1" thickBot="1">
      <c r="A65" s="251" t="s">
        <v>78</v>
      </c>
      <c r="B65" s="252"/>
      <c r="C65" s="253"/>
      <c r="D65" s="254"/>
      <c r="E65" s="254"/>
      <c r="F65" s="254"/>
      <c r="G65" s="254"/>
      <c r="H65" s="254"/>
      <c r="I65" s="254"/>
      <c r="J65" s="253"/>
    </row>
    <row r="66" spans="1:10" ht="15.75" customHeight="1" thickBot="1">
      <c r="A66" s="10">
        <v>30</v>
      </c>
      <c r="B66" s="21" t="s">
        <v>79</v>
      </c>
      <c r="C66" s="145" t="s">
        <v>78</v>
      </c>
      <c r="D66" s="11" t="s">
        <v>69</v>
      </c>
      <c r="E66" s="160">
        <v>8367</v>
      </c>
      <c r="F66" s="160"/>
      <c r="G66" s="229">
        <f>E66*F66</f>
        <v>0</v>
      </c>
      <c r="H66" s="27">
        <v>0.08</v>
      </c>
      <c r="I66" s="177">
        <f>G66*H66</f>
        <v>0</v>
      </c>
      <c r="J66" s="178">
        <f>G66+I66</f>
        <v>0</v>
      </c>
    </row>
    <row r="67" spans="1:10" ht="33" customHeight="1" thickBot="1">
      <c r="A67" s="10">
        <v>31</v>
      </c>
      <c r="B67" s="21" t="s">
        <v>80</v>
      </c>
      <c r="C67" s="145" t="s">
        <v>81</v>
      </c>
      <c r="D67" s="11" t="s">
        <v>82</v>
      </c>
      <c r="E67" s="160">
        <v>3200</v>
      </c>
      <c r="F67" s="160"/>
      <c r="G67" s="229">
        <f>E67*F67</f>
        <v>0</v>
      </c>
      <c r="H67" s="27">
        <v>0.08</v>
      </c>
      <c r="I67" s="177">
        <f>G67*H67</f>
        <v>0</v>
      </c>
      <c r="J67" s="179">
        <f>G67+I67</f>
        <v>0</v>
      </c>
    </row>
    <row r="68" spans="1:10" ht="28.5" customHeight="1" thickBot="1">
      <c r="A68" s="12">
        <v>32</v>
      </c>
      <c r="B68" s="21" t="s">
        <v>83</v>
      </c>
      <c r="C68" s="145" t="s">
        <v>84</v>
      </c>
      <c r="D68" s="13" t="s">
        <v>82</v>
      </c>
      <c r="E68" s="164">
        <v>2600</v>
      </c>
      <c r="F68" s="164"/>
      <c r="G68" s="230">
        <f>E68*F68</f>
        <v>0</v>
      </c>
      <c r="H68" s="27">
        <v>0.08</v>
      </c>
      <c r="I68" s="177">
        <f>G68*H68</f>
        <v>0</v>
      </c>
      <c r="J68" s="179">
        <f>G68+I68</f>
        <v>0</v>
      </c>
    </row>
    <row r="69" spans="1:10" ht="28.5" customHeight="1" thickBot="1">
      <c r="A69" s="122">
        <v>33</v>
      </c>
      <c r="B69" s="136" t="s">
        <v>114</v>
      </c>
      <c r="C69" s="146" t="s">
        <v>115</v>
      </c>
      <c r="D69" s="73" t="s">
        <v>82</v>
      </c>
      <c r="E69" s="165"/>
      <c r="F69" s="166"/>
      <c r="G69" s="231"/>
      <c r="H69" s="27">
        <v>0.08</v>
      </c>
      <c r="I69" s="177"/>
      <c r="J69" s="180"/>
    </row>
    <row r="70" spans="1:10" ht="15.75" thickBot="1">
      <c r="A70" s="255" t="s">
        <v>85</v>
      </c>
      <c r="B70" s="256"/>
      <c r="C70" s="256"/>
      <c r="D70" s="256"/>
      <c r="E70" s="256"/>
      <c r="F70" s="256"/>
      <c r="G70" s="256"/>
      <c r="H70" s="256"/>
      <c r="I70" s="256"/>
      <c r="J70" s="256"/>
    </row>
    <row r="71" spans="1:10" ht="15.75" thickBot="1">
      <c r="A71" s="222">
        <v>34</v>
      </c>
      <c r="B71" s="223" t="s">
        <v>86</v>
      </c>
      <c r="C71" s="224" t="s">
        <v>87</v>
      </c>
      <c r="D71" s="225" t="s">
        <v>69</v>
      </c>
      <c r="E71" s="226"/>
      <c r="F71" s="227"/>
      <c r="G71" s="238"/>
      <c r="H71" s="213">
        <v>0.08</v>
      </c>
      <c r="I71" s="201"/>
      <c r="J71" s="202"/>
    </row>
    <row r="72" spans="1:10">
      <c r="A72" s="264"/>
      <c r="B72" s="265"/>
      <c r="C72" s="265"/>
      <c r="D72" s="265"/>
      <c r="E72" s="265"/>
      <c r="F72" s="265"/>
      <c r="G72" s="265"/>
      <c r="H72" s="265"/>
      <c r="I72" s="265"/>
      <c r="J72" s="265"/>
    </row>
    <row r="73" spans="1:10" ht="15.75" thickBot="1">
      <c r="A73" s="247" t="s">
        <v>88</v>
      </c>
      <c r="B73" s="248"/>
      <c r="C73" s="248"/>
      <c r="D73" s="248"/>
      <c r="E73" s="248"/>
      <c r="F73" s="248"/>
      <c r="G73" s="248"/>
      <c r="H73" s="248"/>
      <c r="I73" s="248"/>
      <c r="J73" s="248"/>
    </row>
    <row r="74" spans="1:10" ht="26.1" customHeight="1" thickBot="1">
      <c r="A74" s="16">
        <v>35</v>
      </c>
      <c r="B74" s="35" t="s">
        <v>89</v>
      </c>
      <c r="C74" s="144" t="s">
        <v>90</v>
      </c>
      <c r="D74" s="51" t="s">
        <v>91</v>
      </c>
      <c r="E74" s="165">
        <v>160</v>
      </c>
      <c r="F74" s="165"/>
      <c r="G74" s="231">
        <f>E74*F74</f>
        <v>0</v>
      </c>
      <c r="H74" s="29">
        <v>0.08</v>
      </c>
      <c r="I74" s="162">
        <f>G74*H74</f>
        <v>0</v>
      </c>
      <c r="J74" s="162">
        <f>G74+I74</f>
        <v>0</v>
      </c>
    </row>
    <row r="75" spans="1:10" ht="26.1" customHeight="1" thickBot="1">
      <c r="A75" s="75">
        <v>36</v>
      </c>
      <c r="B75" s="47" t="s">
        <v>93</v>
      </c>
      <c r="C75" s="147" t="s">
        <v>94</v>
      </c>
      <c r="D75" s="14" t="s">
        <v>91</v>
      </c>
      <c r="E75" s="168">
        <v>90</v>
      </c>
      <c r="F75" s="167"/>
      <c r="G75" s="232">
        <f>E75*F75</f>
        <v>0</v>
      </c>
      <c r="H75" s="43" t="s">
        <v>55</v>
      </c>
      <c r="I75" s="162">
        <f>G75*0.08</f>
        <v>0</v>
      </c>
      <c r="J75" s="162">
        <f>G75+I75</f>
        <v>0</v>
      </c>
    </row>
    <row r="76" spans="1:10" ht="26.1" customHeight="1" thickBot="1">
      <c r="A76" s="74">
        <v>37</v>
      </c>
      <c r="B76" s="47" t="s">
        <v>97</v>
      </c>
      <c r="C76" s="147" t="s">
        <v>98</v>
      </c>
      <c r="D76" s="14" t="s">
        <v>91</v>
      </c>
      <c r="E76" s="182">
        <v>100</v>
      </c>
      <c r="F76" s="169"/>
      <c r="G76" s="233">
        <f>E76*F76</f>
        <v>0</v>
      </c>
      <c r="H76" s="43" t="s">
        <v>55</v>
      </c>
      <c r="I76" s="162">
        <f>G76*0.08</f>
        <v>0</v>
      </c>
      <c r="J76" s="170">
        <f>G76+I76</f>
        <v>0</v>
      </c>
    </row>
    <row r="77" spans="1:10">
      <c r="A77" s="6"/>
      <c r="B77" s="6"/>
      <c r="D77" s="6"/>
      <c r="E77" s="196"/>
      <c r="F77" s="196"/>
      <c r="G77" s="196"/>
      <c r="H77" s="6"/>
      <c r="I77" s="196"/>
      <c r="J77" s="196"/>
    </row>
    <row r="78" spans="1:10">
      <c r="A78" s="31"/>
    </row>
    <row r="79" spans="1:10" ht="15.75" thickBot="1">
      <c r="A79" s="131" t="s">
        <v>92</v>
      </c>
      <c r="B79" s="132"/>
      <c r="C79" s="132"/>
      <c r="D79" s="132"/>
      <c r="E79" s="197"/>
      <c r="F79" s="197"/>
      <c r="G79" s="197"/>
      <c r="H79" s="132"/>
      <c r="I79" s="197"/>
      <c r="J79" s="197"/>
    </row>
    <row r="80" spans="1:10" ht="15.75" thickBot="1">
      <c r="A80" s="45">
        <v>38</v>
      </c>
      <c r="B80" s="47" t="s">
        <v>93</v>
      </c>
      <c r="C80" s="147" t="s">
        <v>94</v>
      </c>
      <c r="D80" s="137" t="s">
        <v>91</v>
      </c>
      <c r="E80" s="190">
        <v>41</v>
      </c>
      <c r="F80" s="203"/>
      <c r="G80" s="206">
        <f t="shared" ref="G80" si="6">E80*F80</f>
        <v>0</v>
      </c>
      <c r="H80" s="57">
        <v>0.08</v>
      </c>
      <c r="I80" s="166">
        <f t="shared" ref="I80" si="7">G80*H80</f>
        <v>0</v>
      </c>
      <c r="J80" s="166">
        <f t="shared" ref="J80" si="8">G80+I80</f>
        <v>0</v>
      </c>
    </row>
    <row r="81" spans="1:10" ht="15.75" thickBot="1">
      <c r="A81" s="46">
        <v>39</v>
      </c>
      <c r="B81" s="47" t="s">
        <v>93</v>
      </c>
      <c r="C81" s="147" t="s">
        <v>94</v>
      </c>
      <c r="D81" s="15" t="s">
        <v>91</v>
      </c>
      <c r="E81" s="171"/>
      <c r="F81" s="172"/>
      <c r="G81" s="235"/>
      <c r="H81" s="44">
        <v>0.23</v>
      </c>
      <c r="I81" s="198"/>
      <c r="J81" s="199"/>
    </row>
    <row r="82" spans="1:10" ht="29.1" customHeight="1" thickBot="1">
      <c r="A82" s="45">
        <v>40</v>
      </c>
      <c r="B82" s="47" t="s">
        <v>95</v>
      </c>
      <c r="C82" s="145" t="s">
        <v>96</v>
      </c>
      <c r="D82" s="15" t="s">
        <v>91</v>
      </c>
      <c r="E82" s="171"/>
      <c r="F82" s="172"/>
      <c r="G82" s="241"/>
      <c r="H82" s="42" t="s">
        <v>55</v>
      </c>
      <c r="I82" s="198"/>
      <c r="J82" s="199"/>
    </row>
    <row r="83" spans="1:10" ht="15.75" thickBot="1">
      <c r="A83" s="46">
        <v>41</v>
      </c>
      <c r="B83" s="47" t="s">
        <v>97</v>
      </c>
      <c r="C83" s="147" t="s">
        <v>98</v>
      </c>
      <c r="D83" s="15" t="s">
        <v>91</v>
      </c>
      <c r="E83" s="171"/>
      <c r="F83" s="172"/>
      <c r="G83" s="242"/>
      <c r="H83" s="43" t="s">
        <v>55</v>
      </c>
      <c r="I83" s="200"/>
      <c r="J83" s="199"/>
    </row>
    <row r="84" spans="1:10" ht="15.75" thickBot="1">
      <c r="A84" s="45">
        <v>42</v>
      </c>
      <c r="B84" s="47" t="s">
        <v>97</v>
      </c>
      <c r="C84" s="147" t="s">
        <v>98</v>
      </c>
      <c r="D84" s="15" t="s">
        <v>91</v>
      </c>
      <c r="E84" s="171">
        <v>2</v>
      </c>
      <c r="F84" s="172"/>
      <c r="G84" s="235">
        <f>E84*F84</f>
        <v>0</v>
      </c>
      <c r="H84" s="44">
        <v>0.23</v>
      </c>
      <c r="I84" s="198">
        <f>G84*H84</f>
        <v>0</v>
      </c>
      <c r="J84" s="199">
        <f>G84+I84</f>
        <v>0</v>
      </c>
    </row>
    <row r="85" spans="1:10" ht="15.75" thickBot="1">
      <c r="A85" s="3"/>
    </row>
    <row r="86" spans="1:10" ht="24.95" customHeight="1" thickBot="1">
      <c r="A86" s="257" t="s">
        <v>99</v>
      </c>
      <c r="B86" s="258"/>
      <c r="C86" s="258"/>
      <c r="D86" s="258"/>
      <c r="E86" s="258"/>
      <c r="F86" s="259"/>
      <c r="G86" s="260"/>
      <c r="H86" s="261"/>
      <c r="I86" s="261"/>
      <c r="J86" s="262"/>
    </row>
    <row r="87" spans="1:10" ht="24.95" customHeight="1" thickBot="1">
      <c r="A87" s="257" t="s">
        <v>100</v>
      </c>
      <c r="B87" s="258"/>
      <c r="C87" s="258"/>
      <c r="D87" s="258"/>
      <c r="E87" s="258"/>
      <c r="F87" s="259"/>
      <c r="G87" s="263"/>
      <c r="H87" s="261"/>
      <c r="I87" s="261"/>
      <c r="J87" s="262"/>
    </row>
    <row r="88" spans="1:10">
      <c r="A88" s="1"/>
    </row>
    <row r="89" spans="1:10">
      <c r="A89" s="1"/>
    </row>
    <row r="90" spans="1:10">
      <c r="A90" s="245" t="s">
        <v>101</v>
      </c>
      <c r="B90" s="245"/>
      <c r="C90" s="245"/>
      <c r="D90" s="245"/>
      <c r="E90" s="245"/>
      <c r="F90" s="245"/>
      <c r="G90" s="245"/>
      <c r="H90" s="245"/>
      <c r="I90" s="245"/>
      <c r="J90" s="245"/>
    </row>
    <row r="91" spans="1:10">
      <c r="A91" s="2"/>
    </row>
    <row r="92" spans="1:10">
      <c r="A92" s="246" t="s">
        <v>149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0">
      <c r="A93" s="32"/>
    </row>
    <row r="94" spans="1:10">
      <c r="A94" s="33" t="s">
        <v>103</v>
      </c>
    </row>
    <row r="95" spans="1:10">
      <c r="A95" s="33" t="s">
        <v>104</v>
      </c>
    </row>
  </sheetData>
  <mergeCells count="43">
    <mergeCell ref="A1:J1"/>
    <mergeCell ref="A3:J3"/>
    <mergeCell ref="A4:J4"/>
    <mergeCell ref="A5:J5"/>
    <mergeCell ref="A90:J90"/>
    <mergeCell ref="A6:J6"/>
    <mergeCell ref="A7:J7"/>
    <mergeCell ref="A9:J9"/>
    <mergeCell ref="A11:J11"/>
    <mergeCell ref="A12:J12"/>
    <mergeCell ref="A70:J70"/>
    <mergeCell ref="A14:J14"/>
    <mergeCell ref="A16:J17"/>
    <mergeCell ref="B20:C22"/>
    <mergeCell ref="D20:D22"/>
    <mergeCell ref="H20:H22"/>
    <mergeCell ref="A13:J13"/>
    <mergeCell ref="C25:C26"/>
    <mergeCell ref="A41:J41"/>
    <mergeCell ref="A42:J42"/>
    <mergeCell ref="A43:J43"/>
    <mergeCell ref="A37:A38"/>
    <mergeCell ref="A25:A26"/>
    <mergeCell ref="A20:A22"/>
    <mergeCell ref="E20:E22"/>
    <mergeCell ref="F20:F22"/>
    <mergeCell ref="I20:I22"/>
    <mergeCell ref="J20:J22"/>
    <mergeCell ref="A23:J24"/>
    <mergeCell ref="A39:A40"/>
    <mergeCell ref="A59:J59"/>
    <mergeCell ref="A61:J61"/>
    <mergeCell ref="A63:J63"/>
    <mergeCell ref="A92:J92"/>
    <mergeCell ref="A56:J56"/>
    <mergeCell ref="A57:J57"/>
    <mergeCell ref="A87:F87"/>
    <mergeCell ref="G87:J87"/>
    <mergeCell ref="A65:J65"/>
    <mergeCell ref="A72:J72"/>
    <mergeCell ref="A73:J73"/>
    <mergeCell ref="A86:F86"/>
    <mergeCell ref="G86:J86"/>
  </mergeCells>
  <pageMargins left="0.7" right="0.7" top="0.75" bottom="0.75" header="0.3" footer="0.3"/>
  <pageSetup paperSize="9" scale="50" orientation="portrait" r:id="rId1"/>
  <rowBreaks count="1" manualBreakCount="1">
    <brk id="3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zoomScaleNormal="100" workbookViewId="0">
      <selection sqref="A1:J1"/>
    </sheetView>
  </sheetViews>
  <sheetFormatPr defaultRowHeight="15"/>
  <cols>
    <col min="1" max="1" width="6.28515625" customWidth="1"/>
    <col min="2" max="2" width="15.5703125" customWidth="1"/>
    <col min="3" max="3" width="31.7109375" customWidth="1"/>
    <col min="4" max="4" width="7.42578125" customWidth="1"/>
    <col min="5" max="5" width="9.140625" style="181"/>
    <col min="6" max="6" width="11.85546875" style="181" customWidth="1"/>
    <col min="7" max="7" width="13.5703125" style="181" customWidth="1"/>
    <col min="8" max="8" width="8.7109375" customWidth="1"/>
    <col min="9" max="9" width="9.140625" style="181"/>
    <col min="10" max="10" width="11.7109375" style="181" customWidth="1"/>
  </cols>
  <sheetData>
    <row r="1" spans="1:10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>
      <c r="A2" s="1"/>
    </row>
    <row r="3" spans="1:10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>
      <c r="A5" s="278" t="s">
        <v>1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>
      <c r="A6" s="278" t="s">
        <v>120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>
      <c r="A7" s="275" t="s">
        <v>2</v>
      </c>
      <c r="B7" s="275"/>
      <c r="C7" s="275"/>
      <c r="D7" s="275"/>
      <c r="E7" s="275"/>
      <c r="F7" s="275"/>
      <c r="G7" s="275"/>
      <c r="H7" s="275"/>
      <c r="I7" s="275"/>
      <c r="J7" s="275"/>
    </row>
    <row r="8" spans="1:10">
      <c r="A8" s="1"/>
    </row>
    <row r="9" spans="1:10">
      <c r="A9" s="276" t="s">
        <v>3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0">
      <c r="A10" s="41"/>
    </row>
    <row r="11" spans="1:10">
      <c r="A11" s="266" t="s">
        <v>4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>
      <c r="A12" s="266" t="s">
        <v>5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0">
      <c r="A13" s="266" t="s">
        <v>122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>
      <c r="A14" s="266" t="s">
        <v>138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>
      <c r="A15" s="1"/>
    </row>
    <row r="16" spans="1:10" ht="14.45" customHeight="1">
      <c r="A16" s="267" t="s">
        <v>147</v>
      </c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ht="30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>
      <c r="A18" s="3"/>
    </row>
    <row r="19" spans="1:10" ht="15.75" thickBot="1">
      <c r="A19" s="1"/>
    </row>
    <row r="20" spans="1:10" ht="22.5" customHeight="1">
      <c r="A20" s="288" t="s">
        <v>6</v>
      </c>
      <c r="B20" s="300" t="s">
        <v>7</v>
      </c>
      <c r="C20" s="301"/>
      <c r="D20" s="288" t="s">
        <v>8</v>
      </c>
      <c r="E20" s="291" t="s">
        <v>9</v>
      </c>
      <c r="F20" s="294" t="s">
        <v>10</v>
      </c>
      <c r="G20" s="155" t="s">
        <v>11</v>
      </c>
      <c r="H20" s="306" t="s">
        <v>14</v>
      </c>
      <c r="I20" s="297" t="s">
        <v>15</v>
      </c>
      <c r="J20" s="283" t="s">
        <v>16</v>
      </c>
    </row>
    <row r="21" spans="1:10" ht="25.5">
      <c r="A21" s="289"/>
      <c r="B21" s="302"/>
      <c r="C21" s="303"/>
      <c r="D21" s="289"/>
      <c r="E21" s="292"/>
      <c r="F21" s="295"/>
      <c r="G21" s="156" t="s">
        <v>12</v>
      </c>
      <c r="H21" s="307"/>
      <c r="I21" s="298"/>
      <c r="J21" s="284"/>
    </row>
    <row r="22" spans="1:10" ht="15.75" thickBot="1">
      <c r="A22" s="290"/>
      <c r="B22" s="304"/>
      <c r="C22" s="305"/>
      <c r="D22" s="290"/>
      <c r="E22" s="293"/>
      <c r="F22" s="296"/>
      <c r="G22" s="157" t="s">
        <v>13</v>
      </c>
      <c r="H22" s="308"/>
      <c r="I22" s="299"/>
      <c r="J22" s="285"/>
    </row>
    <row r="23" spans="1:10">
      <c r="A23" s="268" t="s">
        <v>17</v>
      </c>
      <c r="B23" s="269"/>
      <c r="C23" s="269"/>
      <c r="D23" s="269"/>
      <c r="E23" s="269"/>
      <c r="F23" s="269"/>
      <c r="G23" s="269"/>
      <c r="H23" s="269"/>
      <c r="I23" s="248"/>
      <c r="J23" s="248"/>
    </row>
    <row r="24" spans="1:10" ht="15.75" thickBot="1">
      <c r="A24" s="249"/>
      <c r="B24" s="250"/>
      <c r="C24" s="250"/>
      <c r="D24" s="250"/>
      <c r="E24" s="248"/>
      <c r="F24" s="248"/>
      <c r="G24" s="248"/>
      <c r="H24" s="248"/>
      <c r="I24" s="248"/>
      <c r="J24" s="248"/>
    </row>
    <row r="25" spans="1:10" ht="60" customHeight="1" thickBot="1">
      <c r="A25" s="286">
        <v>1</v>
      </c>
      <c r="B25" s="64" t="s">
        <v>20</v>
      </c>
      <c r="C25" s="270" t="s">
        <v>18</v>
      </c>
      <c r="D25" s="40" t="s">
        <v>19</v>
      </c>
      <c r="E25" s="166"/>
      <c r="F25" s="166"/>
      <c r="G25" s="206"/>
      <c r="H25" s="58">
        <v>0.08</v>
      </c>
      <c r="I25" s="166"/>
      <c r="J25" s="166"/>
    </row>
    <row r="26" spans="1:10" ht="95.1" customHeight="1" thickBot="1">
      <c r="A26" s="287"/>
      <c r="B26" s="64" t="s">
        <v>21</v>
      </c>
      <c r="C26" s="271"/>
      <c r="D26" s="40" t="s">
        <v>19</v>
      </c>
      <c r="E26" s="182"/>
      <c r="F26" s="182"/>
      <c r="G26" s="206"/>
      <c r="H26" s="26">
        <v>0.08</v>
      </c>
      <c r="I26" s="166"/>
      <c r="J26" s="166"/>
    </row>
    <row r="27" spans="1:10" ht="27.6" customHeight="1" thickBot="1">
      <c r="A27" s="16">
        <v>2</v>
      </c>
      <c r="B27" s="5" t="s">
        <v>22</v>
      </c>
      <c r="C27" s="36" t="s">
        <v>23</v>
      </c>
      <c r="D27" s="34" t="s">
        <v>24</v>
      </c>
      <c r="E27" s="183"/>
      <c r="F27" s="183"/>
      <c r="G27" s="206"/>
      <c r="H27" s="59">
        <v>0.08</v>
      </c>
      <c r="I27" s="166"/>
      <c r="J27" s="166"/>
    </row>
    <row r="28" spans="1:10" ht="24.95" customHeight="1" thickBot="1">
      <c r="A28" s="8">
        <v>3</v>
      </c>
      <c r="B28" s="5" t="s">
        <v>25</v>
      </c>
      <c r="C28" s="36" t="s">
        <v>26</v>
      </c>
      <c r="D28" s="50" t="s">
        <v>24</v>
      </c>
      <c r="E28" s="184"/>
      <c r="F28" s="185"/>
      <c r="G28" s="206"/>
      <c r="H28" s="58">
        <v>0.08</v>
      </c>
      <c r="I28" s="166"/>
      <c r="J28" s="166"/>
    </row>
    <row r="29" spans="1:10" ht="24.95" customHeight="1" thickBot="1">
      <c r="A29" s="39">
        <v>4</v>
      </c>
      <c r="B29" s="5" t="s">
        <v>28</v>
      </c>
      <c r="C29" s="36" t="s">
        <v>29</v>
      </c>
      <c r="D29" s="34" t="s">
        <v>24</v>
      </c>
      <c r="E29" s="158"/>
      <c r="F29" s="158"/>
      <c r="G29" s="206"/>
      <c r="H29" s="54">
        <v>0.08</v>
      </c>
      <c r="I29" s="166"/>
      <c r="J29" s="166"/>
    </row>
    <row r="30" spans="1:10" ht="30.95" customHeight="1" thickBot="1">
      <c r="A30" s="39">
        <v>5</v>
      </c>
      <c r="B30" s="5" t="s">
        <v>30</v>
      </c>
      <c r="C30" s="36" t="s">
        <v>31</v>
      </c>
      <c r="D30" s="34" t="s">
        <v>24</v>
      </c>
      <c r="E30" s="159"/>
      <c r="F30" s="159"/>
      <c r="G30" s="206"/>
      <c r="H30" s="62">
        <v>0.08</v>
      </c>
      <c r="I30" s="166"/>
      <c r="J30" s="166"/>
    </row>
    <row r="31" spans="1:10" ht="42.75" customHeight="1" thickBot="1">
      <c r="A31" s="61">
        <v>6</v>
      </c>
      <c r="B31" s="5" t="s">
        <v>32</v>
      </c>
      <c r="C31" s="149" t="s">
        <v>33</v>
      </c>
      <c r="D31" s="56" t="s">
        <v>24</v>
      </c>
      <c r="E31" s="187"/>
      <c r="F31" s="187"/>
      <c r="G31" s="206"/>
      <c r="H31" s="60">
        <v>0.08</v>
      </c>
      <c r="I31" s="166"/>
      <c r="J31" s="166"/>
    </row>
    <row r="32" spans="1:10" ht="24.95" customHeight="1" thickBot="1">
      <c r="A32" s="8">
        <v>7</v>
      </c>
      <c r="B32" s="148" t="s">
        <v>34</v>
      </c>
      <c r="C32" s="151" t="s">
        <v>35</v>
      </c>
      <c r="D32" s="48" t="s">
        <v>24</v>
      </c>
      <c r="E32" s="160"/>
      <c r="F32" s="160"/>
      <c r="G32" s="206"/>
      <c r="H32" s="60">
        <v>0.08</v>
      </c>
      <c r="I32" s="166"/>
      <c r="J32" s="166"/>
    </row>
    <row r="33" spans="1:11" ht="35.1" customHeight="1" thickBot="1">
      <c r="A33" s="17">
        <v>8</v>
      </c>
      <c r="B33" s="5" t="s">
        <v>36</v>
      </c>
      <c r="C33" s="150" t="s">
        <v>37</v>
      </c>
      <c r="D33" s="34" t="s">
        <v>24</v>
      </c>
      <c r="E33" s="183"/>
      <c r="F33" s="183"/>
      <c r="G33" s="206"/>
      <c r="H33" s="59">
        <v>0.08</v>
      </c>
      <c r="I33" s="166"/>
      <c r="J33" s="166"/>
    </row>
    <row r="34" spans="1:11" ht="44.25" customHeight="1" thickBot="1">
      <c r="A34" s="16">
        <v>9</v>
      </c>
      <c r="B34" s="5" t="s">
        <v>38</v>
      </c>
      <c r="C34" s="149" t="s">
        <v>39</v>
      </c>
      <c r="D34" s="56" t="s">
        <v>19</v>
      </c>
      <c r="E34" s="185">
        <v>40.04</v>
      </c>
      <c r="F34" s="185"/>
      <c r="G34" s="206">
        <f t="shared" ref="G34:G39" si="0">E34*F34</f>
        <v>0</v>
      </c>
      <c r="H34" s="58">
        <v>0.08</v>
      </c>
      <c r="I34" s="166">
        <f t="shared" ref="I34:I39" si="1">G34*H34</f>
        <v>0</v>
      </c>
      <c r="J34" s="166">
        <f t="shared" ref="J34:J39" si="2">G34+I34</f>
        <v>0</v>
      </c>
    </row>
    <row r="35" spans="1:11" ht="42.6" customHeight="1" thickBot="1">
      <c r="A35" s="18">
        <v>10</v>
      </c>
      <c r="B35" s="152" t="s">
        <v>40</v>
      </c>
      <c r="C35" s="63" t="s">
        <v>41</v>
      </c>
      <c r="D35" s="23" t="s">
        <v>19</v>
      </c>
      <c r="E35" s="161">
        <v>4.5</v>
      </c>
      <c r="F35" s="161"/>
      <c r="G35" s="206">
        <f t="shared" si="0"/>
        <v>0</v>
      </c>
      <c r="H35" s="55">
        <v>0.08</v>
      </c>
      <c r="I35" s="166">
        <f t="shared" si="1"/>
        <v>0</v>
      </c>
      <c r="J35" s="166">
        <f t="shared" si="2"/>
        <v>0</v>
      </c>
    </row>
    <row r="36" spans="1:11" ht="40.5" customHeight="1" thickBot="1">
      <c r="A36" s="7">
        <v>11</v>
      </c>
      <c r="B36" s="153" t="s">
        <v>42</v>
      </c>
      <c r="C36" s="63" t="s">
        <v>43</v>
      </c>
      <c r="D36" s="9" t="s">
        <v>19</v>
      </c>
      <c r="E36" s="188"/>
      <c r="F36" s="188"/>
      <c r="G36" s="206"/>
      <c r="H36" s="53">
        <v>0.08</v>
      </c>
      <c r="I36" s="166"/>
      <c r="J36" s="166"/>
    </row>
    <row r="37" spans="1:11" ht="44.25" customHeight="1" thickBot="1">
      <c r="A37" s="281">
        <v>12</v>
      </c>
      <c r="B37" s="5" t="s">
        <v>44</v>
      </c>
      <c r="C37" s="150" t="s">
        <v>45</v>
      </c>
      <c r="D37" s="50" t="s">
        <v>19</v>
      </c>
      <c r="E37" s="184">
        <v>4</v>
      </c>
      <c r="F37" s="185"/>
      <c r="G37" s="206">
        <f t="shared" si="0"/>
        <v>0</v>
      </c>
      <c r="H37" s="58">
        <v>0.08</v>
      </c>
      <c r="I37" s="166">
        <f t="shared" si="1"/>
        <v>0</v>
      </c>
      <c r="J37" s="166">
        <f t="shared" si="2"/>
        <v>0</v>
      </c>
    </row>
    <row r="38" spans="1:11" ht="43.5" customHeight="1" thickBot="1">
      <c r="A38" s="282"/>
      <c r="B38" s="24" t="s">
        <v>46</v>
      </c>
      <c r="C38" s="20" t="s">
        <v>47</v>
      </c>
      <c r="D38" s="34" t="s">
        <v>19</v>
      </c>
      <c r="E38" s="189">
        <v>10</v>
      </c>
      <c r="F38" s="189"/>
      <c r="G38" s="206">
        <f t="shared" si="0"/>
        <v>0</v>
      </c>
      <c r="H38" s="65">
        <v>0.08</v>
      </c>
      <c r="I38" s="166">
        <f t="shared" si="1"/>
        <v>0</v>
      </c>
      <c r="J38" s="166">
        <f t="shared" si="2"/>
        <v>0</v>
      </c>
    </row>
    <row r="39" spans="1:11" ht="41.1" customHeight="1" thickBot="1">
      <c r="A39" s="279">
        <v>13</v>
      </c>
      <c r="B39" s="5" t="s">
        <v>48</v>
      </c>
      <c r="C39" s="36" t="s">
        <v>49</v>
      </c>
      <c r="D39" s="38" t="s">
        <v>19</v>
      </c>
      <c r="E39" s="190">
        <v>21</v>
      </c>
      <c r="F39" s="191"/>
      <c r="G39" s="206">
        <f t="shared" si="0"/>
        <v>0</v>
      </c>
      <c r="H39" s="65">
        <v>0.08</v>
      </c>
      <c r="I39" s="166">
        <f t="shared" si="1"/>
        <v>0</v>
      </c>
      <c r="J39" s="166">
        <f t="shared" si="2"/>
        <v>0</v>
      </c>
    </row>
    <row r="40" spans="1:11" ht="40.5" customHeight="1" thickBot="1">
      <c r="A40" s="280"/>
      <c r="B40" s="24" t="s">
        <v>50</v>
      </c>
      <c r="C40" s="20" t="s">
        <v>51</v>
      </c>
      <c r="D40" s="37" t="s">
        <v>19</v>
      </c>
      <c r="E40" s="192"/>
      <c r="F40" s="192"/>
      <c r="G40" s="206"/>
      <c r="H40" s="57">
        <v>0.08</v>
      </c>
      <c r="I40" s="166"/>
      <c r="J40" s="166"/>
      <c r="K40" s="154"/>
    </row>
    <row r="41" spans="1:11" ht="18.600000000000001" customHeight="1">
      <c r="A41" s="272"/>
      <c r="B41" s="273"/>
      <c r="C41" s="273"/>
      <c r="D41" s="273"/>
      <c r="E41" s="273"/>
      <c r="F41" s="273"/>
      <c r="G41" s="273"/>
      <c r="H41" s="273"/>
      <c r="I41" s="274"/>
      <c r="J41" s="274"/>
    </row>
    <row r="42" spans="1:11" ht="14.45" customHeight="1">
      <c r="A42" s="247" t="s">
        <v>52</v>
      </c>
      <c r="B42" s="248"/>
      <c r="C42" s="248"/>
      <c r="D42" s="248"/>
      <c r="E42" s="248"/>
      <c r="F42" s="248"/>
      <c r="G42" s="248"/>
      <c r="H42" s="248"/>
      <c r="I42" s="248"/>
      <c r="J42" s="248"/>
    </row>
    <row r="43" spans="1:11" ht="15.75" thickBot="1">
      <c r="A43" s="249"/>
      <c r="B43" s="250"/>
      <c r="C43" s="248"/>
      <c r="D43" s="250"/>
      <c r="E43" s="250"/>
      <c r="F43" s="250"/>
      <c r="G43" s="250"/>
      <c r="H43" s="250"/>
      <c r="I43" s="248"/>
      <c r="J43" s="248"/>
    </row>
    <row r="44" spans="1:11" ht="42.6" customHeight="1" thickBot="1">
      <c r="A44" s="4">
        <v>14</v>
      </c>
      <c r="B44" s="123" t="s">
        <v>53</v>
      </c>
      <c r="C44" s="144" t="s">
        <v>54</v>
      </c>
      <c r="D44" s="48" t="s">
        <v>19</v>
      </c>
      <c r="E44" s="164">
        <v>26.25</v>
      </c>
      <c r="F44" s="164"/>
      <c r="G44" s="206">
        <f t="shared" ref="G44:G55" si="3">E44*F44</f>
        <v>0</v>
      </c>
      <c r="H44" s="128">
        <v>0.08</v>
      </c>
      <c r="I44" s="166">
        <f t="shared" ref="I44:I55" si="4">G44*H44</f>
        <v>0</v>
      </c>
      <c r="J44" s="166">
        <f t="shared" ref="J44:J55" si="5">G44+I44</f>
        <v>0</v>
      </c>
    </row>
    <row r="45" spans="1:11" ht="42.6" customHeight="1" thickBot="1">
      <c r="A45" s="67">
        <v>15</v>
      </c>
      <c r="B45" s="133" t="s">
        <v>74</v>
      </c>
      <c r="C45" s="139" t="s">
        <v>137</v>
      </c>
      <c r="D45" s="22" t="s">
        <v>19</v>
      </c>
      <c r="E45" s="175"/>
      <c r="F45" s="166"/>
      <c r="G45" s="206"/>
      <c r="H45" s="128">
        <v>0.08</v>
      </c>
      <c r="I45" s="166"/>
      <c r="J45" s="166"/>
    </row>
    <row r="46" spans="1:11" ht="44.25" customHeight="1" thickBot="1">
      <c r="A46" s="19">
        <v>16</v>
      </c>
      <c r="B46" s="124" t="s">
        <v>56</v>
      </c>
      <c r="C46" s="140" t="s">
        <v>57</v>
      </c>
      <c r="D46" s="49" t="s">
        <v>24</v>
      </c>
      <c r="E46" s="193">
        <v>9.1999999999999993</v>
      </c>
      <c r="F46" s="193"/>
      <c r="G46" s="206">
        <f t="shared" si="3"/>
        <v>0</v>
      </c>
      <c r="H46" s="128">
        <v>0.08</v>
      </c>
      <c r="I46" s="166">
        <f t="shared" si="4"/>
        <v>0</v>
      </c>
      <c r="J46" s="166">
        <f t="shared" si="5"/>
        <v>0</v>
      </c>
    </row>
    <row r="47" spans="1:11" ht="25.5" customHeight="1" thickBot="1">
      <c r="A47" s="8">
        <v>17</v>
      </c>
      <c r="B47" s="123" t="s">
        <v>108</v>
      </c>
      <c r="C47" s="141" t="s">
        <v>109</v>
      </c>
      <c r="D47" s="30" t="s">
        <v>27</v>
      </c>
      <c r="E47" s="160">
        <v>50</v>
      </c>
      <c r="F47" s="160"/>
      <c r="G47" s="206">
        <f t="shared" si="3"/>
        <v>0</v>
      </c>
      <c r="H47" s="128">
        <v>0.08</v>
      </c>
      <c r="I47" s="166">
        <f t="shared" si="4"/>
        <v>0</v>
      </c>
      <c r="J47" s="166">
        <f t="shared" si="5"/>
        <v>0</v>
      </c>
    </row>
    <row r="48" spans="1:11" ht="34.5" customHeight="1" thickBot="1">
      <c r="A48" s="8">
        <v>18</v>
      </c>
      <c r="B48" s="123" t="s">
        <v>58</v>
      </c>
      <c r="C48" s="144" t="s">
        <v>59</v>
      </c>
      <c r="D48" s="48" t="s">
        <v>19</v>
      </c>
      <c r="E48" s="160">
        <v>2</v>
      </c>
      <c r="F48" s="160"/>
      <c r="G48" s="206">
        <f t="shared" si="3"/>
        <v>0</v>
      </c>
      <c r="H48" s="128">
        <v>0.08</v>
      </c>
      <c r="I48" s="166">
        <f t="shared" si="4"/>
        <v>0</v>
      </c>
      <c r="J48" s="166">
        <f t="shared" si="5"/>
        <v>0</v>
      </c>
    </row>
    <row r="49" spans="1:13" ht="33" customHeight="1" thickBot="1">
      <c r="A49" s="18">
        <v>19</v>
      </c>
      <c r="B49" s="71" t="s">
        <v>61</v>
      </c>
      <c r="C49" s="139" t="s">
        <v>62</v>
      </c>
      <c r="D49" s="23" t="s">
        <v>60</v>
      </c>
      <c r="E49" s="161">
        <v>10</v>
      </c>
      <c r="F49" s="161"/>
      <c r="G49" s="206">
        <f t="shared" si="3"/>
        <v>0</v>
      </c>
      <c r="H49" s="128">
        <v>0.23</v>
      </c>
      <c r="I49" s="166">
        <f t="shared" si="4"/>
        <v>0</v>
      </c>
      <c r="J49" s="166">
        <f t="shared" si="5"/>
        <v>0</v>
      </c>
    </row>
    <row r="50" spans="1:13" ht="26.1" customHeight="1" thickBot="1">
      <c r="A50" s="8">
        <v>20</v>
      </c>
      <c r="B50" s="134" t="s">
        <v>112</v>
      </c>
      <c r="C50" s="69" t="s">
        <v>113</v>
      </c>
      <c r="D50" s="48" t="s">
        <v>27</v>
      </c>
      <c r="E50" s="160">
        <v>2</v>
      </c>
      <c r="F50" s="160"/>
      <c r="G50" s="206">
        <f t="shared" si="3"/>
        <v>0</v>
      </c>
      <c r="H50" s="128">
        <v>0.08</v>
      </c>
      <c r="I50" s="166">
        <f t="shared" si="4"/>
        <v>0</v>
      </c>
      <c r="J50" s="166">
        <f t="shared" si="5"/>
        <v>0</v>
      </c>
    </row>
    <row r="51" spans="1:13" ht="26.45" customHeight="1" thickBot="1">
      <c r="A51" s="8">
        <v>21</v>
      </c>
      <c r="B51" s="125" t="s">
        <v>63</v>
      </c>
      <c r="C51" s="142" t="s">
        <v>64</v>
      </c>
      <c r="D51" s="48" t="s">
        <v>60</v>
      </c>
      <c r="E51" s="160">
        <v>6.8</v>
      </c>
      <c r="F51" s="160"/>
      <c r="G51" s="206">
        <f t="shared" si="3"/>
        <v>0</v>
      </c>
      <c r="H51" s="128">
        <v>0.23</v>
      </c>
      <c r="I51" s="166">
        <f t="shared" si="4"/>
        <v>0</v>
      </c>
      <c r="J51" s="166">
        <f t="shared" si="5"/>
        <v>0</v>
      </c>
    </row>
    <row r="52" spans="1:13" ht="35.25" customHeight="1" thickBot="1">
      <c r="A52" s="18">
        <v>22</v>
      </c>
      <c r="B52" s="126" t="s">
        <v>65</v>
      </c>
      <c r="C52" s="143" t="s">
        <v>66</v>
      </c>
      <c r="D52" s="23" t="s">
        <v>67</v>
      </c>
      <c r="E52" s="161">
        <v>15</v>
      </c>
      <c r="F52" s="161"/>
      <c r="G52" s="206">
        <f t="shared" si="3"/>
        <v>0</v>
      </c>
      <c r="H52" s="128">
        <v>0.23</v>
      </c>
      <c r="I52" s="166">
        <f t="shared" si="4"/>
        <v>0</v>
      </c>
      <c r="J52" s="166">
        <f t="shared" si="5"/>
        <v>0</v>
      </c>
    </row>
    <row r="53" spans="1:13" ht="44.45" customHeight="1" thickBot="1">
      <c r="A53" s="8">
        <v>23</v>
      </c>
      <c r="B53" s="66" t="s">
        <v>70</v>
      </c>
      <c r="C53" s="138" t="s">
        <v>71</v>
      </c>
      <c r="D53" s="48" t="s">
        <v>27</v>
      </c>
      <c r="E53" s="160">
        <v>5</v>
      </c>
      <c r="F53" s="160"/>
      <c r="G53" s="206">
        <f t="shared" si="3"/>
        <v>0</v>
      </c>
      <c r="H53" s="128">
        <v>0.08</v>
      </c>
      <c r="I53" s="166">
        <f t="shared" si="4"/>
        <v>0</v>
      </c>
      <c r="J53" s="166">
        <f t="shared" si="5"/>
        <v>0</v>
      </c>
    </row>
    <row r="54" spans="1:13" ht="23.45" customHeight="1" thickBot="1">
      <c r="A54" s="8">
        <v>24</v>
      </c>
      <c r="B54" s="127" t="s">
        <v>110</v>
      </c>
      <c r="C54" s="70" t="s">
        <v>111</v>
      </c>
      <c r="D54" s="48" t="s">
        <v>27</v>
      </c>
      <c r="E54" s="160"/>
      <c r="F54" s="160"/>
      <c r="G54" s="206"/>
      <c r="H54" s="128">
        <v>0.08</v>
      </c>
      <c r="I54" s="166"/>
      <c r="J54" s="166"/>
    </row>
    <row r="55" spans="1:13" ht="42.6" customHeight="1" thickBot="1">
      <c r="A55" s="8">
        <v>25</v>
      </c>
      <c r="B55" s="127" t="s">
        <v>72</v>
      </c>
      <c r="C55" s="139" t="s">
        <v>73</v>
      </c>
      <c r="D55" s="48" t="s">
        <v>27</v>
      </c>
      <c r="E55" s="160">
        <v>20</v>
      </c>
      <c r="F55" s="160"/>
      <c r="G55" s="206">
        <f t="shared" si="3"/>
        <v>0</v>
      </c>
      <c r="H55" s="128">
        <v>0.08</v>
      </c>
      <c r="I55" s="166">
        <f t="shared" si="4"/>
        <v>0</v>
      </c>
      <c r="J55" s="166">
        <f t="shared" si="5"/>
        <v>0</v>
      </c>
      <c r="K55" s="154"/>
      <c r="M55" s="154"/>
    </row>
    <row r="56" spans="1:13" ht="33" customHeight="1">
      <c r="A56" s="268" t="s">
        <v>75</v>
      </c>
      <c r="B56" s="269"/>
      <c r="C56" s="248"/>
      <c r="D56" s="269"/>
      <c r="E56" s="269"/>
      <c r="F56" s="269"/>
      <c r="G56" s="269"/>
      <c r="H56" s="269"/>
      <c r="I56" s="248"/>
      <c r="J56" s="269"/>
    </row>
    <row r="57" spans="1:13" ht="28.5" customHeight="1" thickBot="1">
      <c r="A57" s="247" t="s">
        <v>168</v>
      </c>
      <c r="B57" s="248"/>
      <c r="C57" s="248"/>
      <c r="D57" s="248"/>
      <c r="E57" s="248"/>
      <c r="F57" s="248"/>
      <c r="G57" s="248"/>
      <c r="H57" s="248"/>
      <c r="I57" s="248"/>
      <c r="J57" s="248"/>
    </row>
    <row r="58" spans="1:13" ht="35.1" customHeight="1" thickBot="1">
      <c r="A58" s="16">
        <v>26</v>
      </c>
      <c r="B58" s="35" t="s">
        <v>76</v>
      </c>
      <c r="C58" s="68" t="s">
        <v>116</v>
      </c>
      <c r="D58" s="52" t="s">
        <v>77</v>
      </c>
      <c r="E58" s="185">
        <v>7351</v>
      </c>
      <c r="F58" s="185"/>
      <c r="G58" s="236">
        <f>E58*F58</f>
        <v>0</v>
      </c>
      <c r="H58" s="130">
        <v>0.08</v>
      </c>
      <c r="I58" s="162">
        <f>G58*H58</f>
        <v>0</v>
      </c>
      <c r="J58" s="162">
        <f>G58+I58</f>
        <v>0</v>
      </c>
    </row>
    <row r="59" spans="1:13" ht="26.45" customHeight="1" thickBot="1">
      <c r="A59" s="247" t="s">
        <v>107</v>
      </c>
      <c r="B59" s="248"/>
      <c r="C59" s="248"/>
      <c r="D59" s="248"/>
      <c r="E59" s="248"/>
      <c r="F59" s="248"/>
      <c r="G59" s="248"/>
      <c r="H59" s="248"/>
      <c r="I59" s="248"/>
      <c r="J59" s="248"/>
    </row>
    <row r="60" spans="1:13" ht="35.1" customHeight="1" thickBot="1">
      <c r="A60" s="16">
        <v>27</v>
      </c>
      <c r="B60" s="35" t="s">
        <v>76</v>
      </c>
      <c r="C60" s="68" t="s">
        <v>116</v>
      </c>
      <c r="D60" s="52" t="s">
        <v>77</v>
      </c>
      <c r="E60" s="185">
        <v>344</v>
      </c>
      <c r="F60" s="194"/>
      <c r="G60" s="237">
        <f>E60*F60</f>
        <v>0</v>
      </c>
      <c r="H60" s="29">
        <v>0.08</v>
      </c>
      <c r="I60" s="176">
        <f>G60*H60</f>
        <v>0</v>
      </c>
      <c r="J60" s="162">
        <f>G60+I60</f>
        <v>0</v>
      </c>
    </row>
    <row r="61" spans="1:13" ht="23.45" customHeight="1" thickBot="1">
      <c r="A61" s="247" t="s">
        <v>106</v>
      </c>
      <c r="B61" s="248"/>
      <c r="C61" s="248"/>
      <c r="D61" s="248"/>
      <c r="E61" s="248"/>
      <c r="F61" s="248"/>
      <c r="G61" s="248"/>
      <c r="H61" s="248"/>
      <c r="I61" s="248"/>
      <c r="J61" s="248"/>
    </row>
    <row r="62" spans="1:13" ht="35.1" customHeight="1" thickBot="1">
      <c r="A62" s="16">
        <v>28</v>
      </c>
      <c r="B62" s="35" t="s">
        <v>76</v>
      </c>
      <c r="C62" s="68" t="s">
        <v>116</v>
      </c>
      <c r="D62" s="72" t="s">
        <v>77</v>
      </c>
      <c r="E62" s="166">
        <v>40</v>
      </c>
      <c r="F62" s="166"/>
      <c r="G62" s="206">
        <f>E62*F62</f>
        <v>0</v>
      </c>
      <c r="H62" s="29">
        <v>0.08</v>
      </c>
      <c r="I62" s="176">
        <f>G62*H62</f>
        <v>0</v>
      </c>
      <c r="J62" s="162">
        <f>G62+I62</f>
        <v>0</v>
      </c>
    </row>
    <row r="63" spans="1:13" ht="24.95" customHeight="1" thickBot="1">
      <c r="A63" s="249" t="s">
        <v>105</v>
      </c>
      <c r="B63" s="250"/>
      <c r="C63" s="248"/>
      <c r="D63" s="248"/>
      <c r="E63" s="248"/>
      <c r="F63" s="248"/>
      <c r="G63" s="248"/>
      <c r="H63" s="248"/>
      <c r="I63" s="248"/>
      <c r="J63" s="248"/>
    </row>
    <row r="64" spans="1:13" ht="35.1" customHeight="1" thickBot="1">
      <c r="A64" s="25">
        <v>29</v>
      </c>
      <c r="B64" s="135" t="s">
        <v>76</v>
      </c>
      <c r="C64" s="68" t="s">
        <v>116</v>
      </c>
      <c r="D64" s="52" t="s">
        <v>77</v>
      </c>
      <c r="E64" s="185">
        <v>341</v>
      </c>
      <c r="F64" s="185"/>
      <c r="G64" s="236">
        <f>E64*F64</f>
        <v>0</v>
      </c>
      <c r="H64" s="29">
        <v>0.08</v>
      </c>
      <c r="I64" s="176">
        <f>G64*H64</f>
        <v>0</v>
      </c>
      <c r="J64" s="162">
        <f>G64+I64</f>
        <v>0</v>
      </c>
      <c r="K64" s="154"/>
    </row>
    <row r="65" spans="1:10" ht="19.5" customHeight="1" thickBot="1">
      <c r="A65" s="251" t="s">
        <v>78</v>
      </c>
      <c r="B65" s="252"/>
      <c r="C65" s="253"/>
      <c r="D65" s="254"/>
      <c r="E65" s="254"/>
      <c r="F65" s="254"/>
      <c r="G65" s="254"/>
      <c r="H65" s="254"/>
      <c r="I65" s="254"/>
      <c r="J65" s="253"/>
    </row>
    <row r="66" spans="1:10" ht="21.95" customHeight="1" thickBot="1">
      <c r="A66" s="10">
        <v>30</v>
      </c>
      <c r="B66" s="21" t="s">
        <v>79</v>
      </c>
      <c r="C66" s="145" t="s">
        <v>78</v>
      </c>
      <c r="D66" s="11" t="s">
        <v>69</v>
      </c>
      <c r="E66" s="160">
        <v>8074</v>
      </c>
      <c r="F66" s="160"/>
      <c r="G66" s="229">
        <f>E66*F66</f>
        <v>0</v>
      </c>
      <c r="H66" s="27">
        <v>0.08</v>
      </c>
      <c r="I66" s="177">
        <f>G66*H66</f>
        <v>0</v>
      </c>
      <c r="J66" s="178">
        <f>G66+I66</f>
        <v>0</v>
      </c>
    </row>
    <row r="67" spans="1:10" ht="33" customHeight="1" thickBot="1">
      <c r="A67" s="10">
        <v>31</v>
      </c>
      <c r="B67" s="21" t="s">
        <v>80</v>
      </c>
      <c r="C67" s="145" t="s">
        <v>81</v>
      </c>
      <c r="D67" s="11" t="s">
        <v>82</v>
      </c>
      <c r="E67" s="160">
        <v>700</v>
      </c>
      <c r="F67" s="160"/>
      <c r="G67" s="229">
        <f>E67*F67</f>
        <v>0</v>
      </c>
      <c r="H67" s="27">
        <v>0.08</v>
      </c>
      <c r="I67" s="177">
        <f>G67*H67</f>
        <v>0</v>
      </c>
      <c r="J67" s="179">
        <f>G67+I67</f>
        <v>0</v>
      </c>
    </row>
    <row r="68" spans="1:10" ht="28.5" customHeight="1" thickBot="1">
      <c r="A68" s="12">
        <v>32</v>
      </c>
      <c r="B68" s="21" t="s">
        <v>83</v>
      </c>
      <c r="C68" s="145" t="s">
        <v>84</v>
      </c>
      <c r="D68" s="13" t="s">
        <v>82</v>
      </c>
      <c r="E68" s="164">
        <v>2400</v>
      </c>
      <c r="F68" s="164"/>
      <c r="G68" s="230">
        <f>E68*F68</f>
        <v>0</v>
      </c>
      <c r="H68" s="27">
        <v>0.08</v>
      </c>
      <c r="I68" s="177">
        <f>G68*H68</f>
        <v>0</v>
      </c>
      <c r="J68" s="179">
        <f>G68+I68</f>
        <v>0</v>
      </c>
    </row>
    <row r="69" spans="1:10" ht="28.5" customHeight="1" thickBot="1">
      <c r="A69" s="122">
        <v>33</v>
      </c>
      <c r="B69" s="136" t="s">
        <v>114</v>
      </c>
      <c r="C69" s="146" t="s">
        <v>115</v>
      </c>
      <c r="D69" s="73" t="s">
        <v>82</v>
      </c>
      <c r="E69" s="165"/>
      <c r="F69" s="166"/>
      <c r="G69" s="231"/>
      <c r="H69" s="27">
        <v>0.08</v>
      </c>
      <c r="I69" s="177"/>
      <c r="J69" s="180"/>
    </row>
    <row r="70" spans="1:10" ht="15.75" thickBot="1">
      <c r="A70" s="255" t="s">
        <v>85</v>
      </c>
      <c r="B70" s="256"/>
      <c r="C70" s="256"/>
      <c r="D70" s="256"/>
      <c r="E70" s="256"/>
      <c r="F70" s="256"/>
      <c r="G70" s="256"/>
      <c r="H70" s="256"/>
      <c r="I70" s="256"/>
      <c r="J70" s="256"/>
    </row>
    <row r="71" spans="1:10" ht="15.75" thickBot="1">
      <c r="A71" s="222">
        <v>34</v>
      </c>
      <c r="B71" s="223" t="s">
        <v>86</v>
      </c>
      <c r="C71" s="224" t="s">
        <v>87</v>
      </c>
      <c r="D71" s="225" t="s">
        <v>69</v>
      </c>
      <c r="E71" s="226"/>
      <c r="F71" s="227"/>
      <c r="G71" s="238"/>
      <c r="H71" s="213">
        <v>0.08</v>
      </c>
      <c r="I71" s="201"/>
      <c r="J71" s="202"/>
    </row>
    <row r="72" spans="1:10">
      <c r="A72" s="264"/>
      <c r="B72" s="265"/>
      <c r="C72" s="265"/>
      <c r="D72" s="265"/>
      <c r="E72" s="265"/>
      <c r="F72" s="265"/>
      <c r="G72" s="265"/>
      <c r="H72" s="265"/>
      <c r="I72" s="265"/>
      <c r="J72" s="265"/>
    </row>
    <row r="73" spans="1:10" ht="15.75" thickBot="1">
      <c r="A73" s="247" t="s">
        <v>88</v>
      </c>
      <c r="B73" s="248"/>
      <c r="C73" s="248"/>
      <c r="D73" s="248"/>
      <c r="E73" s="248"/>
      <c r="F73" s="248"/>
      <c r="G73" s="248"/>
      <c r="H73" s="248"/>
      <c r="I73" s="248"/>
      <c r="J73" s="248"/>
    </row>
    <row r="74" spans="1:10" ht="26.1" customHeight="1" thickBot="1">
      <c r="A74" s="16">
        <v>35</v>
      </c>
      <c r="B74" s="35" t="s">
        <v>89</v>
      </c>
      <c r="C74" s="144" t="s">
        <v>90</v>
      </c>
      <c r="D74" s="51" t="s">
        <v>91</v>
      </c>
      <c r="E74" s="165">
        <v>190</v>
      </c>
      <c r="F74" s="165"/>
      <c r="G74" s="231">
        <f>E74*F74</f>
        <v>0</v>
      </c>
      <c r="H74" s="29">
        <v>0.08</v>
      </c>
      <c r="I74" s="162">
        <f>G74*H74</f>
        <v>0</v>
      </c>
      <c r="J74" s="162">
        <f>G74+I74</f>
        <v>0</v>
      </c>
    </row>
    <row r="75" spans="1:10" ht="26.1" customHeight="1" thickBot="1">
      <c r="A75" s="75">
        <v>36</v>
      </c>
      <c r="B75" s="47" t="s">
        <v>93</v>
      </c>
      <c r="C75" s="147" t="s">
        <v>94</v>
      </c>
      <c r="D75" s="14" t="s">
        <v>91</v>
      </c>
      <c r="E75" s="168">
        <v>210</v>
      </c>
      <c r="F75" s="167"/>
      <c r="G75" s="232">
        <f>E75*F75</f>
        <v>0</v>
      </c>
      <c r="H75" s="43" t="s">
        <v>55</v>
      </c>
      <c r="I75" s="162">
        <f>G75*0.08</f>
        <v>0</v>
      </c>
      <c r="J75" s="162">
        <f>G75+I75</f>
        <v>0</v>
      </c>
    </row>
    <row r="76" spans="1:10" ht="26.1" customHeight="1" thickBot="1">
      <c r="A76" s="74">
        <v>37</v>
      </c>
      <c r="B76" s="47" t="s">
        <v>97</v>
      </c>
      <c r="C76" s="147" t="s">
        <v>98</v>
      </c>
      <c r="D76" s="14" t="s">
        <v>91</v>
      </c>
      <c r="E76" s="182">
        <v>200</v>
      </c>
      <c r="F76" s="169"/>
      <c r="G76" s="233">
        <f>E76*F76</f>
        <v>0</v>
      </c>
      <c r="H76" s="43" t="s">
        <v>55</v>
      </c>
      <c r="I76" s="162">
        <f>G76*0.08</f>
        <v>0</v>
      </c>
      <c r="J76" s="170">
        <f>G76+I76</f>
        <v>0</v>
      </c>
    </row>
    <row r="77" spans="1:10">
      <c r="A77" s="6"/>
      <c r="B77" s="6"/>
      <c r="D77" s="6"/>
      <c r="E77" s="196"/>
      <c r="F77" s="196"/>
      <c r="G77" s="196"/>
      <c r="H77" s="6"/>
      <c r="I77" s="196"/>
      <c r="J77" s="196"/>
    </row>
    <row r="78" spans="1:10">
      <c r="A78" s="31"/>
    </row>
    <row r="79" spans="1:10" ht="15.75" thickBot="1">
      <c r="A79" s="131" t="s">
        <v>92</v>
      </c>
      <c r="B79" s="132"/>
      <c r="C79" s="132"/>
      <c r="D79" s="132"/>
      <c r="E79" s="197"/>
      <c r="F79" s="197"/>
      <c r="G79" s="197"/>
      <c r="H79" s="132"/>
      <c r="I79" s="197"/>
      <c r="J79" s="197"/>
    </row>
    <row r="80" spans="1:10" ht="15.75" thickBot="1">
      <c r="A80" s="45">
        <v>38</v>
      </c>
      <c r="B80" s="47" t="s">
        <v>93</v>
      </c>
      <c r="C80" s="147" t="s">
        <v>94</v>
      </c>
      <c r="D80" s="137" t="s">
        <v>91</v>
      </c>
      <c r="E80" s="184">
        <v>94</v>
      </c>
      <c r="F80" s="165"/>
      <c r="G80" s="206">
        <f t="shared" ref="G80" si="6">E80*F80</f>
        <v>0</v>
      </c>
      <c r="H80" s="128">
        <v>0.08</v>
      </c>
      <c r="I80" s="166">
        <f t="shared" ref="I80" si="7">G80*H80</f>
        <v>0</v>
      </c>
      <c r="J80" s="166">
        <f t="shared" ref="J80" si="8">G80+I80</f>
        <v>0</v>
      </c>
    </row>
    <row r="81" spans="1:10" ht="15.75" thickBot="1">
      <c r="A81" s="46">
        <v>39</v>
      </c>
      <c r="B81" s="47" t="s">
        <v>93</v>
      </c>
      <c r="C81" s="147" t="s">
        <v>94</v>
      </c>
      <c r="D81" s="15" t="s">
        <v>91</v>
      </c>
      <c r="E81" s="171"/>
      <c r="F81" s="172"/>
      <c r="G81" s="235"/>
      <c r="H81" s="44">
        <v>0.23</v>
      </c>
      <c r="I81" s="198"/>
      <c r="J81" s="199"/>
    </row>
    <row r="82" spans="1:10" ht="29.1" customHeight="1" thickBot="1">
      <c r="A82" s="45">
        <v>40</v>
      </c>
      <c r="B82" s="47" t="s">
        <v>95</v>
      </c>
      <c r="C82" s="145" t="s">
        <v>96</v>
      </c>
      <c r="D82" s="15" t="s">
        <v>91</v>
      </c>
      <c r="E82" s="171"/>
      <c r="F82" s="172"/>
      <c r="G82" s="241"/>
      <c r="H82" s="42" t="s">
        <v>55</v>
      </c>
      <c r="I82" s="198"/>
      <c r="J82" s="199"/>
    </row>
    <row r="83" spans="1:10" ht="15.75" thickBot="1">
      <c r="A83" s="46">
        <v>41</v>
      </c>
      <c r="B83" s="47" t="s">
        <v>97</v>
      </c>
      <c r="C83" s="147" t="s">
        <v>98</v>
      </c>
      <c r="D83" s="15" t="s">
        <v>91</v>
      </c>
      <c r="E83" s="171"/>
      <c r="F83" s="172"/>
      <c r="G83" s="242"/>
      <c r="H83" s="43" t="s">
        <v>55</v>
      </c>
      <c r="I83" s="200"/>
      <c r="J83" s="199"/>
    </row>
    <row r="84" spans="1:10" ht="15.75" thickBot="1">
      <c r="A84" s="45">
        <v>42</v>
      </c>
      <c r="B84" s="47" t="s">
        <v>97</v>
      </c>
      <c r="C84" s="147" t="s">
        <v>98</v>
      </c>
      <c r="D84" s="15" t="s">
        <v>91</v>
      </c>
      <c r="E84" s="160">
        <v>5</v>
      </c>
      <c r="F84" s="160"/>
      <c r="G84" s="206">
        <f t="shared" ref="G84" si="9">E84*F84</f>
        <v>0</v>
      </c>
      <c r="H84" s="128">
        <v>0.23</v>
      </c>
      <c r="I84" s="166">
        <f t="shared" ref="I84" si="10">G84*H84</f>
        <v>0</v>
      </c>
      <c r="J84" s="166">
        <f t="shared" ref="J84" si="11">G84+I84</f>
        <v>0</v>
      </c>
    </row>
    <row r="85" spans="1:10" ht="15.75" thickBot="1">
      <c r="A85" s="3"/>
    </row>
    <row r="86" spans="1:10" ht="24.95" customHeight="1" thickBot="1">
      <c r="A86" s="257" t="s">
        <v>99</v>
      </c>
      <c r="B86" s="258"/>
      <c r="C86" s="258"/>
      <c r="D86" s="258"/>
      <c r="E86" s="258"/>
      <c r="F86" s="259"/>
      <c r="G86" s="260"/>
      <c r="H86" s="261"/>
      <c r="I86" s="261"/>
      <c r="J86" s="262"/>
    </row>
    <row r="87" spans="1:10" ht="24.95" customHeight="1" thickBot="1">
      <c r="A87" s="257" t="s">
        <v>100</v>
      </c>
      <c r="B87" s="258"/>
      <c r="C87" s="258"/>
      <c r="D87" s="258"/>
      <c r="E87" s="258"/>
      <c r="F87" s="259"/>
      <c r="G87" s="263"/>
      <c r="H87" s="261"/>
      <c r="I87" s="261"/>
      <c r="J87" s="262"/>
    </row>
    <row r="88" spans="1:10">
      <c r="A88" s="1"/>
    </row>
    <row r="89" spans="1:10">
      <c r="A89" s="1"/>
    </row>
    <row r="90" spans="1:10">
      <c r="A90" s="245" t="s">
        <v>101</v>
      </c>
      <c r="B90" s="245"/>
      <c r="C90" s="245"/>
      <c r="D90" s="245"/>
      <c r="E90" s="245"/>
      <c r="F90" s="245"/>
      <c r="G90" s="245"/>
      <c r="H90" s="245"/>
      <c r="I90" s="245"/>
      <c r="J90" s="245"/>
    </row>
    <row r="91" spans="1:10">
      <c r="A91" s="2"/>
    </row>
    <row r="92" spans="1:10">
      <c r="A92" s="246" t="s">
        <v>152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0">
      <c r="A93" s="32"/>
    </row>
    <row r="94" spans="1:10">
      <c r="A94" s="33" t="s">
        <v>103</v>
      </c>
    </row>
    <row r="95" spans="1:10">
      <c r="A95" s="33" t="s">
        <v>104</v>
      </c>
    </row>
  </sheetData>
  <mergeCells count="43">
    <mergeCell ref="A1:J1"/>
    <mergeCell ref="A3:J3"/>
    <mergeCell ref="A4:J4"/>
    <mergeCell ref="A5:J5"/>
    <mergeCell ref="A90:J90"/>
    <mergeCell ref="A6:J6"/>
    <mergeCell ref="A7:J7"/>
    <mergeCell ref="A9:J9"/>
    <mergeCell ref="A11:J11"/>
    <mergeCell ref="A12:J12"/>
    <mergeCell ref="A70:J70"/>
    <mergeCell ref="A14:J14"/>
    <mergeCell ref="A16:J17"/>
    <mergeCell ref="B20:C22"/>
    <mergeCell ref="D20:D22"/>
    <mergeCell ref="H20:H22"/>
    <mergeCell ref="A13:J13"/>
    <mergeCell ref="C25:C26"/>
    <mergeCell ref="A41:J41"/>
    <mergeCell ref="A42:J42"/>
    <mergeCell ref="A43:J43"/>
    <mergeCell ref="A37:A38"/>
    <mergeCell ref="A25:A26"/>
    <mergeCell ref="A20:A22"/>
    <mergeCell ref="E20:E22"/>
    <mergeCell ref="F20:F22"/>
    <mergeCell ref="I20:I22"/>
    <mergeCell ref="J20:J22"/>
    <mergeCell ref="A23:J24"/>
    <mergeCell ref="A39:A40"/>
    <mergeCell ref="A59:J59"/>
    <mergeCell ref="A61:J61"/>
    <mergeCell ref="A63:J63"/>
    <mergeCell ref="A92:J92"/>
    <mergeCell ref="A56:J56"/>
    <mergeCell ref="A57:J57"/>
    <mergeCell ref="A87:F87"/>
    <mergeCell ref="G87:J87"/>
    <mergeCell ref="A65:J65"/>
    <mergeCell ref="A72:J72"/>
    <mergeCell ref="A73:J73"/>
    <mergeCell ref="A86:F86"/>
    <mergeCell ref="G86:J86"/>
  </mergeCells>
  <pageMargins left="0.7" right="0.7" top="0.75" bottom="0.75" header="0.3" footer="0.3"/>
  <pageSetup paperSize="9" scale="54" orientation="portrait" r:id="rId1"/>
  <rowBreaks count="1" manualBreakCount="1">
    <brk id="4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Normal="100" workbookViewId="0">
      <selection sqref="A1:J1"/>
    </sheetView>
  </sheetViews>
  <sheetFormatPr defaultRowHeight="15"/>
  <cols>
    <col min="1" max="1" width="6.28515625" customWidth="1"/>
    <col min="2" max="2" width="15.5703125" customWidth="1"/>
    <col min="3" max="3" width="31.7109375" customWidth="1"/>
    <col min="4" max="4" width="7.42578125" customWidth="1"/>
    <col min="5" max="5" width="9.140625" style="181"/>
    <col min="6" max="6" width="11.85546875" style="181" customWidth="1"/>
    <col min="7" max="7" width="13.5703125" style="181" customWidth="1"/>
    <col min="8" max="8" width="8.7109375" customWidth="1"/>
    <col min="9" max="9" width="9.140625" style="181"/>
    <col min="10" max="10" width="11.7109375" style="181" customWidth="1"/>
  </cols>
  <sheetData>
    <row r="1" spans="1:10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>
      <c r="A2" s="1"/>
    </row>
    <row r="3" spans="1:10">
      <c r="A3" s="278" t="s">
        <v>1</v>
      </c>
      <c r="B3" s="278"/>
      <c r="C3" s="278"/>
      <c r="D3" s="278"/>
      <c r="E3" s="278"/>
      <c r="F3" s="278"/>
      <c r="G3" s="278"/>
      <c r="H3" s="278"/>
      <c r="I3" s="278"/>
      <c r="J3" s="278"/>
    </row>
    <row r="4" spans="1:10">
      <c r="A4" s="278" t="s">
        <v>1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>
      <c r="A5" s="278" t="s">
        <v>1</v>
      </c>
      <c r="B5" s="278"/>
      <c r="C5" s="278"/>
      <c r="D5" s="278"/>
      <c r="E5" s="278"/>
      <c r="F5" s="278"/>
      <c r="G5" s="278"/>
      <c r="H5" s="278"/>
      <c r="I5" s="278"/>
      <c r="J5" s="278"/>
    </row>
    <row r="6" spans="1:10">
      <c r="A6" s="278" t="s">
        <v>120</v>
      </c>
      <c r="B6" s="278"/>
      <c r="C6" s="278"/>
      <c r="D6" s="278"/>
      <c r="E6" s="278"/>
      <c r="F6" s="278"/>
      <c r="G6" s="278"/>
      <c r="H6" s="278"/>
      <c r="I6" s="278"/>
      <c r="J6" s="278"/>
    </row>
    <row r="7" spans="1:10">
      <c r="A7" s="275" t="s">
        <v>2</v>
      </c>
      <c r="B7" s="275"/>
      <c r="C7" s="275"/>
      <c r="D7" s="275"/>
      <c r="E7" s="275"/>
      <c r="F7" s="275"/>
      <c r="G7" s="275"/>
      <c r="H7" s="275"/>
      <c r="I7" s="275"/>
      <c r="J7" s="275"/>
    </row>
    <row r="8" spans="1:10">
      <c r="A8" s="1"/>
    </row>
    <row r="9" spans="1:10">
      <c r="A9" s="276" t="s">
        <v>3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0">
      <c r="A10" s="41"/>
    </row>
    <row r="11" spans="1:10">
      <c r="A11" s="266" t="s">
        <v>4</v>
      </c>
      <c r="B11" s="266"/>
      <c r="C11" s="266"/>
      <c r="D11" s="266"/>
      <c r="E11" s="266"/>
      <c r="F11" s="266"/>
      <c r="G11" s="266"/>
      <c r="H11" s="266"/>
      <c r="I11" s="266"/>
      <c r="J11" s="266"/>
    </row>
    <row r="12" spans="1:10">
      <c r="A12" s="266" t="s">
        <v>5</v>
      </c>
      <c r="B12" s="266"/>
      <c r="C12" s="266"/>
      <c r="D12" s="266"/>
      <c r="E12" s="266"/>
      <c r="F12" s="266"/>
      <c r="G12" s="266"/>
      <c r="H12" s="266"/>
      <c r="I12" s="266"/>
      <c r="J12" s="266"/>
    </row>
    <row r="13" spans="1:10">
      <c r="A13" s="266" t="s">
        <v>122</v>
      </c>
      <c r="B13" s="266"/>
      <c r="C13" s="266"/>
      <c r="D13" s="266"/>
      <c r="E13" s="266"/>
      <c r="F13" s="266"/>
      <c r="G13" s="266"/>
      <c r="H13" s="266"/>
      <c r="I13" s="266"/>
      <c r="J13" s="266"/>
    </row>
    <row r="14" spans="1:10">
      <c r="A14" s="266" t="s">
        <v>138</v>
      </c>
      <c r="B14" s="266"/>
      <c r="C14" s="266"/>
      <c r="D14" s="266"/>
      <c r="E14" s="266"/>
      <c r="F14" s="266"/>
      <c r="G14" s="266"/>
      <c r="H14" s="266"/>
      <c r="I14" s="266"/>
      <c r="J14" s="266"/>
    </row>
    <row r="15" spans="1:10">
      <c r="A15" s="1"/>
    </row>
    <row r="16" spans="1:10" ht="14.45" customHeight="1">
      <c r="A16" s="267" t="s">
        <v>148</v>
      </c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ht="30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>
      <c r="A18" s="3"/>
    </row>
    <row r="19" spans="1:10" ht="15.75" thickBot="1">
      <c r="A19" s="1"/>
    </row>
    <row r="20" spans="1:10" ht="22.5" customHeight="1">
      <c r="A20" s="288" t="s">
        <v>6</v>
      </c>
      <c r="B20" s="300" t="s">
        <v>7</v>
      </c>
      <c r="C20" s="301"/>
      <c r="D20" s="288" t="s">
        <v>8</v>
      </c>
      <c r="E20" s="291" t="s">
        <v>9</v>
      </c>
      <c r="F20" s="294" t="s">
        <v>10</v>
      </c>
      <c r="G20" s="155" t="s">
        <v>11</v>
      </c>
      <c r="H20" s="306" t="s">
        <v>14</v>
      </c>
      <c r="I20" s="297" t="s">
        <v>15</v>
      </c>
      <c r="J20" s="283" t="s">
        <v>16</v>
      </c>
    </row>
    <row r="21" spans="1:10" ht="25.5">
      <c r="A21" s="289"/>
      <c r="B21" s="302"/>
      <c r="C21" s="303"/>
      <c r="D21" s="289"/>
      <c r="E21" s="292"/>
      <c r="F21" s="295"/>
      <c r="G21" s="156" t="s">
        <v>12</v>
      </c>
      <c r="H21" s="307"/>
      <c r="I21" s="298"/>
      <c r="J21" s="284"/>
    </row>
    <row r="22" spans="1:10" ht="15.75" thickBot="1">
      <c r="A22" s="290"/>
      <c r="B22" s="304"/>
      <c r="C22" s="305"/>
      <c r="D22" s="290"/>
      <c r="E22" s="293"/>
      <c r="F22" s="296"/>
      <c r="G22" s="157" t="s">
        <v>13</v>
      </c>
      <c r="H22" s="308"/>
      <c r="I22" s="299"/>
      <c r="J22" s="285"/>
    </row>
    <row r="23" spans="1:10">
      <c r="A23" s="268" t="s">
        <v>17</v>
      </c>
      <c r="B23" s="269"/>
      <c r="C23" s="269"/>
      <c r="D23" s="269"/>
      <c r="E23" s="269"/>
      <c r="F23" s="269"/>
      <c r="G23" s="269"/>
      <c r="H23" s="269"/>
      <c r="I23" s="248"/>
      <c r="J23" s="248"/>
    </row>
    <row r="24" spans="1:10" ht="15.75" thickBot="1">
      <c r="A24" s="249"/>
      <c r="B24" s="250"/>
      <c r="C24" s="250"/>
      <c r="D24" s="250"/>
      <c r="E24" s="248"/>
      <c r="F24" s="248"/>
      <c r="G24" s="248"/>
      <c r="H24" s="248"/>
      <c r="I24" s="248"/>
      <c r="J24" s="248"/>
    </row>
    <row r="25" spans="1:10" ht="60" customHeight="1" thickBot="1">
      <c r="A25" s="286">
        <v>1</v>
      </c>
      <c r="B25" s="64" t="s">
        <v>20</v>
      </c>
      <c r="C25" s="270" t="s">
        <v>18</v>
      </c>
      <c r="D25" s="40" t="s">
        <v>19</v>
      </c>
      <c r="E25" s="166"/>
      <c r="F25" s="166"/>
      <c r="G25" s="206"/>
      <c r="H25" s="58">
        <v>0.08</v>
      </c>
      <c r="I25" s="166"/>
      <c r="J25" s="166"/>
    </row>
    <row r="26" spans="1:10" ht="93" customHeight="1" thickBot="1">
      <c r="A26" s="287"/>
      <c r="B26" s="64" t="s">
        <v>21</v>
      </c>
      <c r="C26" s="271"/>
      <c r="D26" s="40" t="s">
        <v>19</v>
      </c>
      <c r="E26" s="182"/>
      <c r="F26" s="182"/>
      <c r="G26" s="206"/>
      <c r="H26" s="26">
        <v>0.08</v>
      </c>
      <c r="I26" s="166"/>
      <c r="J26" s="166"/>
    </row>
    <row r="27" spans="1:10" ht="27.6" customHeight="1" thickBot="1">
      <c r="A27" s="16">
        <v>2</v>
      </c>
      <c r="B27" s="5" t="s">
        <v>22</v>
      </c>
      <c r="C27" s="36" t="s">
        <v>23</v>
      </c>
      <c r="D27" s="34" t="s">
        <v>24</v>
      </c>
      <c r="E27" s="183">
        <v>3.2</v>
      </c>
      <c r="F27" s="183"/>
      <c r="G27" s="206">
        <f t="shared" ref="G27:G39" si="0">E27*F27</f>
        <v>0</v>
      </c>
      <c r="H27" s="59">
        <v>0.08</v>
      </c>
      <c r="I27" s="166">
        <f t="shared" ref="I27:I39" si="1">G27*H27</f>
        <v>0</v>
      </c>
      <c r="J27" s="166">
        <f t="shared" ref="J27:J39" si="2">G27+I27</f>
        <v>0</v>
      </c>
    </row>
    <row r="28" spans="1:10" ht="24.95" customHeight="1" thickBot="1">
      <c r="A28" s="8">
        <v>3</v>
      </c>
      <c r="B28" s="5" t="s">
        <v>25</v>
      </c>
      <c r="C28" s="36" t="s">
        <v>26</v>
      </c>
      <c r="D28" s="50" t="s">
        <v>24</v>
      </c>
      <c r="E28" s="184"/>
      <c r="F28" s="185"/>
      <c r="G28" s="206"/>
      <c r="H28" s="58">
        <v>0.08</v>
      </c>
      <c r="I28" s="166"/>
      <c r="J28" s="166"/>
    </row>
    <row r="29" spans="1:10" ht="24.95" customHeight="1" thickBot="1">
      <c r="A29" s="39">
        <v>4</v>
      </c>
      <c r="B29" s="5" t="s">
        <v>28</v>
      </c>
      <c r="C29" s="36" t="s">
        <v>29</v>
      </c>
      <c r="D29" s="34" t="s">
        <v>24</v>
      </c>
      <c r="E29" s="158">
        <v>3.2</v>
      </c>
      <c r="F29" s="158"/>
      <c r="G29" s="206">
        <f t="shared" si="0"/>
        <v>0</v>
      </c>
      <c r="H29" s="54">
        <v>0.08</v>
      </c>
      <c r="I29" s="166">
        <f t="shared" si="1"/>
        <v>0</v>
      </c>
      <c r="J29" s="166">
        <f t="shared" si="2"/>
        <v>0</v>
      </c>
    </row>
    <row r="30" spans="1:10" ht="30.95" customHeight="1" thickBot="1">
      <c r="A30" s="39">
        <v>5</v>
      </c>
      <c r="B30" s="5" t="s">
        <v>30</v>
      </c>
      <c r="C30" s="36" t="s">
        <v>31</v>
      </c>
      <c r="D30" s="34" t="s">
        <v>24</v>
      </c>
      <c r="E30" s="159"/>
      <c r="F30" s="159"/>
      <c r="G30" s="206"/>
      <c r="H30" s="62">
        <v>0.08</v>
      </c>
      <c r="I30" s="166"/>
      <c r="J30" s="166"/>
    </row>
    <row r="31" spans="1:10" ht="42.75" customHeight="1" thickBot="1">
      <c r="A31" s="61">
        <v>6</v>
      </c>
      <c r="B31" s="5" t="s">
        <v>32</v>
      </c>
      <c r="C31" s="149" t="s">
        <v>33</v>
      </c>
      <c r="D31" s="56" t="s">
        <v>24</v>
      </c>
      <c r="E31" s="187"/>
      <c r="F31" s="187"/>
      <c r="G31" s="206"/>
      <c r="H31" s="60">
        <v>0.08</v>
      </c>
      <c r="I31" s="166"/>
      <c r="J31" s="166"/>
    </row>
    <row r="32" spans="1:10" ht="24.95" customHeight="1" thickBot="1">
      <c r="A32" s="8">
        <v>7</v>
      </c>
      <c r="B32" s="148" t="s">
        <v>34</v>
      </c>
      <c r="C32" s="151" t="s">
        <v>35</v>
      </c>
      <c r="D32" s="48" t="s">
        <v>24</v>
      </c>
      <c r="E32" s="160">
        <v>3.2</v>
      </c>
      <c r="F32" s="160"/>
      <c r="G32" s="206">
        <f t="shared" si="0"/>
        <v>0</v>
      </c>
      <c r="H32" s="60">
        <v>0.08</v>
      </c>
      <c r="I32" s="166">
        <f t="shared" si="1"/>
        <v>0</v>
      </c>
      <c r="J32" s="166">
        <f t="shared" si="2"/>
        <v>0</v>
      </c>
    </row>
    <row r="33" spans="1:11" ht="35.1" customHeight="1" thickBot="1">
      <c r="A33" s="17">
        <v>8</v>
      </c>
      <c r="B33" s="5" t="s">
        <v>36</v>
      </c>
      <c r="C33" s="150" t="s">
        <v>37</v>
      </c>
      <c r="D33" s="34" t="s">
        <v>24</v>
      </c>
      <c r="E33" s="183"/>
      <c r="F33" s="183"/>
      <c r="G33" s="206"/>
      <c r="H33" s="59">
        <v>0.08</v>
      </c>
      <c r="I33" s="166"/>
      <c r="J33" s="166"/>
    </row>
    <row r="34" spans="1:11" ht="44.25" customHeight="1" thickBot="1">
      <c r="A34" s="16">
        <v>9</v>
      </c>
      <c r="B34" s="5" t="s">
        <v>38</v>
      </c>
      <c r="C34" s="149" t="s">
        <v>39</v>
      </c>
      <c r="D34" s="56" t="s">
        <v>19</v>
      </c>
      <c r="E34" s="185">
        <v>10.199999999999999</v>
      </c>
      <c r="F34" s="185"/>
      <c r="G34" s="206">
        <f t="shared" si="0"/>
        <v>0</v>
      </c>
      <c r="H34" s="58">
        <v>0.08</v>
      </c>
      <c r="I34" s="166">
        <f t="shared" si="1"/>
        <v>0</v>
      </c>
      <c r="J34" s="166">
        <f t="shared" si="2"/>
        <v>0</v>
      </c>
    </row>
    <row r="35" spans="1:11" ht="42.6" customHeight="1" thickBot="1">
      <c r="A35" s="18">
        <v>10</v>
      </c>
      <c r="B35" s="152" t="s">
        <v>40</v>
      </c>
      <c r="C35" s="63" t="s">
        <v>41</v>
      </c>
      <c r="D35" s="23" t="s">
        <v>19</v>
      </c>
      <c r="E35" s="161"/>
      <c r="F35" s="161"/>
      <c r="G35" s="206"/>
      <c r="H35" s="55">
        <v>0.08</v>
      </c>
      <c r="I35" s="166"/>
      <c r="J35" s="166"/>
    </row>
    <row r="36" spans="1:11" ht="40.5" customHeight="1" thickBot="1">
      <c r="A36" s="7">
        <v>11</v>
      </c>
      <c r="B36" s="153" t="s">
        <v>42</v>
      </c>
      <c r="C36" s="63" t="s">
        <v>43</v>
      </c>
      <c r="D36" s="9" t="s">
        <v>19</v>
      </c>
      <c r="E36" s="188"/>
      <c r="F36" s="188"/>
      <c r="G36" s="206"/>
      <c r="H36" s="53">
        <v>0.08</v>
      </c>
      <c r="I36" s="166"/>
      <c r="J36" s="166"/>
    </row>
    <row r="37" spans="1:11" ht="44.25" customHeight="1" thickBot="1">
      <c r="A37" s="281">
        <v>12</v>
      </c>
      <c r="B37" s="5" t="s">
        <v>44</v>
      </c>
      <c r="C37" s="150" t="s">
        <v>45</v>
      </c>
      <c r="D37" s="50" t="s">
        <v>19</v>
      </c>
      <c r="E37" s="184"/>
      <c r="F37" s="185"/>
      <c r="G37" s="206"/>
      <c r="H37" s="58">
        <v>0.08</v>
      </c>
      <c r="I37" s="166"/>
      <c r="J37" s="166"/>
    </row>
    <row r="38" spans="1:11" ht="43.5" customHeight="1" thickBot="1">
      <c r="A38" s="282"/>
      <c r="B38" s="24" t="s">
        <v>46</v>
      </c>
      <c r="C38" s="20" t="s">
        <v>47</v>
      </c>
      <c r="D38" s="34" t="s">
        <v>19</v>
      </c>
      <c r="E38" s="189">
        <v>4</v>
      </c>
      <c r="F38" s="189"/>
      <c r="G38" s="206">
        <f t="shared" si="0"/>
        <v>0</v>
      </c>
      <c r="H38" s="65">
        <v>0.08</v>
      </c>
      <c r="I38" s="166">
        <f t="shared" si="1"/>
        <v>0</v>
      </c>
      <c r="J38" s="166">
        <f t="shared" si="2"/>
        <v>0</v>
      </c>
    </row>
    <row r="39" spans="1:11" ht="41.1" customHeight="1" thickBot="1">
      <c r="A39" s="279">
        <v>13</v>
      </c>
      <c r="B39" s="5" t="s">
        <v>48</v>
      </c>
      <c r="C39" s="36" t="s">
        <v>49</v>
      </c>
      <c r="D39" s="38" t="s">
        <v>19</v>
      </c>
      <c r="E39" s="190">
        <v>12</v>
      </c>
      <c r="F39" s="191"/>
      <c r="G39" s="206">
        <f t="shared" si="0"/>
        <v>0</v>
      </c>
      <c r="H39" s="65">
        <v>0.08</v>
      </c>
      <c r="I39" s="166">
        <f t="shared" si="1"/>
        <v>0</v>
      </c>
      <c r="J39" s="166">
        <f t="shared" si="2"/>
        <v>0</v>
      </c>
    </row>
    <row r="40" spans="1:11" ht="40.5" customHeight="1" thickBot="1">
      <c r="A40" s="280"/>
      <c r="B40" s="24" t="s">
        <v>50</v>
      </c>
      <c r="C40" s="20" t="s">
        <v>51</v>
      </c>
      <c r="D40" s="37" t="s">
        <v>19</v>
      </c>
      <c r="E40" s="192"/>
      <c r="F40" s="192"/>
      <c r="G40" s="206"/>
      <c r="H40" s="57">
        <v>0.08</v>
      </c>
      <c r="I40" s="166"/>
      <c r="J40" s="166"/>
      <c r="K40" s="154"/>
    </row>
    <row r="41" spans="1:11" ht="18.600000000000001" customHeight="1">
      <c r="A41" s="272"/>
      <c r="B41" s="273"/>
      <c r="C41" s="273"/>
      <c r="D41" s="273"/>
      <c r="E41" s="273"/>
      <c r="F41" s="273"/>
      <c r="G41" s="273"/>
      <c r="H41" s="273"/>
      <c r="I41" s="274"/>
      <c r="J41" s="274"/>
    </row>
    <row r="42" spans="1:11" ht="14.45" customHeight="1">
      <c r="A42" s="247" t="s">
        <v>52</v>
      </c>
      <c r="B42" s="248"/>
      <c r="C42" s="248"/>
      <c r="D42" s="248"/>
      <c r="E42" s="248"/>
      <c r="F42" s="248"/>
      <c r="G42" s="248"/>
      <c r="H42" s="248"/>
      <c r="I42" s="248"/>
      <c r="J42" s="248"/>
      <c r="K42" s="154"/>
    </row>
    <row r="43" spans="1:11" ht="15.75" thickBot="1">
      <c r="A43" s="249"/>
      <c r="B43" s="250"/>
      <c r="C43" s="248"/>
      <c r="D43" s="250"/>
      <c r="E43" s="250"/>
      <c r="F43" s="250"/>
      <c r="G43" s="250"/>
      <c r="H43" s="250"/>
      <c r="I43" s="248"/>
      <c r="J43" s="248"/>
    </row>
    <row r="44" spans="1:11" ht="42.6" customHeight="1" thickBot="1">
      <c r="A44" s="4">
        <v>14</v>
      </c>
      <c r="B44" s="123" t="s">
        <v>53</v>
      </c>
      <c r="C44" s="144" t="s">
        <v>54</v>
      </c>
      <c r="D44" s="48" t="s">
        <v>19</v>
      </c>
      <c r="E44" s="164">
        <v>19.329999999999998</v>
      </c>
      <c r="F44" s="164"/>
      <c r="G44" s="206">
        <f t="shared" ref="G44:G55" si="3">E44*F44</f>
        <v>0</v>
      </c>
      <c r="H44" s="128">
        <v>0.08</v>
      </c>
      <c r="I44" s="166">
        <f t="shared" ref="I44:I55" si="4">G44*H44</f>
        <v>0</v>
      </c>
      <c r="J44" s="166">
        <f t="shared" ref="J44:J55" si="5">G44+I44</f>
        <v>0</v>
      </c>
    </row>
    <row r="45" spans="1:11" ht="42.6" customHeight="1" thickBot="1">
      <c r="A45" s="67">
        <v>15</v>
      </c>
      <c r="B45" s="133" t="s">
        <v>74</v>
      </c>
      <c r="C45" s="139" t="s">
        <v>137</v>
      </c>
      <c r="D45" s="22" t="s">
        <v>19</v>
      </c>
      <c r="E45" s="175"/>
      <c r="F45" s="166"/>
      <c r="G45" s="206"/>
      <c r="H45" s="128">
        <v>0.08</v>
      </c>
      <c r="I45" s="166"/>
      <c r="J45" s="166"/>
    </row>
    <row r="46" spans="1:11" ht="44.25" customHeight="1" thickBot="1">
      <c r="A46" s="19">
        <v>16</v>
      </c>
      <c r="B46" s="124" t="s">
        <v>56</v>
      </c>
      <c r="C46" s="140" t="s">
        <v>57</v>
      </c>
      <c r="D46" s="49" t="s">
        <v>24</v>
      </c>
      <c r="E46" s="193">
        <v>1</v>
      </c>
      <c r="F46" s="193"/>
      <c r="G46" s="206">
        <f t="shared" si="3"/>
        <v>0</v>
      </c>
      <c r="H46" s="128">
        <v>0.08</v>
      </c>
      <c r="I46" s="166">
        <f t="shared" si="4"/>
        <v>0</v>
      </c>
      <c r="J46" s="166">
        <f t="shared" si="5"/>
        <v>0</v>
      </c>
    </row>
    <row r="47" spans="1:11" ht="25.5" customHeight="1" thickBot="1">
      <c r="A47" s="8">
        <v>17</v>
      </c>
      <c r="B47" s="123" t="s">
        <v>108</v>
      </c>
      <c r="C47" s="141" t="s">
        <v>109</v>
      </c>
      <c r="D47" s="30" t="s">
        <v>27</v>
      </c>
      <c r="E47" s="160"/>
      <c r="F47" s="160"/>
      <c r="G47" s="206"/>
      <c r="H47" s="128">
        <v>0.08</v>
      </c>
      <c r="I47" s="166"/>
      <c r="J47" s="166"/>
    </row>
    <row r="48" spans="1:11" ht="34.5" customHeight="1" thickBot="1">
      <c r="A48" s="8">
        <v>18</v>
      </c>
      <c r="B48" s="123" t="s">
        <v>58</v>
      </c>
      <c r="C48" s="144" t="s">
        <v>59</v>
      </c>
      <c r="D48" s="48" t="s">
        <v>19</v>
      </c>
      <c r="E48" s="160"/>
      <c r="F48" s="160"/>
      <c r="G48" s="206"/>
      <c r="H48" s="128">
        <v>0.08</v>
      </c>
      <c r="I48" s="166"/>
      <c r="J48" s="166"/>
    </row>
    <row r="49" spans="1:11" ht="33" customHeight="1" thickBot="1">
      <c r="A49" s="18">
        <v>19</v>
      </c>
      <c r="B49" s="71" t="s">
        <v>61</v>
      </c>
      <c r="C49" s="139" t="s">
        <v>62</v>
      </c>
      <c r="D49" s="23" t="s">
        <v>60</v>
      </c>
      <c r="E49" s="161"/>
      <c r="F49" s="161"/>
      <c r="G49" s="206"/>
      <c r="H49" s="128">
        <v>0.23</v>
      </c>
      <c r="I49" s="166"/>
      <c r="J49" s="166"/>
    </row>
    <row r="50" spans="1:11" ht="26.1" customHeight="1" thickBot="1">
      <c r="A50" s="8">
        <v>20</v>
      </c>
      <c r="B50" s="134" t="s">
        <v>112</v>
      </c>
      <c r="C50" s="69" t="s">
        <v>113</v>
      </c>
      <c r="D50" s="48" t="s">
        <v>27</v>
      </c>
      <c r="E50" s="160">
        <v>4</v>
      </c>
      <c r="F50" s="160"/>
      <c r="G50" s="206">
        <f t="shared" si="3"/>
        <v>0</v>
      </c>
      <c r="H50" s="128">
        <v>0.08</v>
      </c>
      <c r="I50" s="166">
        <f t="shared" si="4"/>
        <v>0</v>
      </c>
      <c r="J50" s="166">
        <f t="shared" si="5"/>
        <v>0</v>
      </c>
    </row>
    <row r="51" spans="1:11" ht="26.45" customHeight="1" thickBot="1">
      <c r="A51" s="8">
        <v>21</v>
      </c>
      <c r="B51" s="125" t="s">
        <v>63</v>
      </c>
      <c r="C51" s="142" t="s">
        <v>64</v>
      </c>
      <c r="D51" s="48" t="s">
        <v>60</v>
      </c>
      <c r="E51" s="160"/>
      <c r="F51" s="160"/>
      <c r="G51" s="206"/>
      <c r="H51" s="128">
        <v>0.23</v>
      </c>
      <c r="I51" s="166"/>
      <c r="J51" s="166"/>
    </row>
    <row r="52" spans="1:11" ht="35.25" customHeight="1" thickBot="1">
      <c r="A52" s="18">
        <v>22</v>
      </c>
      <c r="B52" s="126" t="s">
        <v>65</v>
      </c>
      <c r="C52" s="143" t="s">
        <v>66</v>
      </c>
      <c r="D52" s="23" t="s">
        <v>67</v>
      </c>
      <c r="E52" s="161">
        <v>18.5</v>
      </c>
      <c r="F52" s="161"/>
      <c r="G52" s="206">
        <f t="shared" si="3"/>
        <v>0</v>
      </c>
      <c r="H52" s="128">
        <v>0.23</v>
      </c>
      <c r="I52" s="166">
        <f t="shared" si="4"/>
        <v>0</v>
      </c>
      <c r="J52" s="166">
        <f t="shared" si="5"/>
        <v>0</v>
      </c>
    </row>
    <row r="53" spans="1:11" ht="44.45" customHeight="1" thickBot="1">
      <c r="A53" s="8">
        <v>23</v>
      </c>
      <c r="B53" s="66" t="s">
        <v>70</v>
      </c>
      <c r="C53" s="138" t="s">
        <v>71</v>
      </c>
      <c r="D53" s="48" t="s">
        <v>27</v>
      </c>
      <c r="E53" s="160">
        <v>5</v>
      </c>
      <c r="F53" s="160"/>
      <c r="G53" s="206">
        <f t="shared" si="3"/>
        <v>0</v>
      </c>
      <c r="H53" s="128">
        <v>0.08</v>
      </c>
      <c r="I53" s="166">
        <f t="shared" si="4"/>
        <v>0</v>
      </c>
      <c r="J53" s="166">
        <f t="shared" si="5"/>
        <v>0</v>
      </c>
    </row>
    <row r="54" spans="1:11" ht="23.45" customHeight="1" thickBot="1">
      <c r="A54" s="8">
        <v>24</v>
      </c>
      <c r="B54" s="127" t="s">
        <v>110</v>
      </c>
      <c r="C54" s="70" t="s">
        <v>111</v>
      </c>
      <c r="D54" s="48" t="s">
        <v>27</v>
      </c>
      <c r="E54" s="160"/>
      <c r="F54" s="160"/>
      <c r="G54" s="206"/>
      <c r="H54" s="128">
        <v>0.08</v>
      </c>
      <c r="I54" s="166"/>
      <c r="J54" s="166"/>
    </row>
    <row r="55" spans="1:11" ht="42.6" customHeight="1" thickBot="1">
      <c r="A55" s="8">
        <v>25</v>
      </c>
      <c r="B55" s="127" t="s">
        <v>72</v>
      </c>
      <c r="C55" s="139" t="s">
        <v>73</v>
      </c>
      <c r="D55" s="48" t="s">
        <v>27</v>
      </c>
      <c r="E55" s="160">
        <v>35</v>
      </c>
      <c r="F55" s="160"/>
      <c r="G55" s="206">
        <f t="shared" si="3"/>
        <v>0</v>
      </c>
      <c r="H55" s="128">
        <v>0.08</v>
      </c>
      <c r="I55" s="166">
        <f t="shared" si="4"/>
        <v>0</v>
      </c>
      <c r="J55" s="166">
        <f t="shared" si="5"/>
        <v>0</v>
      </c>
      <c r="K55" s="154"/>
    </row>
    <row r="56" spans="1:11" ht="33" customHeight="1">
      <c r="A56" s="268" t="s">
        <v>75</v>
      </c>
      <c r="B56" s="269"/>
      <c r="C56" s="248"/>
      <c r="D56" s="269"/>
      <c r="E56" s="269"/>
      <c r="F56" s="269"/>
      <c r="G56" s="269"/>
      <c r="H56" s="269"/>
      <c r="I56" s="248"/>
      <c r="J56" s="269"/>
    </row>
    <row r="57" spans="1:11" ht="28.5" customHeight="1" thickBot="1">
      <c r="A57" s="247" t="s">
        <v>166</v>
      </c>
      <c r="B57" s="248"/>
      <c r="C57" s="248"/>
      <c r="D57" s="248"/>
      <c r="E57" s="248"/>
      <c r="F57" s="248"/>
      <c r="G57" s="248"/>
      <c r="H57" s="248"/>
      <c r="I57" s="248"/>
      <c r="J57" s="248"/>
    </row>
    <row r="58" spans="1:11" ht="35.1" customHeight="1" thickBot="1">
      <c r="A58" s="16">
        <v>26</v>
      </c>
      <c r="B58" s="35" t="s">
        <v>76</v>
      </c>
      <c r="C58" s="68" t="s">
        <v>116</v>
      </c>
      <c r="D58" s="52" t="s">
        <v>77</v>
      </c>
      <c r="E58" s="185">
        <v>4508</v>
      </c>
      <c r="F58" s="185"/>
      <c r="G58" s="236">
        <f>E58*F58</f>
        <v>0</v>
      </c>
      <c r="H58" s="130">
        <v>0.08</v>
      </c>
      <c r="I58" s="162">
        <f>G58*H58</f>
        <v>0</v>
      </c>
      <c r="J58" s="162">
        <f>G58+I58</f>
        <v>0</v>
      </c>
    </row>
    <row r="59" spans="1:11" ht="26.45" customHeight="1" thickBot="1">
      <c r="A59" s="247" t="s">
        <v>107</v>
      </c>
      <c r="B59" s="248"/>
      <c r="C59" s="248"/>
      <c r="D59" s="248"/>
      <c r="E59" s="248"/>
      <c r="F59" s="248"/>
      <c r="G59" s="248"/>
      <c r="H59" s="248"/>
      <c r="I59" s="248"/>
      <c r="J59" s="248"/>
    </row>
    <row r="60" spans="1:11" ht="35.1" customHeight="1" thickBot="1">
      <c r="A60" s="16">
        <v>27</v>
      </c>
      <c r="B60" s="35" t="s">
        <v>76</v>
      </c>
      <c r="C60" s="68" t="s">
        <v>116</v>
      </c>
      <c r="D60" s="52" t="s">
        <v>77</v>
      </c>
      <c r="E60" s="185"/>
      <c r="F60" s="194"/>
      <c r="G60" s="237"/>
      <c r="H60" s="29">
        <v>0.08</v>
      </c>
      <c r="I60" s="176"/>
      <c r="J60" s="162"/>
    </row>
    <row r="61" spans="1:11" ht="23.45" customHeight="1" thickBot="1">
      <c r="A61" s="247" t="s">
        <v>106</v>
      </c>
      <c r="B61" s="248"/>
      <c r="C61" s="248"/>
      <c r="D61" s="248"/>
      <c r="E61" s="248"/>
      <c r="F61" s="248"/>
      <c r="G61" s="248"/>
      <c r="H61" s="248"/>
      <c r="I61" s="248"/>
      <c r="J61" s="248"/>
    </row>
    <row r="62" spans="1:11" ht="35.1" customHeight="1" thickBot="1">
      <c r="A62" s="16">
        <v>28</v>
      </c>
      <c r="B62" s="35" t="s">
        <v>76</v>
      </c>
      <c r="C62" s="68" t="s">
        <v>116</v>
      </c>
      <c r="D62" s="72" t="s">
        <v>77</v>
      </c>
      <c r="E62" s="166">
        <v>821</v>
      </c>
      <c r="F62" s="166"/>
      <c r="G62" s="206">
        <f>E62*F62</f>
        <v>0</v>
      </c>
      <c r="H62" s="29">
        <v>0.08</v>
      </c>
      <c r="I62" s="176">
        <f>G62*H62</f>
        <v>0</v>
      </c>
      <c r="J62" s="162">
        <f>G62+I62</f>
        <v>0</v>
      </c>
      <c r="K62" s="154"/>
    </row>
    <row r="63" spans="1:11" ht="24.95" customHeight="1" thickBot="1">
      <c r="A63" s="249" t="s">
        <v>105</v>
      </c>
      <c r="B63" s="250"/>
      <c r="C63" s="248"/>
      <c r="D63" s="248"/>
      <c r="E63" s="248"/>
      <c r="F63" s="248"/>
      <c r="G63" s="248"/>
      <c r="H63" s="248"/>
      <c r="I63" s="248"/>
      <c r="J63" s="248"/>
    </row>
    <row r="64" spans="1:11" ht="35.1" customHeight="1" thickBot="1">
      <c r="A64" s="25">
        <v>29</v>
      </c>
      <c r="B64" s="135" t="s">
        <v>76</v>
      </c>
      <c r="C64" s="68" t="s">
        <v>116</v>
      </c>
      <c r="D64" s="52" t="s">
        <v>77</v>
      </c>
      <c r="E64" s="185">
        <v>240</v>
      </c>
      <c r="F64" s="185"/>
      <c r="G64" s="236">
        <f>E64*F64</f>
        <v>0</v>
      </c>
      <c r="H64" s="29">
        <v>0.08</v>
      </c>
      <c r="I64" s="176">
        <f>G64*H64</f>
        <v>0</v>
      </c>
      <c r="J64" s="162">
        <f>G64+I64</f>
        <v>0</v>
      </c>
    </row>
    <row r="65" spans="1:10" ht="19.5" customHeight="1" thickBot="1">
      <c r="A65" s="251" t="s">
        <v>78</v>
      </c>
      <c r="B65" s="252"/>
      <c r="C65" s="253"/>
      <c r="D65" s="254"/>
      <c r="E65" s="254"/>
      <c r="F65" s="254"/>
      <c r="G65" s="254"/>
      <c r="H65" s="254"/>
      <c r="I65" s="254"/>
      <c r="J65" s="253"/>
    </row>
    <row r="66" spans="1:10" ht="21.6" customHeight="1" thickBot="1">
      <c r="A66" s="10">
        <v>30</v>
      </c>
      <c r="B66" s="21" t="s">
        <v>79</v>
      </c>
      <c r="C66" s="145" t="s">
        <v>78</v>
      </c>
      <c r="D66" s="11" t="s">
        <v>69</v>
      </c>
      <c r="E66" s="160">
        <v>5569</v>
      </c>
      <c r="F66" s="160"/>
      <c r="G66" s="229">
        <f>E66*F66</f>
        <v>0</v>
      </c>
      <c r="H66" s="27">
        <v>0.08</v>
      </c>
      <c r="I66" s="177">
        <f>G66*H66</f>
        <v>0</v>
      </c>
      <c r="J66" s="178">
        <f>G66+I66</f>
        <v>0</v>
      </c>
    </row>
    <row r="67" spans="1:10" ht="33" customHeight="1" thickBot="1">
      <c r="A67" s="10">
        <v>31</v>
      </c>
      <c r="B67" s="21" t="s">
        <v>80</v>
      </c>
      <c r="C67" s="145" t="s">
        <v>81</v>
      </c>
      <c r="D67" s="11" t="s">
        <v>82</v>
      </c>
      <c r="E67" s="160"/>
      <c r="F67" s="160"/>
      <c r="G67" s="229"/>
      <c r="H67" s="27">
        <v>0.08</v>
      </c>
      <c r="I67" s="177"/>
      <c r="J67" s="179"/>
    </row>
    <row r="68" spans="1:10" ht="28.5" customHeight="1" thickBot="1">
      <c r="A68" s="12">
        <v>32</v>
      </c>
      <c r="B68" s="21" t="s">
        <v>83</v>
      </c>
      <c r="C68" s="145" t="s">
        <v>84</v>
      </c>
      <c r="D68" s="13" t="s">
        <v>82</v>
      </c>
      <c r="E68" s="164">
        <v>1700</v>
      </c>
      <c r="F68" s="164"/>
      <c r="G68" s="230">
        <f>E68*F68</f>
        <v>0</v>
      </c>
      <c r="H68" s="27">
        <v>0.08</v>
      </c>
      <c r="I68" s="177">
        <f>G68*H68</f>
        <v>0</v>
      </c>
      <c r="J68" s="179">
        <f>G68+I68</f>
        <v>0</v>
      </c>
    </row>
    <row r="69" spans="1:10" ht="28.5" customHeight="1" thickBot="1">
      <c r="A69" s="122">
        <v>33</v>
      </c>
      <c r="B69" s="136" t="s">
        <v>114</v>
      </c>
      <c r="C69" s="146" t="s">
        <v>115</v>
      </c>
      <c r="D69" s="73" t="s">
        <v>82</v>
      </c>
      <c r="E69" s="165"/>
      <c r="F69" s="166"/>
      <c r="G69" s="231"/>
      <c r="H69" s="27">
        <v>0.08</v>
      </c>
      <c r="I69" s="177"/>
      <c r="J69" s="180"/>
    </row>
    <row r="70" spans="1:10" ht="15.75" thickBot="1">
      <c r="A70" s="255" t="s">
        <v>85</v>
      </c>
      <c r="B70" s="256"/>
      <c r="C70" s="256"/>
      <c r="D70" s="256"/>
      <c r="E70" s="256"/>
      <c r="F70" s="256"/>
      <c r="G70" s="256"/>
      <c r="H70" s="256"/>
      <c r="I70" s="256"/>
      <c r="J70" s="256"/>
    </row>
    <row r="71" spans="1:10" ht="15.75" thickBot="1">
      <c r="A71" s="222">
        <v>34</v>
      </c>
      <c r="B71" s="223" t="s">
        <v>86</v>
      </c>
      <c r="C71" s="224" t="s">
        <v>87</v>
      </c>
      <c r="D71" s="225" t="s">
        <v>69</v>
      </c>
      <c r="E71" s="226"/>
      <c r="F71" s="227"/>
      <c r="G71" s="238"/>
      <c r="H71" s="213">
        <v>0.08</v>
      </c>
      <c r="I71" s="201"/>
      <c r="J71" s="202"/>
    </row>
    <row r="72" spans="1:10">
      <c r="A72" s="264"/>
      <c r="B72" s="265"/>
      <c r="C72" s="265"/>
      <c r="D72" s="265"/>
      <c r="E72" s="265"/>
      <c r="F72" s="265"/>
      <c r="G72" s="265"/>
      <c r="H72" s="265"/>
      <c r="I72" s="265"/>
      <c r="J72" s="265"/>
    </row>
    <row r="73" spans="1:10" ht="15.75" thickBot="1">
      <c r="A73" s="247" t="s">
        <v>88</v>
      </c>
      <c r="B73" s="248"/>
      <c r="C73" s="248"/>
      <c r="D73" s="248"/>
      <c r="E73" s="248"/>
      <c r="F73" s="248"/>
      <c r="G73" s="248"/>
      <c r="H73" s="248"/>
      <c r="I73" s="248"/>
      <c r="J73" s="248"/>
    </row>
    <row r="74" spans="1:10" ht="26.1" customHeight="1" thickBot="1">
      <c r="A74" s="16">
        <v>35</v>
      </c>
      <c r="B74" s="35" t="s">
        <v>89</v>
      </c>
      <c r="C74" s="144" t="s">
        <v>90</v>
      </c>
      <c r="D74" s="51" t="s">
        <v>91</v>
      </c>
      <c r="E74" s="165">
        <v>90</v>
      </c>
      <c r="F74" s="165"/>
      <c r="G74" s="231">
        <f>E74*F74</f>
        <v>0</v>
      </c>
      <c r="H74" s="29">
        <v>0.08</v>
      </c>
      <c r="I74" s="162">
        <f>G74*H74</f>
        <v>0</v>
      </c>
      <c r="J74" s="162">
        <f>G74+I74</f>
        <v>0</v>
      </c>
    </row>
    <row r="75" spans="1:10" ht="26.1" customHeight="1" thickBot="1">
      <c r="A75" s="75">
        <v>36</v>
      </c>
      <c r="B75" s="47" t="s">
        <v>93</v>
      </c>
      <c r="C75" s="147" t="s">
        <v>94</v>
      </c>
      <c r="D75" s="14" t="s">
        <v>91</v>
      </c>
      <c r="E75" s="168">
        <v>60</v>
      </c>
      <c r="F75" s="167"/>
      <c r="G75" s="232">
        <f>E75*F75</f>
        <v>0</v>
      </c>
      <c r="H75" s="43" t="s">
        <v>55</v>
      </c>
      <c r="I75" s="162">
        <f>G75*0.08</f>
        <v>0</v>
      </c>
      <c r="J75" s="162">
        <f>G75+I75</f>
        <v>0</v>
      </c>
    </row>
    <row r="76" spans="1:10" ht="26.1" customHeight="1" thickBot="1">
      <c r="A76" s="74">
        <v>37</v>
      </c>
      <c r="B76" s="47" t="s">
        <v>97</v>
      </c>
      <c r="C76" s="147" t="s">
        <v>98</v>
      </c>
      <c r="D76" s="14" t="s">
        <v>91</v>
      </c>
      <c r="E76" s="182">
        <v>90</v>
      </c>
      <c r="F76" s="169"/>
      <c r="G76" s="233">
        <f>E76*F76</f>
        <v>0</v>
      </c>
      <c r="H76" s="43" t="s">
        <v>55</v>
      </c>
      <c r="I76" s="162">
        <f>G76*0.08</f>
        <v>0</v>
      </c>
      <c r="J76" s="170">
        <f>G76+I76</f>
        <v>0</v>
      </c>
    </row>
    <row r="77" spans="1:10">
      <c r="A77" s="6"/>
      <c r="B77" s="6"/>
      <c r="D77" s="6"/>
      <c r="E77" s="196"/>
      <c r="F77" s="196"/>
      <c r="G77" s="196"/>
      <c r="H77" s="6"/>
      <c r="I77" s="196"/>
      <c r="J77" s="196"/>
    </row>
    <row r="78" spans="1:10">
      <c r="A78" s="31"/>
    </row>
    <row r="79" spans="1:10" ht="15.75" thickBot="1">
      <c r="A79" s="131" t="s">
        <v>92</v>
      </c>
      <c r="B79" s="132"/>
      <c r="C79" s="132"/>
      <c r="D79" s="132"/>
      <c r="E79" s="197"/>
      <c r="F79" s="197"/>
      <c r="G79" s="197"/>
      <c r="H79" s="132"/>
      <c r="I79" s="197"/>
      <c r="J79" s="197"/>
    </row>
    <row r="80" spans="1:10" ht="15.75" thickBot="1">
      <c r="A80" s="45">
        <v>38</v>
      </c>
      <c r="B80" s="47" t="s">
        <v>93</v>
      </c>
      <c r="C80" s="147" t="s">
        <v>94</v>
      </c>
      <c r="D80" s="137" t="s">
        <v>91</v>
      </c>
      <c r="E80" s="190">
        <v>311</v>
      </c>
      <c r="F80" s="203"/>
      <c r="G80" s="206">
        <f t="shared" ref="G80" si="6">E80*F80</f>
        <v>0</v>
      </c>
      <c r="H80" s="57">
        <v>0.08</v>
      </c>
      <c r="I80" s="166">
        <f t="shared" ref="I80" si="7">G80*H80</f>
        <v>0</v>
      </c>
      <c r="J80" s="166">
        <f t="shared" ref="J80" si="8">G80+I80</f>
        <v>0</v>
      </c>
    </row>
    <row r="81" spans="1:10" ht="15.75" thickBot="1">
      <c r="A81" s="46">
        <v>39</v>
      </c>
      <c r="B81" s="47" t="s">
        <v>93</v>
      </c>
      <c r="C81" s="147" t="s">
        <v>94</v>
      </c>
      <c r="D81" s="15" t="s">
        <v>91</v>
      </c>
      <c r="E81" s="171"/>
      <c r="F81" s="172"/>
      <c r="G81" s="235"/>
      <c r="H81" s="44">
        <v>0.23</v>
      </c>
      <c r="I81" s="198"/>
      <c r="J81" s="199"/>
    </row>
    <row r="82" spans="1:10" ht="29.1" customHeight="1" thickBot="1">
      <c r="A82" s="45">
        <v>40</v>
      </c>
      <c r="B82" s="47" t="s">
        <v>95</v>
      </c>
      <c r="C82" s="145" t="s">
        <v>96</v>
      </c>
      <c r="D82" s="15" t="s">
        <v>91</v>
      </c>
      <c r="E82" s="171"/>
      <c r="F82" s="172"/>
      <c r="G82" s="241"/>
      <c r="H82" s="42" t="s">
        <v>55</v>
      </c>
      <c r="I82" s="198"/>
      <c r="J82" s="199"/>
    </row>
    <row r="83" spans="1:10" ht="15.75" thickBot="1">
      <c r="A83" s="46">
        <v>41</v>
      </c>
      <c r="B83" s="47" t="s">
        <v>97</v>
      </c>
      <c r="C83" s="147" t="s">
        <v>98</v>
      </c>
      <c r="D83" s="15" t="s">
        <v>91</v>
      </c>
      <c r="E83" s="171"/>
      <c r="F83" s="172"/>
      <c r="G83" s="242"/>
      <c r="H83" s="43" t="s">
        <v>55</v>
      </c>
      <c r="I83" s="200"/>
      <c r="J83" s="199"/>
    </row>
    <row r="84" spans="1:10" ht="15.75" thickBot="1">
      <c r="A84" s="45">
        <v>42</v>
      </c>
      <c r="B84" s="47" t="s">
        <v>97</v>
      </c>
      <c r="C84" s="147" t="s">
        <v>98</v>
      </c>
      <c r="D84" s="15" t="s">
        <v>91</v>
      </c>
      <c r="E84" s="171"/>
      <c r="F84" s="172"/>
      <c r="G84" s="235"/>
      <c r="H84" s="44">
        <v>0.23</v>
      </c>
      <c r="I84" s="198"/>
      <c r="J84" s="199"/>
    </row>
    <row r="85" spans="1:10" ht="15.75" thickBot="1">
      <c r="A85" s="3"/>
    </row>
    <row r="86" spans="1:10" ht="24.95" customHeight="1" thickBot="1">
      <c r="A86" s="257" t="s">
        <v>99</v>
      </c>
      <c r="B86" s="258"/>
      <c r="C86" s="258"/>
      <c r="D86" s="258"/>
      <c r="E86" s="258"/>
      <c r="F86" s="259"/>
      <c r="G86" s="260"/>
      <c r="H86" s="261"/>
      <c r="I86" s="261"/>
      <c r="J86" s="262"/>
    </row>
    <row r="87" spans="1:10" ht="24.95" customHeight="1" thickBot="1">
      <c r="A87" s="257" t="s">
        <v>100</v>
      </c>
      <c r="B87" s="258"/>
      <c r="C87" s="258"/>
      <c r="D87" s="258"/>
      <c r="E87" s="258"/>
      <c r="F87" s="259"/>
      <c r="G87" s="263"/>
      <c r="H87" s="261"/>
      <c r="I87" s="261"/>
      <c r="J87" s="262"/>
    </row>
    <row r="88" spans="1:10">
      <c r="A88" s="1"/>
    </row>
    <row r="89" spans="1:10">
      <c r="A89" s="1"/>
    </row>
    <row r="90" spans="1:10">
      <c r="A90" s="245" t="s">
        <v>101</v>
      </c>
      <c r="B90" s="245"/>
      <c r="C90" s="245"/>
      <c r="D90" s="245"/>
      <c r="E90" s="245"/>
      <c r="F90" s="245"/>
      <c r="G90" s="245"/>
      <c r="H90" s="245"/>
      <c r="I90" s="245"/>
      <c r="J90" s="245"/>
    </row>
    <row r="91" spans="1:10">
      <c r="A91" s="2"/>
    </row>
    <row r="92" spans="1:10">
      <c r="A92" s="246" t="s">
        <v>153</v>
      </c>
      <c r="B92" s="246"/>
      <c r="C92" s="246"/>
      <c r="D92" s="246"/>
      <c r="E92" s="246"/>
      <c r="F92" s="246"/>
      <c r="G92" s="246"/>
      <c r="H92" s="246"/>
      <c r="I92" s="246"/>
      <c r="J92" s="246"/>
    </row>
    <row r="93" spans="1:10">
      <c r="A93" s="32"/>
    </row>
    <row r="94" spans="1:10">
      <c r="A94" s="33" t="s">
        <v>103</v>
      </c>
    </row>
    <row r="95" spans="1:10">
      <c r="A95" s="33" t="s">
        <v>104</v>
      </c>
    </row>
  </sheetData>
  <mergeCells count="43">
    <mergeCell ref="A1:J1"/>
    <mergeCell ref="A3:J3"/>
    <mergeCell ref="A4:J4"/>
    <mergeCell ref="A5:J5"/>
    <mergeCell ref="A90:J90"/>
    <mergeCell ref="A6:J6"/>
    <mergeCell ref="A7:J7"/>
    <mergeCell ref="A9:J9"/>
    <mergeCell ref="A11:J11"/>
    <mergeCell ref="A12:J12"/>
    <mergeCell ref="A70:J70"/>
    <mergeCell ref="A14:J14"/>
    <mergeCell ref="A16:J17"/>
    <mergeCell ref="B20:C22"/>
    <mergeCell ref="D20:D22"/>
    <mergeCell ref="H20:H22"/>
    <mergeCell ref="A13:J13"/>
    <mergeCell ref="C25:C26"/>
    <mergeCell ref="A41:J41"/>
    <mergeCell ref="A42:J42"/>
    <mergeCell ref="A43:J43"/>
    <mergeCell ref="A37:A38"/>
    <mergeCell ref="A25:A26"/>
    <mergeCell ref="A20:A22"/>
    <mergeCell ref="E20:E22"/>
    <mergeCell ref="F20:F22"/>
    <mergeCell ref="I20:I22"/>
    <mergeCell ref="J20:J22"/>
    <mergeCell ref="A23:J24"/>
    <mergeCell ref="A39:A40"/>
    <mergeCell ref="A59:J59"/>
    <mergeCell ref="A61:J61"/>
    <mergeCell ref="A63:J63"/>
    <mergeCell ref="A92:J92"/>
    <mergeCell ref="A56:J56"/>
    <mergeCell ref="A57:J57"/>
    <mergeCell ref="A87:F87"/>
    <mergeCell ref="G87:J87"/>
    <mergeCell ref="A65:J65"/>
    <mergeCell ref="A72:J72"/>
    <mergeCell ref="A73:J73"/>
    <mergeCell ref="A86:F86"/>
    <mergeCell ref="G86:J86"/>
  </mergeCells>
  <pageMargins left="0.7" right="0.7" top="0.75" bottom="0.75" header="0.3" footer="0.3"/>
  <pageSetup paperSize="9" scale="54" orientation="portrait" r:id="rId1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Pakiet I Czystohorb</vt:lpstr>
      <vt:lpstr>Pakiet II Dołżyca</vt:lpstr>
      <vt:lpstr>Pakiet III Duszatyn</vt:lpstr>
      <vt:lpstr>Pakiet IV Jesionowa</vt:lpstr>
      <vt:lpstr>Pakiet V Mików</vt:lpstr>
      <vt:lpstr>Pakiet VI Prełuki</vt:lpstr>
      <vt:lpstr>Pakiet VII Radoszyce</vt:lpstr>
      <vt:lpstr>Pakiet VIII Turzańsk</vt:lpstr>
      <vt:lpstr>Pakiet IX Balnica</vt:lpstr>
      <vt:lpstr>Pakiet X Czarny Las</vt:lpstr>
      <vt:lpstr>Pakiet XI Maniów</vt:lpstr>
      <vt:lpstr>Pakiet XII Smolnik</vt:lpstr>
      <vt:lpstr>Pakiet XIII Maguryczne</vt:lpstr>
      <vt:lpstr>Pakiet XIV Wola Michowa</vt:lpstr>
      <vt:lpstr>Pakiet XV Łowiectwo</vt:lpstr>
      <vt:lpstr>'Pakiet XIV Wola Michowa'!Obszar_wydruku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Magusiak - Nadleśnictwo Komańcza</dc:creator>
  <cp:lastModifiedBy>Iwona Swat</cp:lastModifiedBy>
  <dcterms:created xsi:type="dcterms:W3CDTF">2020-10-18T17:11:43Z</dcterms:created>
  <dcterms:modified xsi:type="dcterms:W3CDTF">2020-10-23T14:59:38Z</dcterms:modified>
</cp:coreProperties>
</file>