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<sst xmlns="http://schemas.openxmlformats.org/spreadsheetml/2006/main" count="154" uniqueCount="87">
  <si>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J.m.</t>
  </si>
  <si>
    <t>op.</t>
  </si>
  <si>
    <t xml:space="preserve">op. </t>
  </si>
  <si>
    <t>AQUA PRO INJECTIONE 10 ml, 1 op. 100 szt.po 10 ml</t>
  </si>
  <si>
    <t>CAPTOPRILUM TABL 12,5 mg,1 op. 30 tabl.</t>
  </si>
  <si>
    <t>DOPAMINUM HYDROCHLORICUM 4%, 1op. 10 amp. 5 ml</t>
  </si>
  <si>
    <t>DROTAVERINI HYDROCHLORIDUM 20 mg/ml, 1op. 5amp.2ml</t>
  </si>
  <si>
    <t>FUROSEMIDUM INJ. 20 mg/2ml, 1op. 5 amp. 2ml</t>
  </si>
  <si>
    <t>GLUKOZA 20%, 1op. 10 amp. 10 ml</t>
  </si>
  <si>
    <t>GLUKOZA 40%, 1op. 10 amp. 10 ml</t>
  </si>
  <si>
    <t>LIGNOCAINA ŻEL A 2%, 1op. 30 g</t>
  </si>
  <si>
    <t>LIGNICAINA ŻEL U 2%, 1op. 30 g</t>
  </si>
  <si>
    <t xml:space="preserve">MANNITOL 20% 250 ml butelki </t>
  </si>
  <si>
    <t>NALOXONI INJ. 40 uq/ml, 1op 10 amp. 1ml</t>
  </si>
  <si>
    <t>NATRIUM BICARBONICUM 8,4%, 1op. 10 amp. 20 ml</t>
  </si>
  <si>
    <t>szt.</t>
  </si>
  <si>
    <t xml:space="preserve">PARACETAMOL 50 mg czopki </t>
  </si>
  <si>
    <t>SALBUTAMOL do inhalacji 2,5 ml, 1op. 20 amp.</t>
  </si>
  <si>
    <t>PROPOFOL 1%, 10 mg/ml, 1op. 5 amp. 20 ml</t>
  </si>
  <si>
    <t>SUXAMETHASONII CHLORIDUM 200 mg, 1op. 10 fiolek</t>
  </si>
  <si>
    <t>METYLOPREDISOLON inj 500 mg</t>
  </si>
  <si>
    <t>METYLOPREDISOLON inj 1000 mg</t>
  </si>
  <si>
    <t>DEXAVEN INJ. 4 mg/ ml, 1op. 10 amp. 1ml</t>
  </si>
  <si>
    <t>METOCLOPRAMIDUM 0,5%, 1op. 5amp. 2ml</t>
  </si>
  <si>
    <t>GLYCEROLI TRINITRAS aerozol 0,4 mg/dawkę</t>
  </si>
  <si>
    <t>MORPHINI SULFAS 10 mg/ml, 1op. 10 amp. 1 ml</t>
  </si>
  <si>
    <t>FLUMAZENIL INJ. 0,1 mg/ml, 1op. 5 amp. 5 ml</t>
  </si>
  <si>
    <t>THIETHYLPERAZINUM  6,5ml op. 5 amp.</t>
  </si>
  <si>
    <t>Nazwa międzynarodowa wraz z dawką i postacią</t>
  </si>
  <si>
    <t>Stawka podatku Vat (%)</t>
  </si>
  <si>
    <t>ADRENALINUM inj.sc, im, iv. 0,1 %, 1 mg/ml, 1op. 10 amp.</t>
  </si>
  <si>
    <t xml:space="preserve">ADENOSINUM 6 mg/2 ml, 1op. 6 fiol. </t>
  </si>
  <si>
    <t>ATROPINUM SULFURICUM iv, im 1 mg/1ml, 1op. 10 amp.</t>
  </si>
  <si>
    <t>ACIDUM ACETYLOSALICYLICUM tabl. 300mg, 1op. 20 tabl.</t>
  </si>
  <si>
    <t>ANTAZOLINI MESULAS 0,1g/2 ml. 1op. 10 amp.</t>
  </si>
  <si>
    <t xml:space="preserve">KETOPROFENUM INJ. im, iv 100 mg/2 ml, 1op. 10 amp. </t>
  </si>
  <si>
    <t xml:space="preserve">INJ. MAGNESII SULFURICI 20 %, 1op. 10 amp. </t>
  </si>
  <si>
    <t xml:space="preserve">HEPARINUM NATRICUM 5000j.m/ml, 1op. 10 fiolek </t>
  </si>
  <si>
    <t>GLUCAGEN 1ml ampułkostrzykawka</t>
  </si>
  <si>
    <t xml:space="preserve">PAPAVERINI HYDROCHLORIDUM 20 mg/ml, 1op. 10 amp. </t>
  </si>
  <si>
    <t>KETANEST 10 10mg/ml a 20 ml, 1op. 5 fiolek</t>
  </si>
  <si>
    <t>FENTANYL INJ. 50 mcg/ml a 2ml , 1op. 50 amp.</t>
  </si>
  <si>
    <t>MIDANIUM NIJ. 5mg/ml, 1op. 10 amp. 1 ml</t>
  </si>
  <si>
    <t>RELANIUM INJ. 5 mg/ml a 2ml , 1op. 50 amp.</t>
  </si>
  <si>
    <t>HYDROXIZYNUM HYDROCHLORIDUM  tabl. 25 mg, 1op. 30 szt.</t>
  </si>
  <si>
    <t>TIKAGRELOR tabl. 90 mg. 1op. 56 tabl.</t>
  </si>
  <si>
    <t>DIKALII CLORAZEPAS tabl. 10 mg, 1op. 30 tabl</t>
  </si>
  <si>
    <t>DIGOXIN 0,5 mg/2ml * 5 amp</t>
  </si>
  <si>
    <t>METOPROLOLI TATRAS 5mg/5ml * 5 amp. 1 op.</t>
  </si>
  <si>
    <t xml:space="preserve">THEOPHYLINUM INJ. roztw. 20 mg/ml 10ml * 5 amp.   
</t>
  </si>
  <si>
    <t>URAPIDILUM INJ.  25 mg/5 ml * 5 amp.</t>
  </si>
  <si>
    <t>EPHEDRININUM HYDROCHLORICUM INJ. 25 mg/ml * 10 amp.</t>
  </si>
  <si>
    <t>RELSED wlewki doodbytnicze 5 mg/2,5 ml* 5 szt.</t>
  </si>
  <si>
    <t>RELSED wlewki doodbytnicze 10 mg/2,5 ml* 5 szt</t>
  </si>
  <si>
    <t>AMIODARONI HYDROCHLOR. 50ml/ml, 1op. 5 amp.  lub Amiokordin,  50 mg/ml; 3 ml, roztw.do wstrz., 5 amp.</t>
  </si>
  <si>
    <t>HYDROXYZINI HYDROCHLORIDUM INJ. 100mg/2ml 1op. 5 amp.</t>
  </si>
  <si>
    <r>
      <rPr>
        <b/>
        <sz val="8"/>
        <color indexed="12"/>
        <rFont val="Arial CE"/>
        <family val="0"/>
      </rPr>
      <t>Nazwa handlowa</t>
    </r>
    <r>
      <rPr>
        <b/>
        <sz val="8"/>
        <rFont val="Arial CE"/>
        <family val="2"/>
      </rPr>
      <t xml:space="preserve"> oferowanego przedmiotu zamowienia - </t>
    </r>
    <r>
      <rPr>
        <b/>
        <sz val="8"/>
        <color indexed="12"/>
        <rFont val="Arial CE"/>
        <family val="0"/>
      </rPr>
      <t>podaje Wykonawca</t>
    </r>
  </si>
  <si>
    <t>Ilość na 12 m-cy</t>
  </si>
  <si>
    <t>Cena 
jedn. netto PLN</t>
  </si>
  <si>
    <t>Wartość
netto (PLN)</t>
  </si>
  <si>
    <t>Wartość brutto (PLN)</t>
  </si>
  <si>
    <r>
      <rPr>
        <b/>
        <sz val="8"/>
        <color indexed="12"/>
        <rFont val="Arial CE"/>
        <family val="0"/>
      </rPr>
      <t xml:space="preserve">Nazwa wytwórcy (producenta) </t>
    </r>
    <r>
      <rPr>
        <b/>
        <sz val="8"/>
        <rFont val="Arial CE"/>
        <family val="2"/>
      </rPr>
      <t xml:space="preserve">oferowanego przedmiotu zamówienia - </t>
    </r>
    <r>
      <rPr>
        <b/>
        <sz val="8"/>
        <color indexed="12"/>
        <rFont val="Arial CE"/>
        <family val="0"/>
      </rPr>
      <t>podaje Wykonawca</t>
    </r>
  </si>
  <si>
    <t>CIPROFLOXACINUM tabl. 250 mg /tabl. powlekane, 1op. 10 szt.</t>
  </si>
  <si>
    <t>lp.</t>
  </si>
  <si>
    <r>
      <t xml:space="preserve">NOREPINEPHRINE 1mg/ml, 1op. 10 amp. 1 ml
</t>
    </r>
    <r>
      <rPr>
        <b/>
        <sz val="8"/>
        <color indexed="12"/>
        <rFont val="Arial CE"/>
        <family val="0"/>
      </rPr>
      <t>Zamawiający dopuszcza produkt, który może być przechowywany w temperaturze pokojowej poza lodówką</t>
    </r>
  </si>
  <si>
    <r>
      <t xml:space="preserve">LIGNOCAINA INJ. 1%, 1op. 5 fiolek 20 ml
</t>
    </r>
    <r>
      <rPr>
        <b/>
        <sz val="8"/>
        <color indexed="12"/>
        <rFont val="Arial CE"/>
        <family val="0"/>
      </rPr>
      <t>Zamawiający dopuszcza wycenę preparatu równoważnego  Lidocaine 1%, 10mg/ml; 20ml, rozt.d/wst., 5amp.</t>
    </r>
  </si>
  <si>
    <t>GLUKOZA 5% 500 ml butelki lub worki</t>
  </si>
  <si>
    <t>GLUKOZA 5% 100 ml butelki lub worki</t>
  </si>
  <si>
    <t>NACL 0,9% 100 ml butelki plastikowe lub worki</t>
  </si>
  <si>
    <t>NACL 0,9% 500 ml butelki plastikowe lub worki</t>
  </si>
  <si>
    <t>OCTENISEPT SPREY 250 ml</t>
  </si>
  <si>
    <r>
      <t xml:space="preserve">OXYTOCYNUM 5 j.m/ml, 1op. 10 amp. 2ml
lub </t>
    </r>
    <r>
      <rPr>
        <sz val="8"/>
        <rFont val="Arial CE"/>
        <family val="0"/>
      </rPr>
      <t xml:space="preserve"> Oxytocin Grindex,5 IU/ml;1ml,rozt.d/wst,inf.,10amp.
</t>
    </r>
  </si>
  <si>
    <t xml:space="preserve">PARACETAMOL  roztwór do infuzji dozylnych 10 mg/ ml, 1 szt. 100 ml
</t>
  </si>
  <si>
    <t xml:space="preserve">GELASPAN  500 ml 1op. 10 szt.
</t>
  </si>
  <si>
    <t>PWE 500 ml butelki plastikowe z korkiem lub worki lub PLASMALYTE 500 ml lub OPTYLITE</t>
  </si>
  <si>
    <t>Łączna wartość oferty:</t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</si>
  <si>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23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</si>
  <si>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</si>
  <si>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t xml:space="preserve">CLEMASTINUM INJ. 1 mg/ml, 1op. 5 amp. 2ml
</t>
    </r>
    <r>
      <rPr>
        <b/>
        <sz val="8"/>
        <color indexed="12"/>
        <rFont val="Arial CE"/>
        <family val="0"/>
      </rPr>
      <t>Zamawiający dopuszcza do wyceny Clemastin BP, 1 mg/ml; 2 ml, roztw.d/wstrz.,10 amp (Zg.M</t>
    </r>
    <r>
      <rPr>
        <b/>
        <sz val="8"/>
        <color indexed="12"/>
        <rFont val="Arial CE"/>
        <family val="0"/>
      </rPr>
      <t xml:space="preserve">Z) po odpowiednim przeliczeniu ilości opakowań (na 15 op.) </t>
    </r>
  </si>
  <si>
    <r>
      <t xml:space="preserve">ETOMIDATUM INJ. 2 mg/ml, 1op. </t>
    </r>
    <r>
      <rPr>
        <b/>
        <sz val="8"/>
        <rFont val="Arial CE"/>
        <family val="0"/>
      </rPr>
      <t>5amp</t>
    </r>
    <r>
      <rPr>
        <sz val="8"/>
        <rFont val="Arial CE"/>
        <family val="2"/>
      </rPr>
      <t xml:space="preserve">. 10 ml (5 op.)
</t>
    </r>
    <r>
      <rPr>
        <sz val="8"/>
        <rFont val="Arial CE"/>
        <family val="0"/>
      </rPr>
      <t xml:space="preserve">lub
</t>
    </r>
    <r>
      <rPr>
        <sz val="8"/>
        <color indexed="12"/>
        <rFont val="Arial CE"/>
        <family val="0"/>
      </rPr>
      <t>Etomidate-Lipuro,20 mg/10 ml,emuls.do wstrz.,</t>
    </r>
    <r>
      <rPr>
        <b/>
        <sz val="8"/>
        <color indexed="12"/>
        <rFont val="Arial CE"/>
        <family val="0"/>
      </rPr>
      <t xml:space="preserve">10amp </t>
    </r>
    <r>
      <rPr>
        <sz val="8"/>
        <color indexed="12"/>
        <rFont val="Arial CE"/>
        <family val="0"/>
      </rPr>
      <t>(z odpowiednim przeliczeniem opakowań</t>
    </r>
    <r>
      <rPr>
        <b/>
        <sz val="8"/>
        <color indexed="12"/>
        <rFont val="Arial CE"/>
        <family val="0"/>
      </rPr>
      <t xml:space="preserve"> na 2 op.)</t>
    </r>
  </si>
  <si>
    <r>
      <t xml:space="preserve">METAMIZOLUM NATRICUM INJ. 2,5 g, 1op. 5 amp. 5 ml
</t>
    </r>
    <r>
      <rPr>
        <b/>
        <sz val="8"/>
        <color indexed="12"/>
        <rFont val="Arial CE"/>
        <family val="0"/>
      </rPr>
      <t>Zamawiający dopuszcza wycenę leku pakowanego po 10 ampułek po odpowiednim przelicz</t>
    </r>
    <r>
      <rPr>
        <b/>
        <sz val="8"/>
        <color indexed="12"/>
        <rFont val="Arial CE"/>
        <family val="0"/>
      </rPr>
      <t>eniu ilości (na 160 op.)</t>
    </r>
  </si>
  <si>
    <r>
      <t xml:space="preserve">METAMIZOLUM NATRICUM INJ. 1 g, 1op. 5 amp. 2 ml
</t>
    </r>
    <r>
      <rPr>
        <b/>
        <sz val="8"/>
        <color indexed="12"/>
        <rFont val="Arial CE"/>
        <family val="0"/>
      </rPr>
      <t>Zamawiający dopuszcza wycenę leku pakowanego po 10 ampułek po odpowiednim przelicze</t>
    </r>
    <r>
      <rPr>
        <b/>
        <sz val="8"/>
        <color indexed="12"/>
        <rFont val="Arial CE"/>
        <family val="0"/>
      </rPr>
      <t>niu ilości (na 130 op.)</t>
    </r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</si>
  <si>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2 do Zaproszenia) na </t>
    </r>
    <r>
      <rPr>
        <b/>
        <sz val="11"/>
        <rFont val="Times New Roman"/>
        <family val="1"/>
      </rPr>
      <t xml:space="preserve">dostawę produktów leczniczych 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Nr sprawy: </t>
    </r>
    <r>
      <rPr>
        <b/>
        <sz val="11"/>
        <color indexed="12"/>
        <rFont val="Times New Roman"/>
        <family val="1"/>
      </rPr>
      <t>ZP.331.91.2024</t>
    </r>
    <r>
      <rPr>
        <sz val="11"/>
        <rFont val="Times New Roman"/>
        <family val="1"/>
      </rPr>
      <t xml:space="preserve">
</t>
    </r>
  </si>
  <si>
    <r>
      <t xml:space="preserve">NACL 0,9% 10 ml, 1op. 100 amp. 10 ml
</t>
    </r>
    <r>
      <rPr>
        <b/>
        <sz val="8"/>
        <color indexed="12"/>
        <rFont val="Arial CE"/>
        <family val="0"/>
      </rPr>
      <t>Zamawiający dopuszcza do wyceny Natr. chloratum, 0,9%,10ml,inj.,(FrKabi), 50 amp.</t>
    </r>
    <r>
      <rPr>
        <b/>
        <sz val="8"/>
        <color indexed="12"/>
        <rFont val="Arial CE"/>
        <family val="0"/>
      </rPr>
      <t xml:space="preserve"> po odpowiednim przeliczeniu ilości (na 160 op.)</t>
    </r>
  </si>
  <si>
    <r>
      <t xml:space="preserve">CALCIUM  10%, 1op. 10 amp. 10 ml
</t>
    </r>
    <r>
      <rPr>
        <b/>
        <sz val="8"/>
        <color indexed="12"/>
        <rFont val="Arial CE"/>
        <family val="0"/>
      </rPr>
      <t xml:space="preserve">Zamawiający dopuszcza do wyceny preparat Calcium Chloratum WZF rozt. do wstrz. 67 mg/ml 10 amp x 10 ml. </t>
    </r>
  </si>
  <si>
    <r>
      <t xml:space="preserve">HYDROCORTISONUM INJ. 100 mg * 5 amp. proszek i rozpuszczalnik
</t>
    </r>
    <r>
      <rPr>
        <b/>
        <sz val="8"/>
        <color indexed="12"/>
        <rFont val="Arial CE"/>
        <family val="0"/>
      </rPr>
      <t xml:space="preserve">Zamawiający dopuszcza do wyceny preparat: Hydrocortison VUAB, 100 mg, proszek do sporządzania roztworu do wstrzykiwań/do infuzji x 1 fiolka 10 ml </t>
    </r>
  </si>
  <si>
    <r>
      <t xml:space="preserve">PASKI DO POMIARU GLUKOZY GLUCOMAXX  1op. 50 szt.
</t>
    </r>
    <r>
      <rPr>
        <sz val="8"/>
        <color indexed="12"/>
        <rFont val="Arial CE"/>
        <family val="0"/>
      </rPr>
      <t xml:space="preserve">Zamawiający dopuszcza złożenie oferty na inne paski do pomiaru glukozy wraz z przekazaniem (przy pierwszej dostawie) 10 sztuk kompatybilnych urządzeń do pomiaru stężenia glukozy  (glukometrów). Cena glukometrów winna zostać ujęta w cenie pasków testowych. W tym przypadku </t>
    </r>
    <r>
      <rPr>
        <b/>
        <sz val="8"/>
        <color indexed="12"/>
        <rFont val="Arial CE"/>
        <family val="0"/>
      </rPr>
      <t>należy podać nazwę handlową oferowanych glukometrów</t>
    </r>
    <r>
      <rPr>
        <sz val="8"/>
        <color indexed="12"/>
        <rFont val="Arial CE"/>
        <family val="0"/>
      </rPr>
      <t xml:space="preserve"> (jeśli dotyczy):</t>
    </r>
    <r>
      <rPr>
        <sz val="8"/>
        <color indexed="12"/>
        <rFont val="Arial CE"/>
        <family val="0"/>
      </rPr>
      <t xml:space="preserve">
</t>
    </r>
    <r>
      <rPr>
        <b/>
        <sz val="8"/>
        <color indexed="12"/>
        <rFont val="Arial CE"/>
        <family val="0"/>
      </rPr>
      <t>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</si>
</sst>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9"/>
      <name val="Lucida Sans Unicode"/>
      <family val="2"/>
    </font>
    <font>
      <sz val="8"/>
      <name val="Arial CE"/>
      <family val="2"/>
    </font>
    <font>
      <sz val="8"/>
      <name val="Lucida Sans Unicode"/>
      <family val="2"/>
    </font>
    <font>
      <b/>
      <sz val="9"/>
      <name val="Arial CE"/>
      <family val="0"/>
    </font>
    <font>
      <b/>
      <sz val="9"/>
      <color indexed="63"/>
      <name val="Arial CE"/>
      <family val="0"/>
    </font>
    <font>
      <b/>
      <sz val="10"/>
      <color indexed="63"/>
      <name val="Arial CE"/>
      <family val="0"/>
    </font>
    <font>
      <b/>
      <sz val="8"/>
      <color indexed="12"/>
      <name val="Arial CE"/>
      <family val="0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34" borderId="10" xfId="58" applyNumberFormat="1" applyFont="1" applyFill="1" applyBorder="1" applyAlignment="1" applyProtection="1">
      <alignment vertical="top" wrapText="1"/>
      <protection/>
    </xf>
    <xf numFmtId="4" fontId="6" fillId="34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" fontId="10" fillId="35" borderId="12" xfId="58" applyNumberFormat="1" applyFont="1" applyFill="1" applyBorder="1" applyAlignment="1" applyProtection="1">
      <alignment vertical="top" wrapText="1"/>
      <protection/>
    </xf>
    <xf numFmtId="0" fontId="4" fillId="35" borderId="13" xfId="0" applyNumberFormat="1" applyFont="1" applyFill="1" applyBorder="1" applyAlignment="1">
      <alignment vertical="top" wrapText="1"/>
    </xf>
    <xf numFmtId="0" fontId="4" fillId="35" borderId="14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4" fontId="6" fillId="34" borderId="16" xfId="0" applyNumberFormat="1" applyFont="1" applyFill="1" applyBorder="1" applyAlignment="1">
      <alignment vertical="top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4" fontId="6" fillId="4" borderId="10" xfId="58" applyNumberFormat="1" applyFont="1" applyFill="1" applyBorder="1" applyAlignment="1" applyProtection="1">
      <alignment vertical="top" wrapText="1"/>
      <protection/>
    </xf>
    <xf numFmtId="4" fontId="6" fillId="4" borderId="10" xfId="0" applyNumberFormat="1" applyFont="1" applyFill="1" applyBorder="1" applyAlignment="1">
      <alignment vertical="top" wrapText="1"/>
    </xf>
    <xf numFmtId="4" fontId="6" fillId="4" borderId="16" xfId="58" applyNumberFormat="1" applyFont="1" applyFill="1" applyBorder="1" applyAlignment="1" applyProtection="1">
      <alignment vertical="top" wrapText="1"/>
      <protection/>
    </xf>
    <xf numFmtId="4" fontId="6" fillId="4" borderId="15" xfId="58" applyNumberFormat="1" applyFont="1" applyFill="1" applyBorder="1" applyAlignment="1" applyProtection="1">
      <alignment vertical="top" wrapText="1"/>
      <protection/>
    </xf>
    <xf numFmtId="4" fontId="6" fillId="4" borderId="11" xfId="58" applyNumberFormat="1" applyFont="1" applyFill="1" applyBorder="1" applyAlignment="1" applyProtection="1">
      <alignment vertical="top" wrapText="1"/>
      <protection/>
    </xf>
    <xf numFmtId="0" fontId="6" fillId="37" borderId="10" xfId="0" applyNumberFormat="1" applyFont="1" applyFill="1" applyBorder="1" applyAlignment="1">
      <alignment vertical="top" wrapText="1"/>
    </xf>
    <xf numFmtId="0" fontId="6" fillId="38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 applyProtection="1">
      <alignment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vertical="top" wrapText="1"/>
    </xf>
    <xf numFmtId="4" fontId="10" fillId="35" borderId="12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top" wrapText="1"/>
    </xf>
    <xf numFmtId="0" fontId="21" fillId="0" borderId="2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top" wrapText="1"/>
    </xf>
    <xf numFmtId="0" fontId="5" fillId="39" borderId="23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2.75390625" style="1" customWidth="1"/>
    <col min="2" max="2" width="45.75390625" style="1" customWidth="1"/>
    <col min="3" max="3" width="30.125" style="1" customWidth="1"/>
    <col min="4" max="4" width="4.25390625" style="1" customWidth="1"/>
    <col min="5" max="5" width="6.00390625" style="1" customWidth="1"/>
    <col min="6" max="6" width="9.125" style="1" customWidth="1"/>
    <col min="7" max="7" width="11.25390625" style="1" customWidth="1"/>
    <col min="8" max="8" width="6.375" style="1" customWidth="1"/>
    <col min="9" max="9" width="11.125" style="1" customWidth="1"/>
    <col min="10" max="10" width="18.00390625" style="1" customWidth="1"/>
    <col min="11" max="16384" width="9.125" style="1" customWidth="1"/>
  </cols>
  <sheetData>
    <row r="1" spans="1:10" s="45" customFormat="1" ht="66" customHeight="1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72" customHeight="1">
      <c r="A2" s="2" t="s">
        <v>63</v>
      </c>
      <c r="B2" s="2" t="s">
        <v>28</v>
      </c>
      <c r="C2" s="22" t="s">
        <v>56</v>
      </c>
      <c r="D2" s="2" t="s">
        <v>0</v>
      </c>
      <c r="E2" s="2" t="s">
        <v>57</v>
      </c>
      <c r="F2" s="2" t="s">
        <v>58</v>
      </c>
      <c r="G2" s="2" t="s">
        <v>59</v>
      </c>
      <c r="H2" s="13" t="s">
        <v>29</v>
      </c>
      <c r="I2" s="2" t="s">
        <v>60</v>
      </c>
      <c r="J2" s="22" t="s">
        <v>61</v>
      </c>
    </row>
    <row r="3" spans="1:10" ht="30.75" customHeight="1">
      <c r="A3" s="6">
        <v>1</v>
      </c>
      <c r="B3" s="6" t="s">
        <v>30</v>
      </c>
      <c r="C3" s="47"/>
      <c r="D3" s="3" t="s">
        <v>1</v>
      </c>
      <c r="E3" s="15">
        <v>70</v>
      </c>
      <c r="F3" s="34"/>
      <c r="G3" s="4">
        <f aca="true" t="shared" si="0" ref="G3:G66">E3*F3</f>
        <v>0</v>
      </c>
      <c r="H3" s="39"/>
      <c r="I3" s="5">
        <f>G3+(G3*H3/100)</f>
        <v>0</v>
      </c>
      <c r="J3" s="19"/>
    </row>
    <row r="4" spans="1:10" ht="30.75" customHeight="1">
      <c r="A4" s="6">
        <v>2</v>
      </c>
      <c r="B4" s="6" t="s">
        <v>32</v>
      </c>
      <c r="C4" s="47"/>
      <c r="D4" s="3" t="s">
        <v>1</v>
      </c>
      <c r="E4" s="15">
        <v>15</v>
      </c>
      <c r="F4" s="35"/>
      <c r="G4" s="4">
        <f t="shared" si="0"/>
        <v>0</v>
      </c>
      <c r="H4" s="39"/>
      <c r="I4" s="5">
        <f aca="true" t="shared" si="1" ref="I4:I67">G4+(G4*H4/100)</f>
        <v>0</v>
      </c>
      <c r="J4" s="19"/>
    </row>
    <row r="5" spans="1:10" ht="27" customHeight="1">
      <c r="A5" s="6">
        <v>3</v>
      </c>
      <c r="B5" s="6" t="s">
        <v>31</v>
      </c>
      <c r="C5" s="47"/>
      <c r="D5" s="3" t="s">
        <v>1</v>
      </c>
      <c r="E5" s="15">
        <v>24</v>
      </c>
      <c r="F5" s="34"/>
      <c r="G5" s="4">
        <f t="shared" si="0"/>
        <v>0</v>
      </c>
      <c r="H5" s="39"/>
      <c r="I5" s="5">
        <f t="shared" si="1"/>
        <v>0</v>
      </c>
      <c r="J5" s="19"/>
    </row>
    <row r="6" spans="1:10" ht="39" customHeight="1">
      <c r="A6" s="6">
        <v>4</v>
      </c>
      <c r="B6" s="7" t="s">
        <v>54</v>
      </c>
      <c r="C6" s="48"/>
      <c r="D6" s="3" t="s">
        <v>1</v>
      </c>
      <c r="E6" s="16">
        <v>18</v>
      </c>
      <c r="F6" s="34"/>
      <c r="G6" s="4">
        <f t="shared" si="0"/>
        <v>0</v>
      </c>
      <c r="H6" s="39"/>
      <c r="I6" s="5">
        <f t="shared" si="1"/>
        <v>0</v>
      </c>
      <c r="J6" s="19"/>
    </row>
    <row r="7" spans="1:10" ht="30.75" customHeight="1">
      <c r="A7" s="6">
        <v>5</v>
      </c>
      <c r="B7" s="6" t="s">
        <v>33</v>
      </c>
      <c r="C7" s="47"/>
      <c r="D7" s="3" t="s">
        <v>1</v>
      </c>
      <c r="E7" s="21">
        <v>50</v>
      </c>
      <c r="F7" s="34"/>
      <c r="G7" s="4">
        <f t="shared" si="0"/>
        <v>0</v>
      </c>
      <c r="H7" s="39"/>
      <c r="I7" s="5">
        <f t="shared" si="1"/>
        <v>0</v>
      </c>
      <c r="J7" s="19"/>
    </row>
    <row r="8" spans="1:10" ht="28.5" customHeight="1">
      <c r="A8" s="6">
        <v>6</v>
      </c>
      <c r="B8" s="6" t="s">
        <v>34</v>
      </c>
      <c r="C8" s="47"/>
      <c r="D8" s="3" t="s">
        <v>1</v>
      </c>
      <c r="E8" s="15">
        <v>10</v>
      </c>
      <c r="F8" s="34"/>
      <c r="G8" s="4">
        <f t="shared" si="0"/>
        <v>0</v>
      </c>
      <c r="H8" s="39"/>
      <c r="I8" s="5">
        <f t="shared" si="1"/>
        <v>0</v>
      </c>
      <c r="J8" s="19"/>
    </row>
    <row r="9" spans="1:10" ht="26.25" customHeight="1">
      <c r="A9" s="6">
        <v>7</v>
      </c>
      <c r="B9" s="6" t="s">
        <v>3</v>
      </c>
      <c r="C9" s="47"/>
      <c r="D9" s="3" t="s">
        <v>1</v>
      </c>
      <c r="E9" s="15">
        <v>11</v>
      </c>
      <c r="F9" s="34"/>
      <c r="G9" s="4">
        <f t="shared" si="0"/>
        <v>0</v>
      </c>
      <c r="H9" s="39"/>
      <c r="I9" s="5">
        <f t="shared" si="1"/>
        <v>0</v>
      </c>
      <c r="J9" s="19"/>
    </row>
    <row r="10" spans="1:10" ht="27" customHeight="1">
      <c r="A10" s="6">
        <v>8</v>
      </c>
      <c r="B10" s="6" t="s">
        <v>62</v>
      </c>
      <c r="C10" s="48"/>
      <c r="D10" s="3" t="s">
        <v>1</v>
      </c>
      <c r="E10" s="15">
        <v>1</v>
      </c>
      <c r="F10" s="34"/>
      <c r="G10" s="4">
        <f t="shared" si="0"/>
        <v>0</v>
      </c>
      <c r="H10" s="39"/>
      <c r="I10" s="5">
        <f t="shared" si="1"/>
        <v>0</v>
      </c>
      <c r="J10" s="19"/>
    </row>
    <row r="11" spans="1:10" ht="24.75" customHeight="1">
      <c r="A11" s="6">
        <v>9</v>
      </c>
      <c r="B11" s="6" t="s">
        <v>4</v>
      </c>
      <c r="C11" s="47"/>
      <c r="D11" s="3" t="s">
        <v>1</v>
      </c>
      <c r="E11" s="15">
        <v>120</v>
      </c>
      <c r="F11" s="34"/>
      <c r="G11" s="4">
        <f t="shared" si="0"/>
        <v>0</v>
      </c>
      <c r="H11" s="39"/>
      <c r="I11" s="5">
        <f t="shared" si="1"/>
        <v>0</v>
      </c>
      <c r="J11" s="19"/>
    </row>
    <row r="12" spans="1:10" ht="55.5" customHeight="1">
      <c r="A12" s="6">
        <v>10</v>
      </c>
      <c r="B12" s="6" t="s">
        <v>78</v>
      </c>
      <c r="C12" s="47"/>
      <c r="D12" s="3" t="s">
        <v>1</v>
      </c>
      <c r="E12" s="15">
        <v>30</v>
      </c>
      <c r="F12" s="34"/>
      <c r="G12" s="4">
        <f t="shared" si="0"/>
        <v>0</v>
      </c>
      <c r="H12" s="39"/>
      <c r="I12" s="5">
        <f t="shared" si="1"/>
        <v>0</v>
      </c>
      <c r="J12" s="19"/>
    </row>
    <row r="13" spans="1:10" ht="42" customHeight="1">
      <c r="A13" s="6">
        <v>11</v>
      </c>
      <c r="B13" s="6" t="s">
        <v>84</v>
      </c>
      <c r="C13" s="47"/>
      <c r="D13" s="3" t="s">
        <v>1</v>
      </c>
      <c r="E13" s="15">
        <v>2</v>
      </c>
      <c r="F13" s="34"/>
      <c r="G13" s="4">
        <f t="shared" si="0"/>
        <v>0</v>
      </c>
      <c r="H13" s="39"/>
      <c r="I13" s="5">
        <f t="shared" si="1"/>
        <v>0</v>
      </c>
      <c r="J13" s="19"/>
    </row>
    <row r="14" spans="1:10" ht="26.25" customHeight="1">
      <c r="A14" s="6">
        <v>12</v>
      </c>
      <c r="B14" s="14" t="s">
        <v>22</v>
      </c>
      <c r="C14" s="47"/>
      <c r="D14" s="3" t="s">
        <v>1</v>
      </c>
      <c r="E14" s="15">
        <v>180</v>
      </c>
      <c r="F14" s="34"/>
      <c r="G14" s="4">
        <f t="shared" si="0"/>
        <v>0</v>
      </c>
      <c r="H14" s="39"/>
      <c r="I14" s="5">
        <f t="shared" si="1"/>
        <v>0</v>
      </c>
      <c r="J14" s="19"/>
    </row>
    <row r="15" spans="1:10" ht="27" customHeight="1">
      <c r="A15" s="6">
        <v>13</v>
      </c>
      <c r="B15" s="6" t="s">
        <v>47</v>
      </c>
      <c r="C15" s="47"/>
      <c r="D15" s="3" t="s">
        <v>1</v>
      </c>
      <c r="E15" s="15">
        <v>15</v>
      </c>
      <c r="F15" s="34"/>
      <c r="G15" s="4">
        <f t="shared" si="0"/>
        <v>0</v>
      </c>
      <c r="H15" s="39"/>
      <c r="I15" s="5">
        <f t="shared" si="1"/>
        <v>0</v>
      </c>
      <c r="J15" s="19"/>
    </row>
    <row r="16" spans="1:10" ht="30.75" customHeight="1">
      <c r="A16" s="6">
        <v>14</v>
      </c>
      <c r="B16" s="6" t="s">
        <v>5</v>
      </c>
      <c r="C16" s="47"/>
      <c r="D16" s="3" t="s">
        <v>1</v>
      </c>
      <c r="E16" s="15">
        <v>3</v>
      </c>
      <c r="F16" s="34"/>
      <c r="G16" s="4">
        <f t="shared" si="0"/>
        <v>0</v>
      </c>
      <c r="H16" s="39"/>
      <c r="I16" s="5">
        <f t="shared" si="1"/>
        <v>0</v>
      </c>
      <c r="J16" s="19"/>
    </row>
    <row r="17" spans="1:10" ht="26.25" customHeight="1">
      <c r="A17" s="6">
        <v>15</v>
      </c>
      <c r="B17" s="6" t="s">
        <v>6</v>
      </c>
      <c r="C17" s="47"/>
      <c r="D17" s="3" t="s">
        <v>1</v>
      </c>
      <c r="E17" s="15">
        <v>250</v>
      </c>
      <c r="F17" s="34"/>
      <c r="G17" s="4">
        <f t="shared" si="0"/>
        <v>0</v>
      </c>
      <c r="H17" s="39"/>
      <c r="I17" s="5">
        <f t="shared" si="1"/>
        <v>0</v>
      </c>
      <c r="J17" s="19"/>
    </row>
    <row r="18" spans="1:10" ht="52.5" customHeight="1">
      <c r="A18" s="6">
        <v>16</v>
      </c>
      <c r="B18" s="6" t="s">
        <v>79</v>
      </c>
      <c r="C18" s="47"/>
      <c r="D18" s="3" t="s">
        <v>1</v>
      </c>
      <c r="E18" s="15">
        <v>4</v>
      </c>
      <c r="F18" s="34"/>
      <c r="G18" s="4">
        <f t="shared" si="0"/>
        <v>0</v>
      </c>
      <c r="H18" s="39"/>
      <c r="I18" s="5">
        <f t="shared" si="1"/>
        <v>0</v>
      </c>
      <c r="J18" s="19"/>
    </row>
    <row r="19" spans="1:10" ht="26.25" customHeight="1">
      <c r="A19" s="6">
        <v>17</v>
      </c>
      <c r="B19" s="6" t="s">
        <v>26</v>
      </c>
      <c r="C19" s="47"/>
      <c r="D19" s="3" t="s">
        <v>1</v>
      </c>
      <c r="E19" s="15">
        <v>4</v>
      </c>
      <c r="F19" s="34"/>
      <c r="G19" s="4">
        <f t="shared" si="0"/>
        <v>0</v>
      </c>
      <c r="H19" s="39"/>
      <c r="I19" s="5">
        <f t="shared" si="1"/>
        <v>0</v>
      </c>
      <c r="J19" s="19"/>
    </row>
    <row r="20" spans="1:10" ht="26.25" customHeight="1">
      <c r="A20" s="6">
        <v>18</v>
      </c>
      <c r="B20" s="6" t="s">
        <v>7</v>
      </c>
      <c r="C20" s="47"/>
      <c r="D20" s="3" t="s">
        <v>1</v>
      </c>
      <c r="E20" s="15">
        <v>200</v>
      </c>
      <c r="F20" s="34"/>
      <c r="G20" s="4">
        <f t="shared" si="0"/>
        <v>0</v>
      </c>
      <c r="H20" s="39"/>
      <c r="I20" s="5">
        <f t="shared" si="1"/>
        <v>0</v>
      </c>
      <c r="J20" s="19"/>
    </row>
    <row r="21" spans="1:10" ht="28.5" customHeight="1">
      <c r="A21" s="6">
        <v>19</v>
      </c>
      <c r="B21" s="6" t="s">
        <v>24</v>
      </c>
      <c r="C21" s="47"/>
      <c r="D21" s="3" t="s">
        <v>15</v>
      </c>
      <c r="E21" s="15">
        <v>20</v>
      </c>
      <c r="F21" s="34"/>
      <c r="G21" s="4">
        <f t="shared" si="0"/>
        <v>0</v>
      </c>
      <c r="H21" s="39"/>
      <c r="I21" s="5">
        <f t="shared" si="1"/>
        <v>0</v>
      </c>
      <c r="J21" s="19"/>
    </row>
    <row r="22" spans="1:10" ht="27" customHeight="1">
      <c r="A22" s="6">
        <v>20</v>
      </c>
      <c r="B22" s="6" t="s">
        <v>8</v>
      </c>
      <c r="C22" s="47"/>
      <c r="D22" s="3" t="s">
        <v>1</v>
      </c>
      <c r="E22" s="15">
        <v>50</v>
      </c>
      <c r="F22" s="34"/>
      <c r="G22" s="4">
        <f t="shared" si="0"/>
        <v>0</v>
      </c>
      <c r="H22" s="39"/>
      <c r="I22" s="5">
        <f t="shared" si="1"/>
        <v>0</v>
      </c>
      <c r="J22" s="19"/>
    </row>
    <row r="23" spans="1:10" ht="27" customHeight="1">
      <c r="A23" s="6">
        <v>21</v>
      </c>
      <c r="B23" s="6" t="s">
        <v>9</v>
      </c>
      <c r="C23" s="47"/>
      <c r="D23" s="3" t="s">
        <v>1</v>
      </c>
      <c r="E23" s="15">
        <v>50</v>
      </c>
      <c r="F23" s="34"/>
      <c r="G23" s="4">
        <f t="shared" si="0"/>
        <v>0</v>
      </c>
      <c r="H23" s="39"/>
      <c r="I23" s="5">
        <f t="shared" si="1"/>
        <v>0</v>
      </c>
      <c r="J23" s="19"/>
    </row>
    <row r="24" spans="1:10" ht="27.75" customHeight="1">
      <c r="A24" s="6">
        <v>22</v>
      </c>
      <c r="B24" s="6" t="s">
        <v>67</v>
      </c>
      <c r="C24" s="47"/>
      <c r="D24" s="3" t="s">
        <v>15</v>
      </c>
      <c r="E24" s="15">
        <v>100</v>
      </c>
      <c r="F24" s="34"/>
      <c r="G24" s="4">
        <f t="shared" si="0"/>
        <v>0</v>
      </c>
      <c r="H24" s="39"/>
      <c r="I24" s="5">
        <f t="shared" si="1"/>
        <v>0</v>
      </c>
      <c r="J24" s="19"/>
    </row>
    <row r="25" spans="1:10" ht="28.5" customHeight="1">
      <c r="A25" s="6">
        <v>23</v>
      </c>
      <c r="B25" s="6" t="s">
        <v>66</v>
      </c>
      <c r="C25" s="47"/>
      <c r="D25" s="3" t="s">
        <v>15</v>
      </c>
      <c r="E25" s="15">
        <v>60</v>
      </c>
      <c r="F25" s="34"/>
      <c r="G25" s="4">
        <f t="shared" si="0"/>
        <v>0</v>
      </c>
      <c r="H25" s="39"/>
      <c r="I25" s="5">
        <f t="shared" si="1"/>
        <v>0</v>
      </c>
      <c r="J25" s="19"/>
    </row>
    <row r="26" spans="1:10" ht="26.25" customHeight="1">
      <c r="A26" s="6">
        <v>24</v>
      </c>
      <c r="B26" s="6" t="s">
        <v>73</v>
      </c>
      <c r="C26" s="47"/>
      <c r="D26" s="3" t="s">
        <v>1</v>
      </c>
      <c r="E26" s="15">
        <v>2</v>
      </c>
      <c r="F26" s="34"/>
      <c r="G26" s="4">
        <f t="shared" si="0"/>
        <v>0</v>
      </c>
      <c r="H26" s="39"/>
      <c r="I26" s="5">
        <f t="shared" si="1"/>
        <v>0</v>
      </c>
      <c r="J26" s="19"/>
    </row>
    <row r="27" spans="1:10" ht="30" customHeight="1">
      <c r="A27" s="6">
        <v>25</v>
      </c>
      <c r="B27" s="6" t="s">
        <v>38</v>
      </c>
      <c r="C27" s="47"/>
      <c r="D27" s="3" t="s">
        <v>1</v>
      </c>
      <c r="E27" s="15">
        <v>7</v>
      </c>
      <c r="F27" s="34"/>
      <c r="G27" s="4">
        <f t="shared" si="0"/>
        <v>0</v>
      </c>
      <c r="H27" s="39"/>
      <c r="I27" s="5">
        <f t="shared" si="1"/>
        <v>0</v>
      </c>
      <c r="J27" s="19"/>
    </row>
    <row r="28" spans="1:10" ht="30.75" customHeight="1">
      <c r="A28" s="6">
        <v>26</v>
      </c>
      <c r="B28" s="6" t="s">
        <v>55</v>
      </c>
      <c r="C28" s="47"/>
      <c r="D28" s="3" t="s">
        <v>1</v>
      </c>
      <c r="E28" s="15">
        <v>30</v>
      </c>
      <c r="F28" s="34"/>
      <c r="G28" s="4">
        <f t="shared" si="0"/>
        <v>0</v>
      </c>
      <c r="H28" s="39"/>
      <c r="I28" s="5">
        <f t="shared" si="1"/>
        <v>0</v>
      </c>
      <c r="J28" s="19"/>
    </row>
    <row r="29" spans="1:10" ht="30.75" customHeight="1">
      <c r="A29" s="6">
        <v>27</v>
      </c>
      <c r="B29" s="6" t="s">
        <v>44</v>
      </c>
      <c r="C29" s="47"/>
      <c r="D29" s="3" t="s">
        <v>1</v>
      </c>
      <c r="E29" s="15">
        <v>110</v>
      </c>
      <c r="F29" s="34"/>
      <c r="G29" s="4">
        <f t="shared" si="0"/>
        <v>0</v>
      </c>
      <c r="H29" s="39"/>
      <c r="I29" s="5">
        <f t="shared" si="1"/>
        <v>0</v>
      </c>
      <c r="J29" s="19"/>
    </row>
    <row r="30" spans="1:10" ht="72.75" customHeight="1">
      <c r="A30" s="6">
        <v>28</v>
      </c>
      <c r="B30" s="18" t="s">
        <v>85</v>
      </c>
      <c r="C30" s="47"/>
      <c r="D30" s="3" t="s">
        <v>1</v>
      </c>
      <c r="E30" s="15">
        <v>150</v>
      </c>
      <c r="F30" s="34"/>
      <c r="G30" s="4">
        <f t="shared" si="0"/>
        <v>0</v>
      </c>
      <c r="H30" s="39"/>
      <c r="I30" s="5">
        <f t="shared" si="1"/>
        <v>0</v>
      </c>
      <c r="J30" s="19"/>
    </row>
    <row r="31" spans="1:10" ht="30.75" customHeight="1">
      <c r="A31" s="6">
        <v>29</v>
      </c>
      <c r="B31" s="6" t="s">
        <v>37</v>
      </c>
      <c r="C31" s="47"/>
      <c r="D31" s="3" t="s">
        <v>1</v>
      </c>
      <c r="E31" s="15">
        <v>2</v>
      </c>
      <c r="F31" s="34"/>
      <c r="G31" s="4">
        <f t="shared" si="0"/>
        <v>0</v>
      </c>
      <c r="H31" s="39"/>
      <c r="I31" s="5">
        <f t="shared" si="1"/>
        <v>0</v>
      </c>
      <c r="J31" s="19"/>
    </row>
    <row r="32" spans="1:10" ht="30.75" customHeight="1">
      <c r="A32" s="6">
        <v>30</v>
      </c>
      <c r="B32" s="6" t="s">
        <v>36</v>
      </c>
      <c r="C32" s="47"/>
      <c r="D32" s="3" t="s">
        <v>1</v>
      </c>
      <c r="E32" s="15">
        <v>160</v>
      </c>
      <c r="F32" s="34"/>
      <c r="G32" s="4">
        <f t="shared" si="0"/>
        <v>0</v>
      </c>
      <c r="H32" s="39"/>
      <c r="I32" s="5">
        <f t="shared" si="1"/>
        <v>0</v>
      </c>
      <c r="J32" s="19"/>
    </row>
    <row r="33" spans="1:10" ht="26.25" customHeight="1">
      <c r="A33" s="6">
        <v>31</v>
      </c>
      <c r="B33" s="6" t="s">
        <v>35</v>
      </c>
      <c r="C33" s="47"/>
      <c r="D33" s="3" t="s">
        <v>1</v>
      </c>
      <c r="E33" s="15">
        <v>150</v>
      </c>
      <c r="F33" s="34"/>
      <c r="G33" s="4">
        <f t="shared" si="0"/>
        <v>0</v>
      </c>
      <c r="H33" s="39"/>
      <c r="I33" s="5">
        <f t="shared" si="1"/>
        <v>0</v>
      </c>
      <c r="J33" s="19"/>
    </row>
    <row r="34" spans="1:10" ht="53.25" customHeight="1">
      <c r="A34" s="6">
        <v>32</v>
      </c>
      <c r="B34" s="53" t="s">
        <v>65</v>
      </c>
      <c r="C34" s="47"/>
      <c r="D34" s="3" t="s">
        <v>1</v>
      </c>
      <c r="E34" s="15">
        <v>50</v>
      </c>
      <c r="F34" s="34"/>
      <c r="G34" s="4">
        <f t="shared" si="0"/>
        <v>0</v>
      </c>
      <c r="H34" s="39"/>
      <c r="I34" s="5">
        <f t="shared" si="1"/>
        <v>0</v>
      </c>
      <c r="J34" s="19"/>
    </row>
    <row r="35" spans="1:10" ht="27" customHeight="1">
      <c r="A35" s="6">
        <v>33</v>
      </c>
      <c r="B35" s="6" t="s">
        <v>10</v>
      </c>
      <c r="C35" s="47"/>
      <c r="D35" s="3" t="s">
        <v>1</v>
      </c>
      <c r="E35" s="15">
        <v>16</v>
      </c>
      <c r="F35" s="34"/>
      <c r="G35" s="4">
        <f t="shared" si="0"/>
        <v>0</v>
      </c>
      <c r="H35" s="39"/>
      <c r="I35" s="5">
        <f t="shared" si="1"/>
        <v>0</v>
      </c>
      <c r="J35" s="19"/>
    </row>
    <row r="36" spans="1:10" ht="24" customHeight="1">
      <c r="A36" s="6">
        <v>34</v>
      </c>
      <c r="B36" s="6" t="s">
        <v>11</v>
      </c>
      <c r="C36" s="47"/>
      <c r="D36" s="3" t="s">
        <v>1</v>
      </c>
      <c r="E36" s="15">
        <v>22</v>
      </c>
      <c r="F36" s="34"/>
      <c r="G36" s="4">
        <f t="shared" si="0"/>
        <v>0</v>
      </c>
      <c r="H36" s="39"/>
      <c r="I36" s="5">
        <f t="shared" si="1"/>
        <v>0</v>
      </c>
      <c r="J36" s="19"/>
    </row>
    <row r="37" spans="1:10" ht="26.25" customHeight="1">
      <c r="A37" s="6">
        <v>35</v>
      </c>
      <c r="B37" s="6" t="s">
        <v>48</v>
      </c>
      <c r="C37" s="47"/>
      <c r="D37" s="3" t="s">
        <v>1</v>
      </c>
      <c r="E37" s="15">
        <v>46</v>
      </c>
      <c r="F37" s="34"/>
      <c r="G37" s="4">
        <f t="shared" si="0"/>
        <v>0</v>
      </c>
      <c r="H37" s="39"/>
      <c r="I37" s="5">
        <f t="shared" si="1"/>
        <v>0</v>
      </c>
      <c r="J37" s="19"/>
    </row>
    <row r="38" spans="1:10" ht="52.5" customHeight="1">
      <c r="A38" s="6">
        <v>36</v>
      </c>
      <c r="B38" s="6" t="s">
        <v>80</v>
      </c>
      <c r="C38" s="47"/>
      <c r="D38" s="3" t="s">
        <v>1</v>
      </c>
      <c r="E38" s="15">
        <v>320</v>
      </c>
      <c r="F38" s="34"/>
      <c r="G38" s="4">
        <f t="shared" si="0"/>
        <v>0</v>
      </c>
      <c r="H38" s="39"/>
      <c r="I38" s="5">
        <f t="shared" si="1"/>
        <v>0</v>
      </c>
      <c r="J38" s="19"/>
    </row>
    <row r="39" spans="1:10" ht="54" customHeight="1">
      <c r="A39" s="6">
        <v>37</v>
      </c>
      <c r="B39" s="6" t="s">
        <v>81</v>
      </c>
      <c r="C39" s="47"/>
      <c r="D39" s="3" t="s">
        <v>1</v>
      </c>
      <c r="E39" s="15">
        <v>260</v>
      </c>
      <c r="F39" s="34"/>
      <c r="G39" s="4">
        <f t="shared" si="0"/>
        <v>0</v>
      </c>
      <c r="H39" s="39"/>
      <c r="I39" s="5">
        <f t="shared" si="1"/>
        <v>0</v>
      </c>
      <c r="J39" s="19"/>
    </row>
    <row r="40" spans="1:10" ht="30" customHeight="1">
      <c r="A40" s="6">
        <v>38</v>
      </c>
      <c r="B40" s="6" t="s">
        <v>20</v>
      </c>
      <c r="C40" s="47"/>
      <c r="D40" s="3" t="s">
        <v>1</v>
      </c>
      <c r="E40" s="15">
        <v>1</v>
      </c>
      <c r="F40" s="34"/>
      <c r="G40" s="4">
        <f t="shared" si="0"/>
        <v>0</v>
      </c>
      <c r="H40" s="39"/>
      <c r="I40" s="5">
        <f t="shared" si="1"/>
        <v>0</v>
      </c>
      <c r="J40" s="19"/>
    </row>
    <row r="41" spans="1:10" ht="30.75" customHeight="1">
      <c r="A41" s="6">
        <v>39</v>
      </c>
      <c r="B41" s="6" t="s">
        <v>21</v>
      </c>
      <c r="C41" s="47"/>
      <c r="D41" s="3" t="s">
        <v>1</v>
      </c>
      <c r="E41" s="15">
        <v>1</v>
      </c>
      <c r="F41" s="34"/>
      <c r="G41" s="4">
        <f t="shared" si="0"/>
        <v>0</v>
      </c>
      <c r="H41" s="39"/>
      <c r="I41" s="5">
        <f t="shared" si="1"/>
        <v>0</v>
      </c>
      <c r="J41" s="19"/>
    </row>
    <row r="42" spans="1:10" ht="27" customHeight="1">
      <c r="A42" s="6">
        <v>40</v>
      </c>
      <c r="B42" s="6" t="s">
        <v>12</v>
      </c>
      <c r="C42" s="47"/>
      <c r="D42" s="3" t="s">
        <v>15</v>
      </c>
      <c r="E42" s="15">
        <v>6</v>
      </c>
      <c r="F42" s="34"/>
      <c r="G42" s="4">
        <f t="shared" si="0"/>
        <v>0</v>
      </c>
      <c r="H42" s="39"/>
      <c r="I42" s="5">
        <f t="shared" si="1"/>
        <v>0</v>
      </c>
      <c r="J42" s="19"/>
    </row>
    <row r="43" spans="1:10" ht="30.75" customHeight="1">
      <c r="A43" s="6">
        <v>41</v>
      </c>
      <c r="B43" s="6" t="s">
        <v>23</v>
      </c>
      <c r="C43" s="47"/>
      <c r="D43" s="3" t="s">
        <v>1</v>
      </c>
      <c r="E43" s="15">
        <v>220</v>
      </c>
      <c r="F43" s="34"/>
      <c r="G43" s="4">
        <f t="shared" si="0"/>
        <v>0</v>
      </c>
      <c r="H43" s="39"/>
      <c r="I43" s="5">
        <f t="shared" si="1"/>
        <v>0</v>
      </c>
      <c r="J43" s="19"/>
    </row>
    <row r="44" spans="1:10" ht="56.25" customHeight="1">
      <c r="A44" s="6">
        <v>42</v>
      </c>
      <c r="B44" s="6" t="s">
        <v>64</v>
      </c>
      <c r="C44" s="47"/>
      <c r="D44" s="3" t="s">
        <v>1</v>
      </c>
      <c r="E44" s="15">
        <v>1</v>
      </c>
      <c r="F44" s="34"/>
      <c r="G44" s="4">
        <f t="shared" si="0"/>
        <v>0</v>
      </c>
      <c r="H44" s="39"/>
      <c r="I44" s="5">
        <f t="shared" si="1"/>
        <v>0</v>
      </c>
      <c r="J44" s="19"/>
    </row>
    <row r="45" spans="1:10" ht="30" customHeight="1">
      <c r="A45" s="6">
        <v>43</v>
      </c>
      <c r="B45" s="6" t="s">
        <v>13</v>
      </c>
      <c r="C45" s="47"/>
      <c r="D45" s="3" t="s">
        <v>1</v>
      </c>
      <c r="E45" s="15">
        <v>5</v>
      </c>
      <c r="F45" s="34"/>
      <c r="G45" s="4">
        <f t="shared" si="0"/>
        <v>0</v>
      </c>
      <c r="H45" s="39"/>
      <c r="I45" s="5">
        <f t="shared" si="1"/>
        <v>0</v>
      </c>
      <c r="J45" s="19"/>
    </row>
    <row r="46" spans="1:10" ht="54.75" customHeight="1">
      <c r="A46" s="6">
        <v>44</v>
      </c>
      <c r="B46" s="6" t="s">
        <v>83</v>
      </c>
      <c r="C46" s="47"/>
      <c r="D46" s="3" t="s">
        <v>1</v>
      </c>
      <c r="E46" s="15">
        <v>80</v>
      </c>
      <c r="F46" s="34"/>
      <c r="G46" s="4">
        <f t="shared" si="0"/>
        <v>0</v>
      </c>
      <c r="H46" s="39"/>
      <c r="I46" s="5">
        <f t="shared" si="1"/>
        <v>0</v>
      </c>
      <c r="J46" s="19"/>
    </row>
    <row r="47" spans="1:10" ht="26.25" customHeight="1">
      <c r="A47" s="6">
        <v>45</v>
      </c>
      <c r="B47" s="6" t="s">
        <v>68</v>
      </c>
      <c r="C47" s="47"/>
      <c r="D47" s="3" t="s">
        <v>15</v>
      </c>
      <c r="E47" s="15">
        <v>800</v>
      </c>
      <c r="F47" s="34"/>
      <c r="G47" s="4">
        <f t="shared" si="0"/>
        <v>0</v>
      </c>
      <c r="H47" s="39"/>
      <c r="I47" s="5">
        <f t="shared" si="1"/>
        <v>0</v>
      </c>
      <c r="J47" s="19"/>
    </row>
    <row r="48" spans="1:10" ht="24.75" customHeight="1">
      <c r="A48" s="6">
        <v>46</v>
      </c>
      <c r="B48" s="6" t="s">
        <v>69</v>
      </c>
      <c r="C48" s="47"/>
      <c r="D48" s="3" t="s">
        <v>15</v>
      </c>
      <c r="E48" s="15">
        <v>1000</v>
      </c>
      <c r="F48" s="34"/>
      <c r="G48" s="4">
        <f t="shared" si="0"/>
        <v>0</v>
      </c>
      <c r="H48" s="39"/>
      <c r="I48" s="5">
        <f t="shared" si="1"/>
        <v>0</v>
      </c>
      <c r="J48" s="19"/>
    </row>
    <row r="49" spans="1:10" ht="27.75" customHeight="1">
      <c r="A49" s="6">
        <v>47</v>
      </c>
      <c r="B49" s="6" t="s">
        <v>14</v>
      </c>
      <c r="C49" s="47"/>
      <c r="D49" s="3" t="s">
        <v>1</v>
      </c>
      <c r="E49" s="15">
        <v>8</v>
      </c>
      <c r="F49" s="34"/>
      <c r="G49" s="4">
        <f t="shared" si="0"/>
        <v>0</v>
      </c>
      <c r="H49" s="39"/>
      <c r="I49" s="5">
        <f t="shared" si="1"/>
        <v>0</v>
      </c>
      <c r="J49" s="19"/>
    </row>
    <row r="50" spans="1:10" ht="30.75" customHeight="1">
      <c r="A50" s="6">
        <v>48</v>
      </c>
      <c r="B50" s="6" t="s">
        <v>71</v>
      </c>
      <c r="C50" s="47"/>
      <c r="D50" s="3" t="s">
        <v>1</v>
      </c>
      <c r="E50" s="15">
        <v>1</v>
      </c>
      <c r="F50" s="34"/>
      <c r="G50" s="4">
        <f t="shared" si="0"/>
        <v>0</v>
      </c>
      <c r="H50" s="39"/>
      <c r="I50" s="5">
        <f t="shared" si="1"/>
        <v>0</v>
      </c>
      <c r="J50" s="19"/>
    </row>
    <row r="51" spans="1:10" ht="24.75" customHeight="1">
      <c r="A51" s="6">
        <v>49</v>
      </c>
      <c r="B51" s="6" t="s">
        <v>70</v>
      </c>
      <c r="C51" s="47"/>
      <c r="D51" s="3" t="s">
        <v>15</v>
      </c>
      <c r="E51" s="15">
        <v>8</v>
      </c>
      <c r="F51" s="34"/>
      <c r="G51" s="4">
        <f t="shared" si="0"/>
        <v>0</v>
      </c>
      <c r="H51" s="39"/>
      <c r="I51" s="5">
        <f t="shared" si="1"/>
        <v>0</v>
      </c>
      <c r="J51" s="19"/>
    </row>
    <row r="52" spans="1:10" ht="135" customHeight="1">
      <c r="A52" s="6">
        <v>50</v>
      </c>
      <c r="B52" s="6" t="s">
        <v>86</v>
      </c>
      <c r="C52" s="47"/>
      <c r="D52" s="3" t="s">
        <v>1</v>
      </c>
      <c r="E52" s="15">
        <v>200</v>
      </c>
      <c r="F52" s="34"/>
      <c r="G52" s="4">
        <f t="shared" si="0"/>
        <v>0</v>
      </c>
      <c r="H52" s="39"/>
      <c r="I52" s="5">
        <f t="shared" si="1"/>
        <v>0</v>
      </c>
      <c r="J52" s="19"/>
    </row>
    <row r="53" spans="1:10" ht="25.5" customHeight="1">
      <c r="A53" s="6">
        <v>51</v>
      </c>
      <c r="B53" s="6" t="s">
        <v>18</v>
      </c>
      <c r="C53" s="47"/>
      <c r="D53" s="3" t="s">
        <v>1</v>
      </c>
      <c r="E53" s="15">
        <v>3</v>
      </c>
      <c r="F53" s="34"/>
      <c r="G53" s="4">
        <f t="shared" si="0"/>
        <v>0</v>
      </c>
      <c r="H53" s="39"/>
      <c r="I53" s="5">
        <f t="shared" si="1"/>
        <v>0</v>
      </c>
      <c r="J53" s="19"/>
    </row>
    <row r="54" spans="1:10" ht="31.5" customHeight="1">
      <c r="A54" s="6">
        <v>52</v>
      </c>
      <c r="B54" s="6" t="s">
        <v>74</v>
      </c>
      <c r="C54" s="47"/>
      <c r="D54" s="3" t="s">
        <v>15</v>
      </c>
      <c r="E54" s="15">
        <v>1100</v>
      </c>
      <c r="F54" s="34"/>
      <c r="G54" s="4">
        <f t="shared" si="0"/>
        <v>0</v>
      </c>
      <c r="H54" s="39"/>
      <c r="I54" s="5">
        <f t="shared" si="1"/>
        <v>0</v>
      </c>
      <c r="J54" s="19"/>
    </row>
    <row r="55" spans="1:10" ht="32.25" customHeight="1">
      <c r="A55" s="6">
        <v>53</v>
      </c>
      <c r="B55" s="6" t="s">
        <v>72</v>
      </c>
      <c r="C55" s="47"/>
      <c r="D55" s="3" t="s">
        <v>15</v>
      </c>
      <c r="E55" s="15">
        <v>30</v>
      </c>
      <c r="F55" s="34"/>
      <c r="G55" s="4">
        <f t="shared" si="0"/>
        <v>0</v>
      </c>
      <c r="H55" s="39"/>
      <c r="I55" s="5">
        <f t="shared" si="1"/>
        <v>0</v>
      </c>
      <c r="J55" s="19"/>
    </row>
    <row r="56" spans="1:10" ht="29.25" customHeight="1">
      <c r="A56" s="6">
        <v>54</v>
      </c>
      <c r="B56" s="6" t="s">
        <v>16</v>
      </c>
      <c r="C56" s="47"/>
      <c r="D56" s="3" t="s">
        <v>1</v>
      </c>
      <c r="E56" s="15">
        <v>2</v>
      </c>
      <c r="F56" s="34"/>
      <c r="G56" s="4">
        <f t="shared" si="0"/>
        <v>0</v>
      </c>
      <c r="H56" s="39"/>
      <c r="I56" s="5">
        <f t="shared" si="1"/>
        <v>0</v>
      </c>
      <c r="J56" s="19"/>
    </row>
    <row r="57" spans="1:10" ht="32.25" customHeight="1">
      <c r="A57" s="23">
        <v>55</v>
      </c>
      <c r="B57" s="23" t="s">
        <v>39</v>
      </c>
      <c r="C57" s="49"/>
      <c r="D57" s="24" t="s">
        <v>1</v>
      </c>
      <c r="E57" s="25">
        <v>30</v>
      </c>
      <c r="F57" s="36"/>
      <c r="G57" s="4">
        <f t="shared" si="0"/>
        <v>0</v>
      </c>
      <c r="H57" s="39"/>
      <c r="I57" s="5">
        <f t="shared" si="1"/>
        <v>0</v>
      </c>
      <c r="J57" s="27"/>
    </row>
    <row r="58" spans="1:10" ht="33.75" customHeight="1">
      <c r="A58" s="29">
        <v>56</v>
      </c>
      <c r="B58" s="29" t="s">
        <v>19</v>
      </c>
      <c r="C58" s="47"/>
      <c r="D58" s="30" t="s">
        <v>1</v>
      </c>
      <c r="E58" s="31">
        <v>2</v>
      </c>
      <c r="F58" s="37"/>
      <c r="G58" s="4">
        <f t="shared" si="0"/>
        <v>0</v>
      </c>
      <c r="H58" s="39"/>
      <c r="I58" s="5">
        <f t="shared" si="1"/>
        <v>0</v>
      </c>
      <c r="J58" s="19"/>
    </row>
    <row r="59" spans="1:10" ht="30.75" customHeight="1">
      <c r="A59" s="29">
        <v>57</v>
      </c>
      <c r="B59" s="29" t="s">
        <v>17</v>
      </c>
      <c r="C59" s="47"/>
      <c r="D59" s="30" t="s">
        <v>1</v>
      </c>
      <c r="E59" s="31">
        <v>20</v>
      </c>
      <c r="F59" s="37"/>
      <c r="G59" s="4">
        <f t="shared" si="0"/>
        <v>0</v>
      </c>
      <c r="H59" s="39"/>
      <c r="I59" s="5">
        <f t="shared" si="1"/>
        <v>0</v>
      </c>
      <c r="J59" s="19"/>
    </row>
    <row r="60" spans="1:10" ht="28.5" customHeight="1">
      <c r="A60" s="29">
        <v>58</v>
      </c>
      <c r="B60" s="29" t="s">
        <v>49</v>
      </c>
      <c r="C60" s="47"/>
      <c r="D60" s="30" t="s">
        <v>1</v>
      </c>
      <c r="E60" s="31">
        <v>30</v>
      </c>
      <c r="F60" s="37"/>
      <c r="G60" s="4">
        <f t="shared" si="0"/>
        <v>0</v>
      </c>
      <c r="H60" s="39"/>
      <c r="I60" s="5">
        <f t="shared" si="1"/>
        <v>0</v>
      </c>
      <c r="J60" s="19"/>
    </row>
    <row r="61" spans="1:10" ht="33" customHeight="1">
      <c r="A61" s="29">
        <v>59</v>
      </c>
      <c r="B61" s="29" t="s">
        <v>45</v>
      </c>
      <c r="C61" s="47"/>
      <c r="D61" s="30" t="s">
        <v>1</v>
      </c>
      <c r="E61" s="31">
        <v>6</v>
      </c>
      <c r="F61" s="37"/>
      <c r="G61" s="4">
        <f t="shared" si="0"/>
        <v>0</v>
      </c>
      <c r="H61" s="39"/>
      <c r="I61" s="5">
        <f t="shared" si="1"/>
        <v>0</v>
      </c>
      <c r="J61" s="19"/>
    </row>
    <row r="62" spans="1:10" ht="31.5" customHeight="1">
      <c r="A62" s="29">
        <v>60</v>
      </c>
      <c r="B62" s="29" t="s">
        <v>27</v>
      </c>
      <c r="C62" s="47"/>
      <c r="D62" s="30" t="s">
        <v>1</v>
      </c>
      <c r="E62" s="31">
        <v>40</v>
      </c>
      <c r="F62" s="37"/>
      <c r="G62" s="4">
        <f t="shared" si="0"/>
        <v>0</v>
      </c>
      <c r="H62" s="39"/>
      <c r="I62" s="5">
        <f t="shared" si="1"/>
        <v>0</v>
      </c>
      <c r="J62" s="19"/>
    </row>
    <row r="63" spans="1:10" ht="29.25" customHeight="1">
      <c r="A63" s="9">
        <v>61</v>
      </c>
      <c r="B63" s="9" t="s">
        <v>50</v>
      </c>
      <c r="C63" s="50"/>
      <c r="D63" s="8" t="s">
        <v>1</v>
      </c>
      <c r="E63" s="17">
        <v>30</v>
      </c>
      <c r="F63" s="38"/>
      <c r="G63" s="4">
        <f t="shared" si="0"/>
        <v>0</v>
      </c>
      <c r="H63" s="39"/>
      <c r="I63" s="5">
        <f t="shared" si="1"/>
        <v>0</v>
      </c>
      <c r="J63" s="28"/>
    </row>
    <row r="64" spans="1:10" ht="27.75" customHeight="1">
      <c r="A64" s="29">
        <v>62</v>
      </c>
      <c r="B64" s="6" t="s">
        <v>46</v>
      </c>
      <c r="C64" s="51"/>
      <c r="D64" s="8" t="s">
        <v>1</v>
      </c>
      <c r="E64" s="17">
        <v>6</v>
      </c>
      <c r="F64" s="38"/>
      <c r="G64" s="4">
        <f t="shared" si="0"/>
        <v>0</v>
      </c>
      <c r="H64" s="39"/>
      <c r="I64" s="5">
        <f t="shared" si="1"/>
        <v>0</v>
      </c>
      <c r="J64" s="20"/>
    </row>
    <row r="65" spans="1:10" ht="30.75" customHeight="1">
      <c r="A65" s="9">
        <v>63</v>
      </c>
      <c r="B65" s="23" t="s">
        <v>51</v>
      </c>
      <c r="C65" s="52"/>
      <c r="D65" s="24" t="s">
        <v>1</v>
      </c>
      <c r="E65" s="25">
        <v>2</v>
      </c>
      <c r="F65" s="36"/>
      <c r="G65" s="4">
        <f t="shared" si="0"/>
        <v>0</v>
      </c>
      <c r="H65" s="39"/>
      <c r="I65" s="5">
        <f t="shared" si="1"/>
        <v>0</v>
      </c>
      <c r="J65" s="32"/>
    </row>
    <row r="66" spans="1:10" ht="33" customHeight="1">
      <c r="A66" s="29">
        <v>64</v>
      </c>
      <c r="B66" s="29" t="s">
        <v>41</v>
      </c>
      <c r="C66" s="48"/>
      <c r="D66" s="30" t="s">
        <v>1</v>
      </c>
      <c r="E66" s="31">
        <v>10</v>
      </c>
      <c r="F66" s="37"/>
      <c r="G66" s="4">
        <f t="shared" si="0"/>
        <v>0</v>
      </c>
      <c r="H66" s="39"/>
      <c r="I66" s="5">
        <f t="shared" si="1"/>
        <v>0</v>
      </c>
      <c r="J66" s="19"/>
    </row>
    <row r="67" spans="1:10" ht="33" customHeight="1">
      <c r="A67" s="9">
        <v>65</v>
      </c>
      <c r="B67" s="29" t="s">
        <v>40</v>
      </c>
      <c r="C67" s="47"/>
      <c r="D67" s="30" t="s">
        <v>2</v>
      </c>
      <c r="E67" s="31">
        <v>1</v>
      </c>
      <c r="F67" s="37"/>
      <c r="G67" s="4">
        <f aca="true" t="shared" si="2" ref="G67:G72">E67*F67</f>
        <v>0</v>
      </c>
      <c r="H67" s="39"/>
      <c r="I67" s="5">
        <f t="shared" si="1"/>
        <v>0</v>
      </c>
      <c r="J67" s="19"/>
    </row>
    <row r="68" spans="1:10" ht="34.5" customHeight="1">
      <c r="A68" s="29">
        <v>66</v>
      </c>
      <c r="B68" s="29" t="s">
        <v>25</v>
      </c>
      <c r="C68" s="47"/>
      <c r="D68" s="30" t="s">
        <v>1</v>
      </c>
      <c r="E68" s="31">
        <v>40</v>
      </c>
      <c r="F68" s="37"/>
      <c r="G68" s="4">
        <f t="shared" si="2"/>
        <v>0</v>
      </c>
      <c r="H68" s="39"/>
      <c r="I68" s="5">
        <f>G68+(G68*H68/100)</f>
        <v>0</v>
      </c>
      <c r="J68" s="19"/>
    </row>
    <row r="69" spans="1:10" ht="30.75" customHeight="1">
      <c r="A69" s="9">
        <v>67</v>
      </c>
      <c r="B69" s="29" t="s">
        <v>42</v>
      </c>
      <c r="C69" s="47"/>
      <c r="D69" s="30" t="s">
        <v>1</v>
      </c>
      <c r="E69" s="31">
        <v>45</v>
      </c>
      <c r="F69" s="37"/>
      <c r="G69" s="4">
        <f t="shared" si="2"/>
        <v>0</v>
      </c>
      <c r="H69" s="39"/>
      <c r="I69" s="5">
        <f>G69+(G69*H69/100)</f>
        <v>0</v>
      </c>
      <c r="J69" s="19"/>
    </row>
    <row r="70" spans="1:10" ht="27.75" customHeight="1">
      <c r="A70" s="29">
        <v>68</v>
      </c>
      <c r="B70" s="29" t="s">
        <v>43</v>
      </c>
      <c r="C70" s="47"/>
      <c r="D70" s="30" t="s">
        <v>1</v>
      </c>
      <c r="E70" s="31">
        <v>12</v>
      </c>
      <c r="F70" s="37"/>
      <c r="G70" s="4">
        <f t="shared" si="2"/>
        <v>0</v>
      </c>
      <c r="H70" s="39"/>
      <c r="I70" s="5">
        <f>G70+(G70*H70/100)</f>
        <v>0</v>
      </c>
      <c r="J70" s="19"/>
    </row>
    <row r="71" spans="1:10" ht="30.75" customHeight="1">
      <c r="A71" s="9">
        <v>69</v>
      </c>
      <c r="B71" s="29" t="s">
        <v>52</v>
      </c>
      <c r="C71" s="47"/>
      <c r="D71" s="30" t="s">
        <v>1</v>
      </c>
      <c r="E71" s="31">
        <v>3</v>
      </c>
      <c r="F71" s="37"/>
      <c r="G71" s="4">
        <f t="shared" si="2"/>
        <v>0</v>
      </c>
      <c r="H71" s="39"/>
      <c r="I71" s="5">
        <f>G71+(G71*H71/100)</f>
        <v>0</v>
      </c>
      <c r="J71" s="19"/>
    </row>
    <row r="72" spans="1:10" ht="30.75" customHeight="1" thickBot="1">
      <c r="A72" s="29">
        <v>70</v>
      </c>
      <c r="B72" s="9" t="s">
        <v>53</v>
      </c>
      <c r="C72" s="40"/>
      <c r="D72" s="8" t="s">
        <v>1</v>
      </c>
      <c r="E72" s="17">
        <v>3</v>
      </c>
      <c r="F72" s="38"/>
      <c r="G72" s="4">
        <f t="shared" si="2"/>
        <v>0</v>
      </c>
      <c r="H72" s="39"/>
      <c r="I72" s="26">
        <f>G72+(G72*H72/100)</f>
        <v>0</v>
      </c>
      <c r="J72" s="33"/>
    </row>
    <row r="73" spans="1:10" ht="30" customHeight="1" thickBot="1">
      <c r="A73" s="58" t="s">
        <v>75</v>
      </c>
      <c r="B73" s="59"/>
      <c r="C73" s="59"/>
      <c r="D73" s="59"/>
      <c r="E73" s="59"/>
      <c r="F73" s="60"/>
      <c r="G73" s="10">
        <f>SUM(G3:G72)</f>
        <v>0</v>
      </c>
      <c r="H73" s="12"/>
      <c r="I73" s="46">
        <f>SUM(I3:I72)</f>
        <v>0</v>
      </c>
      <c r="J73" s="11"/>
    </row>
    <row r="74" ht="28.5" customHeight="1"/>
    <row r="75" spans="1:10" s="41" customFormat="1" ht="37.5" customHeight="1">
      <c r="A75" s="54" t="s">
        <v>76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8" s="41" customFormat="1" ht="9.75" customHeight="1">
      <c r="A76" s="42"/>
      <c r="B76" s="42"/>
      <c r="C76" s="42"/>
      <c r="D76" s="42"/>
      <c r="E76" s="42"/>
      <c r="F76" s="43"/>
      <c r="G76" s="44"/>
      <c r="H76" s="43"/>
    </row>
    <row r="77" spans="1:10" s="41" customFormat="1" ht="67.5" customHeight="1">
      <c r="A77" s="61" t="s">
        <v>77</v>
      </c>
      <c r="B77" s="61"/>
      <c r="C77" s="61"/>
      <c r="D77" s="61"/>
      <c r="E77" s="61"/>
      <c r="F77" s="61"/>
      <c r="G77" s="61"/>
      <c r="H77" s="61"/>
      <c r="I77" s="61"/>
      <c r="J77" s="61"/>
    </row>
  </sheetData>
  <sheetProtection/>
  <mergeCells count="4">
    <mergeCell ref="A75:J75"/>
    <mergeCell ref="A1:J1"/>
    <mergeCell ref="A73:F73"/>
    <mergeCell ref="A77:J77"/>
  </mergeCells>
  <printOptions/>
  <pageMargins left="0.2755905511811024" right="0.275590551181102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Edyta Mazurkiewicz</cp:lastModifiedBy>
  <cp:lastPrinted>2024-05-16T09:44:28Z</cp:lastPrinted>
  <dcterms:created xsi:type="dcterms:W3CDTF">2005-11-29T06:36:03Z</dcterms:created>
  <dcterms:modified xsi:type="dcterms:W3CDTF">2024-05-16T09:52:27Z</dcterms:modified>
  <cp:category/>
  <cp:version/>
  <cp:contentType/>
  <cp:contentStatus/>
  <cp:revision>1</cp:revision>
</cp:coreProperties>
</file>