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hanecka724\Desktop\tablice informacyjne i strzałki\"/>
    </mc:Choice>
  </mc:AlternateContent>
  <bookViews>
    <workbookView xWindow="0" yWindow="0" windowWidth="25200" windowHeight="11850"/>
  </bookViews>
  <sheets>
    <sheet name="Arkusz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6" l="1"/>
  <c r="H32" i="6"/>
  <c r="F32" i="6"/>
  <c r="F28" i="6" l="1"/>
  <c r="F29" i="6" s="1"/>
  <c r="H28" i="6" l="1"/>
  <c r="H29" i="6" s="1"/>
  <c r="I28" i="6" l="1"/>
  <c r="I29" i="6" s="1"/>
  <c r="F18" i="6"/>
  <c r="H18" i="6" s="1"/>
  <c r="I18" i="6" s="1"/>
  <c r="F19" i="6"/>
  <c r="H19" i="6" s="1"/>
  <c r="F20" i="6"/>
  <c r="H20" i="6" s="1"/>
  <c r="F21" i="6"/>
  <c r="H21" i="6" s="1"/>
  <c r="F22" i="6"/>
  <c r="H22" i="6" s="1"/>
  <c r="F23" i="6"/>
  <c r="H23" i="6" s="1"/>
  <c r="I21" i="6" l="1"/>
  <c r="I22" i="6"/>
  <c r="I20" i="6"/>
  <c r="I23" i="6"/>
  <c r="I19" i="6"/>
  <c r="F14" i="6"/>
  <c r="F17" i="6"/>
  <c r="H17" i="6" s="1"/>
  <c r="I17" i="6" s="1"/>
  <c r="F16" i="6"/>
  <c r="H16" i="6" s="1"/>
  <c r="I16" i="6" s="1"/>
  <c r="F15" i="6"/>
  <c r="H15" i="6" s="1"/>
  <c r="H14" i="6" l="1"/>
  <c r="F24" i="6"/>
  <c r="I15" i="6"/>
  <c r="I14" i="6" l="1"/>
  <c r="I24" i="6" s="1"/>
  <c r="H24" i="6"/>
</calcChain>
</file>

<file path=xl/sharedStrings.xml><?xml version="1.0" encoding="utf-8"?>
<sst xmlns="http://schemas.openxmlformats.org/spreadsheetml/2006/main" count="87" uniqueCount="73">
  <si>
    <t>Lp.</t>
  </si>
  <si>
    <t>Opis przedmiotu zamówienia</t>
  </si>
  <si>
    <t>j.m.</t>
  </si>
  <si>
    <t>Ilość</t>
  </si>
  <si>
    <t xml:space="preserve">Cena jednostkowa netto [zł] </t>
  </si>
  <si>
    <t>Wartość netto [zł] /kol. 4 x kol. 5/</t>
  </si>
  <si>
    <t>Stawka VAT [%]</t>
  </si>
  <si>
    <t>Wartość VAT [zł] /kol. 6 x kol. 7/</t>
  </si>
  <si>
    <t>Wartość brutto [zł] /kol. 6 + kol. 8/</t>
  </si>
  <si>
    <t>Szt.</t>
  </si>
  <si>
    <t>X</t>
  </si>
  <si>
    <t>………………………………………..</t>
  </si>
  <si>
    <t>..................................................</t>
  </si>
  <si>
    <t>(pełna nazwa Wykonawcy)</t>
  </si>
  <si>
    <t>FORMULARZ OFERTOWY</t>
  </si>
  <si>
    <t>Załącznik nr 2</t>
  </si>
  <si>
    <t xml:space="preserve">                                             /nazwa i adres Wykonawca/</t>
  </si>
  <si>
    <t>RAZEM:</t>
  </si>
  <si>
    <t>MAGAZYN Sekcja Obsługi Infrastruktury nr 1, ul. Hallera 36-38, 53-324 Wrocław</t>
  </si>
  <si>
    <t>MAGAZYN Sekcja Obsługi Infrastruktury Jastrzębie, Jednostka Wojskowa, Jastrzębie 46-100 Namysłów</t>
  </si>
  <si>
    <t xml:space="preserve">Klauzula informacyjna </t>
  </si>
  <si>
    <t xml:space="preserve">Działając na podstawie art. 13 ust. 1 i 2 RODO tj. rozporządzenia Parlamentu Europejskiego i Rady (UE) w sprawie ochrony osób fizycznych w związku z przetwarzaniem danych osobowych </t>
  </si>
  <si>
    <t>i w sprawie swobodnego przepływu takich danych oraz uchylenia dyrektywy 95/46/WE (ogólne rozporządzenie o ochronie danych) informuję Panią/Pana, że:</t>
  </si>
  <si>
    <t>Administrator</t>
  </si>
  <si>
    <t xml:space="preserve">2 Wojskowy Oddział Gospodarczy (dalej: 2 WOG), ul. Obornicka 100-102, 50-984 Wrocław, reprezentowany przez Komendanta 2 WOG, tel.: 261 656 200, e-mail: 2wog.komenda@ron.mil.pl. </t>
  </si>
  <si>
    <t>Inspektor ochrony danych</t>
  </si>
  <si>
    <t>Może się Pani/Pan kontaktować z inspektorem ochrony danych pod adresem:</t>
  </si>
  <si>
    <t xml:space="preserve">- 2 Wojskowy Oddział Gospodarczy, ul. Obornicka 100-102, 50-984 Wrocław, z dopiskiem „Inspektor ochrony danych”; </t>
  </si>
  <si>
    <t xml:space="preserve">- e-mail: 2wog.iod@ron.mil.pl; </t>
  </si>
  <si>
    <t>- telefonicznie: 261 656 460.</t>
  </si>
  <si>
    <t>Cel i podstawy przetwarzania</t>
  </si>
  <si>
    <t xml:space="preserve">Dane osobowe zawarte w korespondencji elektronicznej będą przetwarzane w celu kontaktu i udzielaniu odpowiedzi na otrzymaną korespondencję oraz załatwieniu spraw, </t>
  </si>
  <si>
    <t xml:space="preserve">w tym związanych z prowadzeniem zamówień publicznych i rozpoznaniem rynku, przyjmowaniu pism, zgłoszeń i wniosków w formie elektronicznej </t>
  </si>
  <si>
    <t>oraz w celach związanych z dochodzeniem roszczeń lub obroną przed roszczeniami (art. 6 ust. 1 lit. b, c, e i f).</t>
  </si>
  <si>
    <t>Odbiorcy danych osobowych</t>
  </si>
  <si>
    <t xml:space="preserve">W zależności od treści korespondencji dane mogą być przekazywane innym jednostkom i instytucjom wojskowym, w zakresie np. prowadzenia ich rzecz postępowań o zamówienie publiczne </t>
  </si>
  <si>
    <t>i realizacji zawartych umów. Przekazanie danych może również nastąpić gdy inne podmioty  uprawnione na podstawie przepisów prawa zwrócą się o to.</t>
  </si>
  <si>
    <t>Okres przechowywania danych</t>
  </si>
  <si>
    <t xml:space="preserve">Okres przechowywania danych osobowych zależeć będzie od treści i sprawy, której dotyczy korespondencja, i będzie to np. 5 lat jeśli korespondencja związana jest z dokumentowaniem </t>
  </si>
  <si>
    <t xml:space="preserve">przebiegu udzielania zamówień publicznych. </t>
  </si>
  <si>
    <t xml:space="preserve">W pozostałych przypadkach jeśli korespondencja jest częścią procesu realizowania zadań przez 2 WOG, okres przechowywania wynikać będzie z obowiązującego </t>
  </si>
  <si>
    <t>w jednostce Jednolitego Rzeczowego Wykazu Akt.</t>
  </si>
  <si>
    <t>Prawa osób, których dane dotyczą</t>
  </si>
  <si>
    <t xml:space="preserve">Co do zasady przysługuje Pani/Panu prawo: </t>
  </si>
  <si>
    <t xml:space="preserve">- dostępu do danych osobowych, </t>
  </si>
  <si>
    <t xml:space="preserve">- żądania ich sprostowania, </t>
  </si>
  <si>
    <t xml:space="preserve">- ograniczenia przetwarzania, w przypadkach wymienionych w RODO. </t>
  </si>
  <si>
    <t>Realizacja pozostałych praw (sprzeciwu i usunięcia) uzależniona będzie od rodzaju i treści korespondencji.</t>
  </si>
  <si>
    <t>W celu wykonania swoich praw należy skierować żądanie na jeden z ww. adresów lub zgłosić się osobiście. Przed realizacją Pani/Pana uprawnień będziemy musieli Panią/Pana odpowiednio zidentyfikować.</t>
  </si>
  <si>
    <t>Prawo wniesienie skargi</t>
  </si>
  <si>
    <t xml:space="preserve">Ma Pani/Pan prawo do wniesienia skargi do Prezesa UODO (na adres Urzędu Ochrony Danych Osobowych, ul. Stawki 2, 00 - 193 Warszawa), </t>
  </si>
  <si>
    <t>jeżeli uważa Pani/Pan, że przetwarzanie Pani/Pana danych osobowych jest niezgodne z prawem.</t>
  </si>
  <si>
    <t>Informacja o wymogu podania danych</t>
  </si>
  <si>
    <t xml:space="preserve">Podanie przez Panią/Pana danych osobowych w zależności od treści korespondencji może być dobrowolne,  </t>
  </si>
  <si>
    <t>może też wynikać z chęci nawiązania współpracy i udzielenia zamówienia publicznego i wówczas wymóg podania danych narzucają przepisy</t>
  </si>
  <si>
    <t>(np. Ustawa z dnia 29 stycznia 2004 r. Prawo zamówień publicznych).</t>
  </si>
  <si>
    <t>Informacja o zautomatyzowanym podejmowaniu decyzji, w tym o profilowaniu</t>
  </si>
  <si>
    <t>W trakcie przetwarzania danych nie będzie dochodziło do zautomatyzowanego podejmowania decyzji ani do profilowania.</t>
  </si>
  <si>
    <t>………………..............................................................</t>
  </si>
  <si>
    <t>/pieczątka i podpis</t>
  </si>
  <si>
    <t>osoby upoważnionej do reprezentowania</t>
  </si>
  <si>
    <t>Oferenta w obrocie prawnym/</t>
  </si>
  <si>
    <t>Tablice Informacyjne ze stelażem, punkt 1. Str. 2-3</t>
  </si>
  <si>
    <t>Tablice Informacyjne ze stelażem, punkt 2. str. 3-4</t>
  </si>
  <si>
    <t>Tablice Informacyjne ze stelażem, punkt 3. str. 4-5</t>
  </si>
  <si>
    <t>Tablice Informacyjne ze stelażem, punkt 4. str. 5-6</t>
  </si>
  <si>
    <t>Tablice Informacyjne ze stelażem, punkt 5. str. 6-7</t>
  </si>
  <si>
    <t>Tablice Informacyjne ze stelażem, punkt 6. str. 7</t>
  </si>
  <si>
    <t>Tablice Informacyjne ze stelażem, punkt 7. str. 8-9</t>
  </si>
  <si>
    <t>Tablice Informacyjne ze stelażem, punkt 8. str. 9-10</t>
  </si>
  <si>
    <t>Tablice Informacyjne ze stelażem, punkt 9. str. 10-11</t>
  </si>
  <si>
    <t>Tablice Informacyjne ze stelażem, punkt 10. str. 11</t>
  </si>
  <si>
    <t>Tablica informacyjna, punkt 14. str.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</si>
</sst>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rgb="FF000000"/>
      </left>
      <right style="thick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4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4" fontId="4" fillId="0" borderId="15" xfId="0" applyNumberFormat="1" applyFont="1" applyBorder="1" applyAlignment="1">
      <alignment horizontal="center" vertical="center" wrapText="1"/>
    </xf>
    <xf numFmtId="44" fontId="4" fillId="5" borderId="1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Border="1"/>
    <xf numFmtId="44" fontId="4" fillId="6" borderId="17" xfId="0" applyNumberFormat="1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44" fontId="4" fillId="6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20" xfId="0" applyBorder="1"/>
    <xf numFmtId="0" fontId="2" fillId="3" borderId="21" xfId="0" applyFont="1" applyFill="1" applyBorder="1" applyAlignment="1">
      <alignment horizontal="center" vertical="center" wrapText="1"/>
    </xf>
    <xf numFmtId="44" fontId="4" fillId="6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selection activeCell="F32" sqref="F32"/>
    </sheetView>
  </sheetViews>
  <sheetFormatPr defaultRowHeight="15" x14ac:dyDescent="0.25"/>
  <cols>
    <col min="2" max="2" width="26.140625" customWidth="1"/>
    <col min="3" max="3" width="7.28515625" customWidth="1"/>
    <col min="4" max="4" width="8.42578125" customWidth="1"/>
    <col min="5" max="5" width="17.42578125" customWidth="1"/>
    <col min="6" max="6" width="19" customWidth="1"/>
    <col min="7" max="7" width="10.7109375" customWidth="1"/>
    <col min="8" max="8" width="17.85546875" customWidth="1"/>
    <col min="9" max="9" width="23.42578125" customWidth="1"/>
  </cols>
  <sheetData>
    <row r="1" spans="1:10" x14ac:dyDescent="0.25">
      <c r="I1" s="2" t="s">
        <v>15</v>
      </c>
    </row>
    <row r="4" spans="1:10" ht="15" customHeight="1" x14ac:dyDescent="0.25">
      <c r="A4" s="47" t="s">
        <v>12</v>
      </c>
      <c r="B4" s="47"/>
      <c r="C4" s="47"/>
      <c r="D4" s="47"/>
      <c r="E4" s="47"/>
      <c r="F4" s="47"/>
      <c r="G4" s="47"/>
      <c r="H4" s="23"/>
      <c r="I4" s="11"/>
    </row>
    <row r="5" spans="1:10" ht="15" customHeight="1" x14ac:dyDescent="0.25">
      <c r="A5" s="48" t="s">
        <v>13</v>
      </c>
      <c r="B5" s="48"/>
      <c r="C5" s="48"/>
      <c r="D5" s="48"/>
      <c r="E5" s="48"/>
      <c r="F5" s="48"/>
      <c r="G5" s="48"/>
      <c r="I5" t="s">
        <v>11</v>
      </c>
    </row>
    <row r="6" spans="1:10" x14ac:dyDescent="0.25">
      <c r="A6" s="22"/>
      <c r="B6" s="22"/>
      <c r="C6" s="22"/>
      <c r="D6" s="22"/>
      <c r="E6" s="22"/>
      <c r="F6" s="22"/>
      <c r="G6" s="22"/>
      <c r="H6" s="1" t="s">
        <v>16</v>
      </c>
    </row>
    <row r="8" spans="1:10" ht="15.75" x14ac:dyDescent="0.25">
      <c r="E8" s="12" t="s">
        <v>14</v>
      </c>
    </row>
    <row r="9" spans="1:10" ht="15" customHeight="1" thickBot="1" x14ac:dyDescent="0.3"/>
    <row r="10" spans="1:10" ht="28.5" customHeight="1" x14ac:dyDescent="0.25">
      <c r="A10" s="40" t="s">
        <v>0</v>
      </c>
      <c r="B10" s="40" t="s">
        <v>1</v>
      </c>
      <c r="C10" s="40" t="s">
        <v>2</v>
      </c>
      <c r="D10" s="40" t="s">
        <v>3</v>
      </c>
      <c r="E10" s="9" t="s">
        <v>4</v>
      </c>
      <c r="F10" s="40" t="s">
        <v>5</v>
      </c>
      <c r="G10" s="40" t="s">
        <v>6</v>
      </c>
      <c r="H10" s="40" t="s">
        <v>7</v>
      </c>
      <c r="I10" s="42" t="s">
        <v>8</v>
      </c>
      <c r="J10" s="24"/>
    </row>
    <row r="11" spans="1:10" ht="15.75" thickBot="1" x14ac:dyDescent="0.3">
      <c r="A11" s="41"/>
      <c r="B11" s="41"/>
      <c r="C11" s="41"/>
      <c r="D11" s="41"/>
      <c r="E11" s="10"/>
      <c r="F11" s="41"/>
      <c r="G11" s="41"/>
      <c r="H11" s="41"/>
      <c r="I11" s="43"/>
      <c r="J11" s="24"/>
    </row>
    <row r="12" spans="1:10" ht="16.5" thickTop="1" thickBot="1" x14ac:dyDescent="0.3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25">
        <v>9</v>
      </c>
    </row>
    <row r="13" spans="1:10" ht="16.5" customHeight="1" thickTop="1" thickBot="1" x14ac:dyDescent="0.3">
      <c r="A13" s="44" t="s">
        <v>18</v>
      </c>
      <c r="B13" s="45"/>
      <c r="C13" s="45"/>
      <c r="D13" s="45"/>
      <c r="E13" s="45"/>
      <c r="F13" s="45"/>
      <c r="G13" s="45"/>
      <c r="H13" s="45"/>
      <c r="I13" s="46"/>
    </row>
    <row r="14" spans="1:10" ht="30.75" thickBot="1" x14ac:dyDescent="0.3">
      <c r="A14" s="15">
        <v>1</v>
      </c>
      <c r="B14" s="16" t="s">
        <v>62</v>
      </c>
      <c r="C14" s="4" t="s">
        <v>9</v>
      </c>
      <c r="D14" s="17">
        <v>106</v>
      </c>
      <c r="E14" s="3"/>
      <c r="F14" s="3">
        <f>D14*E14</f>
        <v>0</v>
      </c>
      <c r="G14" s="4">
        <v>0.23</v>
      </c>
      <c r="H14" s="3">
        <f>F14*G14</f>
        <v>0</v>
      </c>
      <c r="I14" s="7">
        <f>F14+H14</f>
        <v>0</v>
      </c>
    </row>
    <row r="15" spans="1:10" ht="30.75" thickBot="1" x14ac:dyDescent="0.3">
      <c r="A15" s="15">
        <v>2</v>
      </c>
      <c r="B15" s="16" t="s">
        <v>63</v>
      </c>
      <c r="C15" s="4" t="s">
        <v>9</v>
      </c>
      <c r="D15" s="17">
        <v>6</v>
      </c>
      <c r="E15" s="3"/>
      <c r="F15" s="3">
        <f t="shared" ref="F15:F16" si="0">D15*E15</f>
        <v>0</v>
      </c>
      <c r="G15" s="4">
        <v>0.23</v>
      </c>
      <c r="H15" s="3">
        <f t="shared" ref="H15" si="1">F15*G15</f>
        <v>0</v>
      </c>
      <c r="I15" s="7">
        <f t="shared" ref="I15" si="2">F15+H15</f>
        <v>0</v>
      </c>
    </row>
    <row r="16" spans="1:10" ht="30.75" thickBot="1" x14ac:dyDescent="0.3">
      <c r="A16" s="15">
        <v>3</v>
      </c>
      <c r="B16" s="16" t="s">
        <v>64</v>
      </c>
      <c r="C16" s="4" t="s">
        <v>9</v>
      </c>
      <c r="D16" s="17">
        <v>6</v>
      </c>
      <c r="E16" s="3"/>
      <c r="F16" s="3">
        <f t="shared" si="0"/>
        <v>0</v>
      </c>
      <c r="G16" s="4">
        <v>0.23</v>
      </c>
      <c r="H16" s="3">
        <f>F16*G16</f>
        <v>0</v>
      </c>
      <c r="I16" s="7">
        <f>F16+H16</f>
        <v>0</v>
      </c>
    </row>
    <row r="17" spans="1:9" ht="30.75" thickBot="1" x14ac:dyDescent="0.3">
      <c r="A17" s="15">
        <v>4</v>
      </c>
      <c r="B17" s="16" t="s">
        <v>65</v>
      </c>
      <c r="C17" s="4" t="s">
        <v>9</v>
      </c>
      <c r="D17" s="17">
        <v>20</v>
      </c>
      <c r="E17" s="3"/>
      <c r="F17" s="3">
        <f>D17*E17</f>
        <v>0</v>
      </c>
      <c r="G17" s="4">
        <v>0.23</v>
      </c>
      <c r="H17" s="3">
        <f>F17*G17</f>
        <v>0</v>
      </c>
      <c r="I17" s="7">
        <f>F17+H17</f>
        <v>0</v>
      </c>
    </row>
    <row r="18" spans="1:9" ht="30.75" thickBot="1" x14ac:dyDescent="0.3">
      <c r="A18" s="15">
        <v>5</v>
      </c>
      <c r="B18" s="16" t="s">
        <v>66</v>
      </c>
      <c r="C18" s="4" t="s">
        <v>9</v>
      </c>
      <c r="D18" s="17">
        <v>17</v>
      </c>
      <c r="E18" s="3"/>
      <c r="F18" s="3">
        <f t="shared" ref="F18:F23" si="3">D18*E18</f>
        <v>0</v>
      </c>
      <c r="G18" s="4">
        <v>0.23</v>
      </c>
      <c r="H18" s="3">
        <f t="shared" ref="H18:H23" si="4">F18*G18</f>
        <v>0</v>
      </c>
      <c r="I18" s="7">
        <f t="shared" ref="I18:I23" si="5">F18+H18</f>
        <v>0</v>
      </c>
    </row>
    <row r="19" spans="1:9" ht="30.75" thickBot="1" x14ac:dyDescent="0.3">
      <c r="A19" s="15">
        <v>6</v>
      </c>
      <c r="B19" s="16" t="s">
        <v>67</v>
      </c>
      <c r="C19" s="4" t="s">
        <v>9</v>
      </c>
      <c r="D19" s="17">
        <v>20</v>
      </c>
      <c r="E19" s="3"/>
      <c r="F19" s="3">
        <f t="shared" si="3"/>
        <v>0</v>
      </c>
      <c r="G19" s="4">
        <v>0.23</v>
      </c>
      <c r="H19" s="3">
        <f t="shared" si="4"/>
        <v>0</v>
      </c>
      <c r="I19" s="7">
        <f t="shared" si="5"/>
        <v>0</v>
      </c>
    </row>
    <row r="20" spans="1:9" ht="30.75" thickBot="1" x14ac:dyDescent="0.3">
      <c r="A20" s="15">
        <v>7</v>
      </c>
      <c r="B20" s="16" t="s">
        <v>68</v>
      </c>
      <c r="C20" s="4" t="s">
        <v>9</v>
      </c>
      <c r="D20" s="17">
        <v>52</v>
      </c>
      <c r="E20" s="3"/>
      <c r="F20" s="3">
        <f t="shared" si="3"/>
        <v>0</v>
      </c>
      <c r="G20" s="4">
        <v>0.23</v>
      </c>
      <c r="H20" s="3">
        <f t="shared" si="4"/>
        <v>0</v>
      </c>
      <c r="I20" s="7">
        <f t="shared" si="5"/>
        <v>0</v>
      </c>
    </row>
    <row r="21" spans="1:9" ht="30.75" thickBot="1" x14ac:dyDescent="0.3">
      <c r="A21" s="15">
        <v>8</v>
      </c>
      <c r="B21" s="16" t="s">
        <v>69</v>
      </c>
      <c r="C21" s="4" t="s">
        <v>9</v>
      </c>
      <c r="D21" s="17">
        <v>4</v>
      </c>
      <c r="E21" s="3"/>
      <c r="F21" s="3">
        <f t="shared" si="3"/>
        <v>0</v>
      </c>
      <c r="G21" s="4">
        <v>0.23</v>
      </c>
      <c r="H21" s="3">
        <f t="shared" si="4"/>
        <v>0</v>
      </c>
      <c r="I21" s="7">
        <f t="shared" si="5"/>
        <v>0</v>
      </c>
    </row>
    <row r="22" spans="1:9" ht="45.75" thickBot="1" x14ac:dyDescent="0.3">
      <c r="A22" s="15">
        <v>9</v>
      </c>
      <c r="B22" s="16" t="s">
        <v>70</v>
      </c>
      <c r="C22" s="4" t="s">
        <v>9</v>
      </c>
      <c r="D22" s="17">
        <v>4</v>
      </c>
      <c r="E22" s="3"/>
      <c r="F22" s="3">
        <f t="shared" si="3"/>
        <v>0</v>
      </c>
      <c r="G22" s="4">
        <v>0.23</v>
      </c>
      <c r="H22" s="3">
        <f t="shared" si="4"/>
        <v>0</v>
      </c>
      <c r="I22" s="7">
        <f t="shared" si="5"/>
        <v>0</v>
      </c>
    </row>
    <row r="23" spans="1:9" ht="30.75" thickBot="1" x14ac:dyDescent="0.3">
      <c r="A23" s="15">
        <v>10</v>
      </c>
      <c r="B23" s="16" t="s">
        <v>71</v>
      </c>
      <c r="C23" s="4" t="s">
        <v>9</v>
      </c>
      <c r="D23" s="17">
        <v>20</v>
      </c>
      <c r="E23" s="3"/>
      <c r="F23" s="3">
        <f t="shared" si="3"/>
        <v>0</v>
      </c>
      <c r="G23" s="4">
        <v>0.23</v>
      </c>
      <c r="H23" s="3">
        <f t="shared" si="4"/>
        <v>0</v>
      </c>
      <c r="I23" s="7">
        <f t="shared" si="5"/>
        <v>0</v>
      </c>
    </row>
    <row r="24" spans="1:9" ht="15.75" thickBot="1" x14ac:dyDescent="0.3">
      <c r="A24" s="34" t="s">
        <v>17</v>
      </c>
      <c r="B24" s="35"/>
      <c r="C24" s="35"/>
      <c r="D24" s="35"/>
      <c r="E24" s="36"/>
      <c r="F24" s="5">
        <f>SUM(F14:F23)</f>
        <v>0</v>
      </c>
      <c r="G24" s="6" t="s">
        <v>10</v>
      </c>
      <c r="H24" s="5">
        <f>SUM(H14:H23)</f>
        <v>0</v>
      </c>
      <c r="I24" s="8">
        <f>SUM(I14:I23)</f>
        <v>0</v>
      </c>
    </row>
    <row r="26" spans="1:9" ht="15.75" thickBot="1" x14ac:dyDescent="0.3"/>
    <row r="27" spans="1:9" ht="15.75" thickBot="1" x14ac:dyDescent="0.3">
      <c r="A27" s="31" t="s">
        <v>19</v>
      </c>
      <c r="B27" s="32"/>
      <c r="C27" s="32"/>
      <c r="D27" s="32"/>
      <c r="E27" s="32"/>
      <c r="F27" s="32"/>
      <c r="G27" s="32"/>
      <c r="H27" s="32"/>
      <c r="I27" s="33"/>
    </row>
    <row r="28" spans="1:9" ht="30.75" thickBot="1" x14ac:dyDescent="0.3">
      <c r="A28" s="15">
        <v>14</v>
      </c>
      <c r="B28" s="16" t="s">
        <v>72</v>
      </c>
      <c r="C28" s="4" t="s">
        <v>9</v>
      </c>
      <c r="D28" s="17">
        <v>70</v>
      </c>
      <c r="E28" s="3"/>
      <c r="F28" s="3">
        <f>D28*E28</f>
        <v>0</v>
      </c>
      <c r="G28" s="4">
        <v>0.23</v>
      </c>
      <c r="H28" s="3">
        <f>F28*G28</f>
        <v>0</v>
      </c>
      <c r="I28" s="7">
        <f>F28+H28</f>
        <v>0</v>
      </c>
    </row>
    <row r="29" spans="1:9" ht="15.75" thickBot="1" x14ac:dyDescent="0.3">
      <c r="A29" s="34" t="s">
        <v>17</v>
      </c>
      <c r="B29" s="35"/>
      <c r="C29" s="35"/>
      <c r="D29" s="35"/>
      <c r="E29" s="36"/>
      <c r="F29" s="5">
        <f>SUM(F28)</f>
        <v>0</v>
      </c>
      <c r="G29" s="6" t="s">
        <v>10</v>
      </c>
      <c r="H29" s="5">
        <f>SUM(H28)</f>
        <v>0</v>
      </c>
      <c r="I29" s="8">
        <f>SUM(I28)</f>
        <v>0</v>
      </c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5.75" thickBot="1" x14ac:dyDescent="0.3">
      <c r="F31" s="18"/>
    </row>
    <row r="32" spans="1:9" ht="15.75" thickBot="1" x14ac:dyDescent="0.3">
      <c r="A32" s="37" t="s">
        <v>17</v>
      </c>
      <c r="B32" s="38"/>
      <c r="C32" s="38"/>
      <c r="D32" s="38"/>
      <c r="E32" s="39"/>
      <c r="F32" s="21">
        <f>F29+F24</f>
        <v>0</v>
      </c>
      <c r="G32" s="20" t="s">
        <v>10</v>
      </c>
      <c r="H32" s="19">
        <f>H29+H24</f>
        <v>0</v>
      </c>
      <c r="I32" s="26">
        <f>I29+I24</f>
        <v>0</v>
      </c>
    </row>
    <row r="35" spans="1:10" x14ac:dyDescent="0.25">
      <c r="A35" s="27" t="s">
        <v>20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8" t="s">
        <v>21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8" t="s">
        <v>22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9" t="s">
        <v>23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8" t="s">
        <v>24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9" t="s">
        <v>25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8" t="s">
        <v>26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8" t="s">
        <v>27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8" t="s">
        <v>28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8" t="s">
        <v>29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9" t="s">
        <v>30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8" t="s">
        <v>31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8" t="s">
        <v>32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8" t="s">
        <v>33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9" t="s">
        <v>34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8" t="s">
        <v>35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8" t="s">
        <v>36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9" t="s">
        <v>37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8" t="s">
        <v>38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8" t="s">
        <v>39</v>
      </c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8" t="s">
        <v>40</v>
      </c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8" t="s">
        <v>41</v>
      </c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9" t="s">
        <v>42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8" t="s">
        <v>43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8" t="s">
        <v>44</v>
      </c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8" t="s">
        <v>45</v>
      </c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8" t="s">
        <v>46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8" t="s">
        <v>47</v>
      </c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8" t="s">
        <v>48</v>
      </c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9" t="s">
        <v>49</v>
      </c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8" t="s">
        <v>50</v>
      </c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8" t="s">
        <v>51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9" t="s">
        <v>52</v>
      </c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8" t="s">
        <v>53</v>
      </c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8" t="s">
        <v>54</v>
      </c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8" t="s">
        <v>55</v>
      </c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9" t="s">
        <v>56</v>
      </c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8" t="s">
        <v>57</v>
      </c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8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8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30" t="s">
        <v>58</v>
      </c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30" t="s">
        <v>59</v>
      </c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30" t="s">
        <v>60</v>
      </c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30" t="s">
        <v>61</v>
      </c>
      <c r="B78" s="2"/>
      <c r="C78" s="2"/>
      <c r="D78" s="2"/>
      <c r="E78" s="2"/>
      <c r="F78" s="2"/>
      <c r="G78" s="2"/>
      <c r="H78" s="2"/>
      <c r="I78" s="2"/>
      <c r="J78" s="2"/>
    </row>
  </sheetData>
  <mergeCells count="15">
    <mergeCell ref="A4:G4"/>
    <mergeCell ref="A5:G5"/>
    <mergeCell ref="H10:H11"/>
    <mergeCell ref="I10:I11"/>
    <mergeCell ref="A13:I13"/>
    <mergeCell ref="A24:E24"/>
    <mergeCell ref="A10:A11"/>
    <mergeCell ref="B10:B11"/>
    <mergeCell ref="C10:C11"/>
    <mergeCell ref="D10:D11"/>
    <mergeCell ref="F10:F11"/>
    <mergeCell ref="G10:G11"/>
    <mergeCell ref="A27:I27"/>
    <mergeCell ref="A29:E29"/>
    <mergeCell ref="A32:E3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26901321-7AE0-42AA-82C6-7C597AD67CE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Chanecka Katarzyna</dc:creator>
  <cp:lastModifiedBy>Chanecka Katarzyna</cp:lastModifiedBy>
  <cp:lastPrinted>2020-10-06T12:14:14Z</cp:lastPrinted>
  <dcterms:created xsi:type="dcterms:W3CDTF">2020-06-02T11:08:08Z</dcterms:created>
  <dcterms:modified xsi:type="dcterms:W3CDTF">2021-05-24T06:41:37Z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906b9023-83f1-44f8-9b1d-b546a666ed21</vt:lpwstr>
  </property>
  <property fmtid="{D5CDD505-2E9C-101B-9397-08002B2CF9AE}" pid="3" name="bjSaver">
    <vt:lpwstr>JpOaIeTtoBWakE9sIqjFiCdDMV3VX4zM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