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1295" tabRatio="500" activeTab="0"/>
  </bookViews>
  <sheets>
    <sheet name="Pakiety  MM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<sst xmlns="http://schemas.openxmlformats.org/spreadsheetml/2006/main" count="121" uniqueCount="67">
  <si>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FORMULARZ CENOWY</t>
  </si>
  <si>
    <t>sprzęt  ogólnomedyczny  jednorazowego i wielorazowego użytku</t>
  </si>
  <si>
    <t>L.p.</t>
  </si>
  <si>
    <t>PAKIET nr 1          sprzęt ogólnomedyczny</t>
  </si>
  <si>
    <t>Nazwa Producenta</t>
  </si>
  <si>
    <t>J.m.</t>
  </si>
  <si>
    <t>Ilość</t>
  </si>
  <si>
    <t>cena netto</t>
  </si>
  <si>
    <t>Wartość netto</t>
  </si>
  <si>
    <t>% VAT</t>
  </si>
  <si>
    <t>Wartość brutto</t>
  </si>
  <si>
    <t>APARAT DO MIERZENIA CIŚNIENIA ZEGAROWY</t>
  </si>
  <si>
    <t>szt.</t>
  </si>
  <si>
    <t>BASEN SANITARNY z tworzywa sztucznego</t>
  </si>
  <si>
    <t>FONENDOSKOP LEKARSKI</t>
  </si>
  <si>
    <t>GOLARKA  1 x uż  a' 50 szt. ( np. GALANT )</t>
  </si>
  <si>
    <t>op.</t>
  </si>
  <si>
    <t>GRUSZKA DO CIŚNIENIOMIERZA Z ZAWORKIEM</t>
  </si>
  <si>
    <t>GRUSZKA Z MIĘKKIM KOŃCEM NR 2 dla dzieci, do użytku indywidualnego do oczyszczania nosa</t>
  </si>
  <si>
    <t>IRYGATOR DO OCZYSZCZANIA NOSA I ZATOK stosowany przy nieżycie nosa, przeziębieniach, alergiach i katarze np.. rinoMED model R1 lub równoważny</t>
  </si>
  <si>
    <t xml:space="preserve">KACZKA  NA MOCZ Z ZASTAWKĄ </t>
  </si>
  <si>
    <t>KACZKA  SANITARNA  ( plastikowa )</t>
  </si>
  <si>
    <t>Kanka do odbytnicza Ch 16x200 Ch 24x250 ( należy uśrednić cenę )</t>
  </si>
  <si>
    <r>
      <rPr>
        <sz val="10"/>
        <rFont val="Times New Roman"/>
        <family val="1"/>
      </rPr>
      <t xml:space="preserve">KIELISZEK DO LEKÓW PLASTIKOWY, STOŻKOWY 1 x uż </t>
    </r>
    <r>
      <rPr>
        <sz val="10"/>
        <rFont val="Arial"/>
        <family val="2"/>
      </rPr>
      <t xml:space="preserve">Ø podstawy 26mm, 30 ml pojemności, z podziałką minimum co 5 ml. </t>
    </r>
    <r>
      <rPr>
        <sz val="10"/>
        <color indexed="10"/>
        <rFont val="Arial"/>
        <family val="2"/>
      </rPr>
      <t xml:space="preserve"> a' 90 szt</t>
    </r>
  </si>
  <si>
    <t>KOC IZOTERMICZNY</t>
  </si>
  <si>
    <t>KUBEK NA MOCZ 150 ml lub 100 ml lub 120 ml</t>
  </si>
  <si>
    <r>
      <rPr>
        <sz val="10"/>
        <rFont val="Times New Roman"/>
        <family val="1"/>
      </rPr>
      <t xml:space="preserve">ŁOPATKA DREWNIANA DO JĘZYKA  A  100 SZT. , </t>
    </r>
    <r>
      <rPr>
        <sz val="10"/>
        <color indexed="10"/>
        <rFont val="Times New Roman"/>
        <family val="1"/>
      </rPr>
      <t>(pakowana pojedynczo)</t>
    </r>
  </si>
  <si>
    <t>MANKIET DO CIŚNIENIOMIERZA (dwuprzewodowy )</t>
  </si>
  <si>
    <t>MANKIET DO CIŚNIENIOMIERZA (jednoprzewodowy )</t>
  </si>
  <si>
    <t>Mankiety dla dzieci - komplet 3 szt. - 2 przewody</t>
  </si>
  <si>
    <t xml:space="preserve">kpl. </t>
  </si>
  <si>
    <t>MISKA NERKOWATA 1 x uż a' 250 szt.</t>
  </si>
  <si>
    <t>MISKA NERKOWATA PLASTIKOWA DUŻA  28 CM</t>
  </si>
  <si>
    <t>MISKA NERKOWATA PLASTIKOWA MAŁA 20 CM</t>
  </si>
  <si>
    <t>Opaska identyfikacyjna dla dorosłych (op = 100 szt)</t>
  </si>
  <si>
    <r>
      <rPr>
        <sz val="10"/>
        <rFont val="Times New Roman"/>
        <family val="1"/>
      </rPr>
      <t xml:space="preserve">Opaska identyfikacyjna dla noworodków </t>
    </r>
    <r>
      <rPr>
        <sz val="10"/>
        <rFont val="Times New Roman"/>
        <family val="1"/>
      </rPr>
      <t>(op = 100 szt)</t>
    </r>
  </si>
  <si>
    <t>POJEMNIK DO DOBOWEJ ZBIÓRKI MOCZU  1 x uż., z podziałką, zamykany, o pojemności 2 – 3 l.</t>
  </si>
  <si>
    <t>POJEMNIK HISTOPATOLOGICZNY PE 1000 ML</t>
  </si>
  <si>
    <t>POJEMNIK HISTOPATOLOGICZNY PE 120 ML.</t>
  </si>
  <si>
    <t>POJEMNIK HISTOPATOLOGICZNY PE 2000 ML.</t>
  </si>
  <si>
    <t>POJEMNIK HISTOPATOLOGICZNY PE 250 ML.</t>
  </si>
  <si>
    <t>POJEMNIK HISTOPATOLOGICZNY PE 500 ML.</t>
  </si>
  <si>
    <t>POJEMNIK HISTOPATOLOGICZNY PE 70 ML.</t>
  </si>
  <si>
    <t>POJEMNIK HISTOPATOLOGICZNY PP 3000 ML.</t>
  </si>
  <si>
    <t>POJEMNIK HISTOPATOLOGICZNY PS 35 ML.</t>
  </si>
  <si>
    <t xml:space="preserve">POJEMNIK NA KAŁ Z ŁOPATKĄ </t>
  </si>
  <si>
    <t>POJEMNIK NA ZUŻYTE IGŁY MAŁY PŁASKI ( o poj. ok. 0,7 l o wymiarach wys. 12,5, szer.6, dł. 11  z tolerancją +- 2- 3 cm)</t>
  </si>
  <si>
    <t>POJEMNIK NA ZUŻYTY SPRZĘT MED. PLASTIKOWY POJ. 10 L.</t>
  </si>
  <si>
    <t>POJEMNIK NA ZUŻYTY SPRZĘT MED. PLASTIKOWY POJ. 2 L.</t>
  </si>
  <si>
    <t>POJEMNIK NA ZUŻYTY SPRZĘT MED. PLASTIKOWY POJ. 5 L.</t>
  </si>
  <si>
    <t>RURKA PROKTOSKOPOWA</t>
  </si>
  <si>
    <t>STAZA GUMOWA</t>
  </si>
  <si>
    <t>STAZA ZACISKOWA automatyczna</t>
  </si>
  <si>
    <t>SZCZOTECZKA DO CHIRURGICZNEGO MYCIA RĄK</t>
  </si>
  <si>
    <r>
      <rPr>
        <sz val="10"/>
        <color indexed="8"/>
        <rFont val="Times New Roman"/>
        <family val="1"/>
      </rPr>
      <t>TERMOMETR ELEKTRONICZNY Z ELASTYCZNĄ KOŃCÓWKĄ , czytnikiem LCD, wodoodporna konstrukcja, pomiar 32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C – 44</t>
    </r>
    <r>
      <rPr>
        <vertAlign val="superscript"/>
        <sz val="10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>C, żywotność baterii 2 l, Wymiary 125-130x19x10-11mm  lub 32,42,99 o wym. 0,9 cm x 1,8cm x 12,5 cm</t>
    </r>
  </si>
  <si>
    <t>TERMOMETR LEKARSKI BEZRTĘCIOWY SZKLANY</t>
  </si>
  <si>
    <t>TRZONEK DO SKALPELA   NR 3 i 4</t>
  </si>
  <si>
    <t>WIESZAK DO WORECZKÓW MOCZOWYCH</t>
  </si>
  <si>
    <t>WORKI FOLIOWE NA ZWŁOKI dla dorosłych (zamknięcie na zamek błyskawiczny)</t>
  </si>
  <si>
    <t>WORKI NA WYMIOCINY O POJEMNOŚCI 1000-2000 ml, przeźroczysty z tekturowym kołnierzem, skalowany co 50-100ml od 50-100 do 1000-2000ml. wyposażony w zastawki antyrefluksyjne uniemożliwiające wydostanie się zapachu i treści. pakowane pojedynczo.</t>
  </si>
  <si>
    <t>ZESTAW DO LEWATYWY 1 X UŻYTKU NIESTERYLNY 
( DREN BEZ OGRANICZNIKA, Z ZACISKIEM I WOREK NA PŁYN, BEZ KANKI )</t>
  </si>
  <si>
    <t>Wartość pakietu nr 1</t>
  </si>
  <si>
    <t xml:space="preserve">PAKIET nr 2   prześcieradła i maty absorbcyjne        </t>
  </si>
  <si>
    <t>Mata absorpcyjna na podłogę /wchłanialność płynów min. 1,5 l., z możliwością przytwierdzenia do podłogi/ 80cm x 120 cm    (+/- 2cm)</t>
  </si>
  <si>
    <t>Prześcieradło barierowe z wkładem chłonnym, duże 100cm (+/- 2cm) x 225cm (+/- 4cm) Jednorazowy, nie uczulający podkład higieniczny na stół operacyjny wykonany z 2 scalonych powłok : mocnego nieprzemakalnego 3 warstwowego laminatu i chłonnego rdzenia na całej długości , wchłanialność min. 4 l.. Produkt o gładkiej, jednorodnej powierzchni (bez zagięć i przeszyć) – nie powodującej uszkodzeń skóry pacjenta.</t>
  </si>
  <si>
    <t>Wartość pakietu nr 2</t>
  </si>
  <si>
    <t>ŁĄCZNA WARTOŚĆ  PAKIETÓW od 1 do 2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</si>
</sst>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7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left" vertical="center" wrapText="1"/>
      <protection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/>
      <protection/>
    </xf>
    <xf numFmtId="164" fontId="4" fillId="0" borderId="10" xfId="51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Alignment="1">
      <alignment/>
    </xf>
    <xf numFmtId="0" fontId="0" fillId="0" borderId="0" xfId="0" applyFill="1" applyAlignment="1">
      <alignment/>
    </xf>
    <xf numFmtId="164" fontId="4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Zeros="0" tabSelected="1" zoomScaleSheetLayoutView="110" zoomScalePageLayoutView="0" workbookViewId="0" topLeftCell="A1">
      <selection activeCell="B3" sqref="B3:I3"/>
    </sheetView>
  </sheetViews>
  <sheetFormatPr defaultColWidth="11.421875" defaultRowHeight="12.75"/>
  <cols>
    <col min="1" max="1" width="5.7109375" style="0" customWidth="1"/>
    <col min="2" max="2" width="54.00390625" style="0" customWidth="1"/>
    <col min="3" max="3" width="11.421875" style="0" customWidth="1"/>
    <col min="4" max="4" width="5.00390625" style="0" customWidth="1"/>
    <col min="5" max="5" width="9.8515625" style="0" customWidth="1"/>
    <col min="6" max="6" width="8.8515625" style="0" customWidth="1"/>
    <col min="7" max="7" width="11.421875" style="0" customWidth="1"/>
    <col min="8" max="8" width="8.421875" style="0" customWidth="1"/>
  </cols>
  <sheetData>
    <row r="1" spans="1:10" ht="18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</row>
    <row r="2" spans="1:9" ht="15.75">
      <c r="A2" s="2"/>
      <c r="B2" s="3"/>
      <c r="C2" s="4"/>
      <c r="D2" s="4"/>
      <c r="E2" s="4"/>
      <c r="F2" s="5"/>
      <c r="G2" s="5"/>
      <c r="H2" s="6"/>
      <c r="I2" s="5"/>
    </row>
    <row r="3" spans="1:9" ht="16.5" customHeight="1">
      <c r="A3" s="2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5.75">
      <c r="A4" s="2"/>
      <c r="B4" s="3"/>
      <c r="C4" s="4"/>
      <c r="D4" s="4"/>
      <c r="E4" s="4"/>
      <c r="F4" s="5"/>
      <c r="G4" s="5"/>
      <c r="H4" s="6"/>
      <c r="I4" s="5"/>
    </row>
    <row r="5" spans="1:11" ht="42.7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10" t="s">
        <v>10</v>
      </c>
      <c r="K5" s="12"/>
    </row>
    <row r="6" spans="1:11" ht="12.75">
      <c r="A6" s="13">
        <v>1</v>
      </c>
      <c r="B6" s="14" t="s">
        <v>11</v>
      </c>
      <c r="C6" s="15"/>
      <c r="D6" s="16" t="s">
        <v>12</v>
      </c>
      <c r="E6" s="16">
        <v>40</v>
      </c>
      <c r="F6" s="17"/>
      <c r="G6" s="17" t="e">
        <f aca="true" t="shared" si="0" ref="G6:G52">#N/A</f>
        <v>#N/A</v>
      </c>
      <c r="H6" s="18"/>
      <c r="I6" s="19" t="e">
        <f aca="true" t="shared" si="1" ref="I6:I52">#N/A</f>
        <v>#N/A</v>
      </c>
      <c r="K6" s="12"/>
    </row>
    <row r="7" spans="1:11" ht="12.75">
      <c r="A7" s="13">
        <v>2</v>
      </c>
      <c r="B7" s="20" t="s">
        <v>13</v>
      </c>
      <c r="C7" s="21"/>
      <c r="D7" s="13" t="s">
        <v>12</v>
      </c>
      <c r="E7" s="13">
        <v>10</v>
      </c>
      <c r="F7" s="17"/>
      <c r="G7" s="17" t="e">
        <f t="shared" si="0"/>
        <v>#N/A</v>
      </c>
      <c r="H7" s="18"/>
      <c r="I7" s="19" t="e">
        <f t="shared" si="1"/>
        <v>#N/A</v>
      </c>
      <c r="K7" s="12"/>
    </row>
    <row r="8" spans="1:11" ht="12.75">
      <c r="A8" s="13">
        <v>3</v>
      </c>
      <c r="B8" s="20" t="s">
        <v>14</v>
      </c>
      <c r="C8" s="21"/>
      <c r="D8" s="13" t="s">
        <v>12</v>
      </c>
      <c r="E8" s="13">
        <v>5</v>
      </c>
      <c r="F8" s="17"/>
      <c r="G8" s="17" t="e">
        <f t="shared" si="0"/>
        <v>#N/A</v>
      </c>
      <c r="H8" s="18"/>
      <c r="I8" s="19" t="e">
        <f t="shared" si="1"/>
        <v>#N/A</v>
      </c>
      <c r="K8" s="12"/>
    </row>
    <row r="9" spans="1:11" ht="12.75">
      <c r="A9" s="13">
        <v>4</v>
      </c>
      <c r="B9" s="20" t="s">
        <v>15</v>
      </c>
      <c r="C9" s="21"/>
      <c r="D9" s="13" t="s">
        <v>16</v>
      </c>
      <c r="E9" s="13">
        <v>30</v>
      </c>
      <c r="F9" s="17"/>
      <c r="G9" s="17" t="e">
        <f t="shared" si="0"/>
        <v>#N/A</v>
      </c>
      <c r="H9" s="18"/>
      <c r="I9" s="19" t="e">
        <f t="shared" si="1"/>
        <v>#N/A</v>
      </c>
      <c r="K9" s="12"/>
    </row>
    <row r="10" spans="1:11" ht="12.75">
      <c r="A10" s="13">
        <v>5</v>
      </c>
      <c r="B10" s="14" t="s">
        <v>17</v>
      </c>
      <c r="C10" s="21"/>
      <c r="D10" s="13" t="s">
        <v>12</v>
      </c>
      <c r="E10" s="13">
        <v>20</v>
      </c>
      <c r="F10" s="17"/>
      <c r="G10" s="17" t="e">
        <f t="shared" si="0"/>
        <v>#N/A</v>
      </c>
      <c r="H10" s="18"/>
      <c r="I10" s="19" t="e">
        <f t="shared" si="1"/>
        <v>#N/A</v>
      </c>
      <c r="K10" s="12"/>
    </row>
    <row r="11" spans="1:11" ht="25.5">
      <c r="A11" s="13">
        <v>6</v>
      </c>
      <c r="B11" s="20" t="s">
        <v>18</v>
      </c>
      <c r="C11" s="21"/>
      <c r="D11" s="13" t="s">
        <v>12</v>
      </c>
      <c r="E11" s="13">
        <v>50</v>
      </c>
      <c r="F11" s="17"/>
      <c r="G11" s="17" t="e">
        <f t="shared" si="0"/>
        <v>#N/A</v>
      </c>
      <c r="H11" s="18"/>
      <c r="I11" s="19" t="e">
        <f t="shared" si="1"/>
        <v>#N/A</v>
      </c>
      <c r="K11" s="12"/>
    </row>
    <row r="12" spans="1:11" ht="38.25">
      <c r="A12" s="13">
        <v>7</v>
      </c>
      <c r="B12" s="20" t="s">
        <v>19</v>
      </c>
      <c r="C12" s="21"/>
      <c r="D12" s="13" t="s">
        <v>12</v>
      </c>
      <c r="E12" s="13">
        <v>10</v>
      </c>
      <c r="F12" s="17"/>
      <c r="G12" s="17" t="e">
        <f t="shared" si="0"/>
        <v>#N/A</v>
      </c>
      <c r="H12" s="18"/>
      <c r="I12" s="19" t="e">
        <f t="shared" si="1"/>
        <v>#N/A</v>
      </c>
      <c r="K12" s="12"/>
    </row>
    <row r="13" spans="1:11" ht="12.75">
      <c r="A13" s="13">
        <v>8</v>
      </c>
      <c r="B13" s="20" t="s">
        <v>20</v>
      </c>
      <c r="C13" s="21"/>
      <c r="D13" s="13" t="s">
        <v>12</v>
      </c>
      <c r="E13" s="13">
        <v>50</v>
      </c>
      <c r="F13" s="17"/>
      <c r="G13" s="17" t="e">
        <f t="shared" si="0"/>
        <v>#N/A</v>
      </c>
      <c r="H13" s="18"/>
      <c r="I13" s="19" t="e">
        <f t="shared" si="1"/>
        <v>#N/A</v>
      </c>
      <c r="K13" s="12"/>
    </row>
    <row r="14" spans="1:11" ht="12.75">
      <c r="A14" s="13">
        <v>9</v>
      </c>
      <c r="B14" s="20" t="s">
        <v>21</v>
      </c>
      <c r="C14" s="21"/>
      <c r="D14" s="13" t="s">
        <v>12</v>
      </c>
      <c r="E14" s="13">
        <v>20</v>
      </c>
      <c r="F14" s="17"/>
      <c r="G14" s="17" t="e">
        <f t="shared" si="0"/>
        <v>#N/A</v>
      </c>
      <c r="H14" s="18"/>
      <c r="I14" s="19" t="e">
        <f t="shared" si="1"/>
        <v>#N/A</v>
      </c>
      <c r="K14" s="12"/>
    </row>
    <row r="15" spans="1:11" ht="12.75">
      <c r="A15" s="13">
        <v>10</v>
      </c>
      <c r="B15" s="20" t="s">
        <v>22</v>
      </c>
      <c r="C15" s="21"/>
      <c r="D15" s="13" t="s">
        <v>12</v>
      </c>
      <c r="E15" s="13">
        <v>200</v>
      </c>
      <c r="F15" s="17"/>
      <c r="G15" s="17" t="e">
        <f t="shared" si="0"/>
        <v>#N/A</v>
      </c>
      <c r="H15" s="18"/>
      <c r="I15" s="19" t="e">
        <f t="shared" si="1"/>
        <v>#N/A</v>
      </c>
      <c r="K15" s="12"/>
    </row>
    <row r="16" spans="1:11" ht="38.25">
      <c r="A16" s="13">
        <v>11</v>
      </c>
      <c r="B16" s="20" t="s">
        <v>23</v>
      </c>
      <c r="C16" s="21"/>
      <c r="D16" s="13" t="s">
        <v>16</v>
      </c>
      <c r="E16" s="13">
        <v>1500</v>
      </c>
      <c r="F16" s="17"/>
      <c r="G16" s="17" t="e">
        <f t="shared" si="0"/>
        <v>#N/A</v>
      </c>
      <c r="H16" s="18"/>
      <c r="I16" s="19" t="e">
        <f t="shared" si="1"/>
        <v>#N/A</v>
      </c>
      <c r="K16" s="12"/>
    </row>
    <row r="17" spans="1:11" ht="12.75">
      <c r="A17" s="13">
        <v>12</v>
      </c>
      <c r="B17" s="20" t="s">
        <v>24</v>
      </c>
      <c r="C17" s="15"/>
      <c r="D17" s="13" t="s">
        <v>12</v>
      </c>
      <c r="E17" s="13">
        <v>20</v>
      </c>
      <c r="F17" s="17"/>
      <c r="G17" s="17" t="e">
        <f t="shared" si="0"/>
        <v>#N/A</v>
      </c>
      <c r="H17" s="18"/>
      <c r="I17" s="19" t="e">
        <f t="shared" si="1"/>
        <v>#N/A</v>
      </c>
      <c r="K17" s="12"/>
    </row>
    <row r="18" spans="1:11" ht="12.75">
      <c r="A18" s="13">
        <v>13</v>
      </c>
      <c r="B18" s="14" t="s">
        <v>25</v>
      </c>
      <c r="C18" s="21"/>
      <c r="D18" s="13" t="s">
        <v>12</v>
      </c>
      <c r="E18" s="13">
        <v>10000</v>
      </c>
      <c r="F18" s="17"/>
      <c r="G18" s="17" t="e">
        <f t="shared" si="0"/>
        <v>#N/A</v>
      </c>
      <c r="H18" s="18"/>
      <c r="I18" s="19" t="e">
        <f t="shared" si="1"/>
        <v>#N/A</v>
      </c>
      <c r="K18" s="12"/>
    </row>
    <row r="19" spans="1:11" ht="25.5">
      <c r="A19" s="13">
        <v>14</v>
      </c>
      <c r="B19" s="20" t="s">
        <v>26</v>
      </c>
      <c r="C19" s="21"/>
      <c r="D19" s="13" t="s">
        <v>16</v>
      </c>
      <c r="E19" s="13">
        <v>80</v>
      </c>
      <c r="F19" s="17"/>
      <c r="G19" s="17" t="e">
        <f t="shared" si="0"/>
        <v>#N/A</v>
      </c>
      <c r="H19" s="18"/>
      <c r="I19" s="19" t="e">
        <f t="shared" si="1"/>
        <v>#N/A</v>
      </c>
      <c r="K19" s="12"/>
    </row>
    <row r="20" spans="1:11" ht="12.75">
      <c r="A20" s="13">
        <v>15</v>
      </c>
      <c r="B20" s="14" t="s">
        <v>27</v>
      </c>
      <c r="C20" s="21"/>
      <c r="D20" s="13" t="s">
        <v>12</v>
      </c>
      <c r="E20" s="13">
        <v>20</v>
      </c>
      <c r="F20" s="17"/>
      <c r="G20" s="17" t="e">
        <f t="shared" si="0"/>
        <v>#N/A</v>
      </c>
      <c r="H20" s="18"/>
      <c r="I20" s="19" t="e">
        <f t="shared" si="1"/>
        <v>#N/A</v>
      </c>
      <c r="K20" s="12"/>
    </row>
    <row r="21" spans="1:11" ht="12.75">
      <c r="A21" s="13">
        <v>16</v>
      </c>
      <c r="B21" s="14" t="s">
        <v>28</v>
      </c>
      <c r="C21" s="21"/>
      <c r="D21" s="13" t="s">
        <v>12</v>
      </c>
      <c r="E21" s="13">
        <v>20</v>
      </c>
      <c r="F21" s="17"/>
      <c r="G21" s="17" t="e">
        <f t="shared" si="0"/>
        <v>#N/A</v>
      </c>
      <c r="H21" s="18"/>
      <c r="I21" s="19" t="e">
        <f t="shared" si="1"/>
        <v>#N/A</v>
      </c>
      <c r="K21" s="12"/>
    </row>
    <row r="22" spans="1:11" ht="12.75">
      <c r="A22" s="13">
        <v>17</v>
      </c>
      <c r="B22" s="14" t="s">
        <v>29</v>
      </c>
      <c r="C22" s="21"/>
      <c r="D22" s="13" t="s">
        <v>30</v>
      </c>
      <c r="E22" s="13">
        <v>10</v>
      </c>
      <c r="F22" s="17"/>
      <c r="G22" s="17" t="e">
        <f t="shared" si="0"/>
        <v>#N/A</v>
      </c>
      <c r="H22" s="18"/>
      <c r="I22" s="19" t="e">
        <f t="shared" si="1"/>
        <v>#N/A</v>
      </c>
      <c r="K22" s="12"/>
    </row>
    <row r="23" spans="1:11" ht="12.75">
      <c r="A23" s="13">
        <v>18</v>
      </c>
      <c r="B23" s="20" t="s">
        <v>31</v>
      </c>
      <c r="C23" s="15"/>
      <c r="D23" s="13" t="s">
        <v>16</v>
      </c>
      <c r="E23" s="13">
        <v>5</v>
      </c>
      <c r="F23" s="17"/>
      <c r="G23" s="17" t="e">
        <f t="shared" si="0"/>
        <v>#N/A</v>
      </c>
      <c r="H23" s="18"/>
      <c r="I23" s="19" t="e">
        <f t="shared" si="1"/>
        <v>#N/A</v>
      </c>
      <c r="K23" s="12"/>
    </row>
    <row r="24" spans="1:11" ht="12.75">
      <c r="A24" s="13">
        <v>19</v>
      </c>
      <c r="B24" s="20" t="s">
        <v>32</v>
      </c>
      <c r="C24" s="21"/>
      <c r="D24" s="13" t="s">
        <v>12</v>
      </c>
      <c r="E24" s="13">
        <v>20</v>
      </c>
      <c r="F24" s="17"/>
      <c r="G24" s="17" t="e">
        <f t="shared" si="0"/>
        <v>#N/A</v>
      </c>
      <c r="H24" s="18"/>
      <c r="I24" s="19" t="e">
        <f t="shared" si="1"/>
        <v>#N/A</v>
      </c>
      <c r="K24" s="12"/>
    </row>
    <row r="25" spans="1:11" ht="12.75">
      <c r="A25" s="13">
        <v>20</v>
      </c>
      <c r="B25" s="20" t="s">
        <v>33</v>
      </c>
      <c r="C25" s="21"/>
      <c r="D25" s="13" t="s">
        <v>12</v>
      </c>
      <c r="E25" s="13">
        <v>10</v>
      </c>
      <c r="F25" s="17"/>
      <c r="G25" s="17" t="e">
        <f t="shared" si="0"/>
        <v>#N/A</v>
      </c>
      <c r="H25" s="18"/>
      <c r="I25" s="19" t="e">
        <f t="shared" si="1"/>
        <v>#N/A</v>
      </c>
      <c r="K25" s="12"/>
    </row>
    <row r="26" spans="1:11" ht="12.75">
      <c r="A26" s="13">
        <v>21</v>
      </c>
      <c r="B26" s="20" t="s">
        <v>34</v>
      </c>
      <c r="C26" s="21"/>
      <c r="D26" s="13" t="s">
        <v>16</v>
      </c>
      <c r="E26" s="13">
        <v>10</v>
      </c>
      <c r="F26" s="17"/>
      <c r="G26" s="17" t="e">
        <f t="shared" si="0"/>
        <v>#N/A</v>
      </c>
      <c r="H26" s="18"/>
      <c r="I26" s="19" t="e">
        <f t="shared" si="1"/>
        <v>#N/A</v>
      </c>
      <c r="K26" s="12"/>
    </row>
    <row r="27" spans="1:11" ht="12.75">
      <c r="A27" s="13">
        <v>22</v>
      </c>
      <c r="B27" s="20" t="s">
        <v>35</v>
      </c>
      <c r="C27" s="21"/>
      <c r="D27" s="13" t="s">
        <v>16</v>
      </c>
      <c r="E27" s="13">
        <v>5</v>
      </c>
      <c r="F27" s="17"/>
      <c r="G27" s="17" t="e">
        <f t="shared" si="0"/>
        <v>#N/A</v>
      </c>
      <c r="H27" s="18"/>
      <c r="I27" s="19" t="e">
        <f t="shared" si="1"/>
        <v>#N/A</v>
      </c>
      <c r="K27" s="12"/>
    </row>
    <row r="28" spans="1:11" ht="25.5">
      <c r="A28" s="13">
        <v>23</v>
      </c>
      <c r="B28" s="22" t="s">
        <v>36</v>
      </c>
      <c r="C28" s="23"/>
      <c r="D28" s="13" t="s">
        <v>12</v>
      </c>
      <c r="E28" s="24">
        <v>20</v>
      </c>
      <c r="F28" s="25"/>
      <c r="G28" s="17" t="e">
        <f t="shared" si="0"/>
        <v>#N/A</v>
      </c>
      <c r="H28" s="18"/>
      <c r="I28" s="19" t="e">
        <f t="shared" si="1"/>
        <v>#N/A</v>
      </c>
      <c r="K28" s="12"/>
    </row>
    <row r="29" spans="1:11" ht="12.75">
      <c r="A29" s="13">
        <v>24</v>
      </c>
      <c r="B29" s="20" t="s">
        <v>37</v>
      </c>
      <c r="C29" s="21"/>
      <c r="D29" s="13" t="s">
        <v>12</v>
      </c>
      <c r="E29" s="13">
        <v>20</v>
      </c>
      <c r="F29" s="17"/>
      <c r="G29" s="17" t="e">
        <f t="shared" si="0"/>
        <v>#N/A</v>
      </c>
      <c r="H29" s="18"/>
      <c r="I29" s="19" t="e">
        <f t="shared" si="1"/>
        <v>#N/A</v>
      </c>
      <c r="K29" s="12"/>
    </row>
    <row r="30" spans="1:11" ht="12.75">
      <c r="A30" s="13">
        <v>25</v>
      </c>
      <c r="B30" s="20" t="s">
        <v>38</v>
      </c>
      <c r="C30" s="21"/>
      <c r="D30" s="13" t="s">
        <v>12</v>
      </c>
      <c r="E30" s="13">
        <v>150</v>
      </c>
      <c r="F30" s="17"/>
      <c r="G30" s="17" t="e">
        <f t="shared" si="0"/>
        <v>#N/A</v>
      </c>
      <c r="H30" s="18"/>
      <c r="I30" s="19" t="e">
        <f t="shared" si="1"/>
        <v>#N/A</v>
      </c>
      <c r="K30" s="12"/>
    </row>
    <row r="31" spans="1:11" ht="12.75">
      <c r="A31" s="13">
        <v>26</v>
      </c>
      <c r="B31" s="20" t="s">
        <v>39</v>
      </c>
      <c r="C31" s="21"/>
      <c r="D31" s="13" t="s">
        <v>12</v>
      </c>
      <c r="E31" s="13">
        <v>20</v>
      </c>
      <c r="F31" s="17"/>
      <c r="G31" s="17" t="e">
        <f t="shared" si="0"/>
        <v>#N/A</v>
      </c>
      <c r="H31" s="18"/>
      <c r="I31" s="19" t="e">
        <f t="shared" si="1"/>
        <v>#N/A</v>
      </c>
      <c r="K31" s="12"/>
    </row>
    <row r="32" spans="1:11" ht="12.75">
      <c r="A32" s="13">
        <v>27</v>
      </c>
      <c r="B32" s="20" t="s">
        <v>40</v>
      </c>
      <c r="C32" s="21"/>
      <c r="D32" s="13" t="s">
        <v>12</v>
      </c>
      <c r="E32" s="13">
        <v>100</v>
      </c>
      <c r="F32" s="17"/>
      <c r="G32" s="17" t="e">
        <f t="shared" si="0"/>
        <v>#N/A</v>
      </c>
      <c r="H32" s="18"/>
      <c r="I32" s="19" t="e">
        <f t="shared" si="1"/>
        <v>#N/A</v>
      </c>
      <c r="K32" s="12"/>
    </row>
    <row r="33" spans="1:11" ht="12.75">
      <c r="A33" s="13">
        <v>28</v>
      </c>
      <c r="B33" s="20" t="s">
        <v>41</v>
      </c>
      <c r="C33" s="21"/>
      <c r="D33" s="13" t="s">
        <v>12</v>
      </c>
      <c r="E33" s="13">
        <v>50</v>
      </c>
      <c r="F33" s="17"/>
      <c r="G33" s="17" t="e">
        <f t="shared" si="0"/>
        <v>#N/A</v>
      </c>
      <c r="H33" s="18"/>
      <c r="I33" s="19" t="e">
        <f t="shared" si="1"/>
        <v>#N/A</v>
      </c>
      <c r="K33" s="12"/>
    </row>
    <row r="34" spans="1:11" ht="12.75">
      <c r="A34" s="13">
        <v>29</v>
      </c>
      <c r="B34" s="20" t="s">
        <v>42</v>
      </c>
      <c r="C34" s="21"/>
      <c r="D34" s="13" t="s">
        <v>12</v>
      </c>
      <c r="E34" s="13">
        <v>200</v>
      </c>
      <c r="F34" s="17"/>
      <c r="G34" s="17" t="e">
        <f t="shared" si="0"/>
        <v>#N/A</v>
      </c>
      <c r="H34" s="18"/>
      <c r="I34" s="19" t="e">
        <f t="shared" si="1"/>
        <v>#N/A</v>
      </c>
      <c r="K34" s="12"/>
    </row>
    <row r="35" spans="1:11" ht="12.75">
      <c r="A35" s="13">
        <v>30</v>
      </c>
      <c r="B35" s="20" t="s">
        <v>43</v>
      </c>
      <c r="C35" s="21"/>
      <c r="D35" s="13" t="s">
        <v>12</v>
      </c>
      <c r="E35" s="13">
        <v>10</v>
      </c>
      <c r="F35" s="17"/>
      <c r="G35" s="17" t="e">
        <f t="shared" si="0"/>
        <v>#N/A</v>
      </c>
      <c r="H35" s="18"/>
      <c r="I35" s="19" t="e">
        <f t="shared" si="1"/>
        <v>#N/A</v>
      </c>
      <c r="K35" s="12"/>
    </row>
    <row r="36" spans="1:11" ht="12.75">
      <c r="A36" s="13">
        <v>31</v>
      </c>
      <c r="B36" s="20" t="s">
        <v>44</v>
      </c>
      <c r="C36" s="21"/>
      <c r="D36" s="13" t="s">
        <v>12</v>
      </c>
      <c r="E36" s="13">
        <v>500</v>
      </c>
      <c r="F36" s="17"/>
      <c r="G36" s="17" t="e">
        <f t="shared" si="0"/>
        <v>#N/A</v>
      </c>
      <c r="H36" s="18"/>
      <c r="I36" s="19" t="e">
        <f t="shared" si="1"/>
        <v>#N/A</v>
      </c>
      <c r="K36" s="12"/>
    </row>
    <row r="37" spans="1:11" ht="12.75">
      <c r="A37" s="13">
        <v>32</v>
      </c>
      <c r="B37" s="20" t="s">
        <v>45</v>
      </c>
      <c r="C37" s="21"/>
      <c r="D37" s="13" t="s">
        <v>12</v>
      </c>
      <c r="E37" s="13">
        <v>800</v>
      </c>
      <c r="F37" s="17"/>
      <c r="G37" s="17" t="e">
        <f t="shared" si="0"/>
        <v>#N/A</v>
      </c>
      <c r="H37" s="18"/>
      <c r="I37" s="19" t="e">
        <f t="shared" si="1"/>
        <v>#N/A</v>
      </c>
      <c r="K37" s="12"/>
    </row>
    <row r="38" spans="1:11" ht="25.5">
      <c r="A38" s="13">
        <v>33</v>
      </c>
      <c r="B38" s="14" t="s">
        <v>46</v>
      </c>
      <c r="C38" s="15"/>
      <c r="D38" s="13" t="s">
        <v>12</v>
      </c>
      <c r="E38" s="13">
        <v>1200</v>
      </c>
      <c r="F38" s="17"/>
      <c r="G38" s="17" t="e">
        <f t="shared" si="0"/>
        <v>#N/A</v>
      </c>
      <c r="H38" s="18"/>
      <c r="I38" s="19" t="e">
        <f t="shared" si="1"/>
        <v>#N/A</v>
      </c>
      <c r="K38" s="12"/>
    </row>
    <row r="39" spans="1:11" ht="12.75">
      <c r="A39" s="13">
        <v>34</v>
      </c>
      <c r="B39" s="20" t="s">
        <v>47</v>
      </c>
      <c r="C39" s="15"/>
      <c r="D39" s="13" t="s">
        <v>12</v>
      </c>
      <c r="E39" s="13">
        <v>20</v>
      </c>
      <c r="F39" s="17"/>
      <c r="G39" s="17" t="e">
        <f t="shared" si="0"/>
        <v>#N/A</v>
      </c>
      <c r="H39" s="18"/>
      <c r="I39" s="19" t="e">
        <f t="shared" si="1"/>
        <v>#N/A</v>
      </c>
      <c r="K39" s="12"/>
    </row>
    <row r="40" spans="1:11" ht="12.75">
      <c r="A40" s="13">
        <v>35</v>
      </c>
      <c r="B40" s="20" t="s">
        <v>48</v>
      </c>
      <c r="C40" s="15"/>
      <c r="D40" s="13" t="s">
        <v>12</v>
      </c>
      <c r="E40" s="13">
        <v>2200</v>
      </c>
      <c r="F40" s="17"/>
      <c r="G40" s="17" t="e">
        <f t="shared" si="0"/>
        <v>#N/A</v>
      </c>
      <c r="H40" s="18"/>
      <c r="I40" s="19" t="e">
        <f t="shared" si="1"/>
        <v>#N/A</v>
      </c>
      <c r="K40" s="12"/>
    </row>
    <row r="41" spans="1:11" ht="12.75">
      <c r="A41" s="13">
        <v>36</v>
      </c>
      <c r="B41" s="20" t="s">
        <v>49</v>
      </c>
      <c r="C41" s="15"/>
      <c r="D41" s="13" t="s">
        <v>12</v>
      </c>
      <c r="E41" s="13">
        <v>80</v>
      </c>
      <c r="F41" s="17"/>
      <c r="G41" s="17" t="e">
        <f t="shared" si="0"/>
        <v>#N/A</v>
      </c>
      <c r="H41" s="18"/>
      <c r="I41" s="19" t="e">
        <f t="shared" si="1"/>
        <v>#N/A</v>
      </c>
      <c r="K41" s="12"/>
    </row>
    <row r="42" spans="1:11" ht="12.75">
      <c r="A42" s="13">
        <v>37</v>
      </c>
      <c r="B42" s="20" t="s">
        <v>50</v>
      </c>
      <c r="C42" s="21"/>
      <c r="D42" s="13" t="s">
        <v>12</v>
      </c>
      <c r="E42" s="13">
        <v>60</v>
      </c>
      <c r="F42" s="17"/>
      <c r="G42" s="17" t="e">
        <f t="shared" si="0"/>
        <v>#N/A</v>
      </c>
      <c r="H42" s="18"/>
      <c r="I42" s="19" t="e">
        <f t="shared" si="1"/>
        <v>#N/A</v>
      </c>
      <c r="K42" s="12"/>
    </row>
    <row r="43" spans="1:11" ht="12.75">
      <c r="A43" s="13">
        <v>38</v>
      </c>
      <c r="B43" s="20" t="s">
        <v>51</v>
      </c>
      <c r="C43" s="21"/>
      <c r="D43" s="13" t="s">
        <v>12</v>
      </c>
      <c r="E43" s="13">
        <v>100</v>
      </c>
      <c r="F43" s="17"/>
      <c r="G43" s="17" t="e">
        <f t="shared" si="0"/>
        <v>#N/A</v>
      </c>
      <c r="H43" s="18"/>
      <c r="I43" s="19" t="e">
        <f t="shared" si="1"/>
        <v>#N/A</v>
      </c>
      <c r="K43" s="12"/>
    </row>
    <row r="44" spans="1:11" ht="12.75">
      <c r="A44" s="13">
        <v>39</v>
      </c>
      <c r="B44" s="20" t="s">
        <v>52</v>
      </c>
      <c r="C44" s="21"/>
      <c r="D44" s="13" t="s">
        <v>12</v>
      </c>
      <c r="E44" s="13">
        <v>20</v>
      </c>
      <c r="F44" s="17"/>
      <c r="G44" s="17" t="e">
        <f t="shared" si="0"/>
        <v>#N/A</v>
      </c>
      <c r="H44" s="18"/>
      <c r="I44" s="19" t="e">
        <f t="shared" si="1"/>
        <v>#N/A</v>
      </c>
      <c r="K44" s="12"/>
    </row>
    <row r="45" spans="1:11" ht="12.75">
      <c r="A45" s="13">
        <v>40</v>
      </c>
      <c r="B45" s="20" t="s">
        <v>53</v>
      </c>
      <c r="C45" s="21"/>
      <c r="D45" s="13" t="s">
        <v>12</v>
      </c>
      <c r="E45" s="13">
        <v>20</v>
      </c>
      <c r="F45" s="17"/>
      <c r="G45" s="17" t="e">
        <f t="shared" si="0"/>
        <v>#N/A</v>
      </c>
      <c r="H45" s="18"/>
      <c r="I45" s="19" t="e">
        <f t="shared" si="1"/>
        <v>#N/A</v>
      </c>
      <c r="K45" s="12"/>
    </row>
    <row r="46" spans="1:11" ht="54">
      <c r="A46" s="13">
        <v>41</v>
      </c>
      <c r="B46" s="14" t="s">
        <v>54</v>
      </c>
      <c r="C46" s="15"/>
      <c r="D46" s="16" t="s">
        <v>12</v>
      </c>
      <c r="E46" s="16">
        <v>80</v>
      </c>
      <c r="F46" s="17"/>
      <c r="G46" s="17" t="e">
        <f t="shared" si="0"/>
        <v>#N/A</v>
      </c>
      <c r="H46" s="18"/>
      <c r="I46" s="19" t="e">
        <f t="shared" si="1"/>
        <v>#N/A</v>
      </c>
      <c r="K46" s="12"/>
    </row>
    <row r="47" spans="1:11" ht="12.75">
      <c r="A47" s="13">
        <v>42</v>
      </c>
      <c r="B47" s="20" t="s">
        <v>55</v>
      </c>
      <c r="C47" s="21"/>
      <c r="D47" s="13" t="s">
        <v>12</v>
      </c>
      <c r="E47" s="13">
        <v>40</v>
      </c>
      <c r="F47" s="17"/>
      <c r="G47" s="17" t="e">
        <f t="shared" si="0"/>
        <v>#N/A</v>
      </c>
      <c r="H47" s="18"/>
      <c r="I47" s="19" t="e">
        <f t="shared" si="1"/>
        <v>#N/A</v>
      </c>
      <c r="K47" s="12"/>
    </row>
    <row r="48" spans="1:11" ht="12.75">
      <c r="A48" s="13">
        <v>43</v>
      </c>
      <c r="B48" s="20" t="s">
        <v>56</v>
      </c>
      <c r="C48" s="21"/>
      <c r="D48" s="13" t="s">
        <v>12</v>
      </c>
      <c r="E48" s="13">
        <v>10</v>
      </c>
      <c r="F48" s="17"/>
      <c r="G48" s="17" t="e">
        <f t="shared" si="0"/>
        <v>#N/A</v>
      </c>
      <c r="H48" s="18"/>
      <c r="I48" s="19" t="e">
        <f t="shared" si="1"/>
        <v>#N/A</v>
      </c>
      <c r="K48" s="12"/>
    </row>
    <row r="49" spans="1:11" ht="12.75">
      <c r="A49" s="13">
        <v>44</v>
      </c>
      <c r="B49" s="20" t="s">
        <v>57</v>
      </c>
      <c r="C49" s="21"/>
      <c r="D49" s="13" t="s">
        <v>12</v>
      </c>
      <c r="E49" s="13">
        <v>100</v>
      </c>
      <c r="F49" s="17"/>
      <c r="G49" s="17" t="e">
        <f t="shared" si="0"/>
        <v>#N/A</v>
      </c>
      <c r="H49" s="18"/>
      <c r="I49" s="19" t="e">
        <f t="shared" si="1"/>
        <v>#N/A</v>
      </c>
      <c r="K49" s="12"/>
    </row>
    <row r="50" spans="1:11" ht="25.5">
      <c r="A50" s="13">
        <v>45</v>
      </c>
      <c r="B50" s="20" t="s">
        <v>58</v>
      </c>
      <c r="C50" s="21"/>
      <c r="D50" s="13" t="s">
        <v>12</v>
      </c>
      <c r="E50" s="13">
        <v>200</v>
      </c>
      <c r="F50" s="17"/>
      <c r="G50" s="17" t="e">
        <f t="shared" si="0"/>
        <v>#N/A</v>
      </c>
      <c r="H50" s="18"/>
      <c r="I50" s="19" t="e">
        <f t="shared" si="1"/>
        <v>#N/A</v>
      </c>
      <c r="K50" s="12"/>
    </row>
    <row r="51" spans="1:11" ht="63.75">
      <c r="A51" s="13">
        <v>46</v>
      </c>
      <c r="B51" s="20" t="s">
        <v>59</v>
      </c>
      <c r="C51" s="21"/>
      <c r="D51" s="13" t="s">
        <v>12</v>
      </c>
      <c r="E51" s="13">
        <v>1500</v>
      </c>
      <c r="F51" s="17"/>
      <c r="G51" s="17" t="e">
        <f t="shared" si="0"/>
        <v>#N/A</v>
      </c>
      <c r="H51" s="18"/>
      <c r="I51" s="19" t="e">
        <f t="shared" si="1"/>
        <v>#N/A</v>
      </c>
      <c r="K51" s="12"/>
    </row>
    <row r="52" spans="1:11" ht="38.25">
      <c r="A52" s="13">
        <v>47</v>
      </c>
      <c r="B52" s="14" t="s">
        <v>60</v>
      </c>
      <c r="C52" s="15"/>
      <c r="D52" s="13" t="s">
        <v>12</v>
      </c>
      <c r="E52" s="13">
        <v>1100</v>
      </c>
      <c r="F52" s="17"/>
      <c r="G52" s="17" t="e">
        <f t="shared" si="0"/>
        <v>#N/A</v>
      </c>
      <c r="H52" s="18"/>
      <c r="I52" s="19" t="e">
        <f t="shared" si="1"/>
        <v>#N/A</v>
      </c>
      <c r="K52" s="26"/>
    </row>
    <row r="53" spans="1:9" ht="14.25" customHeight="1">
      <c r="A53" s="27"/>
      <c r="B53" s="31" t="s">
        <v>61</v>
      </c>
      <c r="C53" s="31"/>
      <c r="D53" s="31"/>
      <c r="E53" s="31"/>
      <c r="F53" s="31"/>
      <c r="G53" s="17" t="e">
        <f>SUM(G6:G52)</f>
        <v>#N/A</v>
      </c>
      <c r="H53" s="28"/>
      <c r="I53" s="17" t="e">
        <f>SUM(I6:I52)</f>
        <v>#N/A</v>
      </c>
    </row>
    <row r="54" ht="12.75">
      <c r="M54" s="12"/>
    </row>
    <row r="58" spans="1:9" ht="42.75">
      <c r="A58" s="7" t="s">
        <v>2</v>
      </c>
      <c r="B58" s="8" t="s">
        <v>62</v>
      </c>
      <c r="C58" s="9" t="s">
        <v>4</v>
      </c>
      <c r="D58" s="9" t="s">
        <v>5</v>
      </c>
      <c r="E58" s="9" t="s">
        <v>6</v>
      </c>
      <c r="F58" s="10" t="s">
        <v>7</v>
      </c>
      <c r="G58" s="10" t="s">
        <v>8</v>
      </c>
      <c r="H58" s="11" t="s">
        <v>9</v>
      </c>
      <c r="I58" s="10" t="s">
        <v>10</v>
      </c>
    </row>
    <row r="59" spans="1:11" ht="25.5">
      <c r="A59" s="13">
        <v>1</v>
      </c>
      <c r="B59" s="14" t="s">
        <v>63</v>
      </c>
      <c r="C59" s="15"/>
      <c r="D59" s="13" t="s">
        <v>12</v>
      </c>
      <c r="E59" s="13">
        <v>600</v>
      </c>
      <c r="F59" s="17"/>
      <c r="G59" s="17" t="e">
        <f>#N/A</f>
        <v>#N/A</v>
      </c>
      <c r="H59" s="18"/>
      <c r="I59" s="19" t="e">
        <f>#N/A</f>
        <v>#N/A</v>
      </c>
      <c r="K59" s="12"/>
    </row>
    <row r="60" spans="1:11" ht="89.25">
      <c r="A60" s="13">
        <v>2</v>
      </c>
      <c r="B60" s="20" t="s">
        <v>64</v>
      </c>
      <c r="C60" s="21"/>
      <c r="D60" s="13" t="s">
        <v>12</v>
      </c>
      <c r="E60" s="13">
        <v>1800</v>
      </c>
      <c r="F60" s="17"/>
      <c r="G60" s="17" t="e">
        <f>#N/A</f>
        <v>#N/A</v>
      </c>
      <c r="H60" s="18"/>
      <c r="I60" s="19" t="e">
        <f>#N/A</f>
        <v>#N/A</v>
      </c>
      <c r="K60" s="12"/>
    </row>
    <row r="61" spans="2:9" ht="14.25" customHeight="1">
      <c r="B61" s="31" t="s">
        <v>65</v>
      </c>
      <c r="C61" s="31"/>
      <c r="D61" s="31"/>
      <c r="E61" s="31"/>
      <c r="F61" s="31"/>
      <c r="G61" s="17" t="e">
        <f>SUM(G59:G60)</f>
        <v>#N/A</v>
      </c>
      <c r="H61" s="28"/>
      <c r="I61" s="17" t="e">
        <f>SUM(I59:I60)</f>
        <v>#N/A</v>
      </c>
    </row>
    <row r="64" spans="2:9" ht="21.75" customHeight="1">
      <c r="B64" s="32" t="s">
        <v>66</v>
      </c>
      <c r="C64" s="32"/>
      <c r="D64" s="32"/>
      <c r="E64" s="32"/>
      <c r="F64" s="32"/>
      <c r="G64" s="32"/>
      <c r="H64" s="33" t="e">
        <f>G61+G53</f>
        <v>#N/A</v>
      </c>
      <c r="I64" s="33"/>
    </row>
  </sheetData>
  <sheetProtection selectLockedCells="1" selectUnlockedCells="1"/>
  <mergeCells count="6">
    <mergeCell ref="A1:I1"/>
    <mergeCell ref="B3:I3"/>
    <mergeCell ref="B53:F53"/>
    <mergeCell ref="B61:F61"/>
    <mergeCell ref="B64:G64"/>
    <mergeCell ref="H64:I6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AOS. Osiecka-Stróżak</cp:lastModifiedBy>
  <dcterms:modified xsi:type="dcterms:W3CDTF">2024-07-29T07:56:32Z</dcterms:modified>
  <cp:category/>
  <cp:version/>
  <cp:contentType/>
  <cp:contentStatus/>
</cp:coreProperties>
</file>