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stukiewicz.PRONATURA\Desktop\ddd\"/>
    </mc:Choice>
  </mc:AlternateContent>
  <bookViews>
    <workbookView xWindow="-120" yWindow="-120" windowWidth="29040" windowHeight="15960" tabRatio="989"/>
  </bookViews>
  <sheets>
    <sheet name="Arkusz1" sheetId="1" r:id="rId1"/>
  </sheets>
  <definedNames>
    <definedName name="_xlnm._FilterDatabase" localSheetId="0">Arkusz1!$A$3:$G$12</definedName>
    <definedName name="_xlnm.Print_Area" localSheetId="0">Arkusz1!$A$1:$G$65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2" i="1" l="1"/>
  <c r="F30" i="1"/>
  <c r="F28" i="1"/>
  <c r="F46" i="1"/>
  <c r="F47" i="1"/>
  <c r="F48" i="1"/>
  <c r="F49" i="1"/>
  <c r="F50" i="1"/>
  <c r="F51" i="1"/>
  <c r="F52" i="1"/>
  <c r="F53" i="1"/>
  <c r="F54" i="1"/>
  <c r="F55" i="1"/>
  <c r="F56" i="1"/>
  <c r="F29" i="1"/>
  <c r="F31" i="1"/>
  <c r="F33" i="1"/>
  <c r="F34" i="1"/>
  <c r="F35" i="1"/>
  <c r="F36" i="1"/>
  <c r="F37" i="1"/>
  <c r="F38" i="1"/>
  <c r="F45" i="1"/>
  <c r="F5" i="1"/>
  <c r="F21" i="1"/>
  <c r="F20" i="1"/>
  <c r="F19" i="1"/>
  <c r="F18" i="1"/>
  <c r="F17" i="1"/>
  <c r="F16" i="1"/>
  <c r="F10" i="1"/>
  <c r="F9" i="1"/>
  <c r="F8" i="1"/>
  <c r="F7" i="1"/>
  <c r="F6" i="1"/>
  <c r="F40" i="1" l="1"/>
  <c r="F58" i="1"/>
  <c r="F23" i="1"/>
  <c r="F12" i="1"/>
  <c r="F59" i="1" l="1"/>
</calcChain>
</file>

<file path=xl/sharedStrings.xml><?xml version="1.0" encoding="utf-8"?>
<sst xmlns="http://schemas.openxmlformats.org/spreadsheetml/2006/main" count="73" uniqueCount="45">
  <si>
    <t>Przedmiot zamówienia</t>
  </si>
  <si>
    <t>Miejsce / Łączna ilość szt. stacji deratyzacyjnej w dziale/zakładzie</t>
  </si>
  <si>
    <t>Cena jednostkowa akcji deratyzacji dla 1 stacji 
w zł netto/brutto</t>
  </si>
  <si>
    <t>Ilość akcji deratyzacji w ciagu roku</t>
  </si>
  <si>
    <t>Calkowity koszt roczny
 (akcji dla wszystkich 120 stacji w ciągu roku) w zł netto/brutto</t>
  </si>
  <si>
    <t>Uwagi</t>
  </si>
  <si>
    <t>Deratyzacja</t>
  </si>
  <si>
    <t>ZTPOK</t>
  </si>
  <si>
    <t>ZGO</t>
  </si>
  <si>
    <t>SPO</t>
  </si>
  <si>
    <t>PSZOK1</t>
  </si>
  <si>
    <t>PSZOK2</t>
  </si>
  <si>
    <t>PSZOK3</t>
  </si>
  <si>
    <t>RAZEM</t>
  </si>
  <si>
    <t>SUMA</t>
  </si>
  <si>
    <t>Miejsce</t>
  </si>
  <si>
    <t>Powierzchnia obiektów w dziale/zakladzie przyjęta do akcji dezynsekcji 
w m2</t>
  </si>
  <si>
    <r>
      <rPr>
        <sz val="11"/>
        <color rgb="FF000000"/>
        <rFont val="Calibri"/>
        <family val="2"/>
        <charset val="1"/>
      </rPr>
      <t>Średnia cena jednostkowa akcji dezynsekcji</t>
    </r>
    <r>
      <rPr>
        <sz val="11"/>
        <color rgb="FF000000"/>
        <rFont val="Calibri"/>
        <family val="2"/>
        <charset val="1"/>
      </rPr>
      <t>na powierzchni 100 m2 w danym zakładzie 
w zł netto/brutto</t>
    </r>
  </si>
  <si>
    <t>Ilość akcji dezynsekcji w ciagu roku</t>
  </si>
  <si>
    <t>Calkowity koszt roczny
(akcji dezynsekcji)</t>
  </si>
  <si>
    <t>Dezynsekcja</t>
  </si>
  <si>
    <t>SPO</t>
  </si>
  <si>
    <t>PSZOK1</t>
  </si>
  <si>
    <t>PSZOK2</t>
  </si>
  <si>
    <t>Suma całkowita:</t>
  </si>
  <si>
    <t xml:space="preserve">Deratyzacja - akcje dodatkowe </t>
  </si>
  <si>
    <t>Hala waloryzacji</t>
  </si>
  <si>
    <t>Hala rozłaunku odpadów</t>
  </si>
  <si>
    <t>Miejsce wykonania dodatkowej akcji</t>
  </si>
  <si>
    <t>Budynek centralnej dyspozytorni</t>
  </si>
  <si>
    <t>Budynek cyklu termicznego</t>
  </si>
  <si>
    <t>Szacowana Ilość dodatkowych akcji deratyzacji w ciagu roku</t>
  </si>
  <si>
    <t xml:space="preserve">Dezynsekcja - akcje dodatkowe </t>
  </si>
  <si>
    <t>Miejsce wykonania dodatkowej akcji dezynsekcji</t>
  </si>
  <si>
    <t>Stacja Segregacji Odpadów</t>
  </si>
  <si>
    <t>Kompostownia</t>
  </si>
  <si>
    <t xml:space="preserve">Budynek wagi </t>
  </si>
  <si>
    <t>Budynek administracyjno - socjalny</t>
  </si>
  <si>
    <t>Pomieszczenia warsztatu i garaży</t>
  </si>
  <si>
    <t>Budynek administracyjno -  socjalny</t>
  </si>
  <si>
    <t xml:space="preserve">Całkowity koszt dodatkowych akcji deratyzacji
</t>
  </si>
  <si>
    <t>Cena jednostkowa dodatkowej akcji deratyzacji na danym obszarze</t>
  </si>
  <si>
    <t>Cena jednostkowa dodatkowej akcji dezynsekcji na danym obszarze</t>
  </si>
  <si>
    <t>Pomieszczenia socjalne działu logistyki</t>
  </si>
  <si>
    <t>Załącznik nr 3 -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</si>
</sst>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zł-415]_-;\-* #,##0.00\ [$zł-415]_-;_-* \-??\ [$zł-415]_-;_-@_-"/>
    <numFmt numFmtId="165" formatCode="_-* #,##0.00,&quot;zł&quot;_-;\-* #,##0.00,&quot;zł&quot;_-;_-* \-??&quot; zł&quot;_-;_-@_-"/>
    <numFmt numFmtId="166" formatCode="#,##0.00\ [$zł-415];[Red]\-#,##0.00\ [$zł-415]"/>
    <numFmt numFmtId="167" formatCode="#,##0.00\ &quot;zł&quot;"/>
  </numFmts>
  <fonts count="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E6B9B8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3A2C7"/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4" fillId="0" borderId="0" applyBorder="0" applyProtection="0"/>
  </cellStyleXfs>
  <cellXfs count="50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Border="1"/>
    <xf numFmtId="166" fontId="0" fillId="3" borderId="1" xfId="1" applyNumberFormat="1" applyFont="1" applyFill="1" applyBorder="1" applyAlignment="1" applyProtection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6" fontId="0" fillId="0" borderId="1" xfId="0" applyNumberFormat="1" applyBorder="1"/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67" fontId="0" fillId="0" borderId="1" xfId="0" applyNumberFormat="1" applyBorder="1"/>
    <xf numFmtId="0" fontId="0" fillId="6" borderId="0" xfId="0" applyFill="1"/>
    <xf numFmtId="0" fontId="3" fillId="5" borderId="4" xfId="0" applyFont="1" applyFill="1" applyBorder="1" applyAlignment="1">
      <alignment horizontal="right" vertical="center" wrapText="1"/>
    </xf>
    <xf numFmtId="0" fontId="3" fillId="8" borderId="0" xfId="0" applyFont="1" applyFill="1" applyBorder="1" applyAlignment="1">
      <alignment horizontal="right" vertical="center" wrapText="1"/>
    </xf>
    <xf numFmtId="0" fontId="3" fillId="8" borderId="9" xfId="0" applyFont="1" applyFill="1" applyBorder="1" applyAlignment="1">
      <alignment horizontal="left" vertical="center" wrapText="1"/>
    </xf>
    <xf numFmtId="166" fontId="3" fillId="8" borderId="0" xfId="0" applyNumberFormat="1" applyFont="1" applyFill="1" applyBorder="1" applyAlignment="1">
      <alignment horizontal="center" vertical="center" wrapText="1"/>
    </xf>
    <xf numFmtId="164" fontId="0" fillId="3" borderId="1" xfId="1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0" borderId="2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wrapText="1"/>
    </xf>
    <xf numFmtId="0" fontId="1" fillId="0" borderId="8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3A2C7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view="pageBreakPreview" zoomScale="90" zoomScaleNormal="100" zoomScaleSheetLayoutView="90" zoomScalePageLayoutView="85" workbookViewId="0"/>
  </sheetViews>
  <sheetFormatPr defaultRowHeight="15" x14ac:dyDescent="0.25"/>
  <cols>
    <col min="1" max="1" width="38.7109375"/>
    <col min="2" max="2" width="17.42578125"/>
    <col min="3" max="3" width="41.85546875"/>
    <col min="4" max="4" width="22.28515625"/>
    <col min="5" max="5" width="21"/>
    <col min="6" max="6" width="17.28515625"/>
    <col min="7" max="7" width="22.28515625"/>
    <col min="8" max="8" width="13.85546875"/>
    <col min="9" max="13" width="8.7109375"/>
    <col min="14" max="14" width="9.28515625"/>
    <col min="15" max="1025" width="8.7109375"/>
  </cols>
  <sheetData>
    <row r="1" spans="1:14" x14ac:dyDescent="0.25">
      <c r="A1" t="s">
        <v>44</v>
      </c>
    </row>
    <row r="3" spans="1:14" ht="75" customHeight="1" x14ac:dyDescent="0.25">
      <c r="A3" s="1" t="s">
        <v>0</v>
      </c>
      <c r="B3" s="36" t="s">
        <v>1</v>
      </c>
      <c r="C3" s="36"/>
      <c r="D3" s="1" t="s">
        <v>2</v>
      </c>
      <c r="E3" s="1" t="s">
        <v>3</v>
      </c>
      <c r="F3" s="1" t="s">
        <v>4</v>
      </c>
      <c r="G3" s="1" t="s">
        <v>5</v>
      </c>
    </row>
    <row r="4" spans="1:14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14" ht="14.45" customHeight="1" x14ac:dyDescent="0.25">
      <c r="A5" s="36" t="s">
        <v>6</v>
      </c>
      <c r="B5" s="3" t="s">
        <v>7</v>
      </c>
      <c r="C5" s="1">
        <v>55</v>
      </c>
      <c r="D5" s="1"/>
      <c r="E5" s="4">
        <v>6</v>
      </c>
      <c r="F5" s="5">
        <f t="shared" ref="F5:F10" si="0">C5*D5*E5</f>
        <v>0</v>
      </c>
      <c r="G5" s="6"/>
    </row>
    <row r="6" spans="1:14" x14ac:dyDescent="0.25">
      <c r="A6" s="36"/>
      <c r="B6" s="3" t="s">
        <v>8</v>
      </c>
      <c r="C6" s="1">
        <v>30</v>
      </c>
      <c r="D6" s="1"/>
      <c r="E6" s="4">
        <v>6</v>
      </c>
      <c r="F6" s="7">
        <f t="shared" si="0"/>
        <v>0</v>
      </c>
      <c r="G6" s="6"/>
    </row>
    <row r="7" spans="1:14" x14ac:dyDescent="0.25">
      <c r="A7" s="36"/>
      <c r="B7" s="3" t="s">
        <v>9</v>
      </c>
      <c r="C7" s="1">
        <v>20</v>
      </c>
      <c r="D7" s="1"/>
      <c r="E7" s="4">
        <v>6</v>
      </c>
      <c r="F7" s="7">
        <f t="shared" si="0"/>
        <v>0</v>
      </c>
      <c r="G7" s="6"/>
    </row>
    <row r="8" spans="1:14" x14ac:dyDescent="0.25">
      <c r="A8" s="36"/>
      <c r="B8" s="3" t="s">
        <v>10</v>
      </c>
      <c r="C8" s="1">
        <v>5</v>
      </c>
      <c r="D8" s="1"/>
      <c r="E8" s="4">
        <v>2</v>
      </c>
      <c r="F8" s="7">
        <f t="shared" si="0"/>
        <v>0</v>
      </c>
      <c r="G8" s="6"/>
    </row>
    <row r="9" spans="1:14" x14ac:dyDescent="0.25">
      <c r="A9" s="36"/>
      <c r="B9" s="3" t="s">
        <v>11</v>
      </c>
      <c r="C9" s="1">
        <v>5</v>
      </c>
      <c r="D9" s="1"/>
      <c r="E9" s="4">
        <v>2</v>
      </c>
      <c r="F9" s="7">
        <f t="shared" si="0"/>
        <v>0</v>
      </c>
      <c r="G9" s="6"/>
    </row>
    <row r="10" spans="1:14" x14ac:dyDescent="0.25">
      <c r="A10" s="36"/>
      <c r="B10" s="3" t="s">
        <v>12</v>
      </c>
      <c r="C10" s="1">
        <v>5</v>
      </c>
      <c r="D10" s="1"/>
      <c r="E10" s="4">
        <v>2</v>
      </c>
      <c r="F10" s="7">
        <f t="shared" si="0"/>
        <v>0</v>
      </c>
      <c r="G10" s="6"/>
    </row>
    <row r="11" spans="1:14" x14ac:dyDescent="0.25">
      <c r="A11" s="2"/>
      <c r="B11" s="8"/>
      <c r="C11" s="8" t="s">
        <v>13</v>
      </c>
      <c r="D11" s="9"/>
      <c r="E11" s="2"/>
      <c r="F11" s="8" t="s">
        <v>14</v>
      </c>
      <c r="G11" s="8"/>
    </row>
    <row r="12" spans="1:14" x14ac:dyDescent="0.25">
      <c r="A12" s="6"/>
      <c r="B12" s="3">
        <v>120</v>
      </c>
      <c r="C12" s="3">
        <v>120</v>
      </c>
      <c r="D12" s="6"/>
      <c r="E12" s="10"/>
      <c r="F12" s="11">
        <f>F5+F6+F7+F8+F9+F10</f>
        <v>0</v>
      </c>
      <c r="G12" s="12"/>
      <c r="M12" s="13"/>
    </row>
    <row r="13" spans="1:14" x14ac:dyDescent="0.25">
      <c r="A13" s="14"/>
      <c r="B13" s="14"/>
      <c r="C13" s="14"/>
      <c r="D13" s="14"/>
      <c r="E13" s="15"/>
      <c r="F13" s="14"/>
      <c r="N13" s="13"/>
    </row>
    <row r="14" spans="1:14" ht="90" x14ac:dyDescent="0.25">
      <c r="A14" s="1" t="s">
        <v>0</v>
      </c>
      <c r="B14" s="1" t="s">
        <v>15</v>
      </c>
      <c r="C14" s="1" t="s">
        <v>16</v>
      </c>
      <c r="D14" s="16" t="s">
        <v>17</v>
      </c>
      <c r="E14" s="1" t="s">
        <v>18</v>
      </c>
      <c r="F14" s="1" t="s">
        <v>19</v>
      </c>
      <c r="G14" s="1" t="s">
        <v>5</v>
      </c>
    </row>
    <row r="15" spans="1:14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</row>
    <row r="16" spans="1:14" ht="15" customHeight="1" x14ac:dyDescent="0.25">
      <c r="A16" s="36" t="s">
        <v>20</v>
      </c>
      <c r="B16" s="1" t="s">
        <v>7</v>
      </c>
      <c r="C16" s="1">
        <v>11287</v>
      </c>
      <c r="D16" s="1"/>
      <c r="E16" s="4">
        <v>6</v>
      </c>
      <c r="F16" s="17">
        <f t="shared" ref="F16:F21" si="1">C16/100*D16*E16</f>
        <v>0</v>
      </c>
      <c r="G16" s="10"/>
    </row>
    <row r="17" spans="1:7" x14ac:dyDescent="0.25">
      <c r="A17" s="36"/>
      <c r="B17" s="1" t="s">
        <v>8</v>
      </c>
      <c r="C17" s="1">
        <v>5850</v>
      </c>
      <c r="D17" s="1"/>
      <c r="E17" s="4">
        <v>6</v>
      </c>
      <c r="F17" s="17">
        <f t="shared" si="1"/>
        <v>0</v>
      </c>
      <c r="G17" s="10"/>
    </row>
    <row r="18" spans="1:7" x14ac:dyDescent="0.25">
      <c r="A18" s="36"/>
      <c r="B18" s="1" t="s">
        <v>21</v>
      </c>
      <c r="C18" s="1">
        <v>1962</v>
      </c>
      <c r="D18" s="1"/>
      <c r="E18" s="4">
        <v>6</v>
      </c>
      <c r="F18" s="17">
        <f t="shared" si="1"/>
        <v>0</v>
      </c>
      <c r="G18" s="10"/>
    </row>
    <row r="19" spans="1:7" x14ac:dyDescent="0.25">
      <c r="A19" s="36"/>
      <c r="B19" s="1" t="s">
        <v>22</v>
      </c>
      <c r="C19" s="1">
        <v>267</v>
      </c>
      <c r="D19" s="1"/>
      <c r="E19" s="4">
        <v>2</v>
      </c>
      <c r="F19" s="17">
        <f t="shared" si="1"/>
        <v>0</v>
      </c>
      <c r="G19" s="10"/>
    </row>
    <row r="20" spans="1:7" x14ac:dyDescent="0.25">
      <c r="A20" s="36"/>
      <c r="B20" s="1" t="s">
        <v>23</v>
      </c>
      <c r="C20" s="1">
        <v>267</v>
      </c>
      <c r="D20" s="1"/>
      <c r="E20" s="4">
        <v>2</v>
      </c>
      <c r="F20" s="17">
        <f t="shared" si="1"/>
        <v>0</v>
      </c>
      <c r="G20" s="10"/>
    </row>
    <row r="21" spans="1:7" x14ac:dyDescent="0.25">
      <c r="A21" s="36"/>
      <c r="B21" s="1" t="s">
        <v>12</v>
      </c>
      <c r="C21" s="1">
        <v>360</v>
      </c>
      <c r="D21" s="1"/>
      <c r="E21" s="4">
        <v>2</v>
      </c>
      <c r="F21" s="17">
        <f t="shared" si="1"/>
        <v>0</v>
      </c>
      <c r="G21" s="10"/>
    </row>
    <row r="22" spans="1:7" ht="15" customHeight="1" x14ac:dyDescent="0.25">
      <c r="A22" s="2"/>
      <c r="B22" s="18"/>
      <c r="C22" s="18"/>
      <c r="D22" s="18"/>
      <c r="E22" s="2"/>
      <c r="F22" s="19" t="s">
        <v>14</v>
      </c>
      <c r="G22" s="20"/>
    </row>
    <row r="23" spans="1:7" x14ac:dyDescent="0.25">
      <c r="A23" s="21"/>
      <c r="B23" s="21"/>
      <c r="C23" s="21"/>
      <c r="D23" s="22"/>
      <c r="E23" s="21"/>
      <c r="F23" s="35">
        <f>F16+F17+F18+F19+F20+F21</f>
        <v>0</v>
      </c>
    </row>
    <row r="24" spans="1:7" ht="15.75" x14ac:dyDescent="0.25">
      <c r="A24" s="27"/>
      <c r="B24" s="27"/>
      <c r="C24" s="27"/>
      <c r="D24" s="13"/>
      <c r="E24" s="32"/>
      <c r="F24" s="34"/>
    </row>
    <row r="25" spans="1:7" ht="15" customHeight="1" x14ac:dyDescent="0.25">
      <c r="A25" s="49"/>
      <c r="B25" s="49"/>
      <c r="C25" s="49"/>
      <c r="D25" s="49"/>
    </row>
    <row r="26" spans="1:7" ht="61.5" customHeight="1" x14ac:dyDescent="0.25">
      <c r="A26" s="24" t="s">
        <v>0</v>
      </c>
      <c r="B26" s="36" t="s">
        <v>28</v>
      </c>
      <c r="C26" s="36"/>
      <c r="D26" s="24" t="s">
        <v>41</v>
      </c>
      <c r="E26" s="26" t="s">
        <v>31</v>
      </c>
      <c r="F26" s="26" t="s">
        <v>40</v>
      </c>
    </row>
    <row r="27" spans="1:7" x14ac:dyDescent="0.25">
      <c r="A27" s="2">
        <v>1</v>
      </c>
      <c r="B27" s="37">
        <v>2</v>
      </c>
      <c r="C27" s="38"/>
      <c r="D27" s="2">
        <v>3</v>
      </c>
      <c r="E27" s="2">
        <v>4</v>
      </c>
      <c r="F27" s="28">
        <v>5</v>
      </c>
    </row>
    <row r="28" spans="1:7" x14ac:dyDescent="0.25">
      <c r="A28" s="36" t="s">
        <v>25</v>
      </c>
      <c r="B28" s="47" t="s">
        <v>7</v>
      </c>
      <c r="C28" s="25" t="s">
        <v>29</v>
      </c>
      <c r="D28" s="10"/>
      <c r="E28" s="4">
        <v>2</v>
      </c>
      <c r="F28" s="29">
        <f>D28*E28</f>
        <v>0</v>
      </c>
    </row>
    <row r="29" spans="1:7" x14ac:dyDescent="0.25">
      <c r="A29" s="36"/>
      <c r="B29" s="47"/>
      <c r="C29" s="25" t="s">
        <v>30</v>
      </c>
      <c r="D29" s="10"/>
      <c r="E29" s="4">
        <v>2</v>
      </c>
      <c r="F29" s="29">
        <f t="shared" ref="F29:F38" si="2">D29*E29</f>
        <v>0</v>
      </c>
    </row>
    <row r="30" spans="1:7" x14ac:dyDescent="0.25">
      <c r="A30" s="36"/>
      <c r="B30" s="47"/>
      <c r="C30" s="25" t="s">
        <v>27</v>
      </c>
      <c r="D30" s="10"/>
      <c r="E30" s="4">
        <v>2</v>
      </c>
      <c r="F30" s="29">
        <f t="shared" si="2"/>
        <v>0</v>
      </c>
    </row>
    <row r="31" spans="1:7" ht="15" customHeight="1" x14ac:dyDescent="0.25">
      <c r="A31" s="36"/>
      <c r="B31" s="47"/>
      <c r="C31" s="25" t="s">
        <v>26</v>
      </c>
      <c r="D31" s="10"/>
      <c r="E31" s="4">
        <v>1</v>
      </c>
      <c r="F31" s="29">
        <f t="shared" si="2"/>
        <v>0</v>
      </c>
    </row>
    <row r="32" spans="1:7" ht="15" customHeight="1" x14ac:dyDescent="0.25">
      <c r="A32" s="36"/>
      <c r="B32" s="47" t="s">
        <v>8</v>
      </c>
      <c r="C32" s="25" t="s">
        <v>34</v>
      </c>
      <c r="D32" s="10"/>
      <c r="E32" s="4">
        <v>1</v>
      </c>
      <c r="F32" s="29">
        <f t="shared" si="2"/>
        <v>0</v>
      </c>
    </row>
    <row r="33" spans="1:6" ht="14.25" customHeight="1" x14ac:dyDescent="0.25">
      <c r="A33" s="36"/>
      <c r="B33" s="47"/>
      <c r="C33" s="25" t="s">
        <v>35</v>
      </c>
      <c r="D33" s="10"/>
      <c r="E33" s="4">
        <v>1</v>
      </c>
      <c r="F33" s="29">
        <f t="shared" si="2"/>
        <v>0</v>
      </c>
    </row>
    <row r="34" spans="1:6" ht="14.25" customHeight="1" x14ac:dyDescent="0.25">
      <c r="A34" s="36"/>
      <c r="B34" s="47"/>
      <c r="C34" s="25" t="s">
        <v>43</v>
      </c>
      <c r="D34" s="10"/>
      <c r="E34" s="4">
        <v>1</v>
      </c>
      <c r="F34" s="29">
        <f t="shared" si="2"/>
        <v>0</v>
      </c>
    </row>
    <row r="35" spans="1:6" x14ac:dyDescent="0.25">
      <c r="A35" s="36"/>
      <c r="B35" s="48" t="s">
        <v>9</v>
      </c>
      <c r="C35" s="48"/>
      <c r="D35" s="10"/>
      <c r="E35" s="4">
        <v>2</v>
      </c>
      <c r="F35" s="29">
        <f t="shared" si="2"/>
        <v>0</v>
      </c>
    </row>
    <row r="36" spans="1:6" x14ac:dyDescent="0.25">
      <c r="A36" s="36"/>
      <c r="B36" s="48" t="s">
        <v>10</v>
      </c>
      <c r="C36" s="48"/>
      <c r="D36" s="10"/>
      <c r="E36" s="4">
        <v>1</v>
      </c>
      <c r="F36" s="29">
        <f t="shared" si="2"/>
        <v>0</v>
      </c>
    </row>
    <row r="37" spans="1:6" x14ac:dyDescent="0.25">
      <c r="A37" s="36"/>
      <c r="B37" s="48" t="s">
        <v>11</v>
      </c>
      <c r="C37" s="48"/>
      <c r="D37" s="10"/>
      <c r="E37" s="4">
        <v>1</v>
      </c>
      <c r="F37" s="29">
        <f t="shared" si="2"/>
        <v>0</v>
      </c>
    </row>
    <row r="38" spans="1:6" x14ac:dyDescent="0.25">
      <c r="A38" s="36"/>
      <c r="B38" s="48" t="s">
        <v>12</v>
      </c>
      <c r="C38" s="48"/>
      <c r="D38" s="10"/>
      <c r="E38" s="4">
        <v>1</v>
      </c>
      <c r="F38" s="29">
        <f t="shared" si="2"/>
        <v>0</v>
      </c>
    </row>
    <row r="39" spans="1:6" x14ac:dyDescent="0.25">
      <c r="A39" s="30"/>
      <c r="B39" s="30"/>
      <c r="C39" s="30"/>
      <c r="D39" s="30"/>
      <c r="E39" s="30"/>
      <c r="F39" s="19" t="s">
        <v>14</v>
      </c>
    </row>
    <row r="40" spans="1:6" x14ac:dyDescent="0.25">
      <c r="F40" s="11">
        <f>F28+F29+F30+F31+F32+F33+F34+F35+F36+F37+F38</f>
        <v>0</v>
      </c>
    </row>
    <row r="43" spans="1:6" ht="60" x14ac:dyDescent="0.25">
      <c r="A43" s="24" t="s">
        <v>0</v>
      </c>
      <c r="B43" s="36" t="s">
        <v>33</v>
      </c>
      <c r="C43" s="36"/>
      <c r="D43" s="26" t="s">
        <v>42</v>
      </c>
      <c r="E43" s="26" t="s">
        <v>31</v>
      </c>
      <c r="F43" s="26" t="s">
        <v>40</v>
      </c>
    </row>
    <row r="44" spans="1:6" x14ac:dyDescent="0.25">
      <c r="A44" s="2">
        <v>1</v>
      </c>
      <c r="B44" s="37">
        <v>2</v>
      </c>
      <c r="C44" s="38"/>
      <c r="D44" s="2">
        <v>3</v>
      </c>
      <c r="E44" s="2">
        <v>4</v>
      </c>
      <c r="F44" s="28">
        <v>5</v>
      </c>
    </row>
    <row r="45" spans="1:6" x14ac:dyDescent="0.25">
      <c r="A45" s="42" t="s">
        <v>32</v>
      </c>
      <c r="B45" s="39" t="s">
        <v>7</v>
      </c>
      <c r="C45" s="25" t="s">
        <v>38</v>
      </c>
      <c r="D45" s="10"/>
      <c r="E45" s="4">
        <v>2</v>
      </c>
      <c r="F45" s="29">
        <f>D45*E45</f>
        <v>0</v>
      </c>
    </row>
    <row r="46" spans="1:6" x14ac:dyDescent="0.25">
      <c r="A46" s="43"/>
      <c r="B46" s="40"/>
      <c r="C46" s="25" t="s">
        <v>36</v>
      </c>
      <c r="D46" s="10"/>
      <c r="E46" s="4">
        <v>2</v>
      </c>
      <c r="F46" s="29">
        <f t="shared" ref="F46:F56" si="3">D46*E46</f>
        <v>0</v>
      </c>
    </row>
    <row r="47" spans="1:6" x14ac:dyDescent="0.25">
      <c r="A47" s="43"/>
      <c r="B47" s="40"/>
      <c r="C47" s="25" t="s">
        <v>37</v>
      </c>
      <c r="D47" s="10"/>
      <c r="E47" s="4">
        <v>2</v>
      </c>
      <c r="F47" s="29">
        <f t="shared" si="3"/>
        <v>0</v>
      </c>
    </row>
    <row r="48" spans="1:6" x14ac:dyDescent="0.25">
      <c r="A48" s="43"/>
      <c r="B48" s="40"/>
      <c r="C48" s="25" t="s">
        <v>29</v>
      </c>
      <c r="D48" s="10"/>
      <c r="E48" s="4">
        <v>1</v>
      </c>
      <c r="F48" s="29">
        <f t="shared" si="3"/>
        <v>0</v>
      </c>
    </row>
    <row r="49" spans="1:6" x14ac:dyDescent="0.25">
      <c r="A49" s="43"/>
      <c r="B49" s="41"/>
      <c r="C49" s="25" t="s">
        <v>27</v>
      </c>
      <c r="D49" s="10"/>
      <c r="E49" s="4">
        <v>1</v>
      </c>
      <c r="F49" s="29">
        <f t="shared" si="3"/>
        <v>0</v>
      </c>
    </row>
    <row r="50" spans="1:6" x14ac:dyDescent="0.25">
      <c r="A50" s="43"/>
      <c r="B50" s="39" t="s">
        <v>8</v>
      </c>
      <c r="C50" s="25" t="s">
        <v>34</v>
      </c>
      <c r="D50" s="10"/>
      <c r="E50" s="4">
        <v>1</v>
      </c>
      <c r="F50" s="29">
        <f t="shared" si="3"/>
        <v>0</v>
      </c>
    </row>
    <row r="51" spans="1:6" x14ac:dyDescent="0.25">
      <c r="A51" s="43"/>
      <c r="B51" s="40"/>
      <c r="C51" s="25" t="s">
        <v>35</v>
      </c>
      <c r="D51" s="10"/>
      <c r="E51" s="4">
        <v>1</v>
      </c>
      <c r="F51" s="29">
        <f t="shared" si="3"/>
        <v>0</v>
      </c>
    </row>
    <row r="52" spans="1:6" x14ac:dyDescent="0.25">
      <c r="A52" s="43"/>
      <c r="B52" s="41"/>
      <c r="C52" s="25" t="s">
        <v>39</v>
      </c>
      <c r="D52" s="10"/>
      <c r="E52" s="4">
        <v>2</v>
      </c>
      <c r="F52" s="29">
        <f t="shared" si="3"/>
        <v>0</v>
      </c>
    </row>
    <row r="53" spans="1:6" x14ac:dyDescent="0.25">
      <c r="A53" s="43"/>
      <c r="B53" s="45" t="s">
        <v>9</v>
      </c>
      <c r="C53" s="46"/>
      <c r="D53" s="10"/>
      <c r="E53" s="4">
        <v>1</v>
      </c>
      <c r="F53" s="29">
        <f t="shared" si="3"/>
        <v>0</v>
      </c>
    </row>
    <row r="54" spans="1:6" x14ac:dyDescent="0.25">
      <c r="A54" s="43"/>
      <c r="B54" s="45" t="s">
        <v>10</v>
      </c>
      <c r="C54" s="46"/>
      <c r="D54" s="10"/>
      <c r="E54" s="4">
        <v>1</v>
      </c>
      <c r="F54" s="29">
        <f t="shared" si="3"/>
        <v>0</v>
      </c>
    </row>
    <row r="55" spans="1:6" x14ac:dyDescent="0.25">
      <c r="A55" s="43"/>
      <c r="B55" s="45" t="s">
        <v>11</v>
      </c>
      <c r="C55" s="46"/>
      <c r="D55" s="10"/>
      <c r="E55" s="4">
        <v>1</v>
      </c>
      <c r="F55" s="29">
        <f t="shared" si="3"/>
        <v>0</v>
      </c>
    </row>
    <row r="56" spans="1:6" x14ac:dyDescent="0.25">
      <c r="A56" s="44"/>
      <c r="B56" s="45" t="s">
        <v>12</v>
      </c>
      <c r="C56" s="46"/>
      <c r="D56" s="10"/>
      <c r="E56" s="4">
        <v>1</v>
      </c>
      <c r="F56" s="29">
        <f t="shared" si="3"/>
        <v>0</v>
      </c>
    </row>
    <row r="57" spans="1:6" x14ac:dyDescent="0.25">
      <c r="A57" s="30"/>
      <c r="B57" s="30"/>
      <c r="C57" s="30"/>
      <c r="D57" s="30"/>
      <c r="E57" s="30"/>
      <c r="F57" s="19" t="s">
        <v>14</v>
      </c>
    </row>
    <row r="58" spans="1:6" ht="15.75" x14ac:dyDescent="0.25">
      <c r="E58" s="33"/>
      <c r="F58" s="11">
        <f>F45+F46+F47+F48+F49+F50+F51+F52+F53+F54+F55+F56</f>
        <v>0</v>
      </c>
    </row>
    <row r="59" spans="1:6" ht="15.75" x14ac:dyDescent="0.25">
      <c r="E59" s="31" t="s">
        <v>24</v>
      </c>
      <c r="F59" s="23">
        <f>F12+F23+F40+F58</f>
        <v>0</v>
      </c>
    </row>
  </sheetData>
  <mergeCells count="22">
    <mergeCell ref="B3:C3"/>
    <mergeCell ref="A5:A10"/>
    <mergeCell ref="A16:A21"/>
    <mergeCell ref="B28:B31"/>
    <mergeCell ref="B26:C26"/>
    <mergeCell ref="B27:C27"/>
    <mergeCell ref="A25:D25"/>
    <mergeCell ref="B32:B34"/>
    <mergeCell ref="A28:A38"/>
    <mergeCell ref="B35:C35"/>
    <mergeCell ref="B36:C36"/>
    <mergeCell ref="B37:C37"/>
    <mergeCell ref="B38:C38"/>
    <mergeCell ref="B43:C43"/>
    <mergeCell ref="B44:C44"/>
    <mergeCell ref="B45:B49"/>
    <mergeCell ref="B50:B52"/>
    <mergeCell ref="A45:A56"/>
    <mergeCell ref="B53:C53"/>
    <mergeCell ref="B54:C54"/>
    <mergeCell ref="B55:C55"/>
    <mergeCell ref="B56:C56"/>
  </mergeCells>
  <printOptions horizontalCentered="1"/>
  <pageMargins left="0.31527777777777799" right="0.31527777777777799" top="0.35416666666666702" bottom="0.35416666666666702" header="0.51180555555555496" footer="0.51180555555555496"/>
  <pageSetup paperSize="9" scale="46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Arkusz1!_FiltrujBazeDanych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 Skubiszak</dc:creator>
  <cp:lastModifiedBy>Karolina Astukiewicz Nowastowska</cp:lastModifiedBy>
  <cp:revision>2</cp:revision>
  <cp:lastPrinted>2021-03-19T08:06:23Z</cp:lastPrinted>
  <dcterms:created xsi:type="dcterms:W3CDTF">2006-09-16T00:00:00Z</dcterms:created>
  <dcterms:modified xsi:type="dcterms:W3CDTF">2021-03-22T09:59:53Z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