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jpws.sharepoint.com/sites/Administracja/Shared Documents/! Przetargi i postępowania/2022/Przesadzanie kwiatów - Ania/"/>
    </mc:Choice>
  </mc:AlternateContent>
  <xr:revisionPtr revIDLastSave="34" documentId="8_{6E4D50C3-3C5B-404E-8D30-47F01BF5BB82}" xr6:coauthVersionLast="47" xr6:coauthVersionMax="47" xr10:uidLastSave="{F28B78EF-20E7-4BF8-9585-35C4C5AE0088}"/>
  <bookViews>
    <workbookView xWindow="28680" yWindow="-120" windowWidth="29040" windowHeight="15840" xr2:uid="{B5BD2B9E-D286-444E-88E3-34754F90B875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6" i="1" l="1"/>
  <c r="F24" i="1"/>
  <c r="F25" i="1"/>
  <c r="F26" i="1"/>
  <c r="F27" i="1"/>
  <c r="F28" i="1"/>
  <c r="F29" i="1"/>
  <c r="F30" i="1"/>
  <c r="F31" i="1"/>
  <c r="F32" i="1"/>
  <c r="F33" i="1"/>
  <c r="F34" i="1"/>
  <c r="F35" i="1"/>
  <c r="F23" i="1"/>
  <c r="E18" i="1"/>
  <c r="H19" i="1"/>
  <c r="H18" i="1"/>
  <c r="H17" i="1"/>
  <c r="F36" i="1" l="1"/>
  <c r="H21" i="1"/>
</calcChain>
</file>

<file path=xl/sharedStrings.xml><?xml version="1.0" encoding="utf-8"?>
<sst xmlns="http://schemas.openxmlformats.org/spreadsheetml/2006/main" count="84" uniqueCount="28">
  <si>
    <t>miejsce</t>
  </si>
  <si>
    <t>rozmiar</t>
  </si>
  <si>
    <t xml:space="preserve">doniczka </t>
  </si>
  <si>
    <t>szacowany koszt.netto</t>
  </si>
  <si>
    <t>podstawa na kółkach</t>
  </si>
  <si>
    <t>I piętro</t>
  </si>
  <si>
    <t>II piętro</t>
  </si>
  <si>
    <t xml:space="preserve">opis </t>
  </si>
  <si>
    <t>Paderewski</t>
  </si>
  <si>
    <r>
      <t>40 cm</t>
    </r>
    <r>
      <rPr>
        <sz val="11"/>
        <color theme="1"/>
        <rFont val="Abadi"/>
        <family val="2"/>
      </rPr>
      <t>Ø</t>
    </r>
  </si>
  <si>
    <r>
      <t>20 cm</t>
    </r>
    <r>
      <rPr>
        <sz val="11"/>
        <color theme="1"/>
        <rFont val="Abadi"/>
        <family val="2"/>
      </rPr>
      <t>Ø</t>
    </r>
  </si>
  <si>
    <r>
      <t>30 cm</t>
    </r>
    <r>
      <rPr>
        <sz val="11"/>
        <color theme="1"/>
        <rFont val="Abadi"/>
        <family val="2"/>
      </rPr>
      <t>Ø</t>
    </r>
  </si>
  <si>
    <t>polma -  wysoka donica</t>
  </si>
  <si>
    <r>
      <t>35 cm</t>
    </r>
    <r>
      <rPr>
        <sz val="11"/>
        <color theme="1"/>
        <rFont val="Abadi"/>
        <family val="2"/>
      </rPr>
      <t>Ø</t>
    </r>
  </si>
  <si>
    <t>ilość/szt.</t>
  </si>
  <si>
    <t xml:space="preserve">Hol </t>
  </si>
  <si>
    <t>40 cmØ</t>
  </si>
  <si>
    <t>30 cmØ</t>
  </si>
  <si>
    <t>20 cmØ</t>
  </si>
  <si>
    <t>Willa</t>
  </si>
  <si>
    <t>suma</t>
  </si>
  <si>
    <t>Razem</t>
  </si>
  <si>
    <t>litrów</t>
  </si>
  <si>
    <t>pojemność/litry/ szacunkowa</t>
  </si>
  <si>
    <t>rozmiar +5/10 cm</t>
  </si>
  <si>
    <t>ilość ziemi/ litry/ szacunkowa</t>
  </si>
  <si>
    <t>Ilość potrzebnych doniczek ( mnożone x2: doniczka techniczna + osłonka)</t>
  </si>
  <si>
    <t>Ilość ziemi potrzebnej do wymiany podana w litrach ( wartość szacunkowa)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</si>
</sst>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zł&quot;;[Red]\-#,##0\ &quot;zł&quot;"/>
    <numFmt numFmtId="44" formatCode="_-* #,##0.00\ &quot;zł&quot;_-;\-* #,##0.00\ &quot;zł&quot;_-;_-* &quot;-&quot;??\ &quot;zł&quot;_-;_-@_-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Abadi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8" xfId="0" applyBorder="1"/>
    <xf numFmtId="44" fontId="0" fillId="0" borderId="9" xfId="0" applyNumberFormat="1" applyBorder="1"/>
    <xf numFmtId="0" fontId="0" fillId="0" borderId="10" xfId="0" applyBorder="1"/>
    <xf numFmtId="44" fontId="0" fillId="0" borderId="11" xfId="0" applyNumberFormat="1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9" xfId="0" applyBorder="1"/>
    <xf numFmtId="0" fontId="0" fillId="0" borderId="11" xfId="0" applyBorder="1"/>
    <xf numFmtId="0" fontId="1" fillId="0" borderId="7" xfId="0" applyFont="1" applyBorder="1"/>
    <xf numFmtId="0" fontId="1" fillId="0" borderId="0" xfId="0" applyFont="1"/>
    <xf numFmtId="0" fontId="0" fillId="0" borderId="15" xfId="0" applyBorder="1"/>
    <xf numFmtId="0" fontId="0" fillId="0" borderId="16" xfId="0" applyBorder="1"/>
    <xf numFmtId="0" fontId="0" fillId="0" borderId="1" xfId="0" applyFill="1" applyBorder="1"/>
    <xf numFmtId="0" fontId="0" fillId="0" borderId="8" xfId="0" applyFill="1" applyBorder="1"/>
    <xf numFmtId="0" fontId="0" fillId="0" borderId="13" xfId="0" applyFill="1" applyBorder="1"/>
    <xf numFmtId="0" fontId="0" fillId="0" borderId="16" xfId="0" applyFill="1" applyBorder="1"/>
    <xf numFmtId="44" fontId="0" fillId="0" borderId="14" xfId="0" applyNumberFormat="1" applyBorder="1"/>
    <xf numFmtId="44" fontId="0" fillId="0" borderId="17" xfId="0" applyNumberFormat="1" applyBorder="1"/>
    <xf numFmtId="0" fontId="0" fillId="0" borderId="0" xfId="0" applyBorder="1"/>
    <xf numFmtId="0" fontId="0" fillId="0" borderId="19" xfId="0" applyBorder="1"/>
    <xf numFmtId="0" fontId="0" fillId="0" borderId="20" xfId="0" applyBorder="1"/>
    <xf numFmtId="44" fontId="1" fillId="0" borderId="0" xfId="0" applyNumberFormat="1" applyFont="1"/>
    <xf numFmtId="0" fontId="1" fillId="0" borderId="5" xfId="0" applyFont="1" applyBorder="1"/>
    <xf numFmtId="0" fontId="1" fillId="0" borderId="18" xfId="0" applyFont="1" applyBorder="1"/>
    <xf numFmtId="0" fontId="1" fillId="0" borderId="2" xfId="0" applyFont="1" applyFill="1" applyBorder="1"/>
    <xf numFmtId="0" fontId="1" fillId="0" borderId="0" xfId="0" applyFont="1" applyFill="1" applyBorder="1"/>
    <xf numFmtId="0" fontId="1" fillId="0" borderId="6" xfId="0" applyFont="1" applyBorder="1"/>
    <xf numFmtId="6" fontId="0" fillId="0" borderId="0" xfId="0" applyNumberFormat="1" applyBorder="1"/>
    <xf numFmtId="0" fontId="0" fillId="0" borderId="0" xfId="0" applyFill="1" applyBorder="1"/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Fill="1" applyBorder="1" applyAlignment="1">
      <alignment horizontal="center" vertical="center"/>
    </xf>
    <xf numFmtId="0" fontId="0" fillId="0" borderId="6" xfId="0" applyBorder="1"/>
    <xf numFmtId="0" fontId="0" fillId="0" borderId="21" xfId="0" applyBorder="1"/>
    <xf numFmtId="0" fontId="0" fillId="0" borderId="22" xfId="0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39BC8D-42BC-47E7-B717-698559B6CF0B}">
  <dimension ref="A1:L36"/>
  <sheetViews>
    <sheetView tabSelected="1" workbookViewId="0">
      <selection activeCell="E21" sqref="E21"/>
    </sheetView>
  </sheetViews>
  <sheetFormatPr defaultRowHeight="14.4" x14ac:dyDescent="0.3"/>
  <cols>
    <col min="1" max="1" width="18.77734375" customWidth="1"/>
    <col min="2" max="2" width="21.21875" bestFit="1" customWidth="1"/>
    <col min="3" max="3" width="17.77734375" customWidth="1"/>
    <col min="4" max="4" width="29" customWidth="1"/>
    <col min="5" max="5" width="22.77734375" customWidth="1"/>
    <col min="6" max="6" width="29" customWidth="1"/>
    <col min="12" max="12" width="11" bestFit="1" customWidth="1"/>
  </cols>
  <sheetData>
    <row r="1" spans="1:8" x14ac:dyDescent="0.3">
      <c r="B1" s="15" t="s">
        <v>26</v>
      </c>
    </row>
    <row r="2" spans="1:8" ht="15" thickBot="1" x14ac:dyDescent="0.35"/>
    <row r="3" spans="1:8" ht="15" thickBot="1" x14ac:dyDescent="0.35">
      <c r="A3" s="3" t="s">
        <v>0</v>
      </c>
      <c r="B3" s="4" t="s">
        <v>7</v>
      </c>
      <c r="C3" s="28" t="s">
        <v>24</v>
      </c>
      <c r="D3" s="28" t="s">
        <v>14</v>
      </c>
      <c r="E3" s="37" t="s">
        <v>3</v>
      </c>
      <c r="F3" s="34"/>
    </row>
    <row r="4" spans="1:8" x14ac:dyDescent="0.3">
      <c r="A4" s="14" t="s">
        <v>6</v>
      </c>
      <c r="B4" s="5" t="s">
        <v>2</v>
      </c>
      <c r="C4" s="5" t="s">
        <v>9</v>
      </c>
      <c r="D4" s="5">
        <v>20</v>
      </c>
      <c r="E4" s="6"/>
      <c r="F4" s="35"/>
    </row>
    <row r="5" spans="1:8" x14ac:dyDescent="0.3">
      <c r="A5" s="7"/>
      <c r="B5" s="1" t="s">
        <v>2</v>
      </c>
      <c r="C5" s="1" t="s">
        <v>11</v>
      </c>
      <c r="D5" s="1">
        <v>10</v>
      </c>
      <c r="E5" s="8"/>
      <c r="F5" s="35"/>
    </row>
    <row r="6" spans="1:8" x14ac:dyDescent="0.3">
      <c r="A6" s="7"/>
      <c r="B6" s="1" t="s">
        <v>2</v>
      </c>
      <c r="C6" s="1" t="s">
        <v>10</v>
      </c>
      <c r="D6" s="1">
        <v>3</v>
      </c>
      <c r="E6" s="8"/>
      <c r="F6" s="35"/>
    </row>
    <row r="7" spans="1:8" ht="15" thickBot="1" x14ac:dyDescent="0.35">
      <c r="A7" s="9"/>
      <c r="B7" s="10" t="s">
        <v>4</v>
      </c>
      <c r="C7" s="10"/>
      <c r="D7" s="10">
        <v>10</v>
      </c>
      <c r="E7" s="22"/>
      <c r="F7" s="36"/>
    </row>
    <row r="8" spans="1:8" x14ac:dyDescent="0.3">
      <c r="A8" s="14" t="s">
        <v>5</v>
      </c>
      <c r="B8" s="5" t="s">
        <v>2</v>
      </c>
      <c r="C8" s="5" t="s">
        <v>9</v>
      </c>
      <c r="D8" s="5">
        <v>4</v>
      </c>
      <c r="E8" s="6"/>
      <c r="F8" s="24"/>
    </row>
    <row r="9" spans="1:8" x14ac:dyDescent="0.3">
      <c r="A9" s="7"/>
      <c r="B9" s="1" t="s">
        <v>2</v>
      </c>
      <c r="C9" s="1" t="s">
        <v>11</v>
      </c>
      <c r="D9" s="1">
        <v>3</v>
      </c>
      <c r="E9" s="8"/>
      <c r="F9" s="24"/>
    </row>
    <row r="10" spans="1:8" ht="15" thickBot="1" x14ac:dyDescent="0.35">
      <c r="A10" s="9"/>
      <c r="B10" s="10" t="s">
        <v>2</v>
      </c>
      <c r="C10" s="10" t="s">
        <v>10</v>
      </c>
      <c r="D10" s="10">
        <v>2</v>
      </c>
      <c r="E10" s="22"/>
      <c r="F10" s="24"/>
    </row>
    <row r="11" spans="1:8" x14ac:dyDescent="0.3">
      <c r="A11" s="14" t="s">
        <v>8</v>
      </c>
      <c r="B11" s="19" t="s">
        <v>2</v>
      </c>
      <c r="C11" s="19" t="s">
        <v>9</v>
      </c>
      <c r="D11" s="19">
        <v>3</v>
      </c>
      <c r="E11" s="6"/>
      <c r="F11" s="24"/>
    </row>
    <row r="12" spans="1:8" ht="15" thickBot="1" x14ac:dyDescent="0.35">
      <c r="A12" s="9"/>
      <c r="B12" s="20" t="s">
        <v>12</v>
      </c>
      <c r="C12" s="20" t="s">
        <v>13</v>
      </c>
      <c r="D12" s="20">
        <v>1</v>
      </c>
      <c r="E12" s="22"/>
      <c r="F12" s="33"/>
    </row>
    <row r="13" spans="1:8" x14ac:dyDescent="0.3">
      <c r="A13" s="14" t="s">
        <v>15</v>
      </c>
      <c r="B13" s="19" t="s">
        <v>2</v>
      </c>
      <c r="C13" s="19" t="s">
        <v>16</v>
      </c>
      <c r="D13" s="19">
        <v>8</v>
      </c>
      <c r="E13" s="6"/>
      <c r="F13" s="24"/>
    </row>
    <row r="14" spans="1:8" ht="15" thickBot="1" x14ac:dyDescent="0.35">
      <c r="A14" s="16"/>
      <c r="B14" s="21" t="s">
        <v>2</v>
      </c>
      <c r="C14" s="21" t="s">
        <v>11</v>
      </c>
      <c r="D14" s="21">
        <v>5</v>
      </c>
      <c r="E14" s="23"/>
      <c r="F14" s="24"/>
    </row>
    <row r="15" spans="1:8" ht="15" thickBot="1" x14ac:dyDescent="0.35">
      <c r="A15" s="14" t="s">
        <v>19</v>
      </c>
      <c r="B15" s="19" t="s">
        <v>2</v>
      </c>
      <c r="C15" s="19" t="s">
        <v>16</v>
      </c>
      <c r="D15" s="19">
        <v>6</v>
      </c>
      <c r="E15" s="6"/>
      <c r="F15" s="24"/>
      <c r="G15" s="26" t="s">
        <v>1</v>
      </c>
      <c r="H15" s="25" t="s">
        <v>20</v>
      </c>
    </row>
    <row r="16" spans="1:8" x14ac:dyDescent="0.3">
      <c r="A16" s="7"/>
      <c r="B16" s="18" t="s">
        <v>2</v>
      </c>
      <c r="C16" s="18" t="s">
        <v>17</v>
      </c>
      <c r="D16" s="18">
        <v>2</v>
      </c>
      <c r="E16" s="8"/>
      <c r="F16" s="24"/>
      <c r="G16" s="1" t="s">
        <v>9</v>
      </c>
      <c r="H16" s="2">
        <f>D4+D8+D11+D13+D15</f>
        <v>41</v>
      </c>
    </row>
    <row r="17" spans="1:8" ht="15" thickBot="1" x14ac:dyDescent="0.35">
      <c r="A17" s="9"/>
      <c r="B17" s="20" t="s">
        <v>2</v>
      </c>
      <c r="C17" s="20" t="s">
        <v>18</v>
      </c>
      <c r="D17" s="20">
        <v>1</v>
      </c>
      <c r="E17" s="22"/>
      <c r="F17" s="24"/>
      <c r="G17" s="1" t="s">
        <v>11</v>
      </c>
      <c r="H17" s="1">
        <f>D5+D9+D14+D16</f>
        <v>20</v>
      </c>
    </row>
    <row r="18" spans="1:8" x14ac:dyDescent="0.3">
      <c r="E18" s="27">
        <f>SUM(E4:E17)</f>
        <v>0</v>
      </c>
      <c r="G18" s="1" t="s">
        <v>10</v>
      </c>
      <c r="H18" s="1">
        <f>D6+D10+D17</f>
        <v>6</v>
      </c>
    </row>
    <row r="19" spans="1:8" x14ac:dyDescent="0.3">
      <c r="G19" s="17" t="s">
        <v>13</v>
      </c>
      <c r="H19" s="17">
        <f>D12</f>
        <v>1</v>
      </c>
    </row>
    <row r="20" spans="1:8" ht="15" thickBot="1" x14ac:dyDescent="0.35">
      <c r="B20" s="15" t="s">
        <v>27</v>
      </c>
      <c r="G20" s="38"/>
      <c r="H20" s="39"/>
    </row>
    <row r="21" spans="1:8" ht="15" thickBot="1" x14ac:dyDescent="0.35">
      <c r="G21" s="3" t="s">
        <v>21</v>
      </c>
      <c r="H21" s="32">
        <f>SUM(H16:H19)</f>
        <v>68</v>
      </c>
    </row>
    <row r="22" spans="1:8" ht="15" thickBot="1" x14ac:dyDescent="0.35">
      <c r="A22" s="3" t="s">
        <v>0</v>
      </c>
      <c r="B22" s="4" t="s">
        <v>7</v>
      </c>
      <c r="C22" s="28" t="s">
        <v>24</v>
      </c>
      <c r="D22" s="28" t="s">
        <v>23</v>
      </c>
      <c r="E22" s="29" t="s">
        <v>14</v>
      </c>
      <c r="F22" s="30" t="s">
        <v>25</v>
      </c>
    </row>
    <row r="23" spans="1:8" x14ac:dyDescent="0.3">
      <c r="A23" s="14" t="s">
        <v>6</v>
      </c>
      <c r="B23" s="5" t="s">
        <v>2</v>
      </c>
      <c r="C23" s="5" t="s">
        <v>9</v>
      </c>
      <c r="D23" s="5">
        <v>23</v>
      </c>
      <c r="E23" s="5">
        <v>20</v>
      </c>
      <c r="F23" s="12">
        <f>D23*E23</f>
        <v>460</v>
      </c>
    </row>
    <row r="24" spans="1:8" x14ac:dyDescent="0.3">
      <c r="A24" s="7"/>
      <c r="B24" s="1" t="s">
        <v>2</v>
      </c>
      <c r="C24" s="1" t="s">
        <v>11</v>
      </c>
      <c r="D24" s="1">
        <v>11</v>
      </c>
      <c r="E24" s="1">
        <v>10</v>
      </c>
      <c r="F24" s="13">
        <f t="shared" ref="F24:F35" si="0">D24*E24</f>
        <v>110</v>
      </c>
    </row>
    <row r="25" spans="1:8" ht="15" thickBot="1" x14ac:dyDescent="0.35">
      <c r="A25" s="9"/>
      <c r="B25" s="10" t="s">
        <v>2</v>
      </c>
      <c r="C25" s="10" t="s">
        <v>10</v>
      </c>
      <c r="D25" s="10">
        <v>5</v>
      </c>
      <c r="E25" s="10">
        <v>3</v>
      </c>
      <c r="F25" s="11">
        <f t="shared" si="0"/>
        <v>15</v>
      </c>
    </row>
    <row r="26" spans="1:8" x14ac:dyDescent="0.3">
      <c r="A26" s="14" t="s">
        <v>5</v>
      </c>
      <c r="B26" s="5" t="s">
        <v>2</v>
      </c>
      <c r="C26" s="5" t="s">
        <v>9</v>
      </c>
      <c r="D26" s="5">
        <v>23</v>
      </c>
      <c r="E26" s="5">
        <v>4</v>
      </c>
      <c r="F26" s="12">
        <f t="shared" si="0"/>
        <v>92</v>
      </c>
    </row>
    <row r="27" spans="1:8" x14ac:dyDescent="0.3">
      <c r="A27" s="7"/>
      <c r="B27" s="1" t="s">
        <v>2</v>
      </c>
      <c r="C27" s="1" t="s">
        <v>11</v>
      </c>
      <c r="D27" s="1">
        <v>11</v>
      </c>
      <c r="E27" s="1">
        <v>3</v>
      </c>
      <c r="F27" s="13">
        <f t="shared" si="0"/>
        <v>33</v>
      </c>
    </row>
    <row r="28" spans="1:8" ht="15" thickBot="1" x14ac:dyDescent="0.35">
      <c r="A28" s="9"/>
      <c r="B28" s="10" t="s">
        <v>2</v>
      </c>
      <c r="C28" s="10" t="s">
        <v>10</v>
      </c>
      <c r="D28" s="10">
        <v>5</v>
      </c>
      <c r="E28" s="10">
        <v>2</v>
      </c>
      <c r="F28" s="11">
        <f t="shared" si="0"/>
        <v>10</v>
      </c>
    </row>
    <row r="29" spans="1:8" x14ac:dyDescent="0.3">
      <c r="A29" s="14" t="s">
        <v>8</v>
      </c>
      <c r="B29" s="19" t="s">
        <v>2</v>
      </c>
      <c r="C29" s="19" t="s">
        <v>9</v>
      </c>
      <c r="D29" s="19">
        <v>23</v>
      </c>
      <c r="E29" s="19">
        <v>3</v>
      </c>
      <c r="F29" s="12">
        <f t="shared" si="0"/>
        <v>69</v>
      </c>
    </row>
    <row r="30" spans="1:8" ht="15" thickBot="1" x14ac:dyDescent="0.35">
      <c r="A30" s="9"/>
      <c r="B30" s="20" t="s">
        <v>12</v>
      </c>
      <c r="C30" s="20" t="s">
        <v>13</v>
      </c>
      <c r="D30" s="20">
        <v>12</v>
      </c>
      <c r="E30" s="20">
        <v>1</v>
      </c>
      <c r="F30" s="11">
        <f t="shared" si="0"/>
        <v>12</v>
      </c>
    </row>
    <row r="31" spans="1:8" x14ac:dyDescent="0.3">
      <c r="A31" s="14" t="s">
        <v>15</v>
      </c>
      <c r="B31" s="19" t="s">
        <v>2</v>
      </c>
      <c r="C31" s="19" t="s">
        <v>16</v>
      </c>
      <c r="D31" s="19">
        <v>23</v>
      </c>
      <c r="E31" s="19">
        <v>8</v>
      </c>
      <c r="F31" s="12">
        <f t="shared" si="0"/>
        <v>184</v>
      </c>
    </row>
    <row r="32" spans="1:8" ht="15" thickBot="1" x14ac:dyDescent="0.35">
      <c r="A32" s="9"/>
      <c r="B32" s="20" t="s">
        <v>2</v>
      </c>
      <c r="C32" s="20" t="s">
        <v>11</v>
      </c>
      <c r="D32" s="20">
        <v>11</v>
      </c>
      <c r="E32" s="20">
        <v>5</v>
      </c>
      <c r="F32" s="11">
        <f t="shared" si="0"/>
        <v>55</v>
      </c>
    </row>
    <row r="33" spans="1:12" x14ac:dyDescent="0.3">
      <c r="A33" s="14" t="s">
        <v>19</v>
      </c>
      <c r="B33" s="19" t="s">
        <v>2</v>
      </c>
      <c r="C33" s="19" t="s">
        <v>16</v>
      </c>
      <c r="D33" s="19">
        <v>23</v>
      </c>
      <c r="E33" s="19">
        <v>6</v>
      </c>
      <c r="F33" s="12">
        <f t="shared" si="0"/>
        <v>138</v>
      </c>
    </row>
    <row r="34" spans="1:12" x14ac:dyDescent="0.3">
      <c r="A34" s="7"/>
      <c r="B34" s="18" t="s">
        <v>2</v>
      </c>
      <c r="C34" s="18" t="s">
        <v>17</v>
      </c>
      <c r="D34" s="18">
        <v>11</v>
      </c>
      <c r="E34" s="18">
        <v>2</v>
      </c>
      <c r="F34" s="13">
        <f t="shared" si="0"/>
        <v>22</v>
      </c>
      <c r="L34" s="27"/>
    </row>
    <row r="35" spans="1:12" ht="15" thickBot="1" x14ac:dyDescent="0.35">
      <c r="A35" s="9"/>
      <c r="B35" s="20" t="s">
        <v>2</v>
      </c>
      <c r="C35" s="20" t="s">
        <v>18</v>
      </c>
      <c r="D35" s="20">
        <v>5</v>
      </c>
      <c r="E35" s="20">
        <v>1</v>
      </c>
      <c r="F35" s="11">
        <f t="shared" si="0"/>
        <v>5</v>
      </c>
    </row>
    <row r="36" spans="1:12" x14ac:dyDescent="0.3">
      <c r="F36" s="31">
        <f>SUM(F23:F35)</f>
        <v>1205</v>
      </c>
      <c r="G36" s="15" t="s">
        <v>22</v>
      </c>
      <c r="L36" s="27"/>
    </row>
  </sheetData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9B2173DBFE3CB45BE48CC35EB537C93" ma:contentTypeVersion="14" ma:contentTypeDescription="Utwórz nowy dokument." ma:contentTypeScope="" ma:versionID="3e09c98ae9888463a7d3644cbd19067a">
  <xsd:schema xmlns:xsd="http://www.w3.org/2001/XMLSchema" xmlns:xs="http://www.w3.org/2001/XMLSchema" xmlns:p="http://schemas.microsoft.com/office/2006/metadata/properties" xmlns:ns2="ec6713e2-0fd8-488e-b64e-cf4a67163fb1" xmlns:ns3="1fb120e8-6e6c-41c4-bca7-a42c4427dba0" targetNamespace="http://schemas.microsoft.com/office/2006/metadata/properties" ma:root="true" ma:fieldsID="ac813dd5963f2fee44f215a8f20aee87" ns2:_="" ns3:_="">
    <xsd:import namespace="ec6713e2-0fd8-488e-b64e-cf4a67163fb1"/>
    <xsd:import namespace="1fb120e8-6e6c-41c4-bca7-a42c4427dba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6713e2-0fd8-488e-b64e-cf4a67163fb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Tagi obrazów" ma:readOnly="false" ma:fieldId="{5cf76f15-5ced-4ddc-b409-7134ff3c332f}" ma:taxonomyMulti="true" ma:sspId="503f744b-c1c2-4a1a-a801-2d3ab9af332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b120e8-6e6c-41c4-bca7-a42c4427dba0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5880a2de-03d6-4a4c-ac19-230e0363bdd9}" ma:internalName="TaxCatchAll" ma:showField="CatchAllData" ma:web="1fb120e8-6e6c-41c4-bca7-a42c4427dba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c6713e2-0fd8-488e-b64e-cf4a67163fb1">
      <Terms xmlns="http://schemas.microsoft.com/office/infopath/2007/PartnerControls"/>
    </lcf76f155ced4ddcb4097134ff3c332f>
    <TaxCatchAll xmlns="1fb120e8-6e6c-41c4-bca7-a42c4427dba0" xsi:nil="true"/>
  </documentManagement>
</p:properties>
</file>

<file path=customXml/itemProps1.xml><?xml version="1.0" encoding="utf-8"?>
<ds:datastoreItem xmlns:ds="http://schemas.openxmlformats.org/officeDocument/2006/customXml" ds:itemID="{4ECDDA66-6D84-4AC0-BF4B-465BC5555109}"/>
</file>

<file path=customXml/itemProps2.xml><?xml version="1.0" encoding="utf-8"?>
<ds:datastoreItem xmlns:ds="http://schemas.openxmlformats.org/officeDocument/2006/customXml" ds:itemID="{1195F6FC-E804-40C6-81C9-932570E3676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CFE6EA0-E39B-475A-B51F-1CA589D364D5}">
  <ds:schemaRefs>
    <ds:schemaRef ds:uri="http://schemas.microsoft.com/office/2006/metadata/properties"/>
    <ds:schemaRef ds:uri="http://schemas.microsoft.com/office/infopath/2007/PartnerControls"/>
    <ds:schemaRef ds:uri="9f33a467-9a43-4b03-8a91-265bb751e1e6"/>
    <ds:schemaRef ds:uri="a230cc67-d7af-49d7-9b5a-65a882519a0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Dębska</dc:creator>
  <cp:lastModifiedBy>Anna Dębska</cp:lastModifiedBy>
  <dcterms:created xsi:type="dcterms:W3CDTF">2022-12-15T14:54:46Z</dcterms:created>
  <dcterms:modified xsi:type="dcterms:W3CDTF">2022-12-20T08:51:53Z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0x010100665DA2C294325B4EA2794CB4DE11538B</vt:lpwstr>
  </property>
  <property fmtid="{D5CDD505-2E9C-101B-9397-08002B2CF9AE}" pid="3" name="MediaServiceImageTags">
    <vt:lpwstr/>
  </property>
</Properties>
</file>