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Postępowania spoza ustawy, po regulaminie\Przegląd serwisowy urządzeń diagnostycznych 2025\"/>
    </mc:Choice>
  </mc:AlternateContent>
  <bookViews>
    <workbookView xWindow="0" yWindow="0" windowWidth="28800" windowHeight="13380"/>
  </bookViews>
  <sheets>
    <sheet name="Arkusz1" sheetId="1" r:id="rId1"/>
  </sheets>
  <definedNames>
    <definedName name="_edn1" localSheetId="0">Arkusz1!#REF!</definedName>
    <definedName name="_ednref1" localSheetId="0">Arkusz1!#REF!</definedName>
    <definedName name="_xlnm.Print_Area" localSheetId="0">Arkusz1!$A$1:$I$28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1" l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I59" i="1" l="1"/>
  <c r="G59" i="1"/>
</calcChain>
</file>

<file path=xl/sharedStrings.xml><?xml version="1.0" encoding="utf-8"?>
<sst xmlns="http://schemas.openxmlformats.org/spreadsheetml/2006/main" count="127" uniqueCount="79">
  <si>
    <t>Nazwa i adres Wykonawcy / Wykonawców w przypadku oferty wspólnej:</t>
  </si>
  <si>
    <t>Nazwa i adres Zamawiającego:</t>
  </si>
  <si>
    <t>4 Regionalna Baza Logistyczna</t>
  </si>
  <si>
    <t>ul. Pretficza 28</t>
  </si>
  <si>
    <t>50-984 Wrocław</t>
  </si>
  <si>
    <t>Adres do korespondencji:</t>
  </si>
  <si>
    <t>Telefon:</t>
  </si>
  <si>
    <t>REGON:</t>
  </si>
  <si>
    <t>NIP:</t>
  </si>
  <si>
    <t>Dane umożliwiające dostęp do dokumentów potwierdzających, że osoba działająca w imieniu Wykonawcy jest umocowana do jego reprezentowania (KRS / CEIDG):</t>
  </si>
  <si>
    <r>
      <t>nr KRS</t>
    </r>
    <r>
      <rPr>
        <i/>
        <sz val="9"/>
        <color theme="1"/>
        <rFont val="Times New Roman"/>
        <family val="1"/>
        <charset val="238"/>
      </rPr>
      <t xml:space="preserve"> (jeżeli dotyczy)</t>
    </r>
    <r>
      <rPr>
        <sz val="11"/>
        <color theme="1"/>
        <rFont val="Times New Roman"/>
        <family val="1"/>
        <charset val="238"/>
      </rPr>
      <t>:</t>
    </r>
  </si>
  <si>
    <t xml:space="preserve">Województwo: </t>
  </si>
  <si>
    <r>
      <rPr>
        <b/>
        <sz val="16"/>
        <color indexed="8"/>
        <rFont val="Times New Roman"/>
        <family val="1"/>
        <charset val="238"/>
      </rPr>
      <t>Oferujemy</t>
    </r>
    <r>
      <rPr>
        <sz val="16"/>
        <color indexed="8"/>
        <rFont val="Times New Roman"/>
        <family val="1"/>
        <charset val="238"/>
      </rPr>
      <t xml:space="preserve"> realizację zamówienia za następującą cenę:</t>
    </r>
  </si>
  <si>
    <t>Lp</t>
  </si>
  <si>
    <t>Nazwa urządzenia , przyrządu</t>
  </si>
  <si>
    <t>Zakres czynności</t>
  </si>
  <si>
    <t>Ilość urządzeń</t>
  </si>
  <si>
    <t>Ilość przeglądów</t>
  </si>
  <si>
    <t>Cena jednostkowa netto [zł]</t>
  </si>
  <si>
    <t>Wartość netto [zł]</t>
  </si>
  <si>
    <t>Stawka               VAT%</t>
  </si>
  <si>
    <t>Wartość brutto [zł]</t>
  </si>
  <si>
    <t>Uwagi</t>
  </si>
  <si>
    <t>WT Oleśnica</t>
  </si>
  <si>
    <t>TESTER AMORTYZATORÓW TUZ-1 UNIMETAL</t>
  </si>
  <si>
    <t>DYMOMIERZ DS2</t>
  </si>
  <si>
    <t>PRZYRZĄD DO GEOMETRII KÓŁ GTO-QUATRO</t>
  </si>
  <si>
    <t>OPÓŹNIENIOMIERZ AMX-520</t>
  </si>
  <si>
    <t>DYMOMIERZ OPTYCZNY DGS-1</t>
  </si>
  <si>
    <t>PRZYRZĄD DO KONT.GEOMETRII KÓŁ GTL TRUCK</t>
  </si>
  <si>
    <t>ZESTAW DIAGNOSTYCZNY ŚWIATEŁ I SZYB 2-EL</t>
  </si>
  <si>
    <t>ANALIZATOR SPALIN MAHA MGT5</t>
  </si>
  <si>
    <t>RWT Jastrzębie</t>
  </si>
  <si>
    <t>okresowy przegląd techniczny, legalizacja, kalibracja, wymiana baterii wewnętrznej</t>
  </si>
  <si>
    <t>okresowy przegląd techniczny, wymiana baterii, wymiana papieru w drukarce.</t>
  </si>
  <si>
    <t>okresowy przegląd techniczny, wymiana baterii wewnętrznej</t>
  </si>
  <si>
    <t>okresowy przegląd techniczny, wymiana baterii.</t>
  </si>
  <si>
    <t>okresowy przegląd techniczny, wzorcowanie</t>
  </si>
  <si>
    <t>SUMA [zł]</t>
  </si>
  <si>
    <t xml:space="preserve">email: </t>
  </si>
  <si>
    <t>usługa polegająca na przeglądzie serwisowym urządzeń diagnostycznych</t>
  </si>
  <si>
    <t>FORMULARZ OFERTOWY</t>
  </si>
  <si>
    <t>Zakładane warunki realizacji zamówienia: wg załączonego wzoru umowy</t>
  </si>
  <si>
    <t>Termin realizacji zamówienia: wg załączonego wzoru umowy</t>
  </si>
  <si>
    <t>Sposób i miejsce realizacji zamówienia: wg załączonego wzoru umowy</t>
  </si>
  <si>
    <t xml:space="preserve">Forma i termin płatności: do 30 dni od realizacji usługi </t>
  </si>
  <si>
    <t xml:space="preserve">Uwagi: ……………………..……......…………………..…………………….………… </t>
  </si>
  <si>
    <t>Miejscem podpisania umowy jest siedziba 4. Regionalnej Bazy Logistycznej w miejscowości Wrocław</t>
  </si>
  <si>
    <t xml:space="preserve"> a datą zawarcia umowy jest data złożenia podpisu przez Komendanta.</t>
  </si>
  <si>
    <t>Dane urządzeń diagnostycznych i miejsce użytkowania 
RWT Jastrzębie Adres: Jastrzębie 46-100 Namysłów</t>
  </si>
  <si>
    <t>Dane urządzeń diagnostycznych i miejsce użytkowania 
WT Oleśnica Adres ul. Wileńska 14. 56-400 Oleśnica</t>
  </si>
  <si>
    <t>URZADZENIE WSTEPNEJ OCENY USTAWIENIA KÓŁ UNC-6A</t>
  </si>
  <si>
    <t>URZĄDZENIE DO WYMUSZANIA SZARPNIĘĆ KÓŁ SZ-15</t>
  </si>
  <si>
    <t>STANOWISKO ROLKOWE IW4E Z DODATKOWYM WYPOSAŻENIEM</t>
  </si>
  <si>
    <t>MIERNIK POZIOMU DŹWIĘKU AS-200</t>
  </si>
  <si>
    <t>PRZYRZĄD DO POMIARU USTAWIEŃ ŚWIATEŁ  USP-20/PS</t>
  </si>
  <si>
    <t>okresowy przegląd techniczny</t>
  </si>
  <si>
    <t>okresowy przegląd techniczny, kalibracja</t>
  </si>
  <si>
    <t xml:space="preserve">Analizator spalin AI 9600  </t>
  </si>
  <si>
    <t>Dymomierz DGS-1</t>
  </si>
  <si>
    <t xml:space="preserve">Analizator spalin MAHA MGT 5 </t>
  </si>
  <si>
    <t>Manometr do pomiaru ciśnienia w ogumieniu pojazdów mechanicznych PA-10K nr fabryczny 012/2009</t>
  </si>
  <si>
    <t xml:space="preserve">Przyrząd do pomiaru ustawienia świateł samochodowych USP 20 
nr fabryczny 846
</t>
  </si>
  <si>
    <t>Przyrząd do pomiaru ustawienia świateł USP 20A nr fabryczny 2455</t>
  </si>
  <si>
    <t>Urządzenie do wymuszania szarpnięć kołami SZ-15 nr fabryczny 350</t>
  </si>
  <si>
    <t xml:space="preserve">Urządzenie do kontroli działania amortyzatorów wbudowanych w pojazd o dmc do 3,5 tony TUZ-1 
nr fabryczny 254
</t>
  </si>
  <si>
    <t xml:space="preserve">Urządzenie do oceny ustawiania kół
UNC-6A nr fabryczny 222
</t>
  </si>
  <si>
    <t xml:space="preserve">Urządzenie rolkowe do kontroli hamulców
BHE-5C nr fabryczny 562 
</t>
  </si>
  <si>
    <t xml:space="preserve">Urządzenie do pomiaru geometrii kół
GTO LASER nr fabryczny 985
</t>
  </si>
  <si>
    <t>Urządzenie do pomiaru geometrii kół
GTL TRUCK nr fabryczny 764</t>
  </si>
  <si>
    <t xml:space="preserve">Urządzenie rolkowe do kontroli hamulców
RH-30E nr fabryczny 1796
</t>
  </si>
  <si>
    <t>Miernik poziomu dźwięku
AS-200 NF 3913/2014</t>
  </si>
  <si>
    <t>Opóźnieniomierz do kontroli skuteczności hamulców AM 520</t>
  </si>
  <si>
    <t>okresowy przegląd techniczny, legalizacja, kalibracja</t>
  </si>
  <si>
    <t>okresowy przegląd techniczny, legalizacja</t>
  </si>
  <si>
    <t>okresowy przegląd techniczny, legalizacja, kalibracja, wymiana ogniw tlenowych, wymiana filtrów</t>
  </si>
  <si>
    <t xml:space="preserve">W odpowiedzi na ogłoszenie w postępowaniu o udzielenie zamówienia bez przeprowadzenia postępowania przetargowego, 
na podstawie art. 2 ust. 1 pkt 1  ustawy z dnia 11 września 2019r. – Prawo zamówień publicznych 
(Dz.U. z 2024 r. poz. 1320 z późn. zm.) którego przedmiotem jest: </t>
  </si>
  <si>
    <t>PRZYRZĄD DO KONTROLI GEOMETRII KÓŁ 2104912</t>
  </si>
  <si>
    <t>WYWAŻARKA KOMPUTEROWA UNI-TROL  typ TROLL 2162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</si>
</sst>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5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i/>
      <sz val="10"/>
      <color rgb="FF00B050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9"/>
      <color theme="1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sz val="16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5"/>
      <name val="Times New Roman"/>
      <family val="1"/>
      <charset val="238"/>
    </font>
    <font>
      <b/>
      <sz val="15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2" borderId="12" applyNumberFormat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/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49" fontId="16" fillId="3" borderId="10" xfId="1" applyNumberFormat="1" applyFont="1" applyFill="1" applyBorder="1" applyAlignment="1">
      <alignment horizontal="center" vertical="center" wrapText="1"/>
    </xf>
    <xf numFmtId="2" fontId="16" fillId="3" borderId="10" xfId="1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2" fontId="10" fillId="3" borderId="17" xfId="0" applyNumberFormat="1" applyFont="1" applyFill="1" applyBorder="1" applyAlignment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 wrapText="1"/>
    </xf>
    <xf numFmtId="9" fontId="10" fillId="3" borderId="14" xfId="0" applyNumberFormat="1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2" fontId="18" fillId="3" borderId="17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2" fontId="10" fillId="3" borderId="2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6" fillId="3" borderId="6" xfId="0" applyFont="1" applyFill="1" applyBorder="1" applyAlignment="1">
      <alignment horizontal="center" vertical="center" wrapText="1"/>
    </xf>
    <xf numFmtId="2" fontId="16" fillId="3" borderId="13" xfId="0" applyNumberFormat="1" applyFont="1" applyFill="1" applyBorder="1" applyAlignment="1">
      <alignment horizontal="center" vertical="center" wrapText="1"/>
    </xf>
    <xf numFmtId="164" fontId="20" fillId="0" borderId="9" xfId="0" applyNumberFormat="1" applyFont="1" applyBorder="1"/>
    <xf numFmtId="9" fontId="10" fillId="0" borderId="7" xfId="0" applyNumberFormat="1" applyFont="1" applyBorder="1" applyAlignment="1">
      <alignment horizontal="center" vertical="center" wrapText="1"/>
    </xf>
    <xf numFmtId="164" fontId="16" fillId="3" borderId="9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>
      <alignment horizontal="center" vertical="top" wrapText="1"/>
    </xf>
    <xf numFmtId="0" fontId="22" fillId="0" borderId="0" xfId="0" applyFont="1" applyAlignment="1">
      <alignment vertical="center"/>
    </xf>
    <xf numFmtId="49" fontId="0" fillId="0" borderId="0" xfId="0" applyNumberFormat="1" applyAlignment="1">
      <alignment horizontal="left" vertical="top" wrapText="1"/>
    </xf>
    <xf numFmtId="0" fontId="22" fillId="0" borderId="0" xfId="0" applyFont="1"/>
    <xf numFmtId="0" fontId="23" fillId="0" borderId="1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Komórka zaznaczona" xfId="1" builtinId="2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zoomScaleNormal="100" workbookViewId="0"/>
  </sheetViews>
  <sheetFormatPr defaultRowHeight="14.25"/>
  <cols>
    <col min="1" max="1" width="4.75" customWidth="1"/>
    <col min="2" max="2" width="33.625" customWidth="1"/>
    <col min="3" max="3" width="17.875" style="46" customWidth="1"/>
    <col min="4" max="4" width="9.125" customWidth="1"/>
    <col min="5" max="5" width="11.25" customWidth="1"/>
    <col min="6" max="6" width="11.5" customWidth="1"/>
    <col min="7" max="7" width="7.375" customWidth="1"/>
    <col min="8" max="8" width="9.875" customWidth="1"/>
    <col min="9" max="9" width="15.625" customWidth="1"/>
    <col min="10" max="10" width="17.25" customWidth="1"/>
    <col min="11" max="11" width="16" customWidth="1"/>
    <col min="12" max="12" width="15" customWidth="1"/>
    <col min="15" max="15" width="11.375" bestFit="1" customWidth="1"/>
  </cols>
  <sheetData>
    <row r="1" spans="1:11" ht="15">
      <c r="F1" s="13"/>
      <c r="G1" s="73"/>
      <c r="H1" s="73"/>
      <c r="I1" s="13"/>
    </row>
    <row r="2" spans="1:11" ht="15.75">
      <c r="A2" s="76" t="s">
        <v>41</v>
      </c>
      <c r="B2" s="76"/>
      <c r="C2" s="76"/>
      <c r="D2" s="76"/>
      <c r="E2" s="76"/>
      <c r="F2" s="76"/>
      <c r="G2" s="76"/>
      <c r="H2" s="76"/>
      <c r="I2" s="76"/>
      <c r="J2" s="12"/>
      <c r="K2" s="7"/>
    </row>
    <row r="3" spans="1:11" ht="15.75">
      <c r="A3" s="20"/>
      <c r="B3" s="20"/>
      <c r="C3" s="20"/>
      <c r="D3" s="20"/>
      <c r="E3" s="20"/>
      <c r="F3" s="20"/>
      <c r="G3" s="20"/>
      <c r="H3" s="20"/>
      <c r="I3" s="20"/>
      <c r="J3" s="12"/>
      <c r="K3" s="7"/>
    </row>
    <row r="4" spans="1:11" ht="15">
      <c r="A4" s="10" t="s">
        <v>0</v>
      </c>
      <c r="B4" s="6"/>
      <c r="C4" s="17"/>
      <c r="D4" s="6"/>
      <c r="E4" s="6"/>
      <c r="F4" s="3"/>
      <c r="G4" s="80" t="s">
        <v>1</v>
      </c>
      <c r="H4" s="80"/>
      <c r="I4" s="80"/>
      <c r="J4" s="3"/>
      <c r="K4" s="3"/>
    </row>
    <row r="5" spans="1:11">
      <c r="A5" s="77"/>
      <c r="B5" s="77"/>
      <c r="C5" s="77"/>
      <c r="D5" s="77"/>
      <c r="E5" s="77"/>
      <c r="F5" s="9"/>
      <c r="G5" s="81" t="s">
        <v>2</v>
      </c>
      <c r="H5" s="81"/>
      <c r="I5" s="81"/>
      <c r="J5" s="8"/>
      <c r="K5" s="8"/>
    </row>
    <row r="6" spans="1:11" ht="15">
      <c r="A6" s="78"/>
      <c r="B6" s="78"/>
      <c r="C6" s="78"/>
      <c r="D6" s="78"/>
      <c r="E6" s="78"/>
      <c r="F6" s="9"/>
      <c r="G6" s="80" t="s">
        <v>3</v>
      </c>
      <c r="H6" s="80"/>
      <c r="I6" s="80"/>
      <c r="J6" s="3"/>
      <c r="K6" s="3"/>
    </row>
    <row r="7" spans="1:11" ht="15">
      <c r="A7" s="78"/>
      <c r="B7" s="78"/>
      <c r="C7" s="78"/>
      <c r="D7" s="78"/>
      <c r="E7" s="78"/>
      <c r="F7" s="9"/>
      <c r="G7" s="80" t="s">
        <v>4</v>
      </c>
      <c r="H7" s="80"/>
      <c r="I7" s="80"/>
      <c r="J7" s="3"/>
      <c r="K7" s="3"/>
    </row>
    <row r="8" spans="1:11" ht="15">
      <c r="A8" s="79"/>
      <c r="B8" s="79"/>
      <c r="C8" s="79"/>
      <c r="D8" s="79"/>
      <c r="E8" s="79"/>
      <c r="F8" s="9"/>
      <c r="I8" s="11"/>
      <c r="J8" s="3"/>
      <c r="K8" s="3"/>
    </row>
    <row r="9" spans="1:11" ht="15">
      <c r="A9" s="10" t="s">
        <v>5</v>
      </c>
      <c r="B9" s="2"/>
      <c r="C9" s="75"/>
      <c r="D9" s="75"/>
      <c r="E9" s="75"/>
      <c r="F9" s="4"/>
    </row>
    <row r="10" spans="1:11" ht="15">
      <c r="A10" s="10" t="s">
        <v>11</v>
      </c>
      <c r="B10" s="2"/>
      <c r="C10" s="19"/>
      <c r="D10" s="14"/>
      <c r="E10" s="14"/>
      <c r="F10" s="4"/>
    </row>
    <row r="11" spans="1:11" ht="15">
      <c r="A11" s="10" t="s">
        <v>39</v>
      </c>
      <c r="B11" s="2"/>
      <c r="C11" s="19"/>
      <c r="D11" s="19"/>
      <c r="E11" s="19"/>
      <c r="F11" s="4"/>
    </row>
    <row r="12" spans="1:11" ht="15">
      <c r="A12" s="10" t="s">
        <v>6</v>
      </c>
      <c r="B12" s="2"/>
      <c r="C12" s="63"/>
      <c r="D12" s="63"/>
      <c r="E12" s="63"/>
      <c r="F12" s="4"/>
    </row>
    <row r="13" spans="1:11" ht="15">
      <c r="A13" s="16" t="s">
        <v>9</v>
      </c>
      <c r="B13" s="2"/>
      <c r="C13" s="47"/>
      <c r="D13" s="15"/>
      <c r="E13" s="15"/>
      <c r="F13" s="4"/>
    </row>
    <row r="14" spans="1:11" ht="15">
      <c r="A14" s="62" t="s">
        <v>10</v>
      </c>
      <c r="B14" s="62"/>
      <c r="C14" s="18"/>
      <c r="D14" s="63"/>
      <c r="E14" s="63"/>
      <c r="F14" s="4"/>
    </row>
    <row r="15" spans="1:11" ht="15">
      <c r="A15" s="62" t="s">
        <v>7</v>
      </c>
      <c r="B15" s="62"/>
      <c r="C15" s="18"/>
      <c r="D15" s="63"/>
      <c r="E15" s="63"/>
      <c r="F15" s="4"/>
    </row>
    <row r="16" spans="1:11" ht="15">
      <c r="A16" s="62" t="s">
        <v>8</v>
      </c>
      <c r="B16" s="62"/>
      <c r="C16" s="18"/>
      <c r="D16" s="63"/>
      <c r="E16" s="63"/>
      <c r="F16" s="4"/>
    </row>
    <row r="17" spans="1:15" ht="15">
      <c r="A17" s="74"/>
      <c r="B17" s="74"/>
      <c r="C17" s="74"/>
      <c r="D17" s="74"/>
      <c r="E17" s="74"/>
      <c r="F17" s="74"/>
      <c r="G17" s="74"/>
      <c r="H17" s="74"/>
      <c r="I17" s="74"/>
    </row>
    <row r="18" spans="1:15" ht="48.75" customHeight="1">
      <c r="A18" s="68" t="s">
        <v>76</v>
      </c>
      <c r="B18" s="69"/>
      <c r="C18" s="69"/>
      <c r="D18" s="69"/>
      <c r="E18" s="69"/>
      <c r="F18" s="69"/>
      <c r="G18" s="69"/>
      <c r="H18" s="69"/>
      <c r="I18" s="69"/>
      <c r="J18" s="5"/>
      <c r="K18" s="5"/>
    </row>
    <row r="19" spans="1:15" ht="39" customHeight="1">
      <c r="A19" s="70" t="s">
        <v>40</v>
      </c>
      <c r="B19" s="70"/>
      <c r="C19" s="70"/>
      <c r="D19" s="70"/>
      <c r="E19" s="70"/>
      <c r="F19" s="70"/>
      <c r="G19" s="70"/>
      <c r="H19" s="70"/>
      <c r="I19" s="70"/>
      <c r="J19" s="5"/>
      <c r="K19" s="5"/>
    </row>
    <row r="20" spans="1:15" ht="15" hidden="1">
      <c r="A20" s="71"/>
      <c r="B20" s="71"/>
      <c r="C20" s="71"/>
      <c r="D20" s="71"/>
      <c r="E20" s="71"/>
      <c r="F20" s="71"/>
      <c r="G20" s="71"/>
      <c r="H20" s="71"/>
      <c r="I20" s="71"/>
      <c r="J20" s="5"/>
      <c r="K20" s="5"/>
    </row>
    <row r="21" spans="1:15" ht="15" hidden="1">
      <c r="A21" s="72"/>
      <c r="B21" s="72"/>
      <c r="C21" s="72"/>
      <c r="D21" s="72"/>
      <c r="E21" s="72"/>
      <c r="F21" s="72"/>
      <c r="G21" s="72"/>
      <c r="H21" s="72"/>
      <c r="I21" s="72"/>
      <c r="J21" s="5"/>
      <c r="K21" s="5"/>
    </row>
    <row r="22" spans="1:15" ht="15" hidden="1">
      <c r="A22" s="71"/>
      <c r="B22" s="71"/>
      <c r="C22" s="71"/>
      <c r="D22" s="71"/>
      <c r="E22" s="71"/>
      <c r="F22" s="71"/>
      <c r="G22" s="71"/>
      <c r="H22" s="71"/>
      <c r="I22" s="71"/>
      <c r="J22" s="5"/>
      <c r="K22" s="5"/>
    </row>
    <row r="23" spans="1:15" ht="26.25" customHeight="1">
      <c r="A23" s="68"/>
      <c r="B23" s="68"/>
      <c r="C23" s="68"/>
      <c r="D23" s="68"/>
      <c r="E23" s="68"/>
      <c r="F23" s="68"/>
      <c r="G23" s="68"/>
      <c r="H23" s="68"/>
      <c r="I23" s="68"/>
      <c r="J23" s="5"/>
      <c r="K23" s="5"/>
      <c r="O23" s="1"/>
    </row>
    <row r="24" spans="1:15" ht="35.25" customHeight="1">
      <c r="A24" s="21" t="s">
        <v>12</v>
      </c>
    </row>
    <row r="25" spans="1:15" ht="24" customHeight="1" thickBot="1">
      <c r="A25" s="21"/>
    </row>
    <row r="26" spans="1:15" ht="36.75" customHeight="1" thickBot="1">
      <c r="A26" s="65" t="s">
        <v>50</v>
      </c>
      <c r="B26" s="66"/>
      <c r="C26" s="66"/>
      <c r="D26" s="66"/>
      <c r="E26" s="66"/>
      <c r="F26" s="66"/>
      <c r="G26" s="66"/>
      <c r="H26" s="66"/>
      <c r="I26" s="66"/>
      <c r="J26" s="67"/>
    </row>
    <row r="27" spans="1:15" ht="39" thickBot="1">
      <c r="A27" s="22" t="s">
        <v>13</v>
      </c>
      <c r="B27" s="23" t="s">
        <v>14</v>
      </c>
      <c r="C27" s="24" t="s">
        <v>15</v>
      </c>
      <c r="D27" s="22" t="s">
        <v>16</v>
      </c>
      <c r="E27" s="22" t="s">
        <v>17</v>
      </c>
      <c r="F27" s="25" t="s">
        <v>18</v>
      </c>
      <c r="G27" s="22" t="s">
        <v>19</v>
      </c>
      <c r="H27" s="22" t="s">
        <v>20</v>
      </c>
      <c r="I27" s="22" t="s">
        <v>21</v>
      </c>
      <c r="J27" s="22" t="s">
        <v>22</v>
      </c>
    </row>
    <row r="28" spans="1:15" ht="39" customHeight="1" thickBot="1">
      <c r="A28" s="26">
        <v>1</v>
      </c>
      <c r="B28" s="27" t="s">
        <v>51</v>
      </c>
      <c r="C28" s="56" t="s">
        <v>56</v>
      </c>
      <c r="D28" s="54">
        <v>1</v>
      </c>
      <c r="E28" s="52">
        <v>2</v>
      </c>
      <c r="F28" s="28"/>
      <c r="G28" s="29">
        <f>E28*F28</f>
        <v>0</v>
      </c>
      <c r="H28" s="30">
        <v>0.23</v>
      </c>
      <c r="I28" s="29">
        <f>G28*1.23</f>
        <v>0</v>
      </c>
      <c r="J28" s="31" t="s">
        <v>23</v>
      </c>
    </row>
    <row r="29" spans="1:15" ht="51" customHeight="1" thickBot="1">
      <c r="A29" s="26">
        <v>2</v>
      </c>
      <c r="B29" s="27" t="s">
        <v>52</v>
      </c>
      <c r="C29" s="57" t="s">
        <v>56</v>
      </c>
      <c r="D29" s="55">
        <v>1</v>
      </c>
      <c r="E29" s="53">
        <v>1</v>
      </c>
      <c r="F29" s="28"/>
      <c r="G29" s="29">
        <f t="shared" ref="G29:G58" si="0">E29*F29</f>
        <v>0</v>
      </c>
      <c r="H29" s="30">
        <v>0.23</v>
      </c>
      <c r="I29" s="29">
        <f t="shared" ref="I29:I58" si="1">G29*1.23</f>
        <v>0</v>
      </c>
      <c r="J29" s="31" t="s">
        <v>23</v>
      </c>
    </row>
    <row r="30" spans="1:15" ht="57.75" customHeight="1" thickBot="1">
      <c r="A30" s="32">
        <v>3</v>
      </c>
      <c r="B30" s="27" t="s">
        <v>24</v>
      </c>
      <c r="C30" s="57" t="s">
        <v>56</v>
      </c>
      <c r="D30" s="55">
        <v>1</v>
      </c>
      <c r="E30" s="53">
        <v>2</v>
      </c>
      <c r="F30" s="28"/>
      <c r="G30" s="29">
        <f t="shared" si="0"/>
        <v>0</v>
      </c>
      <c r="H30" s="30">
        <v>0.23</v>
      </c>
      <c r="I30" s="29">
        <f t="shared" si="1"/>
        <v>0</v>
      </c>
      <c r="J30" s="31" t="s">
        <v>23</v>
      </c>
    </row>
    <row r="31" spans="1:15" ht="48.75" customHeight="1" thickBot="1">
      <c r="A31" s="26">
        <v>4</v>
      </c>
      <c r="B31" s="27" t="s">
        <v>25</v>
      </c>
      <c r="C31" s="57" t="s">
        <v>56</v>
      </c>
      <c r="D31" s="55">
        <v>1</v>
      </c>
      <c r="E31" s="53">
        <v>1</v>
      </c>
      <c r="F31" s="28"/>
      <c r="G31" s="29">
        <f t="shared" si="0"/>
        <v>0</v>
      </c>
      <c r="H31" s="30">
        <v>0.23</v>
      </c>
      <c r="I31" s="29">
        <f t="shared" si="1"/>
        <v>0</v>
      </c>
      <c r="J31" s="31" t="s">
        <v>23</v>
      </c>
    </row>
    <row r="32" spans="1:15" ht="42.75" customHeight="1" thickBot="1">
      <c r="A32" s="26">
        <v>5</v>
      </c>
      <c r="B32" s="27" t="s">
        <v>77</v>
      </c>
      <c r="C32" s="57" t="s">
        <v>56</v>
      </c>
      <c r="D32" s="55">
        <v>1</v>
      </c>
      <c r="E32" s="53">
        <v>1</v>
      </c>
      <c r="F32" s="33"/>
      <c r="G32" s="29">
        <f t="shared" si="0"/>
        <v>0</v>
      </c>
      <c r="H32" s="30">
        <v>0.23</v>
      </c>
      <c r="I32" s="29">
        <f t="shared" si="1"/>
        <v>0</v>
      </c>
      <c r="J32" s="31" t="s">
        <v>23</v>
      </c>
    </row>
    <row r="33" spans="1:10" ht="57.75" customHeight="1" thickBot="1">
      <c r="A33" s="26">
        <v>6</v>
      </c>
      <c r="B33" s="27" t="s">
        <v>26</v>
      </c>
      <c r="C33" s="57" t="s">
        <v>56</v>
      </c>
      <c r="D33" s="55">
        <v>1</v>
      </c>
      <c r="E33" s="53">
        <v>1</v>
      </c>
      <c r="F33" s="33"/>
      <c r="G33" s="29">
        <f t="shared" si="0"/>
        <v>0</v>
      </c>
      <c r="H33" s="30">
        <v>0.23</v>
      </c>
      <c r="I33" s="29">
        <f t="shared" si="1"/>
        <v>0</v>
      </c>
      <c r="J33" s="31" t="s">
        <v>23</v>
      </c>
    </row>
    <row r="34" spans="1:10" ht="55.5" customHeight="1" thickBot="1">
      <c r="A34" s="26">
        <v>7</v>
      </c>
      <c r="B34" s="27" t="s">
        <v>27</v>
      </c>
      <c r="C34" s="57" t="s">
        <v>56</v>
      </c>
      <c r="D34" s="55">
        <v>1</v>
      </c>
      <c r="E34" s="53">
        <v>1</v>
      </c>
      <c r="F34" s="33"/>
      <c r="G34" s="29">
        <f t="shared" si="0"/>
        <v>0</v>
      </c>
      <c r="H34" s="30">
        <v>0.23</v>
      </c>
      <c r="I34" s="29">
        <f t="shared" si="1"/>
        <v>0</v>
      </c>
      <c r="J34" s="31" t="s">
        <v>23</v>
      </c>
    </row>
    <row r="35" spans="1:10" ht="49.5" customHeight="1" thickBot="1">
      <c r="A35" s="32">
        <v>8</v>
      </c>
      <c r="B35" s="27" t="s">
        <v>28</v>
      </c>
      <c r="C35" s="57" t="s">
        <v>56</v>
      </c>
      <c r="D35" s="55">
        <v>1</v>
      </c>
      <c r="E35" s="53">
        <v>1</v>
      </c>
      <c r="F35" s="33"/>
      <c r="G35" s="29">
        <f t="shared" si="0"/>
        <v>0</v>
      </c>
      <c r="H35" s="30">
        <v>0.23</v>
      </c>
      <c r="I35" s="29">
        <f t="shared" si="1"/>
        <v>0</v>
      </c>
      <c r="J35" s="31" t="s">
        <v>23</v>
      </c>
    </row>
    <row r="36" spans="1:10" ht="63.75" customHeight="1" thickBot="1">
      <c r="A36" s="26">
        <v>9</v>
      </c>
      <c r="B36" s="27" t="s">
        <v>29</v>
      </c>
      <c r="C36" s="57" t="s">
        <v>56</v>
      </c>
      <c r="D36" s="55">
        <v>1</v>
      </c>
      <c r="E36" s="53">
        <v>1</v>
      </c>
      <c r="F36" s="33"/>
      <c r="G36" s="29">
        <f t="shared" si="0"/>
        <v>0</v>
      </c>
      <c r="H36" s="30">
        <v>0.23</v>
      </c>
      <c r="I36" s="29">
        <f t="shared" si="1"/>
        <v>0</v>
      </c>
      <c r="J36" s="31" t="s">
        <v>23</v>
      </c>
    </row>
    <row r="37" spans="1:10" ht="57" customHeight="1" thickBot="1">
      <c r="A37" s="26">
        <v>10</v>
      </c>
      <c r="B37" s="27" t="s">
        <v>30</v>
      </c>
      <c r="C37" s="57" t="s">
        <v>56</v>
      </c>
      <c r="D37" s="55">
        <v>1</v>
      </c>
      <c r="E37" s="53">
        <v>2</v>
      </c>
      <c r="F37" s="33"/>
      <c r="G37" s="29">
        <f t="shared" si="0"/>
        <v>0</v>
      </c>
      <c r="H37" s="30">
        <v>0.23</v>
      </c>
      <c r="I37" s="29">
        <f t="shared" si="1"/>
        <v>0</v>
      </c>
      <c r="J37" s="31" t="s">
        <v>23</v>
      </c>
    </row>
    <row r="38" spans="1:10" ht="52.5" customHeight="1" thickBot="1">
      <c r="A38" s="26">
        <v>11</v>
      </c>
      <c r="B38" s="27" t="s">
        <v>53</v>
      </c>
      <c r="C38" s="57" t="s">
        <v>56</v>
      </c>
      <c r="D38" s="55">
        <v>1</v>
      </c>
      <c r="E38" s="53">
        <v>1</v>
      </c>
      <c r="F38" s="33"/>
      <c r="G38" s="29">
        <f t="shared" si="0"/>
        <v>0</v>
      </c>
      <c r="H38" s="30">
        <v>0.23</v>
      </c>
      <c r="I38" s="29">
        <f t="shared" si="1"/>
        <v>0</v>
      </c>
      <c r="J38" s="31" t="s">
        <v>23</v>
      </c>
    </row>
    <row r="39" spans="1:10" ht="51" customHeight="1" thickBot="1">
      <c r="A39" s="26">
        <v>12</v>
      </c>
      <c r="B39" s="27" t="s">
        <v>31</v>
      </c>
      <c r="C39" s="57" t="s">
        <v>56</v>
      </c>
      <c r="D39" s="55">
        <v>1</v>
      </c>
      <c r="E39" s="53">
        <v>2</v>
      </c>
      <c r="F39" s="33"/>
      <c r="G39" s="29">
        <f t="shared" si="0"/>
        <v>0</v>
      </c>
      <c r="H39" s="30">
        <v>0.23</v>
      </c>
      <c r="I39" s="29">
        <f t="shared" si="1"/>
        <v>0</v>
      </c>
      <c r="J39" s="31" t="s">
        <v>23</v>
      </c>
    </row>
    <row r="40" spans="1:10" ht="89.25" customHeight="1" thickBot="1">
      <c r="A40" s="32">
        <v>13</v>
      </c>
      <c r="B40" s="27" t="s">
        <v>55</v>
      </c>
      <c r="C40" s="57" t="s">
        <v>56</v>
      </c>
      <c r="D40" s="55">
        <v>1</v>
      </c>
      <c r="E40" s="53">
        <v>2</v>
      </c>
      <c r="F40" s="28"/>
      <c r="G40" s="29">
        <f t="shared" si="0"/>
        <v>0</v>
      </c>
      <c r="H40" s="30">
        <v>0.23</v>
      </c>
      <c r="I40" s="29">
        <f t="shared" si="1"/>
        <v>0</v>
      </c>
      <c r="J40" s="31" t="s">
        <v>23</v>
      </c>
    </row>
    <row r="41" spans="1:10" ht="68.25" customHeight="1" thickBot="1">
      <c r="A41" s="26">
        <v>14</v>
      </c>
      <c r="B41" s="27" t="s">
        <v>54</v>
      </c>
      <c r="C41" s="57" t="s">
        <v>57</v>
      </c>
      <c r="D41" s="55">
        <v>1</v>
      </c>
      <c r="E41" s="53">
        <v>1</v>
      </c>
      <c r="F41" s="28"/>
      <c r="G41" s="29">
        <f t="shared" si="0"/>
        <v>0</v>
      </c>
      <c r="H41" s="30">
        <v>0.23</v>
      </c>
      <c r="I41" s="29">
        <f t="shared" si="1"/>
        <v>0</v>
      </c>
      <c r="J41" s="31" t="s">
        <v>23</v>
      </c>
    </row>
    <row r="42" spans="1:10" ht="64.5" customHeight="1" thickBot="1">
      <c r="A42" s="26">
        <v>15</v>
      </c>
      <c r="B42" s="27" t="s">
        <v>78</v>
      </c>
      <c r="C42" s="57" t="s">
        <v>56</v>
      </c>
      <c r="D42" s="55">
        <v>1</v>
      </c>
      <c r="E42" s="53">
        <v>1</v>
      </c>
      <c r="F42" s="28"/>
      <c r="G42" s="29">
        <f t="shared" si="0"/>
        <v>0</v>
      </c>
      <c r="H42" s="30">
        <v>0.23</v>
      </c>
      <c r="I42" s="29">
        <f t="shared" si="1"/>
        <v>0</v>
      </c>
      <c r="J42" s="31" t="s">
        <v>23</v>
      </c>
    </row>
    <row r="43" spans="1:10" ht="38.25" customHeight="1" thickBot="1">
      <c r="A43" s="65" t="s">
        <v>49</v>
      </c>
      <c r="B43" s="66"/>
      <c r="C43" s="66"/>
      <c r="D43" s="66"/>
      <c r="E43" s="66"/>
      <c r="F43" s="66"/>
      <c r="G43" s="66"/>
      <c r="H43" s="66"/>
      <c r="I43" s="66"/>
      <c r="J43" s="67"/>
    </row>
    <row r="44" spans="1:10" ht="83.25" customHeight="1" thickBot="1">
      <c r="A44" s="32">
        <v>1</v>
      </c>
      <c r="B44" s="34" t="s">
        <v>58</v>
      </c>
      <c r="C44" s="60" t="s">
        <v>73</v>
      </c>
      <c r="D44" s="58">
        <v>1</v>
      </c>
      <c r="E44" s="58">
        <v>2</v>
      </c>
      <c r="F44" s="28"/>
      <c r="G44" s="29">
        <f t="shared" si="0"/>
        <v>0</v>
      </c>
      <c r="H44" s="30">
        <v>0.23</v>
      </c>
      <c r="I44" s="29">
        <f t="shared" si="1"/>
        <v>0</v>
      </c>
      <c r="J44" s="31" t="s">
        <v>32</v>
      </c>
    </row>
    <row r="45" spans="1:10" ht="67.5" customHeight="1" thickBot="1">
      <c r="A45" s="32">
        <v>2</v>
      </c>
      <c r="B45" s="34" t="s">
        <v>59</v>
      </c>
      <c r="C45" s="61" t="s">
        <v>74</v>
      </c>
      <c r="D45" s="59">
        <v>1</v>
      </c>
      <c r="E45" s="59">
        <v>1</v>
      </c>
      <c r="F45" s="28"/>
      <c r="G45" s="29">
        <f t="shared" si="0"/>
        <v>0</v>
      </c>
      <c r="H45" s="30">
        <v>0.23</v>
      </c>
      <c r="I45" s="29">
        <f t="shared" si="1"/>
        <v>0</v>
      </c>
      <c r="J45" s="31" t="s">
        <v>32</v>
      </c>
    </row>
    <row r="46" spans="1:10" ht="103.5" customHeight="1" thickBot="1">
      <c r="A46" s="32">
        <v>3</v>
      </c>
      <c r="B46" s="34" t="s">
        <v>60</v>
      </c>
      <c r="C46" s="61" t="s">
        <v>75</v>
      </c>
      <c r="D46" s="59">
        <v>1</v>
      </c>
      <c r="E46" s="59">
        <v>2</v>
      </c>
      <c r="F46" s="28"/>
      <c r="G46" s="29">
        <f t="shared" si="0"/>
        <v>0</v>
      </c>
      <c r="H46" s="30">
        <v>0.23</v>
      </c>
      <c r="I46" s="29">
        <f t="shared" si="1"/>
        <v>0</v>
      </c>
      <c r="J46" s="31" t="s">
        <v>32</v>
      </c>
    </row>
    <row r="47" spans="1:10" ht="91.5" customHeight="1" thickBot="1">
      <c r="A47" s="32">
        <v>4</v>
      </c>
      <c r="B47" s="34" t="s">
        <v>61</v>
      </c>
      <c r="C47" s="61" t="s">
        <v>74</v>
      </c>
      <c r="D47" s="59">
        <v>1</v>
      </c>
      <c r="E47" s="59">
        <v>1</v>
      </c>
      <c r="F47" s="28"/>
      <c r="G47" s="29">
        <f t="shared" si="0"/>
        <v>0</v>
      </c>
      <c r="H47" s="30">
        <v>0.23</v>
      </c>
      <c r="I47" s="29">
        <f t="shared" si="1"/>
        <v>0</v>
      </c>
      <c r="J47" s="31" t="s">
        <v>32</v>
      </c>
    </row>
    <row r="48" spans="1:10" ht="92.25" customHeight="1" thickBot="1">
      <c r="A48" s="32">
        <v>5</v>
      </c>
      <c r="B48" s="34" t="s">
        <v>62</v>
      </c>
      <c r="C48" s="61" t="s">
        <v>33</v>
      </c>
      <c r="D48" s="59">
        <v>1</v>
      </c>
      <c r="E48" s="59">
        <v>1</v>
      </c>
      <c r="F48" s="28"/>
      <c r="G48" s="29">
        <f t="shared" si="0"/>
        <v>0</v>
      </c>
      <c r="H48" s="30">
        <v>0.23</v>
      </c>
      <c r="I48" s="29">
        <f t="shared" si="1"/>
        <v>0</v>
      </c>
      <c r="J48" s="31" t="s">
        <v>32</v>
      </c>
    </row>
    <row r="49" spans="1:10" ht="104.25" customHeight="1" thickBot="1">
      <c r="A49" s="32">
        <v>6</v>
      </c>
      <c r="B49" s="35" t="s">
        <v>63</v>
      </c>
      <c r="C49" s="61" t="s">
        <v>33</v>
      </c>
      <c r="D49" s="59">
        <v>1</v>
      </c>
      <c r="E49" s="59">
        <v>1</v>
      </c>
      <c r="F49" s="28"/>
      <c r="G49" s="29">
        <f t="shared" si="0"/>
        <v>0</v>
      </c>
      <c r="H49" s="30">
        <v>0.23</v>
      </c>
      <c r="I49" s="29">
        <f t="shared" si="1"/>
        <v>0</v>
      </c>
      <c r="J49" s="31" t="s">
        <v>32</v>
      </c>
    </row>
    <row r="50" spans="1:10" ht="85.5" customHeight="1" thickBot="1">
      <c r="A50" s="32">
        <v>7</v>
      </c>
      <c r="B50" s="36" t="s">
        <v>64</v>
      </c>
      <c r="C50" s="61" t="s">
        <v>56</v>
      </c>
      <c r="D50" s="59">
        <v>1</v>
      </c>
      <c r="E50" s="59">
        <v>1</v>
      </c>
      <c r="F50" s="28"/>
      <c r="G50" s="29">
        <f t="shared" si="0"/>
        <v>0</v>
      </c>
      <c r="H50" s="30">
        <v>0.23</v>
      </c>
      <c r="I50" s="29">
        <f t="shared" si="1"/>
        <v>0</v>
      </c>
      <c r="J50" s="31" t="s">
        <v>32</v>
      </c>
    </row>
    <row r="51" spans="1:10" ht="96" customHeight="1" thickBot="1">
      <c r="A51" s="32">
        <v>8</v>
      </c>
      <c r="B51" s="36" t="s">
        <v>65</v>
      </c>
      <c r="C51" s="61" t="s">
        <v>56</v>
      </c>
      <c r="D51" s="59">
        <v>1</v>
      </c>
      <c r="E51" s="59">
        <v>1</v>
      </c>
      <c r="F51" s="28"/>
      <c r="G51" s="29">
        <f t="shared" si="0"/>
        <v>0</v>
      </c>
      <c r="H51" s="30">
        <v>0.23</v>
      </c>
      <c r="I51" s="29">
        <f t="shared" si="1"/>
        <v>0</v>
      </c>
      <c r="J51" s="31" t="s">
        <v>32</v>
      </c>
    </row>
    <row r="52" spans="1:10" ht="88.5" customHeight="1" thickBot="1">
      <c r="A52" s="32">
        <v>9</v>
      </c>
      <c r="B52" s="36" t="s">
        <v>66</v>
      </c>
      <c r="C52" s="61" t="s">
        <v>56</v>
      </c>
      <c r="D52" s="59">
        <v>1</v>
      </c>
      <c r="E52" s="59">
        <v>1</v>
      </c>
      <c r="F52" s="28"/>
      <c r="G52" s="29">
        <f t="shared" si="0"/>
        <v>0</v>
      </c>
      <c r="H52" s="30">
        <v>0.23</v>
      </c>
      <c r="I52" s="29">
        <f t="shared" si="1"/>
        <v>0</v>
      </c>
      <c r="J52" s="31" t="s">
        <v>32</v>
      </c>
    </row>
    <row r="53" spans="1:10" ht="66.75" customHeight="1" thickBot="1">
      <c r="A53" s="32">
        <v>10</v>
      </c>
      <c r="B53" s="34" t="s">
        <v>67</v>
      </c>
      <c r="C53" s="61" t="s">
        <v>34</v>
      </c>
      <c r="D53" s="59">
        <v>1</v>
      </c>
      <c r="E53" s="59">
        <v>1</v>
      </c>
      <c r="F53" s="28"/>
      <c r="G53" s="29">
        <f t="shared" si="0"/>
        <v>0</v>
      </c>
      <c r="H53" s="30">
        <v>0.23</v>
      </c>
      <c r="I53" s="29">
        <f t="shared" si="1"/>
        <v>0</v>
      </c>
      <c r="J53" s="31" t="s">
        <v>32</v>
      </c>
    </row>
    <row r="54" spans="1:10" ht="90" customHeight="1" thickBot="1">
      <c r="A54" s="32">
        <v>11</v>
      </c>
      <c r="B54" s="35" t="s">
        <v>68</v>
      </c>
      <c r="C54" s="61" t="s">
        <v>35</v>
      </c>
      <c r="D54" s="59">
        <v>1</v>
      </c>
      <c r="E54" s="59">
        <v>1</v>
      </c>
      <c r="F54" s="28"/>
      <c r="G54" s="29">
        <f t="shared" si="0"/>
        <v>0</v>
      </c>
      <c r="H54" s="30">
        <v>0.23</v>
      </c>
      <c r="I54" s="29">
        <f t="shared" si="1"/>
        <v>0</v>
      </c>
      <c r="J54" s="31" t="s">
        <v>32</v>
      </c>
    </row>
    <row r="55" spans="1:10" ht="79.5" customHeight="1" thickBot="1">
      <c r="A55" s="32">
        <v>12</v>
      </c>
      <c r="B55" s="36" t="s">
        <v>69</v>
      </c>
      <c r="C55" s="61" t="s">
        <v>35</v>
      </c>
      <c r="D55" s="59">
        <v>1</v>
      </c>
      <c r="E55" s="59">
        <v>1</v>
      </c>
      <c r="F55" s="28"/>
      <c r="G55" s="29">
        <f t="shared" si="0"/>
        <v>0</v>
      </c>
      <c r="H55" s="30">
        <v>0.23</v>
      </c>
      <c r="I55" s="29">
        <f t="shared" si="1"/>
        <v>0</v>
      </c>
      <c r="J55" s="31" t="s">
        <v>32</v>
      </c>
    </row>
    <row r="56" spans="1:10" ht="81.75" customHeight="1" thickBot="1">
      <c r="A56" s="32">
        <v>13</v>
      </c>
      <c r="B56" s="36" t="s">
        <v>70</v>
      </c>
      <c r="C56" s="61" t="s">
        <v>36</v>
      </c>
      <c r="D56" s="59">
        <v>1</v>
      </c>
      <c r="E56" s="59">
        <v>1</v>
      </c>
      <c r="F56" s="28"/>
      <c r="G56" s="29">
        <f t="shared" si="0"/>
        <v>0</v>
      </c>
      <c r="H56" s="30">
        <v>0.23</v>
      </c>
      <c r="I56" s="29">
        <f t="shared" si="1"/>
        <v>0</v>
      </c>
      <c r="J56" s="31" t="s">
        <v>32</v>
      </c>
    </row>
    <row r="57" spans="1:10" ht="81.75" customHeight="1" thickBot="1">
      <c r="A57" s="32">
        <v>14</v>
      </c>
      <c r="B57" s="36" t="s">
        <v>71</v>
      </c>
      <c r="C57" s="61" t="s">
        <v>37</v>
      </c>
      <c r="D57" s="59">
        <v>1</v>
      </c>
      <c r="E57" s="59">
        <v>1</v>
      </c>
      <c r="F57" s="28"/>
      <c r="G57" s="29">
        <f t="shared" si="0"/>
        <v>0</v>
      </c>
      <c r="H57" s="30">
        <v>0.23</v>
      </c>
      <c r="I57" s="29">
        <f t="shared" si="1"/>
        <v>0</v>
      </c>
      <c r="J57" s="31" t="s">
        <v>32</v>
      </c>
    </row>
    <row r="58" spans="1:10" ht="104.25" customHeight="1" thickBot="1">
      <c r="A58" s="32">
        <v>15</v>
      </c>
      <c r="B58" s="36" t="s">
        <v>72</v>
      </c>
      <c r="C58" s="61" t="s">
        <v>56</v>
      </c>
      <c r="D58" s="59">
        <v>1</v>
      </c>
      <c r="E58" s="59">
        <v>1</v>
      </c>
      <c r="F58" s="37"/>
      <c r="G58" s="38">
        <f t="shared" si="0"/>
        <v>0</v>
      </c>
      <c r="H58" s="30">
        <v>0.23</v>
      </c>
      <c r="I58" s="29">
        <f t="shared" si="1"/>
        <v>0</v>
      </c>
      <c r="J58" s="31" t="s">
        <v>32</v>
      </c>
    </row>
    <row r="59" spans="1:10" ht="15.75" thickBot="1">
      <c r="C59" s="48"/>
      <c r="D59" s="39"/>
      <c r="E59" s="40" t="s">
        <v>38</v>
      </c>
      <c r="F59" s="41"/>
      <c r="G59" s="42">
        <f>SUM(G28:G58)</f>
        <v>0</v>
      </c>
      <c r="H59" s="43">
        <v>0.23</v>
      </c>
      <c r="I59" s="44">
        <f>SUM(I28:I58)</f>
        <v>0</v>
      </c>
    </row>
    <row r="60" spans="1:10">
      <c r="F60" s="45"/>
    </row>
    <row r="62" spans="1:10" ht="19.5" customHeight="1">
      <c r="A62" s="64" t="s">
        <v>42</v>
      </c>
      <c r="B62" s="64"/>
      <c r="C62" s="64"/>
      <c r="D62" s="64"/>
      <c r="E62" s="64"/>
      <c r="F62" s="64"/>
    </row>
    <row r="63" spans="1:10" ht="19.5">
      <c r="A63" s="49" t="s">
        <v>43</v>
      </c>
      <c r="B63" s="49"/>
      <c r="C63" s="49"/>
      <c r="D63" s="49"/>
      <c r="F63" s="45"/>
    </row>
    <row r="64" spans="1:10" ht="19.5" customHeight="1">
      <c r="A64" s="49" t="s">
        <v>44</v>
      </c>
      <c r="B64" s="49"/>
      <c r="C64" s="49"/>
      <c r="D64" s="39"/>
      <c r="F64" s="45"/>
    </row>
    <row r="65" spans="1:6">
      <c r="B65" s="50"/>
      <c r="C65" s="39"/>
      <c r="D65" s="39"/>
      <c r="F65" s="45"/>
    </row>
    <row r="66" spans="1:6" ht="19.5">
      <c r="A66" s="51" t="s">
        <v>45</v>
      </c>
      <c r="B66" s="50"/>
      <c r="C66" s="39"/>
      <c r="D66" s="39"/>
      <c r="F66" s="45"/>
    </row>
    <row r="67" spans="1:6" ht="19.5">
      <c r="A67" s="51" t="s">
        <v>46</v>
      </c>
      <c r="B67" s="50"/>
      <c r="C67" s="39"/>
      <c r="D67" s="39"/>
      <c r="F67" s="45"/>
    </row>
    <row r="68" spans="1:6" ht="19.5">
      <c r="A68" s="51" t="s">
        <v>47</v>
      </c>
      <c r="B68" s="50"/>
      <c r="C68" s="39"/>
      <c r="D68" s="39"/>
      <c r="F68" s="45"/>
    </row>
    <row r="69" spans="1:6" ht="19.5">
      <c r="A69" s="51" t="s">
        <v>48</v>
      </c>
      <c r="B69" s="50"/>
      <c r="C69" s="39"/>
      <c r="D69" s="39"/>
      <c r="F69" s="45"/>
    </row>
  </sheetData>
  <mergeCells count="28">
    <mergeCell ref="G1:H1"/>
    <mergeCell ref="A20:I20"/>
    <mergeCell ref="A17:I17"/>
    <mergeCell ref="C9:E9"/>
    <mergeCell ref="A2:I2"/>
    <mergeCell ref="A5:E5"/>
    <mergeCell ref="A6:E6"/>
    <mergeCell ref="A7:E7"/>
    <mergeCell ref="A8:E8"/>
    <mergeCell ref="C12:E12"/>
    <mergeCell ref="G4:I4"/>
    <mergeCell ref="G6:I6"/>
    <mergeCell ref="G5:I5"/>
    <mergeCell ref="G7:I7"/>
    <mergeCell ref="A14:B14"/>
    <mergeCell ref="D14:E14"/>
    <mergeCell ref="A15:B15"/>
    <mergeCell ref="D15:E15"/>
    <mergeCell ref="A16:B16"/>
    <mergeCell ref="D16:E16"/>
    <mergeCell ref="A62:F62"/>
    <mergeCell ref="A26:J26"/>
    <mergeCell ref="A18:I18"/>
    <mergeCell ref="A19:I19"/>
    <mergeCell ref="A22:I22"/>
    <mergeCell ref="A21:I21"/>
    <mergeCell ref="A23:I23"/>
    <mergeCell ref="A43:J4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&amp;C&amp;"Times New Roman,Normalny"&amp;8Strona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50927013-E1CD-4712-96EA-1C325E72937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Galez Patrycja</dc:creator>
  <cp:lastModifiedBy>Pakuła Szymon</cp:lastModifiedBy>
  <cp:lastPrinted>2025-02-24T07:10:01Z</cp:lastPrinted>
  <dcterms:created xsi:type="dcterms:W3CDTF">2018-01-18T08:35:25Z</dcterms:created>
  <dcterms:modified xsi:type="dcterms:W3CDTF">2025-03-07T09:54:40Z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a055650c-8bc7-468e-9f39-cfd88fbb4884</vt:lpwstr>
  </property>
  <property fmtid="{D5CDD505-2E9C-101B-9397-08002B2CF9AE}" pid="3" name="bjSaver">
    <vt:lpwstr>/hwkUn7qneXDS33ymf9HPTSTneiXwkoX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ClsUserRVM">
    <vt:lpwstr>[]</vt:lpwstr>
  </property>
  <property fmtid="{D5CDD505-2E9C-101B-9397-08002B2CF9AE}" pid="8" name="s5636:Creator type=author">
    <vt:lpwstr>Galez Patrycja</vt:lpwstr>
  </property>
  <property fmtid="{D5CDD505-2E9C-101B-9397-08002B2CF9AE}" pid="9" name="s5636:Creator type=organization">
    <vt:lpwstr>MILNET-Z</vt:lpwstr>
  </property>
  <property fmtid="{D5CDD505-2E9C-101B-9397-08002B2CF9AE}" pid="10" name="bjPortionMark">
    <vt:lpwstr>[JAW]</vt:lpwstr>
  </property>
  <property fmtid="{D5CDD505-2E9C-101B-9397-08002B2CF9AE}" pid="11" name="s5636:Creator type=IP">
    <vt:lpwstr>10.70.46.31</vt:lpwstr>
  </property>
</Properties>
</file>