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lidia.waclawiak\Desktop\40_ZP_2023_N\"/>
    </mc:Choice>
  </mc:AlternateContent>
  <xr:revisionPtr revIDLastSave="0" documentId="13_ncr:1_{35DAE16D-78B5-48B4-8B47-0040FF2950BF}" xr6:coauthVersionLast="47" xr6:coauthVersionMax="47" xr10:uidLastSave="{00000000-0000-0000-0000-000000000000}"/>
  <bookViews>
    <workbookView xWindow="-120" yWindow="-120" windowWidth="29040" windowHeight="15840" activeTab="1" xr2:uid="{00000000-000D-0000-FFFF-FFFF00000000}"/>
  </bookViews>
  <sheets>
    <sheet name="INSTRUKCJA" sheetId="5" r:id="rId1"/>
    <sheet name="Część 1" sheetId="6" r:id="rId2"/>
    <sheet name="Część 2"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1" l="1"/>
  <c r="E29" i="11"/>
  <c r="E39" i="6"/>
  <c r="E32" i="6"/>
  <c r="E30" i="6"/>
  <c r="E7" i="6"/>
  <c r="E53" i="6"/>
</calcChain>
</file>

<file path=xl/sharedStrings.xml><?xml version="1.0" encoding="utf-8"?>
<sst xmlns="http://schemas.openxmlformats.org/spreadsheetml/2006/main" count="174" uniqueCount="126">
  <si>
    <t>Parametry wymagane nie gorsze niż</t>
  </si>
  <si>
    <t>Parametry oferowane</t>
  </si>
  <si>
    <t>Liczba sztuk</t>
  </si>
  <si>
    <t>Cena jednostkowa brutto (PLN) za szt.</t>
  </si>
  <si>
    <t xml:space="preserve">Wartość brutto w PLN (kol. 3 x kol. 4) </t>
  </si>
  <si>
    <t>RAZEM</t>
  </si>
  <si>
    <t>Plik należy opatrzyć kwalifikowanym podpisem elektronicznym, podpisem zaufanym lub podpisem osobistym Wykonawcy, bądź osoby uprawnionej do występowania w jego imieniu.</t>
  </si>
  <si>
    <t>* Niepotrzebne skreślić lub wykasować</t>
  </si>
  <si>
    <t>Miejsce dostawy: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</si>
  <si>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</si>
  <si>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Wprowadzenie zmian treści Załącznika nr 2, w których wyniku Wykonawca nie potwierdzi wszystkich wymaganych przez Zamawiającego parametrów i właściowości oferowanych urządzeń, skutkować będzie odrzuceniem oferty zgodnie z przepisami ustawy. Zamawiający zaleca wykorzystanie formularza załącznika nr 2 stanowiącego część dokumentacji postępowania</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</si>
  <si>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</si>
  <si>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W przypadku rozbieżności pomiędzy danymi technicznymi oferowanego sprzętu a danymi występującymi pod podanym numerem katalogowym, Zamawiający przyjmie dane wynikające z numeru katalogowego producenta</t>
  </si>
  <si>
    <t xml:space="preserve">Dostawa obejmuje sprzęt fabrycznie nowy, wcześniej nie używany. Niedopuszczalne jest zaoferowanie sprzętu pokazowego, powystawowego itp. </t>
  </si>
  <si>
    <t>INSTRUKCJA WYPEŁNIANIA ARKUSZA ASORTYMENTOWO- CENOWEGO</t>
  </si>
  <si>
    <t>WYKONAWCA WYPEŁNIA ARKUSZ ASORTYMENTOWO- CENOWY (Załącznik nr 2 do ogłoszenia), poprzez wypełnienie wszystkich białych, niezacienionych pól podając dane oferowanego asortymentu, w tym konkretne wartości parametrów</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</si>
  <si>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</si>
  <si>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 xml:space="preserve">ARKUSZ ASORTYMENTOWO- CENOWY </t>
  </si>
  <si>
    <t xml:space="preserve">TAK/NIE*     </t>
  </si>
  <si>
    <t>Gwarancja producenta minimum 24 miesiące.</t>
  </si>
  <si>
    <t xml:space="preserve">Instalacja i szkolenie instalacyjne powinny być wykonane przez podmiot posiadający aktualną autoryzację producenta. </t>
  </si>
  <si>
    <t>Gwarancja …......... miesięcy</t>
  </si>
  <si>
    <t xml:space="preserve">Nazwa oferowanego urządzenia, model …………………………………………………………….....…                                                                                                                                                                                                                                                                                                                                                                                               Producent: …...............................................................    </t>
  </si>
  <si>
    <t>Część 2</t>
  </si>
  <si>
    <t>Część 1</t>
  </si>
  <si>
    <t>Szkolenie z podstawowej obsługi urządzenia dla 2 osób</t>
  </si>
  <si>
    <t xml:space="preserve">….................. litrów   </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</si>
  <si>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z zapisami Ogłszenia i taką ofertę wykonawcy odrzuci.</t>
  </si>
  <si>
    <t>Załącznik nr 2a do Ogłoszenia/Umowy</t>
  </si>
  <si>
    <t>Załącznik nr 2b do Ogłoszenia/Umowy</t>
  </si>
  <si>
    <t>40/ZP/2023/N</t>
  </si>
  <si>
    <t>Chłodzenie Nano Frost.</t>
  </si>
  <si>
    <t>Sterowanie: Mechaniczne.</t>
  </si>
  <si>
    <t>Sposób odszraniania (rozmrażania) chłodziarki: Automatyczne.</t>
  </si>
  <si>
    <t>Czas utrzymania temperatury w przypadku braku zasilania [h]: 21.</t>
  </si>
  <si>
    <t>Sposób odszraniania (rozmrażania) zamrażalnika: Automatyczne.</t>
  </si>
  <si>
    <t>Zdolność zamrażania [kg/24h]: 4.</t>
  </si>
  <si>
    <t>Liczba agregatów: 1.</t>
  </si>
  <si>
    <t>Liczba termostatów: 1.</t>
  </si>
  <si>
    <t>Poziom hałasu [dB]: 40.</t>
  </si>
  <si>
    <t>Nowa klasa energetyczna: F.</t>
  </si>
  <si>
    <t>Rodzaj półek: Szklane.</t>
  </si>
  <si>
    <t>Liczba półek: 4.</t>
  </si>
  <si>
    <t>Liczba pojemników w zamrażarce: 3.</t>
  </si>
  <si>
    <t>Zmiana kierunku otwierania drzwi: TAK.</t>
  </si>
  <si>
    <t>Liczba drzwi: 2.</t>
  </si>
  <si>
    <t>Kolor: biały.</t>
  </si>
  <si>
    <t>Wymiary (WxSxG) [cm]: 181 x 54 x 60.</t>
  </si>
  <si>
    <t xml:space="preserve"> - 204 chłodziarka </t>
  </si>
  <si>
    <t xml:space="preserve"> - 84 zamrażarka</t>
  </si>
  <si>
    <t xml:space="preserve">Pojemność [l]: </t>
  </si>
  <si>
    <t>…............... godz.</t>
  </si>
  <si>
    <t>…....................................</t>
  </si>
  <si>
    <t>…......................... Kg/24h</t>
  </si>
  <si>
    <t>…......................</t>
  </si>
  <si>
    <t>…....................[dB]</t>
  </si>
  <si>
    <t>…...................</t>
  </si>
  <si>
    <t>…...............x...................x...................</t>
  </si>
  <si>
    <t>Instalacja sprzętu</t>
  </si>
  <si>
    <t>LODÓWKA                                                                    Preferowany model: SJ-BB05DTXWF-EU                                                               Producent: SHARP</t>
  </si>
  <si>
    <t xml:space="preserve">Zestaw do rejestracji zachowania zwierząt                                                                   </t>
  </si>
  <si>
    <t xml:space="preserve">    Mocowanie obiektywu: C-mount</t>
  </si>
  <si>
    <t xml:space="preserve">    Złącze USB typu C</t>
  </si>
  <si>
    <t xml:space="preserve">    Zasilanie: 5 V</t>
  </si>
  <si>
    <t xml:space="preserve">    Temperatura pracy: 0 do 70 ℃</t>
  </si>
  <si>
    <t xml:space="preserve">    Wymiary: 34 x 34 mm</t>
  </si>
  <si>
    <t>W zestawie:</t>
  </si>
  <si>
    <t xml:space="preserve">    ArduCAM IMX283 USB3.0 Camera Module</t>
  </si>
  <si>
    <t xml:space="preserve">    Statyw</t>
  </si>
  <si>
    <t xml:space="preserve">    Adapter USB3.0</t>
  </si>
  <si>
    <t xml:space="preserve">    Przewód USB typu C</t>
  </si>
  <si>
    <t>Adapter kompatybilny z wszystkimi obiektywami EF oraz EF-S. Zestaw pozwala zamontować obiektyw Canon EOS na kamerze Raspberry Pi HQ. Pozwala na obsługę ostrości do nieskończoności, pełne ręczne sterowanie, ręczne ustawianie ostrości, priorytet przysłony i ręczne naświetlanie. Precyzyjna metalowa konstrukcja zapewnia bezpieczne i kompaktowe połączenie oraz łatwe dopasowanie.</t>
  </si>
  <si>
    <t>Sensor IMX283</t>
  </si>
  <si>
    <t>Rozdzielczość: 20 MP (5496(H)×3672(V))</t>
  </si>
  <si>
    <t>Rozmiar optyczny: 1"</t>
  </si>
  <si>
    <t>Format wyjściowy czujnika: YUY2</t>
  </si>
  <si>
    <t>Wbudowane funkcje ISP: de-Bayer, gamma, BLC, AE, AWB, CCM, RGB2YUV</t>
  </si>
  <si>
    <t>Typ ostrości zmienny fokus</t>
  </si>
  <si>
    <t>F.NO: F1.4-16</t>
  </si>
  <si>
    <t>Pole widzenia (FOV): 60°(D) x 49°(H) x 38°(V)</t>
  </si>
  <si>
    <t>E.F.L: 16 mm</t>
  </si>
  <si>
    <t>Zintegrowany filtr IR</t>
  </si>
  <si>
    <t>Zakres kontroli ostrości: 5m-INF</t>
  </si>
  <si>
    <r>
      <rPr>
        <b/>
        <sz val="11"/>
        <color theme="1"/>
        <rFont val="Calibri"/>
        <family val="2"/>
        <charset val="238"/>
        <scheme val="minor"/>
      </rPr>
      <t>III.  Obiektyw do mikroskopu z regulowanym powiększeniem</t>
    </r>
    <r>
      <rPr>
        <sz val="11"/>
        <color theme="1"/>
        <rFont val="Calibri"/>
        <family val="2"/>
        <charset val="238"/>
        <scheme val="minor"/>
      </rPr>
      <t xml:space="preserve"> 130X</t>
    </r>
  </si>
  <si>
    <r>
      <rPr>
        <b/>
        <sz val="11"/>
        <color theme="1"/>
        <rFont val="Calibri"/>
        <family val="2"/>
        <charset val="238"/>
        <scheme val="minor"/>
      </rPr>
      <t>II.</t>
    </r>
    <r>
      <rPr>
        <sz val="11"/>
        <color theme="1"/>
        <rFont val="Calibri"/>
        <family val="2"/>
        <charset val="238"/>
        <scheme val="minor"/>
      </rPr>
      <t xml:space="preserve">  </t>
    </r>
    <r>
      <rPr>
        <b/>
        <sz val="11"/>
        <color theme="1"/>
        <rFont val="Calibri"/>
        <family val="2"/>
        <charset val="238"/>
        <scheme val="minor"/>
      </rPr>
      <t>Adapter mocowania obiektywu Canon EOS do C-Mount</t>
    </r>
    <r>
      <rPr>
        <sz val="11"/>
        <color theme="1"/>
        <rFont val="Calibri"/>
        <family val="2"/>
        <charset val="238"/>
        <scheme val="minor"/>
      </rPr>
      <t xml:space="preserve"> dla Raspberry Pi HQ</t>
    </r>
  </si>
  <si>
    <t>Mocowanie C-Mount</t>
  </si>
  <si>
    <t>Moc powiększenia: 0.12-2X (około 8X-130X na wyświetlaczu)</t>
  </si>
  <si>
    <t>Odległość robocza: 50mm do 200mm</t>
  </si>
  <si>
    <t>Pole widzenia: 2.4mm do 32mm</t>
  </si>
  <si>
    <t>Rozmiar: 115 x 40 mm (średnica)</t>
  </si>
  <si>
    <t>Waga: 210 g</t>
  </si>
  <si>
    <t>Φ…..........× …............. mm</t>
  </si>
  <si>
    <t>…............ M</t>
  </si>
  <si>
    <t>….............. mm</t>
  </si>
  <si>
    <t>….............° (H)</t>
  </si>
  <si>
    <t>…............mm</t>
  </si>
  <si>
    <t>….........mm do …...........mm</t>
  </si>
  <si>
    <t xml:space="preserve">Waga …...... g </t>
  </si>
  <si>
    <r>
      <rPr>
        <b/>
        <sz val="11"/>
        <color theme="1"/>
        <rFont val="Calibri"/>
        <family val="2"/>
        <charset val="238"/>
        <scheme val="minor"/>
      </rPr>
      <t>IV.</t>
    </r>
    <r>
      <rPr>
        <sz val="11"/>
        <color theme="1"/>
        <rFont val="Calibri"/>
        <family val="2"/>
        <charset val="238"/>
        <scheme val="minor"/>
      </rPr>
      <t xml:space="preserve"> </t>
    </r>
    <r>
      <rPr>
        <b/>
        <sz val="11"/>
        <color theme="1"/>
        <rFont val="Calibri"/>
        <family val="2"/>
        <charset val="238"/>
        <scheme val="minor"/>
      </rPr>
      <t>Obiektyw 50°</t>
    </r>
    <r>
      <rPr>
        <sz val="11"/>
        <color theme="1"/>
        <rFont val="Calibri"/>
        <family val="2"/>
        <charset val="238"/>
        <scheme val="minor"/>
      </rPr>
      <t xml:space="preserve"> 1/2,3″ M12 z adapterem do kamery Raspberry Pi HQ</t>
    </r>
    <r>
      <rPr>
        <sz val="11"/>
        <color theme="1"/>
        <rFont val="Calibri"/>
        <family val="2"/>
        <charset val="238"/>
        <scheme val="minor"/>
      </rPr>
      <t xml:space="preserve"> </t>
    </r>
  </si>
  <si>
    <t>Model: M2306ZM13</t>
  </si>
  <si>
    <t>Format optyczny: 1/2,3″</t>
  </si>
  <si>
    <t>Ogniskowa: 8 mm</t>
  </si>
  <si>
    <t>Przysłona: F2</t>
  </si>
  <si>
    <t>Pole widzenia (FOV): 50° (H)</t>
  </si>
  <si>
    <t>Mocowanie: M12</t>
  </si>
  <si>
    <t>Tylna ogniskowa: 7,56 mm</t>
  </si>
  <si>
    <t>MOD: 0,3 m</t>
  </si>
  <si>
    <t>Wymiary: Φ16 × 16,41 mm</t>
  </si>
  <si>
    <t>Waga: 6 g</t>
  </si>
  <si>
    <t xml:space="preserve">Model: …..................................................   </t>
  </si>
  <si>
    <t>…........-…...........X (około ….........X-…..........X na wyświetlaczu)</t>
  </si>
  <si>
    <t>…......... x …...........mm  (średnica)</t>
  </si>
  <si>
    <t>…...........x ….............. mm</t>
  </si>
  <si>
    <t>….............. do …............. ℃</t>
  </si>
  <si>
    <t>….............. V</t>
  </si>
  <si>
    <t>…............................................................................................</t>
  </si>
  <si>
    <t>…............°(D) x …...........°(H) x …..........°(V)</t>
  </si>
  <si>
    <t>F….........-…............</t>
  </si>
  <si>
    <t>Rozdzielczość wideo:1280×720: 120fps, 1920×1080: 60fps, 2720×1536: 40fps, 3840×2160: 20fps, 5472×3648: 9fps</t>
  </si>
  <si>
    <t>…....×…...: …...fps, …...×…...: …...fps, …...×…...: …...fps, …...×…...: …..fps, …...×…...: …....fps</t>
  </si>
  <si>
    <t>…..............."</t>
  </si>
  <si>
    <t>…............ MP (…...............(H)×…..............(V))</t>
  </si>
  <si>
    <t>…............................</t>
  </si>
  <si>
    <r>
      <rPr>
        <b/>
        <sz val="11"/>
        <color theme="1"/>
        <rFont val="Calibri"/>
        <family val="2"/>
        <charset val="238"/>
        <scheme val="minor"/>
      </rPr>
      <t>I.</t>
    </r>
    <r>
      <rPr>
        <sz val="11"/>
        <color theme="1"/>
        <rFont val="Calibri"/>
        <family val="2"/>
        <charset val="238"/>
        <scheme val="minor"/>
      </rPr>
      <t xml:space="preserve"> </t>
    </r>
    <r>
      <rPr>
        <b/>
        <sz val="11"/>
        <color theme="1"/>
        <rFont val="Calibri"/>
        <family val="2"/>
        <charset val="238"/>
        <scheme val="minor"/>
      </rPr>
      <t>Kamery o wysokiej rozdzielczości i wysokiej prędkości</t>
    </r>
    <r>
      <rPr>
        <sz val="11"/>
        <color theme="1"/>
        <rFont val="Calibri"/>
        <family val="2"/>
        <charset val="238"/>
        <scheme val="minor"/>
      </rPr>
      <t xml:space="preserve"> (ArduCAM 20MP USB 3.0 Camera - moduł z kamerą IMX283 20MP + adapter USB3.0 i obudowa) –</t>
    </r>
    <r>
      <rPr>
        <b/>
        <sz val="11"/>
        <color theme="1"/>
        <rFont val="Calibri"/>
        <family val="2"/>
        <charset val="238"/>
        <scheme val="minor"/>
      </rPr>
      <t xml:space="preserve"> 2 szt.</t>
    </r>
  </si>
  <si>
    <t>Katedra Biologii Nowotworów i Epigenetyki ,  ul.Pomorska 141/143 Łódź, pokój Bfi53</t>
  </si>
  <si>
    <t>Katedra Badania Różnorodności Biologicznej, Dydaktyki i Bioedukacji  ul. Banacha 1/3 Łódź sala B12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</si>
</sst>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4">
    <font>
      <sz val="11"/>
      <color theme="1"/>
      <name val="Calibri"/>
      <family val="2"/>
      <charset val="238"/>
      <scheme val="minor"/>
    </font>
    <font>
      <b/>
      <sz val="12"/>
      <color theme="1"/>
      <name val="Calibri"/>
      <family val="2"/>
      <charset val="238"/>
      <scheme val="minor"/>
    </font>
    <font>
      <sz val="11"/>
      <color theme="1"/>
      <name val="Czcionka tekstu podstawowego"/>
      <family val="2"/>
      <charset val="238"/>
    </font>
    <font>
      <sz val="11"/>
      <name val="Calibri"/>
      <family val="2"/>
      <charset val="238"/>
      <scheme val="minor"/>
    </font>
    <font>
      <b/>
      <sz val="11"/>
      <name val="Calibri"/>
      <family val="2"/>
      <charset val="238"/>
      <scheme val="minor"/>
    </font>
    <font>
      <b/>
      <sz val="11"/>
      <name val="Czcionka tekstu podstawowego"/>
      <family val="2"/>
      <charset val="238"/>
    </font>
    <font>
      <sz val="11"/>
      <color rgb="FFFF0000"/>
      <name val="Calibri"/>
      <family val="2"/>
      <charset val="238"/>
      <scheme val="minor"/>
    </font>
    <font>
      <b/>
      <sz val="11"/>
      <color theme="1"/>
      <name val="Calibri"/>
      <family val="2"/>
      <charset val="238"/>
      <scheme val="minor"/>
    </font>
    <font>
      <b/>
      <sz val="14"/>
      <color theme="1"/>
      <name val="Calibri"/>
      <family val="2"/>
      <charset val="238"/>
      <scheme val="minor"/>
    </font>
    <font>
      <sz val="9"/>
      <color rgb="FFFF0000"/>
      <name val="Calibri"/>
      <family val="2"/>
      <charset val="238"/>
      <scheme val="minor"/>
    </font>
    <font>
      <b/>
      <sz val="18"/>
      <color theme="1"/>
      <name val="Calibri"/>
      <family val="2"/>
      <charset val="238"/>
      <scheme val="minor"/>
    </font>
    <font>
      <sz val="11"/>
      <color rgb="FF000000"/>
      <name val="Calibri"/>
      <family val="2"/>
      <charset val="238"/>
      <scheme val="minor"/>
    </font>
    <font>
      <b/>
      <sz val="11"/>
      <color rgb="FF000000"/>
      <name val="Calibri"/>
      <family val="2"/>
      <charset val="238"/>
      <scheme val="minor"/>
    </font>
    <font>
      <sz val="18"/>
      <color theme="1"/>
      <name val="Calibri"/>
      <family val="2"/>
      <charset val="238"/>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cellStyleXfs>
  <cellXfs count="101">
    <xf numFmtId="0" fontId="0" fillId="0" borderId="0" xfId="0"/>
    <xf numFmtId="0" fontId="0" fillId="0" borderId="0" xfId="0" applyAlignment="1">
      <alignment wrapText="1"/>
    </xf>
    <xf numFmtId="0" fontId="7" fillId="0" borderId="0" xfId="0" applyFont="1" applyAlignment="1">
      <alignment wrapText="1"/>
    </xf>
    <xf numFmtId="0" fontId="7" fillId="3" borderId="1" xfId="0" applyFont="1"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horizontal="left" wrapText="1"/>
    </xf>
    <xf numFmtId="0" fontId="8" fillId="0" borderId="0" xfId="0" applyFont="1" applyAlignment="1">
      <alignment horizontal="center" vertical="center" wrapText="1"/>
    </xf>
    <xf numFmtId="44" fontId="8" fillId="2" borderId="1" xfId="0" applyNumberFormat="1" applyFont="1" applyFill="1" applyBorder="1" applyAlignment="1">
      <alignment horizontal="right" wrapText="1"/>
    </xf>
    <xf numFmtId="0" fontId="0" fillId="0" borderId="1" xfId="0" applyBorder="1" applyAlignment="1">
      <alignment horizontal="center" wrapText="1"/>
    </xf>
    <xf numFmtId="0" fontId="0" fillId="0" borderId="15" xfId="0" applyBorder="1" applyAlignment="1">
      <alignment horizontal="center" vertical="center" wrapText="1"/>
    </xf>
    <xf numFmtId="0" fontId="11" fillId="0" borderId="1" xfId="0" applyFont="1" applyBorder="1" applyAlignment="1">
      <alignment vertical="center" wrapText="1"/>
    </xf>
    <xf numFmtId="0" fontId="0" fillId="0" borderId="1" xfId="0" applyBorder="1" applyAlignment="1">
      <alignment vertical="center" wrapText="1"/>
    </xf>
    <xf numFmtId="0" fontId="1" fillId="3" borderId="3" xfId="0" applyFont="1" applyFill="1" applyBorder="1" applyAlignment="1">
      <alignment vertical="center" wrapText="1"/>
    </xf>
    <xf numFmtId="0" fontId="11" fillId="0" borderId="5" xfId="0" applyFont="1" applyBorder="1" applyAlignment="1">
      <alignment vertical="center" wrapText="1"/>
    </xf>
    <xf numFmtId="0" fontId="11" fillId="0" borderId="11" xfId="0" applyFont="1" applyBorder="1" applyAlignment="1">
      <alignment vertical="center" wrapText="1"/>
    </xf>
    <xf numFmtId="0" fontId="11" fillId="0" borderId="14" xfId="0" applyFont="1" applyBorder="1" applyAlignment="1">
      <alignment vertical="center" wrapText="1"/>
    </xf>
    <xf numFmtId="0" fontId="11" fillId="0" borderId="12" xfId="0" applyFont="1" applyBorder="1" applyAlignment="1">
      <alignment vertical="center" wrapText="1"/>
    </xf>
    <xf numFmtId="0" fontId="0" fillId="0" borderId="11" xfId="0" applyBorder="1" applyAlignment="1">
      <alignment horizontal="left" vertical="center" wrapText="1"/>
    </xf>
    <xf numFmtId="0" fontId="0" fillId="0" borderId="1" xfId="0" applyBorder="1" applyAlignment="1">
      <alignment horizontal="center"/>
    </xf>
    <xf numFmtId="0" fontId="0" fillId="0" borderId="3" xfId="0" applyBorder="1" applyAlignment="1">
      <alignment horizontal="center" wrapText="1"/>
    </xf>
    <xf numFmtId="0" fontId="0" fillId="0" borderId="6" xfId="0" applyBorder="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left" wrapText="1"/>
    </xf>
    <xf numFmtId="0" fontId="0" fillId="4" borderId="1"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Alignment="1">
      <alignment horizontal="left" vertical="center" wrapText="1"/>
    </xf>
    <xf numFmtId="0" fontId="0" fillId="3" borderId="15" xfId="0"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10" fillId="3" borderId="4" xfId="0" applyFont="1" applyFill="1" applyBorder="1" applyAlignment="1">
      <alignment horizontal="left" vertical="center" wrapText="1"/>
    </xf>
    <xf numFmtId="0" fontId="0" fillId="3" borderId="14" xfId="0" applyFill="1" applyBorder="1" applyAlignment="1">
      <alignment horizontal="left" vertical="center" wrapText="1"/>
    </xf>
    <xf numFmtId="44" fontId="0" fillId="4" borderId="28" xfId="0" applyNumberFormat="1" applyFill="1" applyBorder="1" applyAlignment="1">
      <alignment vertical="center" wrapText="1"/>
    </xf>
    <xf numFmtId="0" fontId="7" fillId="3" borderId="3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0" fillId="3" borderId="34" xfId="0" applyFill="1" applyBorder="1" applyAlignment="1">
      <alignment horizontal="center" wrapText="1"/>
    </xf>
    <xf numFmtId="0" fontId="0" fillId="3" borderId="15" xfId="0" applyFill="1" applyBorder="1" applyAlignment="1">
      <alignment horizontal="center" wrapText="1"/>
    </xf>
    <xf numFmtId="0" fontId="0" fillId="3" borderId="21" xfId="0" applyFill="1" applyBorder="1" applyAlignment="1">
      <alignment horizontal="center" vertical="center" wrapText="1"/>
    </xf>
    <xf numFmtId="0" fontId="0" fillId="3" borderId="35" xfId="0" applyFill="1" applyBorder="1" applyAlignment="1">
      <alignment horizontal="center" wrapText="1"/>
    </xf>
    <xf numFmtId="0" fontId="0" fillId="4" borderId="0" xfId="0" applyFill="1" applyAlignment="1">
      <alignment vertical="center" wrapText="1"/>
    </xf>
    <xf numFmtId="0" fontId="0" fillId="0" borderId="36" xfId="0" applyBorder="1" applyAlignment="1">
      <alignment horizontal="center" vertical="center" wrapText="1"/>
    </xf>
    <xf numFmtId="44" fontId="8" fillId="2" borderId="5" xfId="0" applyNumberFormat="1" applyFont="1" applyFill="1" applyBorder="1" applyAlignment="1">
      <alignment horizontal="right" wrapText="1"/>
    </xf>
    <xf numFmtId="0" fontId="0" fillId="4" borderId="29" xfId="0" applyFill="1" applyBorder="1" applyAlignment="1">
      <alignment vertical="center" wrapText="1"/>
    </xf>
    <xf numFmtId="0" fontId="0" fillId="4" borderId="33" xfId="0" applyFill="1" applyBorder="1" applyAlignment="1">
      <alignment vertical="center" wrapText="1"/>
    </xf>
    <xf numFmtId="44" fontId="0" fillId="4" borderId="17" xfId="0" applyNumberFormat="1" applyFill="1" applyBorder="1" applyAlignment="1">
      <alignment vertical="center" wrapText="1"/>
    </xf>
    <xf numFmtId="0" fontId="0" fillId="4" borderId="37" xfId="0" applyFill="1" applyBorder="1" applyAlignment="1">
      <alignment vertical="center" wrapText="1"/>
    </xf>
    <xf numFmtId="44" fontId="0" fillId="4" borderId="38" xfId="0" applyNumberFormat="1" applyFill="1" applyBorder="1" applyAlignment="1">
      <alignment vertical="center" wrapText="1"/>
    </xf>
    <xf numFmtId="0" fontId="0" fillId="4" borderId="36" xfId="0" applyFill="1" applyBorder="1" applyAlignment="1">
      <alignment vertical="center" wrapText="1"/>
    </xf>
    <xf numFmtId="0" fontId="0" fillId="4" borderId="39" xfId="0" applyFill="1" applyBorder="1" applyAlignment="1">
      <alignment vertical="center" wrapText="1"/>
    </xf>
    <xf numFmtId="44" fontId="0" fillId="4" borderId="40" xfId="0" applyNumberFormat="1" applyFill="1" applyBorder="1" applyAlignment="1">
      <alignment vertical="center" wrapText="1"/>
    </xf>
    <xf numFmtId="0" fontId="11" fillId="0" borderId="3" xfId="0" applyFont="1" applyBorder="1" applyAlignment="1">
      <alignment vertical="center" wrapText="1"/>
    </xf>
    <xf numFmtId="0" fontId="0" fillId="0" borderId="3" xfId="0" applyBorder="1" applyAlignment="1">
      <alignment horizontal="center"/>
    </xf>
    <xf numFmtId="0" fontId="0" fillId="0" borderId="18" xfId="0" applyBorder="1" applyAlignment="1">
      <alignment horizontal="center" vertical="center" wrapText="1"/>
    </xf>
    <xf numFmtId="0" fontId="7" fillId="3" borderId="16" xfId="0" applyFont="1" applyFill="1" applyBorder="1" applyAlignment="1">
      <alignment vertical="center" wrapText="1"/>
    </xf>
    <xf numFmtId="0" fontId="12" fillId="3" borderId="15" xfId="0" applyFont="1" applyFill="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 xfId="1" applyFont="1" applyBorder="1" applyAlignment="1">
      <alignment horizontal="left" vertical="top" wrapText="1"/>
    </xf>
    <xf numFmtId="0" fontId="3" fillId="0" borderId="1" xfId="0" applyFont="1" applyBorder="1" applyAlignment="1">
      <alignment horizontal="left" vertical="top" wrapText="1"/>
    </xf>
    <xf numFmtId="0" fontId="4" fillId="5"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3" fillId="0" borderId="1" xfId="1" applyFont="1" applyBorder="1" applyAlignment="1">
      <alignment horizontal="left" vertical="center" wrapText="1"/>
    </xf>
    <xf numFmtId="0" fontId="9" fillId="0" borderId="0" xfId="0" applyFont="1" applyAlignment="1">
      <alignment horizontal="center" wrapText="1"/>
    </xf>
    <xf numFmtId="0" fontId="0" fillId="0" borderId="0" xfId="0" applyAlignment="1">
      <alignment horizontal="left" wrapText="1"/>
    </xf>
    <xf numFmtId="0" fontId="7" fillId="0" borderId="0" xfId="0" applyFont="1" applyAlignment="1">
      <alignment horizontal="center" wrapText="1"/>
    </xf>
    <xf numFmtId="0" fontId="0" fillId="0" borderId="0" xfId="0" applyAlignment="1">
      <alignment horizontal="center" wrapText="1"/>
    </xf>
    <xf numFmtId="0" fontId="1" fillId="2" borderId="0" xfId="0" applyFont="1" applyFill="1" applyAlignment="1">
      <alignment horizontal="center" wrapText="1"/>
    </xf>
    <xf numFmtId="0" fontId="1" fillId="2" borderId="13" xfId="0" applyFont="1" applyFill="1" applyBorder="1" applyAlignment="1">
      <alignment horizontal="center" wrapText="1"/>
    </xf>
    <xf numFmtId="0" fontId="13" fillId="4" borderId="32"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44" fontId="0" fillId="4" borderId="28" xfId="0" applyNumberFormat="1" applyFill="1" applyBorder="1" applyAlignment="1">
      <alignment horizontal="center" vertical="center" wrapText="1"/>
    </xf>
    <xf numFmtId="44" fontId="0" fillId="4" borderId="18" xfId="0" applyNumberFormat="1" applyFill="1" applyBorder="1" applyAlignment="1">
      <alignment horizontal="center" vertical="center" wrapText="1"/>
    </xf>
    <xf numFmtId="44" fontId="0" fillId="4" borderId="24" xfId="0" applyNumberFormat="1" applyFill="1" applyBorder="1" applyAlignment="1">
      <alignment horizontal="center" vertical="center" wrapText="1"/>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7" fillId="0" borderId="2" xfId="0" applyFont="1" applyBorder="1" applyAlignment="1">
      <alignment horizontal="center" wrapText="1"/>
    </xf>
    <xf numFmtId="0" fontId="0" fillId="4" borderId="3"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ill="1" applyBorder="1" applyAlignment="1">
      <alignment horizontal="center" vertical="center" wrapText="1"/>
    </xf>
    <xf numFmtId="0" fontId="0" fillId="0" borderId="3" xfId="0" applyBorder="1" applyAlignment="1">
      <alignment horizontal="center" vertical="center" wrapText="1"/>
    </xf>
    <xf numFmtId="44" fontId="0" fillId="4" borderId="3" xfId="0" applyNumberFormat="1" applyFill="1" applyBorder="1" applyAlignment="1">
      <alignment horizontal="center" vertical="center" wrapText="1"/>
    </xf>
    <xf numFmtId="44" fontId="0" fillId="4" borderId="4" xfId="0" applyNumberFormat="1" applyFill="1" applyBorder="1" applyAlignment="1">
      <alignment horizontal="center" vertical="center" wrapText="1"/>
    </xf>
  </cellXfs>
  <cellStyles count="2">
    <cellStyle name="Normalny" xfId="0" builtinId="0"/>
    <cellStyle name="Normalny 9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
  <sheetViews>
    <sheetView workbookViewId="0">
      <selection activeCell="A6" sqref="A6:H6"/>
    </sheetView>
  </sheetViews>
  <sheetFormatPr defaultRowHeight="15"/>
  <cols>
    <col min="1" max="1" width="32.85546875" customWidth="1"/>
  </cols>
  <sheetData>
    <row r="1" spans="1:8" ht="24" customHeight="1">
      <c r="A1" s="71" t="s">
        <v>14</v>
      </c>
      <c r="B1" s="72"/>
      <c r="C1" s="72"/>
      <c r="D1" s="72"/>
      <c r="E1" s="72"/>
      <c r="F1" s="72"/>
      <c r="G1" s="72"/>
      <c r="H1" s="72"/>
    </row>
    <row r="2" spans="1:8" ht="59.25" customHeight="1">
      <c r="A2" s="73" t="s">
        <v>15</v>
      </c>
      <c r="B2" s="73"/>
      <c r="C2" s="73"/>
      <c r="D2" s="73"/>
      <c r="E2" s="73"/>
      <c r="F2" s="73"/>
      <c r="G2" s="73"/>
      <c r="H2" s="73"/>
    </row>
    <row r="3" spans="1:8" ht="41.25" customHeight="1">
      <c r="A3" s="73" t="s">
        <v>13</v>
      </c>
      <c r="B3" s="73"/>
      <c r="C3" s="73"/>
      <c r="D3" s="73"/>
      <c r="E3" s="73"/>
      <c r="F3" s="73"/>
      <c r="G3" s="73"/>
      <c r="H3" s="73"/>
    </row>
    <row r="4" spans="1:8" ht="98.25" customHeight="1">
      <c r="A4" s="69" t="s">
        <v>16</v>
      </c>
      <c r="B4" s="69"/>
      <c r="C4" s="69"/>
      <c r="D4" s="69"/>
      <c r="E4" s="69"/>
      <c r="F4" s="69"/>
      <c r="G4" s="69"/>
      <c r="H4" s="69"/>
    </row>
    <row r="5" spans="1:8" ht="82.5" customHeight="1">
      <c r="A5" s="69" t="s">
        <v>9</v>
      </c>
      <c r="B5" s="69"/>
      <c r="C5" s="69"/>
      <c r="D5" s="69"/>
      <c r="E5" s="69"/>
      <c r="F5" s="69"/>
      <c r="G5" s="69"/>
      <c r="H5" s="69"/>
    </row>
    <row r="6" spans="1:8" ht="69.75" customHeight="1">
      <c r="A6" s="69" t="s">
        <v>27</v>
      </c>
      <c r="B6" s="69"/>
      <c r="C6" s="69"/>
      <c r="D6" s="69"/>
      <c r="E6" s="69"/>
      <c r="F6" s="69"/>
      <c r="G6" s="69"/>
      <c r="H6" s="69"/>
    </row>
    <row r="7" spans="1:8" ht="66.75" customHeight="1">
      <c r="A7" s="69" t="s">
        <v>10</v>
      </c>
      <c r="B7" s="69"/>
      <c r="C7" s="69"/>
      <c r="D7" s="69"/>
      <c r="E7" s="69"/>
      <c r="F7" s="69"/>
      <c r="G7" s="69"/>
      <c r="H7" s="69"/>
    </row>
    <row r="8" spans="1:8" ht="84" customHeight="1">
      <c r="A8" s="69" t="s">
        <v>11</v>
      </c>
      <c r="B8" s="69"/>
      <c r="C8" s="69"/>
      <c r="D8" s="69"/>
      <c r="E8" s="69"/>
      <c r="F8" s="69"/>
      <c r="G8" s="69"/>
      <c r="H8" s="69"/>
    </row>
    <row r="9" spans="1:8" ht="55.5" customHeight="1">
      <c r="A9" s="70" t="s">
        <v>12</v>
      </c>
      <c r="B9" s="70"/>
      <c r="C9" s="70"/>
      <c r="D9" s="70"/>
      <c r="E9" s="70"/>
      <c r="F9" s="70"/>
      <c r="G9" s="70"/>
      <c r="H9" s="70"/>
    </row>
    <row r="10" spans="1:8" ht="45" customHeight="1">
      <c r="A10" s="66" t="s">
        <v>6</v>
      </c>
      <c r="B10" s="67"/>
      <c r="C10" s="67"/>
      <c r="D10" s="67"/>
      <c r="E10" s="67"/>
      <c r="F10" s="67"/>
      <c r="G10" s="67"/>
      <c r="H10" s="68"/>
    </row>
  </sheetData>
  <mergeCells count="10">
    <mergeCell ref="A10:H10"/>
    <mergeCell ref="A7:H7"/>
    <mergeCell ref="A8:H8"/>
    <mergeCell ref="A9:H9"/>
    <mergeCell ref="A1:H1"/>
    <mergeCell ref="A2:H2"/>
    <mergeCell ref="A3:H3"/>
    <mergeCell ref="A4:H4"/>
    <mergeCell ref="A5:H5"/>
    <mergeCell ref="A6:H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7637F-D666-49AC-8762-65B69093A48C}">
  <dimension ref="A1:E59"/>
  <sheetViews>
    <sheetView tabSelected="1" topLeftCell="A44" workbookViewId="0">
      <selection activeCell="A7" sqref="A7"/>
    </sheetView>
  </sheetViews>
  <sheetFormatPr defaultRowHeight="15"/>
  <cols>
    <col min="1" max="1" width="62.85546875" style="5" customWidth="1"/>
    <col min="2" max="2" width="55.28515625" customWidth="1"/>
    <col min="3" max="3" width="14.7109375" customWidth="1"/>
    <col min="4" max="4" width="16.85546875" customWidth="1"/>
    <col min="5" max="5" width="22.28515625" customWidth="1"/>
  </cols>
  <sheetData>
    <row r="1" spans="1:5" ht="30" customHeight="1">
      <c r="A1" s="21" t="s">
        <v>24</v>
      </c>
      <c r="B1" s="1"/>
      <c r="C1" s="1"/>
      <c r="D1" s="77" t="s">
        <v>30</v>
      </c>
      <c r="E1" s="77"/>
    </row>
    <row r="2" spans="1:5">
      <c r="B2" s="1"/>
      <c r="C2" s="1"/>
      <c r="D2" s="1"/>
      <c r="E2" s="1"/>
    </row>
    <row r="3" spans="1:5" ht="30" customHeight="1" thickBot="1">
      <c r="A3" s="76" t="s">
        <v>17</v>
      </c>
      <c r="B3" s="76"/>
      <c r="C3" s="76" t="s">
        <v>28</v>
      </c>
      <c r="D3" s="76"/>
      <c r="E3" s="76"/>
    </row>
    <row r="4" spans="1:5" ht="63.75" customHeight="1" thickBot="1">
      <c r="A4" s="31" t="s">
        <v>0</v>
      </c>
      <c r="B4" s="43" t="s">
        <v>1</v>
      </c>
      <c r="C4" s="44" t="s">
        <v>2</v>
      </c>
      <c r="D4" s="44" t="s">
        <v>3</v>
      </c>
      <c r="E4" s="45" t="s">
        <v>4</v>
      </c>
    </row>
    <row r="5" spans="1:5" ht="15.75" thickBot="1">
      <c r="A5" s="48">
        <v>1</v>
      </c>
      <c r="B5" s="47">
        <v>2</v>
      </c>
      <c r="C5" s="49">
        <v>3</v>
      </c>
      <c r="D5" s="47">
        <v>4</v>
      </c>
      <c r="E5" s="46">
        <v>5</v>
      </c>
    </row>
    <row r="6" spans="1:5" ht="56.25" customHeight="1" thickBot="1">
      <c r="A6" s="40" t="s">
        <v>60</v>
      </c>
      <c r="B6" s="41"/>
      <c r="C6" s="80">
        <v>2</v>
      </c>
      <c r="D6" s="86"/>
      <c r="E6" s="42"/>
    </row>
    <row r="7" spans="1:5" ht="56.25" customHeight="1" thickBot="1">
      <c r="A7" s="28" t="s">
        <v>123</v>
      </c>
      <c r="B7" s="34" t="s">
        <v>18</v>
      </c>
      <c r="C7" s="81"/>
      <c r="D7" s="86"/>
      <c r="E7" s="89">
        <f>C6*D6</f>
        <v>0</v>
      </c>
    </row>
    <row r="8" spans="1:5" ht="30.75" customHeight="1">
      <c r="A8" s="26" t="s">
        <v>72</v>
      </c>
      <c r="B8" s="33" t="s">
        <v>122</v>
      </c>
      <c r="C8" s="81"/>
      <c r="D8" s="86"/>
      <c r="E8" s="89"/>
    </row>
    <row r="9" spans="1:5" ht="29.25" customHeight="1">
      <c r="A9" s="23" t="s">
        <v>73</v>
      </c>
      <c r="B9" s="32" t="s">
        <v>121</v>
      </c>
      <c r="C9" s="81"/>
      <c r="D9" s="86"/>
      <c r="E9" s="89"/>
    </row>
    <row r="10" spans="1:5" ht="31.5" customHeight="1">
      <c r="A10" s="23" t="s">
        <v>74</v>
      </c>
      <c r="B10" s="32" t="s">
        <v>120</v>
      </c>
      <c r="C10" s="81"/>
      <c r="D10" s="86"/>
      <c r="E10" s="89"/>
    </row>
    <row r="11" spans="1:5" ht="54" customHeight="1">
      <c r="A11" s="23" t="s">
        <v>118</v>
      </c>
      <c r="B11" s="32" t="s">
        <v>119</v>
      </c>
      <c r="C11" s="81"/>
      <c r="D11" s="86"/>
      <c r="E11" s="89"/>
    </row>
    <row r="12" spans="1:5" ht="31.5" customHeight="1">
      <c r="A12" s="23" t="s">
        <v>75</v>
      </c>
      <c r="B12" s="32" t="s">
        <v>18</v>
      </c>
      <c r="C12" s="81"/>
      <c r="D12" s="86"/>
      <c r="E12" s="89"/>
    </row>
    <row r="13" spans="1:5" ht="32.25" customHeight="1">
      <c r="A13" s="23" t="s">
        <v>82</v>
      </c>
      <c r="B13" s="20"/>
      <c r="C13" s="81"/>
      <c r="D13" s="86"/>
      <c r="E13" s="89"/>
    </row>
    <row r="14" spans="1:5" ht="30.75" customHeight="1">
      <c r="A14" s="23" t="s">
        <v>81</v>
      </c>
      <c r="B14" s="32" t="s">
        <v>18</v>
      </c>
      <c r="C14" s="81"/>
      <c r="D14" s="86"/>
      <c r="E14" s="89"/>
    </row>
    <row r="15" spans="1:5" ht="31.5" customHeight="1">
      <c r="A15" s="23" t="s">
        <v>80</v>
      </c>
      <c r="B15" s="32" t="s">
        <v>93</v>
      </c>
      <c r="C15" s="81"/>
      <c r="D15" s="86"/>
      <c r="E15" s="89"/>
    </row>
    <row r="16" spans="1:5" ht="31.5" customHeight="1">
      <c r="A16" s="23" t="s">
        <v>79</v>
      </c>
      <c r="B16" s="32" t="s">
        <v>116</v>
      </c>
      <c r="C16" s="81"/>
      <c r="D16" s="86"/>
      <c r="E16" s="89"/>
    </row>
    <row r="17" spans="1:5" ht="32.25" customHeight="1">
      <c r="A17" s="23" t="s">
        <v>78</v>
      </c>
      <c r="B17" s="32" t="s">
        <v>117</v>
      </c>
      <c r="C17" s="81"/>
      <c r="D17" s="86"/>
      <c r="E17" s="89"/>
    </row>
    <row r="18" spans="1:5" ht="32.25" customHeight="1">
      <c r="A18" s="23" t="s">
        <v>77</v>
      </c>
      <c r="B18" s="32" t="s">
        <v>18</v>
      </c>
      <c r="C18" s="81"/>
      <c r="D18" s="86"/>
      <c r="E18" s="89"/>
    </row>
    <row r="19" spans="1:5" ht="43.5" customHeight="1">
      <c r="A19" s="23" t="s">
        <v>76</v>
      </c>
      <c r="B19" s="20" t="s">
        <v>115</v>
      </c>
      <c r="C19" s="81"/>
      <c r="D19" s="86"/>
      <c r="E19" s="89"/>
    </row>
    <row r="20" spans="1:5" ht="32.25" customHeight="1">
      <c r="A20" s="23" t="s">
        <v>61</v>
      </c>
      <c r="B20" s="32" t="s">
        <v>18</v>
      </c>
      <c r="C20" s="81"/>
      <c r="D20" s="86"/>
      <c r="E20" s="89"/>
    </row>
    <row r="21" spans="1:5" ht="35.25" customHeight="1">
      <c r="A21" s="23" t="s">
        <v>62</v>
      </c>
      <c r="B21" s="32" t="s">
        <v>18</v>
      </c>
      <c r="C21" s="81"/>
      <c r="D21" s="86"/>
      <c r="E21" s="89"/>
    </row>
    <row r="22" spans="1:5" ht="35.25" customHeight="1">
      <c r="A22" s="23" t="s">
        <v>63</v>
      </c>
      <c r="B22" s="32" t="s">
        <v>114</v>
      </c>
      <c r="C22" s="81"/>
      <c r="D22" s="86"/>
      <c r="E22" s="89"/>
    </row>
    <row r="23" spans="1:5" ht="33.75" customHeight="1">
      <c r="A23" s="23" t="s">
        <v>64</v>
      </c>
      <c r="B23" s="32" t="s">
        <v>113</v>
      </c>
      <c r="C23" s="81"/>
      <c r="D23" s="86"/>
      <c r="E23" s="89"/>
    </row>
    <row r="24" spans="1:5" ht="34.5" customHeight="1">
      <c r="A24" s="23" t="s">
        <v>65</v>
      </c>
      <c r="B24" s="32" t="s">
        <v>112</v>
      </c>
      <c r="C24" s="81"/>
      <c r="D24" s="86"/>
      <c r="E24" s="89"/>
    </row>
    <row r="25" spans="1:5" ht="29.25" customHeight="1">
      <c r="A25" s="24" t="s">
        <v>66</v>
      </c>
      <c r="B25" s="20"/>
      <c r="C25" s="81"/>
      <c r="D25" s="86"/>
      <c r="E25" s="89"/>
    </row>
    <row r="26" spans="1:5" ht="33" customHeight="1">
      <c r="A26" s="25" t="s">
        <v>67</v>
      </c>
      <c r="B26" s="32" t="s">
        <v>18</v>
      </c>
      <c r="C26" s="81"/>
      <c r="D26" s="86"/>
      <c r="E26" s="89"/>
    </row>
    <row r="27" spans="1:5" ht="33" customHeight="1">
      <c r="A27" s="25" t="s">
        <v>68</v>
      </c>
      <c r="B27" s="32" t="s">
        <v>18</v>
      </c>
      <c r="C27" s="81"/>
      <c r="D27" s="86"/>
      <c r="E27" s="89"/>
    </row>
    <row r="28" spans="1:5" ht="33" customHeight="1">
      <c r="A28" s="25" t="s">
        <v>69</v>
      </c>
      <c r="B28" s="32" t="s">
        <v>18</v>
      </c>
      <c r="C28" s="81"/>
      <c r="D28" s="86"/>
      <c r="E28" s="89"/>
    </row>
    <row r="29" spans="1:5" ht="29.25" customHeight="1" thickBot="1">
      <c r="A29" s="25" t="s">
        <v>70</v>
      </c>
      <c r="B29" s="36" t="s">
        <v>18</v>
      </c>
      <c r="C29" s="82"/>
      <c r="D29" s="87"/>
      <c r="E29" s="90"/>
    </row>
    <row r="30" spans="1:5" ht="48" customHeight="1" thickBot="1">
      <c r="A30" s="28" t="s">
        <v>84</v>
      </c>
      <c r="B30" s="34" t="s">
        <v>18</v>
      </c>
      <c r="C30" s="83">
        <v>1</v>
      </c>
      <c r="D30" s="88"/>
      <c r="E30" s="91">
        <f>C30*D30</f>
        <v>0</v>
      </c>
    </row>
    <row r="31" spans="1:5" ht="111.75" customHeight="1" thickBot="1">
      <c r="A31" s="27" t="s">
        <v>71</v>
      </c>
      <c r="B31" s="35" t="s">
        <v>18</v>
      </c>
      <c r="C31" s="82"/>
      <c r="D31" s="87"/>
      <c r="E31" s="90"/>
    </row>
    <row r="32" spans="1:5" ht="31.5" customHeight="1" thickBot="1">
      <c r="A32" s="28" t="s">
        <v>83</v>
      </c>
      <c r="B32" s="34" t="s">
        <v>18</v>
      </c>
      <c r="C32" s="83">
        <v>1</v>
      </c>
      <c r="D32" s="88"/>
      <c r="E32" s="91">
        <f>C32*D32</f>
        <v>0</v>
      </c>
    </row>
    <row r="33" spans="1:5" ht="31.5" customHeight="1">
      <c r="A33" s="26" t="s">
        <v>85</v>
      </c>
      <c r="B33" s="33" t="s">
        <v>18</v>
      </c>
      <c r="C33" s="81"/>
      <c r="D33" s="86"/>
      <c r="E33" s="89"/>
    </row>
    <row r="34" spans="1:5" ht="31.5" customHeight="1">
      <c r="A34" s="23" t="s">
        <v>86</v>
      </c>
      <c r="B34" s="32" t="s">
        <v>110</v>
      </c>
      <c r="C34" s="81"/>
      <c r="D34" s="86"/>
      <c r="E34" s="89"/>
    </row>
    <row r="35" spans="1:5" ht="31.5" customHeight="1">
      <c r="A35" s="23" t="s">
        <v>87</v>
      </c>
      <c r="B35" s="32" t="s">
        <v>96</v>
      </c>
      <c r="C35" s="81"/>
      <c r="D35" s="86"/>
      <c r="E35" s="89"/>
    </row>
    <row r="36" spans="1:5" ht="31.5" customHeight="1">
      <c r="A36" s="23" t="s">
        <v>88</v>
      </c>
      <c r="B36" s="32" t="s">
        <v>96</v>
      </c>
      <c r="C36" s="81"/>
      <c r="D36" s="86"/>
      <c r="E36" s="89"/>
    </row>
    <row r="37" spans="1:5" ht="33" customHeight="1">
      <c r="A37" s="23" t="s">
        <v>89</v>
      </c>
      <c r="B37" s="32" t="s">
        <v>111</v>
      </c>
      <c r="C37" s="81"/>
      <c r="D37" s="86"/>
      <c r="E37" s="89"/>
    </row>
    <row r="38" spans="1:5" ht="31.5" customHeight="1" thickBot="1">
      <c r="A38" s="24" t="s">
        <v>90</v>
      </c>
      <c r="B38" s="36" t="s">
        <v>97</v>
      </c>
      <c r="C38" s="82"/>
      <c r="D38" s="87"/>
      <c r="E38" s="90"/>
    </row>
    <row r="39" spans="1:5" ht="37.5" customHeight="1" thickBot="1">
      <c r="A39" s="38" t="s">
        <v>98</v>
      </c>
      <c r="B39" s="37" t="s">
        <v>18</v>
      </c>
      <c r="C39" s="84">
        <v>1</v>
      </c>
      <c r="D39" s="88"/>
      <c r="E39" s="91">
        <f>C39*D39</f>
        <v>0</v>
      </c>
    </row>
    <row r="40" spans="1:5" ht="36" customHeight="1" thickBot="1">
      <c r="A40" s="39" t="s">
        <v>99</v>
      </c>
      <c r="B40" s="34" t="s">
        <v>109</v>
      </c>
      <c r="C40" s="85"/>
      <c r="D40" s="86"/>
      <c r="E40" s="89"/>
    </row>
    <row r="41" spans="1:5" ht="32.25" customHeight="1">
      <c r="A41" s="26" t="s">
        <v>100</v>
      </c>
      <c r="B41" s="33" t="s">
        <v>18</v>
      </c>
      <c r="C41" s="85"/>
      <c r="D41" s="86"/>
      <c r="E41" s="89"/>
    </row>
    <row r="42" spans="1:5" ht="31.5" customHeight="1">
      <c r="A42" s="23" t="s">
        <v>101</v>
      </c>
      <c r="B42" s="32" t="s">
        <v>95</v>
      </c>
      <c r="C42" s="85"/>
      <c r="D42" s="86"/>
      <c r="E42" s="89"/>
    </row>
    <row r="43" spans="1:5" ht="33" customHeight="1">
      <c r="A43" s="23" t="s">
        <v>102</v>
      </c>
      <c r="B43" s="32" t="s">
        <v>18</v>
      </c>
      <c r="C43" s="85"/>
      <c r="D43" s="86"/>
      <c r="E43" s="89"/>
    </row>
    <row r="44" spans="1:5" ht="33.75" customHeight="1">
      <c r="A44" s="23" t="s">
        <v>103</v>
      </c>
      <c r="B44" s="32" t="s">
        <v>94</v>
      </c>
      <c r="C44" s="85"/>
      <c r="D44" s="86"/>
      <c r="E44" s="89"/>
    </row>
    <row r="45" spans="1:5" ht="34.5" customHeight="1">
      <c r="A45" s="23" t="s">
        <v>104</v>
      </c>
      <c r="B45" s="32" t="s">
        <v>18</v>
      </c>
      <c r="C45" s="85"/>
      <c r="D45" s="86"/>
      <c r="E45" s="89"/>
    </row>
    <row r="46" spans="1:5" ht="43.5" customHeight="1">
      <c r="A46" s="23" t="s">
        <v>105</v>
      </c>
      <c r="B46" s="32" t="s">
        <v>93</v>
      </c>
      <c r="C46" s="85"/>
      <c r="D46" s="86"/>
      <c r="E46" s="89"/>
    </row>
    <row r="47" spans="1:5" ht="36.75" customHeight="1">
      <c r="A47" s="23" t="s">
        <v>106</v>
      </c>
      <c r="B47" s="32" t="s">
        <v>92</v>
      </c>
      <c r="C47" s="85"/>
      <c r="D47" s="86"/>
      <c r="E47" s="89"/>
    </row>
    <row r="48" spans="1:5" ht="33" customHeight="1">
      <c r="A48" s="23" t="s">
        <v>107</v>
      </c>
      <c r="B48" s="35" t="s">
        <v>91</v>
      </c>
      <c r="C48" s="85"/>
      <c r="D48" s="86"/>
      <c r="E48" s="89"/>
    </row>
    <row r="49" spans="1:5" ht="33" customHeight="1" thickBot="1">
      <c r="A49" s="24" t="s">
        <v>108</v>
      </c>
      <c r="B49" s="36" t="s">
        <v>97</v>
      </c>
      <c r="C49" s="85"/>
      <c r="D49" s="86"/>
      <c r="E49" s="89"/>
    </row>
    <row r="50" spans="1:5" ht="36.75" customHeight="1" thickBot="1">
      <c r="A50" s="29" t="s">
        <v>20</v>
      </c>
      <c r="B50" s="37" t="s">
        <v>18</v>
      </c>
      <c r="C50" s="53"/>
      <c r="D50" s="54"/>
      <c r="E50" s="55"/>
    </row>
    <row r="51" spans="1:5" ht="33" customHeight="1" thickBot="1">
      <c r="A51" s="31" t="s">
        <v>19</v>
      </c>
      <c r="B51" s="34" t="s">
        <v>21</v>
      </c>
      <c r="C51" s="56"/>
      <c r="D51" s="50"/>
      <c r="E51" s="57"/>
    </row>
    <row r="52" spans="1:5" ht="32.25" customHeight="1" thickBot="1">
      <c r="A52" s="30" t="s">
        <v>25</v>
      </c>
      <c r="B52" s="51" t="s">
        <v>18</v>
      </c>
      <c r="C52" s="58"/>
      <c r="D52" s="59"/>
      <c r="E52" s="60"/>
    </row>
    <row r="53" spans="1:5" ht="26.25" customHeight="1">
      <c r="A53" s="78" t="s">
        <v>5</v>
      </c>
      <c r="B53" s="78"/>
      <c r="C53" s="78"/>
      <c r="D53" s="79"/>
      <c r="E53" s="52">
        <f xml:space="preserve"> E7+E30+E32+E39</f>
        <v>0</v>
      </c>
    </row>
    <row r="54" spans="1:5">
      <c r="B54" s="1"/>
      <c r="C54" s="1"/>
      <c r="D54" s="1"/>
      <c r="E54" s="1"/>
    </row>
    <row r="55" spans="1:5">
      <c r="B55" s="1"/>
      <c r="C55" s="1"/>
      <c r="D55" s="1"/>
      <c r="E55" s="1"/>
    </row>
    <row r="56" spans="1:5" ht="46.5" customHeight="1">
      <c r="A56" s="5" t="s">
        <v>7</v>
      </c>
      <c r="B56" s="1"/>
      <c r="C56" s="74" t="s">
        <v>6</v>
      </c>
      <c r="D56" s="74"/>
      <c r="E56" s="74"/>
    </row>
    <row r="57" spans="1:5" ht="30" customHeight="1">
      <c r="B57" s="1"/>
      <c r="C57" s="1"/>
      <c r="D57" s="1"/>
      <c r="E57" s="1"/>
    </row>
    <row r="58" spans="1:5">
      <c r="A58" s="22" t="s">
        <v>8</v>
      </c>
      <c r="B58" s="1"/>
      <c r="C58" s="1"/>
      <c r="D58" s="1"/>
      <c r="E58" s="1"/>
    </row>
    <row r="59" spans="1:5" ht="18" customHeight="1">
      <c r="A59" s="75" t="s">
        <v>125</v>
      </c>
      <c r="B59" s="75"/>
      <c r="C59" s="1"/>
      <c r="D59" s="1"/>
      <c r="E59" s="1"/>
    </row>
  </sheetData>
  <mergeCells count="18">
    <mergeCell ref="E32:E38"/>
    <mergeCell ref="E39:E49"/>
    <mergeCell ref="C56:E56"/>
    <mergeCell ref="A59:B59"/>
    <mergeCell ref="A3:B3"/>
    <mergeCell ref="C3:E3"/>
    <mergeCell ref="D1:E1"/>
    <mergeCell ref="A53:D53"/>
    <mergeCell ref="C6:C29"/>
    <mergeCell ref="C32:C38"/>
    <mergeCell ref="C30:C31"/>
    <mergeCell ref="C39:C49"/>
    <mergeCell ref="D6:D29"/>
    <mergeCell ref="D30:D31"/>
    <mergeCell ref="D32:D38"/>
    <mergeCell ref="D39:D49"/>
    <mergeCell ref="E7:E29"/>
    <mergeCell ref="E30:E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1DF31-EE8F-4DE1-9738-143E95332E2A}">
  <dimension ref="A1:E35"/>
  <sheetViews>
    <sheetView workbookViewId="0">
      <selection activeCell="I27" sqref="I27"/>
    </sheetView>
  </sheetViews>
  <sheetFormatPr defaultRowHeight="15"/>
  <cols>
    <col min="1" max="1" width="48.85546875" customWidth="1"/>
    <col min="2" max="2" width="49.28515625" customWidth="1"/>
    <col min="3" max="3" width="18.85546875" customWidth="1"/>
    <col min="4" max="4" width="19.7109375" customWidth="1"/>
    <col min="5" max="5" width="17.28515625" customWidth="1"/>
  </cols>
  <sheetData>
    <row r="1" spans="1:5" ht="18.75">
      <c r="A1" s="6" t="s">
        <v>23</v>
      </c>
      <c r="B1" s="1"/>
      <c r="C1" s="1"/>
      <c r="D1" s="77" t="s">
        <v>30</v>
      </c>
      <c r="E1" s="77"/>
    </row>
    <row r="2" spans="1:5">
      <c r="A2" s="1"/>
      <c r="B2" s="1"/>
      <c r="C2" s="1"/>
      <c r="D2" s="1"/>
      <c r="E2" s="1"/>
    </row>
    <row r="3" spans="1:5">
      <c r="A3" s="94" t="s">
        <v>17</v>
      </c>
      <c r="B3" s="94"/>
      <c r="C3" s="76" t="s">
        <v>29</v>
      </c>
      <c r="D3" s="76"/>
      <c r="E3" s="76"/>
    </row>
    <row r="4" spans="1:5" ht="45">
      <c r="A4" s="3" t="s">
        <v>0</v>
      </c>
      <c r="B4" s="3" t="s">
        <v>1</v>
      </c>
      <c r="C4" s="3" t="s">
        <v>2</v>
      </c>
      <c r="D4" s="3" t="s">
        <v>3</v>
      </c>
      <c r="E4" s="3" t="s">
        <v>4</v>
      </c>
    </row>
    <row r="5" spans="1:5">
      <c r="A5" s="4">
        <v>1</v>
      </c>
      <c r="B5" s="4">
        <v>2</v>
      </c>
      <c r="C5" s="4">
        <v>3</v>
      </c>
      <c r="D5" s="4">
        <v>4</v>
      </c>
      <c r="E5" s="4">
        <v>5</v>
      </c>
    </row>
    <row r="6" spans="1:5" ht="60">
      <c r="A6" s="12" t="s">
        <v>59</v>
      </c>
      <c r="B6" s="17" t="s">
        <v>22</v>
      </c>
      <c r="C6" s="95">
        <v>1</v>
      </c>
      <c r="D6" s="98"/>
      <c r="E6" s="99">
        <f>C6*D6</f>
        <v>0</v>
      </c>
    </row>
    <row r="7" spans="1:5" ht="16.5" customHeight="1">
      <c r="A7" s="14" t="s">
        <v>50</v>
      </c>
      <c r="B7" s="19"/>
      <c r="C7" s="96"/>
      <c r="D7" s="86"/>
      <c r="E7" s="100"/>
    </row>
    <row r="8" spans="1:5" ht="30" customHeight="1">
      <c r="A8" s="15" t="s">
        <v>48</v>
      </c>
      <c r="B8" s="8" t="s">
        <v>26</v>
      </c>
      <c r="C8" s="96"/>
      <c r="D8" s="86"/>
      <c r="E8" s="100"/>
    </row>
    <row r="9" spans="1:5" ht="30" customHeight="1">
      <c r="A9" s="16" t="s">
        <v>49</v>
      </c>
      <c r="B9" s="8" t="s">
        <v>26</v>
      </c>
      <c r="C9" s="96"/>
      <c r="D9" s="86"/>
      <c r="E9" s="100"/>
    </row>
    <row r="10" spans="1:5" ht="29.25" customHeight="1">
      <c r="A10" s="13" t="s">
        <v>31</v>
      </c>
      <c r="B10" s="8" t="s">
        <v>18</v>
      </c>
      <c r="C10" s="97"/>
      <c r="D10" s="86"/>
      <c r="E10" s="100"/>
    </row>
    <row r="11" spans="1:5" ht="30" customHeight="1">
      <c r="A11" s="10" t="s">
        <v>32</v>
      </c>
      <c r="B11" s="8" t="s">
        <v>18</v>
      </c>
      <c r="C11" s="97"/>
      <c r="D11" s="86"/>
      <c r="E11" s="100"/>
    </row>
    <row r="12" spans="1:5" ht="30">
      <c r="A12" s="10" t="s">
        <v>33</v>
      </c>
      <c r="B12" s="8" t="s">
        <v>18</v>
      </c>
      <c r="C12" s="97"/>
      <c r="D12" s="86"/>
      <c r="E12" s="100"/>
    </row>
    <row r="13" spans="1:5" ht="30">
      <c r="A13" s="10" t="s">
        <v>34</v>
      </c>
      <c r="B13" s="8" t="s">
        <v>51</v>
      </c>
      <c r="C13" s="97"/>
      <c r="D13" s="86"/>
      <c r="E13" s="100"/>
    </row>
    <row r="14" spans="1:5" ht="30">
      <c r="A14" s="10" t="s">
        <v>35</v>
      </c>
      <c r="B14" s="8" t="s">
        <v>52</v>
      </c>
      <c r="C14" s="97"/>
      <c r="D14" s="86"/>
      <c r="E14" s="100"/>
    </row>
    <row r="15" spans="1:5" ht="30" customHeight="1">
      <c r="A15" s="11" t="s">
        <v>36</v>
      </c>
      <c r="B15" s="8" t="s">
        <v>53</v>
      </c>
      <c r="C15" s="97"/>
      <c r="D15" s="86"/>
      <c r="E15" s="100"/>
    </row>
    <row r="16" spans="1:5" ht="29.25" customHeight="1">
      <c r="A16" s="11" t="s">
        <v>37</v>
      </c>
      <c r="B16" s="8" t="s">
        <v>54</v>
      </c>
      <c r="C16" s="97"/>
      <c r="D16" s="86"/>
      <c r="E16" s="100"/>
    </row>
    <row r="17" spans="1:5" ht="27.75" customHeight="1">
      <c r="A17" s="10" t="s">
        <v>38</v>
      </c>
      <c r="B17" s="8" t="s">
        <v>54</v>
      </c>
      <c r="C17" s="97"/>
      <c r="D17" s="86"/>
      <c r="E17" s="100"/>
    </row>
    <row r="18" spans="1:5" ht="29.25" customHeight="1">
      <c r="A18" s="10" t="s">
        <v>39</v>
      </c>
      <c r="B18" s="8" t="s">
        <v>55</v>
      </c>
      <c r="C18" s="97"/>
      <c r="D18" s="86"/>
      <c r="E18" s="100"/>
    </row>
    <row r="19" spans="1:5" ht="28.5" customHeight="1">
      <c r="A19" s="10" t="s">
        <v>40</v>
      </c>
      <c r="B19" s="18" t="s">
        <v>56</v>
      </c>
      <c r="C19" s="97"/>
      <c r="D19" s="86"/>
      <c r="E19" s="100"/>
    </row>
    <row r="20" spans="1:5" ht="29.25" customHeight="1">
      <c r="A20" s="10" t="s">
        <v>41</v>
      </c>
      <c r="B20" s="8" t="s">
        <v>18</v>
      </c>
      <c r="C20" s="97"/>
      <c r="D20" s="86"/>
      <c r="E20" s="100"/>
    </row>
    <row r="21" spans="1:5" ht="28.5" customHeight="1">
      <c r="A21" s="10" t="s">
        <v>42</v>
      </c>
      <c r="B21" s="18" t="s">
        <v>56</v>
      </c>
      <c r="C21" s="96"/>
      <c r="D21" s="86"/>
      <c r="E21" s="100"/>
    </row>
    <row r="22" spans="1:5" ht="30" customHeight="1">
      <c r="A22" s="10" t="s">
        <v>43</v>
      </c>
      <c r="B22" s="18" t="s">
        <v>56</v>
      </c>
      <c r="C22" s="96"/>
      <c r="D22" s="86"/>
      <c r="E22" s="100"/>
    </row>
    <row r="23" spans="1:5" ht="28.5" customHeight="1">
      <c r="A23" s="11" t="s">
        <v>44</v>
      </c>
      <c r="B23" s="8" t="s">
        <v>18</v>
      </c>
      <c r="C23" s="96"/>
      <c r="D23" s="86"/>
      <c r="E23" s="100"/>
    </row>
    <row r="24" spans="1:5" ht="27.75" customHeight="1">
      <c r="A24" s="11" t="s">
        <v>45</v>
      </c>
      <c r="B24" s="18" t="s">
        <v>56</v>
      </c>
      <c r="C24" s="96"/>
      <c r="D24" s="86"/>
      <c r="E24" s="100"/>
    </row>
    <row r="25" spans="1:5" ht="27.75" customHeight="1">
      <c r="A25" s="11" t="s">
        <v>46</v>
      </c>
      <c r="B25" s="18" t="s">
        <v>56</v>
      </c>
      <c r="C25" s="96"/>
      <c r="D25" s="86"/>
      <c r="E25" s="100"/>
    </row>
    <row r="26" spans="1:5" ht="27.75" customHeight="1" thickBot="1">
      <c r="A26" s="61" t="s">
        <v>47</v>
      </c>
      <c r="B26" s="62" t="s">
        <v>57</v>
      </c>
      <c r="C26" s="96"/>
      <c r="D26" s="86"/>
      <c r="E26" s="100"/>
    </row>
    <row r="27" spans="1:5" ht="27.75" customHeight="1" thickBot="1">
      <c r="A27" s="65" t="s">
        <v>58</v>
      </c>
      <c r="B27" s="9" t="s">
        <v>18</v>
      </c>
      <c r="C27" s="96"/>
      <c r="D27" s="86"/>
      <c r="E27" s="100"/>
    </row>
    <row r="28" spans="1:5" ht="26.25" customHeight="1" thickBot="1">
      <c r="A28" s="64" t="s">
        <v>19</v>
      </c>
      <c r="B28" s="63" t="s">
        <v>21</v>
      </c>
      <c r="C28" s="96"/>
      <c r="D28" s="86"/>
      <c r="E28" s="100"/>
    </row>
    <row r="29" spans="1:5" ht="30.75" customHeight="1">
      <c r="A29" s="78" t="s">
        <v>5</v>
      </c>
      <c r="B29" s="78"/>
      <c r="C29" s="92"/>
      <c r="D29" s="93"/>
      <c r="E29" s="7">
        <f xml:space="preserve"> SUM(E6)</f>
        <v>0</v>
      </c>
    </row>
    <row r="30" spans="1:5">
      <c r="A30" s="1"/>
      <c r="B30" s="1"/>
      <c r="C30" s="1"/>
      <c r="D30" s="1"/>
      <c r="E30" s="1"/>
    </row>
    <row r="31" spans="1:5">
      <c r="A31" s="1"/>
      <c r="B31" s="1"/>
      <c r="C31" s="1"/>
      <c r="D31" s="1"/>
      <c r="E31" s="1"/>
    </row>
    <row r="32" spans="1:5" ht="43.5" customHeight="1">
      <c r="A32" s="1" t="s">
        <v>7</v>
      </c>
      <c r="B32" s="1"/>
      <c r="C32" s="74" t="s">
        <v>6</v>
      </c>
      <c r="D32" s="74"/>
      <c r="E32" s="74"/>
    </row>
    <row r="33" spans="1:5">
      <c r="A33" s="1"/>
      <c r="B33" s="1"/>
      <c r="C33" s="1"/>
      <c r="D33" s="1"/>
      <c r="E33" s="1"/>
    </row>
    <row r="34" spans="1:5">
      <c r="A34" s="2" t="s">
        <v>8</v>
      </c>
      <c r="B34" s="1"/>
      <c r="C34" s="1"/>
      <c r="D34" s="1"/>
      <c r="E34" s="1"/>
    </row>
    <row r="35" spans="1:5">
      <c r="A35" s="75" t="s">
        <v>124</v>
      </c>
      <c r="B35" s="75"/>
      <c r="C35" s="1"/>
      <c r="D35" s="1"/>
      <c r="E35" s="1"/>
    </row>
  </sheetData>
  <mergeCells count="9">
    <mergeCell ref="A29:D29"/>
    <mergeCell ref="C32:E32"/>
    <mergeCell ref="A35:B35"/>
    <mergeCell ref="D1:E1"/>
    <mergeCell ref="A3:B3"/>
    <mergeCell ref="C3:E3"/>
    <mergeCell ref="C6:C28"/>
    <mergeCell ref="D6:D28"/>
    <mergeCell ref="E6:E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INSTRUKCJA</vt:lpstr>
      <vt:lpstr>Część 1</vt:lpstr>
      <vt:lpstr>Część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Wacławiak</dc:creator>
  <cp:lastModifiedBy>Lidia Wacławiak</cp:lastModifiedBy>
  <cp:lastPrinted>2022-08-16T06:51:05Z</cp:lastPrinted>
  <dcterms:created xsi:type="dcterms:W3CDTF">2022-08-12T12:15:46Z</dcterms:created>
  <dcterms:modified xsi:type="dcterms:W3CDTF">2023-12-04T10:47:06Z</dcterms:modified>
</cp:coreProperties>
</file>