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bucz\Desktop\sprzątanie\SWZ\"/>
    </mc:Choice>
  </mc:AlternateContent>
  <xr:revisionPtr revIDLastSave="0" documentId="13_ncr:1_{596614AF-726B-4762-A239-0CF6B5905762}" xr6:coauthVersionLast="47" xr6:coauthVersionMax="47" xr10:uidLastSave="{00000000-0000-0000-0000-000000000000}"/>
  <bookViews>
    <workbookView xWindow="-110" yWindow="-110" windowWidth="19420" windowHeight="10420" tabRatio="860" xr2:uid="{00000000-000D-0000-FFFF-FFFF00000000}"/>
  </bookViews>
  <sheets>
    <sheet name="Zad. 1 - Kraków" sheetId="8" r:id="rId1"/>
    <sheet name="Zad.2 - Nowy Sącz-Tarnów" sheetId="23" r:id="rId2"/>
    <sheet name="Zad.3 - Zakopane" sheetId="26" r:id="rId3"/>
    <sheet name="Zad.4 - Oświęcim" sheetId="35" r:id="rId4"/>
    <sheet name="Zad.5 - Sędziszów" sheetId="29" r:id="rId5"/>
  </sheets>
  <definedNames>
    <definedName name="_xlnm.Print_Area" localSheetId="0">'Zad. 1 - Kraków'!$A$1:$AC$34</definedName>
    <definedName name="_xlnm.Print_Area" localSheetId="1">'Zad.2 - Nowy Sącz-Tarnów'!$A$1:$AC$34</definedName>
    <definedName name="_xlnm.Print_Area" localSheetId="2">'Zad.3 - Zakopane'!$A$1:$AC$33</definedName>
    <definedName name="_xlnm.Print_Area" localSheetId="4">'Zad.5 - Sędziszów'!$A$1:$AC$33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8" i="8" l="1"/>
  <c r="AC18" i="8"/>
  <c r="Y18" i="8"/>
  <c r="U18" i="8"/>
  <c r="Q18" i="8"/>
  <c r="M18" i="8"/>
  <c r="I18" i="8"/>
  <c r="M13" i="29"/>
  <c r="M12" i="29"/>
  <c r="M14" i="29" s="1"/>
  <c r="Y13" i="35"/>
  <c r="I12" i="26"/>
  <c r="AG13" i="29" l="1"/>
  <c r="AG12" i="29"/>
  <c r="AG13" i="35"/>
  <c r="AG12" i="35"/>
  <c r="AG12" i="26"/>
  <c r="AG13" i="26" s="1"/>
  <c r="AG13" i="23"/>
  <c r="AG12" i="23"/>
  <c r="AG14" i="29" l="1"/>
  <c r="AG14" i="23"/>
  <c r="AG14" i="35"/>
  <c r="AG17" i="8"/>
  <c r="AG16" i="8"/>
  <c r="AG15" i="8"/>
  <c r="AG14" i="8"/>
  <c r="AG13" i="8"/>
  <c r="AG12" i="8"/>
  <c r="AC12" i="29" l="1"/>
  <c r="Y12" i="29"/>
  <c r="U12" i="29"/>
  <c r="Q12" i="29"/>
  <c r="I12" i="29"/>
  <c r="AC17" i="8"/>
  <c r="Y17" i="8"/>
  <c r="U17" i="8"/>
  <c r="Q17" i="8"/>
  <c r="M17" i="8"/>
  <c r="I17" i="8"/>
  <c r="AC16" i="8"/>
  <c r="Y16" i="8"/>
  <c r="U16" i="8"/>
  <c r="Q16" i="8"/>
  <c r="M16" i="8"/>
  <c r="I16" i="8"/>
  <c r="AC14" i="8" l="1"/>
  <c r="Y14" i="8"/>
  <c r="U14" i="8"/>
  <c r="Q14" i="8"/>
  <c r="M14" i="8"/>
  <c r="I14" i="8"/>
  <c r="E15" i="8" l="1"/>
  <c r="E13" i="8"/>
  <c r="E12" i="8"/>
  <c r="E13" i="29"/>
  <c r="E12" i="35"/>
  <c r="E13" i="35"/>
  <c r="E12" i="26"/>
  <c r="E13" i="23"/>
  <c r="E12" i="23"/>
  <c r="AC15" i="8" l="1"/>
  <c r="AC13" i="8"/>
  <c r="AC12" i="8"/>
  <c r="Y15" i="8"/>
  <c r="Y13" i="8"/>
  <c r="Y12" i="8"/>
  <c r="U15" i="8"/>
  <c r="U13" i="8"/>
  <c r="U12" i="8"/>
  <c r="Q15" i="8"/>
  <c r="Q13" i="8"/>
  <c r="Q12" i="8"/>
  <c r="M15" i="8"/>
  <c r="M13" i="8"/>
  <c r="M12" i="8"/>
  <c r="I15" i="8"/>
  <c r="I13" i="8"/>
  <c r="I12" i="8"/>
  <c r="I13" i="29"/>
  <c r="I14" i="29" s="1"/>
  <c r="AC13" i="29"/>
  <c r="AC14" i="29" s="1"/>
  <c r="Y13" i="29"/>
  <c r="Y14" i="29" s="1"/>
  <c r="U13" i="29"/>
  <c r="U14" i="29" s="1"/>
  <c r="Q13" i="29"/>
  <c r="Q14" i="29" s="1"/>
  <c r="AC13" i="35"/>
  <c r="AC12" i="35"/>
  <c r="Y12" i="35"/>
  <c r="U13" i="35"/>
  <c r="U12" i="35"/>
  <c r="Q13" i="35"/>
  <c r="Q12" i="35"/>
  <c r="M13" i="35"/>
  <c r="M12" i="35"/>
  <c r="I12" i="35"/>
  <c r="I13" i="35"/>
  <c r="AC13" i="23"/>
  <c r="AC12" i="23"/>
  <c r="Y13" i="23"/>
  <c r="Y12" i="23"/>
  <c r="U13" i="23"/>
  <c r="U12" i="23"/>
  <c r="Q13" i="23"/>
  <c r="Q12" i="23"/>
  <c r="M13" i="23"/>
  <c r="M12" i="23"/>
  <c r="I13" i="23"/>
  <c r="I12" i="23"/>
  <c r="AC12" i="26"/>
  <c r="AC13" i="26" s="1"/>
  <c r="Y12" i="26"/>
  <c r="Y13" i="26" s="1"/>
  <c r="U12" i="26"/>
  <c r="Q12" i="26"/>
  <c r="Q13" i="26" s="1"/>
  <c r="M12" i="26"/>
  <c r="I13" i="26"/>
  <c r="Q14" i="23" l="1"/>
  <c r="M14" i="23"/>
  <c r="M13" i="26"/>
  <c r="AG14" i="26"/>
  <c r="Q14" i="35"/>
  <c r="U14" i="23"/>
  <c r="I14" i="23"/>
  <c r="AC14" i="23"/>
  <c r="Y14" i="23"/>
  <c r="AG15" i="29"/>
  <c r="Y14" i="35"/>
  <c r="U14" i="35"/>
  <c r="AC14" i="35"/>
  <c r="M14" i="35"/>
  <c r="I14" i="35"/>
  <c r="U13" i="26"/>
  <c r="AG15" i="35" l="1"/>
  <c r="AG15" i="23"/>
  <c r="AG19" i="8"/>
</calcChain>
</file>

<file path=xl/sharedStrings.xml><?xml version="1.0" encoding="utf-8"?>
<sst xmlns="http://schemas.openxmlformats.org/spreadsheetml/2006/main" count="364" uniqueCount="72">
  <si>
    <t>Lp.</t>
  </si>
  <si>
    <t xml:space="preserve">Nazwa punktu (lokalizacja) </t>
  </si>
  <si>
    <t>Oferowana cena jednostkowa za zespół                         [zł]</t>
  </si>
  <si>
    <t>7 = 5 x 6</t>
  </si>
  <si>
    <t>1.</t>
  </si>
  <si>
    <t>2.</t>
  </si>
  <si>
    <t>3.</t>
  </si>
  <si>
    <t>4.</t>
  </si>
  <si>
    <t>5.</t>
  </si>
  <si>
    <t>6.</t>
  </si>
  <si>
    <t>Tarnów</t>
  </si>
  <si>
    <t>Nowy Sącz</t>
  </si>
  <si>
    <t>WYKONAWCA</t>
  </si>
  <si>
    <t>………………………………</t>
  </si>
  <si>
    <t>Sędziszów</t>
  </si>
  <si>
    <t>SP-1</t>
  </si>
  <si>
    <t>SP-2</t>
  </si>
  <si>
    <t>Łączna liczba pojazdów danego typu</t>
  </si>
  <si>
    <t>wartość netto w okresie trwania umowy 
[zł]</t>
  </si>
  <si>
    <r>
      <t xml:space="preserve">Wartość netto usługi w okresie trwania umowy  </t>
    </r>
    <r>
      <rPr>
        <sz val="9"/>
        <color rgb="FF000000"/>
        <rFont val="Arial"/>
        <family val="2"/>
        <charset val="238"/>
      </rPr>
      <t>(suma poz.1 - 2)</t>
    </r>
  </si>
  <si>
    <r>
      <t xml:space="preserve">Wartość netto usługi w okresie trwania umowy  </t>
    </r>
    <r>
      <rPr>
        <sz val="9"/>
        <color rgb="FF000000"/>
        <rFont val="Arial"/>
        <family val="2"/>
        <charset val="238"/>
      </rPr>
      <t>(suma poz.1)</t>
    </r>
  </si>
  <si>
    <t>Zakopane</t>
  </si>
  <si>
    <t>ZADANIE NR 4</t>
  </si>
  <si>
    <t>ZADANIE NR 1</t>
  </si>
  <si>
    <t>11 = 9 x 10</t>
  </si>
  <si>
    <t>15 = 13 x 14</t>
  </si>
  <si>
    <t>19 = 17 x 18</t>
  </si>
  <si>
    <t>Kraków Lotnisko</t>
  </si>
  <si>
    <t>*</t>
  </si>
  <si>
    <t>wartość netto 
w okresie trwania umowy 
[zł]</t>
  </si>
  <si>
    <t>Rodzaj usługi (poziom utrzymania 
w czystości taboru kolejowego)</t>
  </si>
  <si>
    <t>ZADANIE NR 5</t>
  </si>
  <si>
    <t>EZT – EN64, 40WE</t>
  </si>
  <si>
    <t>EZT - EN77, 32WE</t>
  </si>
  <si>
    <t>EZT - EN78, 31WE</t>
  </si>
  <si>
    <t>EZT - EN79, 45WE</t>
  </si>
  <si>
    <r>
      <t>Łączna 
liczba usług 
w okresie trwania umowy</t>
    </r>
    <r>
      <rPr>
        <b/>
        <sz val="10"/>
        <color rgb="FF000000"/>
        <rFont val="Arial"/>
        <family val="2"/>
        <charset val="238"/>
      </rPr>
      <t>*</t>
    </r>
  </si>
  <si>
    <t>Łączna liczba usług w okresie trwania umowy (kol. 3) - Zamawiający zastrzega sobie możliwość zmiany liczby usług dla poszczególnego rodzaju taboru w okresie trwania umowy.
Liczba usług dla danego taboru w danej lokalizacji będzie uzależniona od bieżących potrzeb Zamawiającego.</t>
  </si>
  <si>
    <t>Łączna liczba usług 
w okresie trwania umowy</t>
  </si>
  <si>
    <t>SP-0</t>
  </si>
  <si>
    <t>EZT – EN76B, 22WEh</t>
  </si>
  <si>
    <t>EZT - EN78A, 31WEb</t>
  </si>
  <si>
    <t>27 = 25 x 26</t>
  </si>
  <si>
    <t>23 = 21 x 22</t>
  </si>
  <si>
    <t xml:space="preserve">   </t>
  </si>
  <si>
    <t>Oświęcim</t>
  </si>
  <si>
    <t>ZADANIE NR 2</t>
  </si>
  <si>
    <t>ZADANIE NR 3</t>
  </si>
  <si>
    <t xml:space="preserve">FORMULARZ CENOWY NR ... - Zestawienie ilości i cen jednostkowych usług utrzymania w czystości taboru kolejowego </t>
  </si>
  <si>
    <t>Kraków Główny KGA</t>
  </si>
  <si>
    <r>
      <t xml:space="preserve">Wartość netto usługi w okresie trwania umowy  </t>
    </r>
    <r>
      <rPr>
        <sz val="11"/>
        <color rgb="FF000000"/>
        <rFont val="Calibri"/>
        <family val="2"/>
        <charset val="238"/>
        <scheme val="minor"/>
      </rPr>
      <t>(suma poz.1 - 4)</t>
    </r>
  </si>
  <si>
    <t>Kraków Główny</t>
  </si>
  <si>
    <t>Kraków Płaszów</t>
  </si>
  <si>
    <r>
      <t xml:space="preserve">Wartość netto usługi w okresie trwania umowy  </t>
    </r>
    <r>
      <rPr>
        <sz val="9"/>
        <color rgb="FF000000"/>
        <rFont val="Arial"/>
        <family val="2"/>
        <charset val="238"/>
      </rPr>
      <t>(suma poz.1-2)</t>
    </r>
  </si>
  <si>
    <t>EZT - EN57AL 5B/6B</t>
  </si>
  <si>
    <t>EZT - EN57AL  5B/6B</t>
  </si>
  <si>
    <r>
      <t xml:space="preserve">Wartość netto usługi kompleksowego utrzymania w czystości taboru kolejowego w okresie trwania umowy </t>
    </r>
    <r>
      <rPr>
        <sz val="9"/>
        <color rgb="FF000000"/>
        <rFont val="Arial"/>
        <family val="2"/>
        <charset val="238"/>
      </rPr>
      <t>(suma poz.1 w kol. 7, 11, 15, 19, 23, 27, 30)</t>
    </r>
  </si>
  <si>
    <r>
      <t xml:space="preserve">Wartość  netto usługi kompleksowego utrzymania w czystości taboru kolejowego w okresie trwania umowy </t>
    </r>
    <r>
      <rPr>
        <sz val="11"/>
        <color rgb="FF000000"/>
        <rFont val="Calibri"/>
        <family val="2"/>
        <charset val="238"/>
        <scheme val="minor"/>
      </rPr>
      <t>(suma poz.1 - 4 w kol. 7, 11, 15, 19, 23, 27, 30)</t>
    </r>
  </si>
  <si>
    <r>
      <t xml:space="preserve">Wartość netto usługi kompleksowego utrzymania w czystości taboru kolejowego w okresie trwania umowy </t>
    </r>
    <r>
      <rPr>
        <sz val="9"/>
        <color rgb="FF000000"/>
        <rFont val="Arial"/>
        <family val="2"/>
        <charset val="238"/>
      </rPr>
      <t>(suma poz.1-2 w kol. 7, 11, 15, 19, 23, 27, 30)</t>
    </r>
  </si>
  <si>
    <r>
      <t xml:space="preserve">Wartość  netto usługi kompleksowego utrzymania w czystości taboru kolejowego w okresie trwania umowy </t>
    </r>
    <r>
      <rPr>
        <sz val="9"/>
        <color rgb="FF000000"/>
        <rFont val="Arial"/>
        <family val="2"/>
        <charset val="238"/>
      </rPr>
      <t>(suma poz.1 - 2 w kol. 7, 11, 15, 19, 23, 27, 30)</t>
    </r>
  </si>
  <si>
    <t xml:space="preserve">    </t>
  </si>
  <si>
    <t>I</t>
  </si>
  <si>
    <t>II</t>
  </si>
  <si>
    <t>III</t>
  </si>
  <si>
    <t>IV</t>
  </si>
  <si>
    <t>V</t>
  </si>
  <si>
    <t>VI</t>
  </si>
  <si>
    <t>VII</t>
  </si>
  <si>
    <t>31 = 29 x 30</t>
  </si>
  <si>
    <t>3 = 5+9+13+17
+21+25+29</t>
  </si>
  <si>
    <t>UTRZYMANIE W CZYSTOŚCI TABORU KOLEJOWEGO SPÓŁKI "KOLEJE MAŁOPOLSKIE" rok 2025</t>
  </si>
  <si>
    <t xml:space="preserve">FORMULARZ CENOWY NR ….......... - Zestawienie ilości i cen jednostkowych usług utrzymania w czystości taboru kolejowego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</si>
</sst>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1" fillId="0" borderId="8" xfId="0" applyFont="1" applyBorder="1"/>
    <xf numFmtId="0" fontId="5" fillId="0" borderId="3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52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21" fillId="0" borderId="0" xfId="0" applyFont="1" applyAlignment="1">
      <alignment horizontal="right"/>
    </xf>
    <xf numFmtId="0" fontId="18" fillId="0" borderId="0" xfId="0" applyFont="1" applyAlignment="1">
      <alignment vertical="top"/>
    </xf>
    <xf numFmtId="0" fontId="4" fillId="0" borderId="11" xfId="0" applyFont="1" applyBorder="1" applyAlignment="1">
      <alignment horizontal="center" vertical="center" wrapText="1"/>
    </xf>
    <xf numFmtId="44" fontId="3" fillId="3" borderId="50" xfId="0" applyNumberFormat="1" applyFont="1" applyFill="1" applyBorder="1" applyAlignment="1">
      <alignment horizontal="center" vertical="center" wrapText="1"/>
    </xf>
    <xf numFmtId="44" fontId="3" fillId="0" borderId="34" xfId="0" applyNumberFormat="1" applyFont="1" applyBorder="1" applyAlignment="1">
      <alignment horizontal="center" vertical="center" wrapText="1"/>
    </xf>
    <xf numFmtId="44" fontId="6" fillId="0" borderId="29" xfId="0" applyNumberFormat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4" fontId="26" fillId="0" borderId="0" xfId="0" applyNumberFormat="1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44" fontId="22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2" fontId="22" fillId="0" borderId="0" xfId="0" applyNumberFormat="1" applyFont="1" applyAlignment="1" applyProtection="1">
      <alignment vertical="center" wrapText="1"/>
      <protection locked="0"/>
    </xf>
    <xf numFmtId="0" fontId="23" fillId="0" borderId="0" xfId="0" applyFont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44" fontId="27" fillId="6" borderId="21" xfId="0" applyNumberFormat="1" applyFont="1" applyFill="1" applyBorder="1" applyAlignment="1" applyProtection="1">
      <alignment horizontal="center" vertical="center" wrapText="1"/>
      <protection locked="0"/>
    </xf>
    <xf numFmtId="44" fontId="27" fillId="6" borderId="24" xfId="0" applyNumberFormat="1" applyFont="1" applyFill="1" applyBorder="1" applyAlignment="1" applyProtection="1">
      <alignment horizontal="center" vertical="center" wrapText="1"/>
      <protection locked="0"/>
    </xf>
    <xf numFmtId="44" fontId="27" fillId="6" borderId="28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44" fontId="27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28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wrapText="1"/>
    </xf>
    <xf numFmtId="44" fontId="6" fillId="6" borderId="2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44" fontId="6" fillId="0" borderId="22" xfId="0" applyNumberFormat="1" applyFont="1" applyBorder="1" applyAlignment="1">
      <alignment horizontal="center" vertical="center" wrapText="1"/>
    </xf>
    <xf numFmtId="44" fontId="6" fillId="0" borderId="25" xfId="0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/>
    </xf>
    <xf numFmtId="44" fontId="27" fillId="0" borderId="27" xfId="0" applyNumberFormat="1" applyFont="1" applyBorder="1" applyAlignment="1">
      <alignment horizontal="center" vertical="center" wrapText="1"/>
    </xf>
    <xf numFmtId="44" fontId="27" fillId="0" borderId="25" xfId="0" applyNumberFormat="1" applyFont="1" applyBorder="1" applyAlignment="1">
      <alignment horizontal="center" vertical="center" wrapText="1"/>
    </xf>
    <xf numFmtId="44" fontId="27" fillId="0" borderId="22" xfId="0" applyNumberFormat="1" applyFont="1" applyBorder="1" applyAlignment="1">
      <alignment horizontal="center" vertical="center" wrapText="1"/>
    </xf>
    <xf numFmtId="44" fontId="27" fillId="0" borderId="29" xfId="0" applyNumberFormat="1" applyFont="1" applyBorder="1" applyAlignment="1">
      <alignment horizontal="center" vertical="center" wrapText="1"/>
    </xf>
    <xf numFmtId="44" fontId="20" fillId="3" borderId="50" xfId="0" applyNumberFormat="1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5" borderId="57" xfId="0" applyFont="1" applyFill="1" applyBorder="1" applyAlignment="1">
      <alignment horizontal="center" vertical="center" wrapText="1"/>
    </xf>
    <xf numFmtId="44" fontId="27" fillId="6" borderId="57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57" xfId="0" applyFont="1" applyFill="1" applyBorder="1" applyAlignment="1">
      <alignment horizontal="center" vertical="center"/>
    </xf>
    <xf numFmtId="44" fontId="29" fillId="0" borderId="13" xfId="0" applyNumberFormat="1" applyFont="1" applyBorder="1" applyAlignment="1">
      <alignment horizontal="center" vertical="center" wrapText="1"/>
    </xf>
    <xf numFmtId="44" fontId="29" fillId="0" borderId="50" xfId="0" applyNumberFormat="1" applyFont="1" applyBorder="1" applyAlignment="1">
      <alignment horizontal="center" vertical="center" wrapText="1"/>
    </xf>
    <xf numFmtId="44" fontId="3" fillId="0" borderId="50" xfId="0" applyNumberFormat="1" applyFont="1" applyBorder="1" applyAlignment="1">
      <alignment horizontal="center" vertical="center" wrapText="1"/>
    </xf>
    <xf numFmtId="44" fontId="3" fillId="0" borderId="11" xfId="0" applyNumberFormat="1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2" fontId="22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top" wrapText="1"/>
    </xf>
    <xf numFmtId="44" fontId="29" fillId="4" borderId="13" xfId="0" applyNumberFormat="1" applyFont="1" applyFill="1" applyBorder="1" applyAlignment="1">
      <alignment horizontal="center" vertical="center" wrapText="1"/>
    </xf>
    <xf numFmtId="44" fontId="29" fillId="4" borderId="11" xfId="0" applyNumberFormat="1" applyFont="1" applyFill="1" applyBorder="1" applyAlignment="1">
      <alignment horizontal="center" vertical="center" wrapText="1"/>
    </xf>
    <xf numFmtId="44" fontId="29" fillId="4" borderId="14" xfId="0" applyNumberFormat="1" applyFont="1" applyFill="1" applyBorder="1" applyAlignment="1">
      <alignment horizontal="center" vertical="center" wrapText="1"/>
    </xf>
    <xf numFmtId="44" fontId="29" fillId="4" borderId="10" xfId="0" applyNumberFormat="1" applyFont="1" applyFill="1" applyBorder="1" applyAlignment="1">
      <alignment horizontal="center" vertical="center" wrapText="1"/>
    </xf>
    <xf numFmtId="44" fontId="29" fillId="4" borderId="12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29" fillId="2" borderId="14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4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3" fillId="4" borderId="10" xfId="0" applyNumberFormat="1" applyFont="1" applyFill="1" applyBorder="1" applyAlignment="1">
      <alignment horizontal="center" vertical="center" wrapText="1"/>
    </xf>
    <xf numFmtId="44" fontId="3" fillId="4" borderId="11" xfId="0" applyNumberFormat="1" applyFont="1" applyFill="1" applyBorder="1" applyAlignment="1">
      <alignment horizontal="center" vertical="center" wrapText="1"/>
    </xf>
    <xf numFmtId="44" fontId="3" fillId="4" borderId="12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4" fontId="3" fillId="4" borderId="9" xfId="0" applyNumberFormat="1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253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199060</xdr:colOff>
      <xdr:row>1</xdr:row>
      <xdr:rowOff>63939</xdr:rowOff>
    </xdr:from>
    <xdr:to>
      <xdr:col>3</xdr:col>
      <xdr:colOff>324031</xdr:colOff>
      <xdr:row>7</xdr:row>
      <xdr:rowOff>18688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17" y="238110"/>
          <a:ext cx="1509997" cy="1013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189140</xdr:colOff>
      <xdr:row>1</xdr:row>
      <xdr:rowOff>80630</xdr:rowOff>
    </xdr:from>
    <xdr:to>
      <xdr:col>3</xdr:col>
      <xdr:colOff>552449</xdr:colOff>
      <xdr:row>7</xdr:row>
      <xdr:rowOff>18415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020" y="253350"/>
          <a:ext cx="1609179" cy="986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118020</xdr:colOff>
      <xdr:row>1</xdr:row>
      <xdr:rowOff>39990</xdr:rowOff>
    </xdr:from>
    <xdr:to>
      <xdr:col>3</xdr:col>
      <xdr:colOff>476249</xdr:colOff>
      <xdr:row>6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00" y="212710"/>
          <a:ext cx="1629499" cy="9760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183507</xdr:colOff>
      <xdr:row>1</xdr:row>
      <xdr:rowOff>50150</xdr:rowOff>
    </xdr:from>
    <xdr:to>
      <xdr:col>3</xdr:col>
      <xdr:colOff>475615</xdr:colOff>
      <xdr:row>7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B74398-F415-47EE-90FD-4E910F8A8E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87" y="222870"/>
          <a:ext cx="1553853" cy="986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254862</xdr:colOff>
      <xdr:row>1</xdr:row>
      <xdr:rowOff>60310</xdr:rowOff>
    </xdr:from>
    <xdr:to>
      <xdr:col>3</xdr:col>
      <xdr:colOff>476249</xdr:colOff>
      <xdr:row>6</xdr:row>
      <xdr:rowOff>132715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42" y="233030"/>
          <a:ext cx="1472337" cy="925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G37"/>
  <sheetViews>
    <sheetView tabSelected="1" topLeftCell="P21" zoomScale="80" zoomScaleNormal="80" zoomScaleSheetLayoutView="70" workbookViewId="0">
      <selection activeCell="AC34" sqref="AC34"/>
    </sheetView>
  </sheetViews>
  <sheetFormatPr defaultRowHeight="14.5" x14ac:dyDescent="0.35"/>
  <cols>
    <col min="1" max="1" width="2.7265625" customWidth="1"/>
    <col min="2" max="2" width="5.7265625" customWidth="1"/>
    <col min="3" max="3" width="14.453125" customWidth="1"/>
    <col min="4" max="4" width="12.7265625" customWidth="1"/>
    <col min="5" max="5" width="18.54296875" customWidth="1"/>
    <col min="6" max="6" width="10.26953125" customWidth="1"/>
    <col min="8" max="8" width="13.54296875" customWidth="1"/>
    <col min="9" max="9" width="14.7265625" customWidth="1"/>
    <col min="10" max="11" width="9.1796875" customWidth="1"/>
    <col min="12" max="12" width="11.7265625" customWidth="1"/>
    <col min="13" max="13" width="14.7265625" customWidth="1"/>
    <col min="16" max="16" width="11.7265625" customWidth="1"/>
    <col min="17" max="17" width="14.7265625" customWidth="1"/>
    <col min="18" max="19" width="9.1796875" customWidth="1"/>
    <col min="20" max="20" width="11.7265625" customWidth="1"/>
    <col min="21" max="21" width="14.7265625" customWidth="1"/>
    <col min="24" max="24" width="11.7265625" customWidth="1"/>
    <col min="25" max="25" width="14.7265625" customWidth="1"/>
    <col min="28" max="28" width="11.7265625" customWidth="1"/>
    <col min="29" max="29" width="15.54296875" bestFit="1" customWidth="1"/>
    <col min="32" max="32" width="11.7265625" customWidth="1"/>
    <col min="33" max="33" width="15.54296875" bestFit="1" customWidth="1"/>
  </cols>
  <sheetData>
    <row r="1" spans="2:33" ht="13.9" customHeight="1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1"/>
      <c r="X1" s="1"/>
      <c r="Z1" s="1"/>
      <c r="AA1" s="2"/>
      <c r="AB1" s="2"/>
      <c r="AD1" s="1"/>
      <c r="AE1" s="2"/>
      <c r="AF1" s="2"/>
    </row>
    <row r="2" spans="2:33" ht="13.9" customHeight="1" thickBot="1" x14ac:dyDescent="0.4">
      <c r="B2" s="123"/>
      <c r="C2" s="124"/>
      <c r="D2" s="125"/>
      <c r="E2" s="140" t="s">
        <v>70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2"/>
    </row>
    <row r="3" spans="2:33" ht="13.9" customHeight="1" thickBot="1" x14ac:dyDescent="0.4">
      <c r="B3" s="126"/>
      <c r="C3" s="127"/>
      <c r="D3" s="128"/>
      <c r="E3" s="143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2"/>
    </row>
    <row r="4" spans="2:33" ht="13.9" customHeight="1" thickBot="1" x14ac:dyDescent="0.4">
      <c r="B4" s="126"/>
      <c r="C4" s="127"/>
      <c r="D4" s="128"/>
      <c r="E4" s="144" t="s">
        <v>71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6"/>
    </row>
    <row r="5" spans="2:33" ht="13.9" customHeight="1" thickBot="1" x14ac:dyDescent="0.4">
      <c r="B5" s="126"/>
      <c r="C5" s="127"/>
      <c r="D5" s="128"/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</row>
    <row r="6" spans="2:33" ht="13.9" customHeight="1" thickBot="1" x14ac:dyDescent="0.4">
      <c r="B6" s="126"/>
      <c r="C6" s="127"/>
      <c r="D6" s="128"/>
      <c r="E6" s="101" t="s">
        <v>23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</row>
    <row r="7" spans="2:33" ht="13.9" customHeight="1" thickBot="1" x14ac:dyDescent="0.4">
      <c r="B7" s="129"/>
      <c r="C7" s="130"/>
      <c r="D7" s="131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3"/>
    </row>
    <row r="8" spans="2:33" ht="13.9" customHeight="1" thickBot="1" x14ac:dyDescent="0.4">
      <c r="B8" s="76"/>
      <c r="C8" s="12"/>
      <c r="D8" s="12"/>
      <c r="E8" s="12"/>
      <c r="F8" s="98" t="s">
        <v>61</v>
      </c>
      <c r="G8" s="99"/>
      <c r="H8" s="99"/>
      <c r="I8" s="100"/>
      <c r="J8" s="98" t="s">
        <v>62</v>
      </c>
      <c r="K8" s="99"/>
      <c r="L8" s="99"/>
      <c r="M8" s="100"/>
      <c r="N8" s="98" t="s">
        <v>63</v>
      </c>
      <c r="O8" s="99"/>
      <c r="P8" s="99"/>
      <c r="Q8" s="100"/>
      <c r="R8" s="98" t="s">
        <v>64</v>
      </c>
      <c r="S8" s="99"/>
      <c r="T8" s="99"/>
      <c r="U8" s="100"/>
      <c r="V8" s="98" t="s">
        <v>65</v>
      </c>
      <c r="W8" s="99"/>
      <c r="X8" s="99"/>
      <c r="Y8" s="100"/>
      <c r="Z8" s="98" t="s">
        <v>66</v>
      </c>
      <c r="AA8" s="99"/>
      <c r="AB8" s="99"/>
      <c r="AC8" s="100"/>
      <c r="AD8" s="98" t="s">
        <v>67</v>
      </c>
      <c r="AE8" s="99"/>
      <c r="AF8" s="99"/>
      <c r="AG8" s="100"/>
    </row>
    <row r="9" spans="2:33" s="3" customFormat="1" ht="30" customHeight="1" thickBot="1" x14ac:dyDescent="0.4">
      <c r="B9" s="132" t="s">
        <v>0</v>
      </c>
      <c r="C9" s="153" t="s">
        <v>1</v>
      </c>
      <c r="D9" s="155" t="s">
        <v>30</v>
      </c>
      <c r="E9" s="157" t="s">
        <v>36</v>
      </c>
      <c r="F9" s="104" t="s">
        <v>32</v>
      </c>
      <c r="G9" s="105"/>
      <c r="H9" s="105"/>
      <c r="I9" s="106"/>
      <c r="J9" s="104" t="s">
        <v>40</v>
      </c>
      <c r="K9" s="105"/>
      <c r="L9" s="105"/>
      <c r="M9" s="106"/>
      <c r="N9" s="104" t="s">
        <v>33</v>
      </c>
      <c r="O9" s="105"/>
      <c r="P9" s="105"/>
      <c r="Q9" s="106"/>
      <c r="R9" s="104" t="s">
        <v>41</v>
      </c>
      <c r="S9" s="105"/>
      <c r="T9" s="105"/>
      <c r="U9" s="106"/>
      <c r="V9" s="104" t="s">
        <v>34</v>
      </c>
      <c r="W9" s="105"/>
      <c r="X9" s="105"/>
      <c r="Y9" s="106"/>
      <c r="Z9" s="104" t="s">
        <v>35</v>
      </c>
      <c r="AA9" s="105"/>
      <c r="AB9" s="105"/>
      <c r="AC9" s="106"/>
      <c r="AD9" s="104" t="s">
        <v>54</v>
      </c>
      <c r="AE9" s="105"/>
      <c r="AF9" s="105"/>
      <c r="AG9" s="106"/>
    </row>
    <row r="10" spans="2:33" ht="90.65" customHeight="1" thickBot="1" x14ac:dyDescent="0.4">
      <c r="B10" s="133"/>
      <c r="C10" s="154"/>
      <c r="D10" s="156"/>
      <c r="E10" s="158"/>
      <c r="F10" s="15" t="s">
        <v>17</v>
      </c>
      <c r="G10" s="16" t="s">
        <v>38</v>
      </c>
      <c r="H10" s="16" t="s">
        <v>2</v>
      </c>
      <c r="I10" s="17" t="s">
        <v>18</v>
      </c>
      <c r="J10" s="15" t="s">
        <v>17</v>
      </c>
      <c r="K10" s="16" t="s">
        <v>38</v>
      </c>
      <c r="L10" s="16" t="s">
        <v>2</v>
      </c>
      <c r="M10" s="39" t="s">
        <v>18</v>
      </c>
      <c r="N10" s="15" t="s">
        <v>17</v>
      </c>
      <c r="O10" s="16" t="s">
        <v>38</v>
      </c>
      <c r="P10" s="16" t="s">
        <v>2</v>
      </c>
      <c r="Q10" s="17" t="s">
        <v>29</v>
      </c>
      <c r="R10" s="15" t="s">
        <v>17</v>
      </c>
      <c r="S10" s="16" t="s">
        <v>38</v>
      </c>
      <c r="T10" s="16" t="s">
        <v>2</v>
      </c>
      <c r="U10" s="17" t="s">
        <v>29</v>
      </c>
      <c r="V10" s="15" t="s">
        <v>17</v>
      </c>
      <c r="W10" s="16" t="s">
        <v>38</v>
      </c>
      <c r="X10" s="16" t="s">
        <v>2</v>
      </c>
      <c r="Y10" s="17" t="s">
        <v>29</v>
      </c>
      <c r="Z10" s="15" t="s">
        <v>17</v>
      </c>
      <c r="AA10" s="16" t="s">
        <v>38</v>
      </c>
      <c r="AB10" s="16" t="s">
        <v>2</v>
      </c>
      <c r="AC10" s="17" t="s">
        <v>29</v>
      </c>
      <c r="AD10" s="15" t="s">
        <v>17</v>
      </c>
      <c r="AE10" s="16" t="s">
        <v>38</v>
      </c>
      <c r="AF10" s="16" t="s">
        <v>2</v>
      </c>
      <c r="AG10" s="17" t="s">
        <v>29</v>
      </c>
    </row>
    <row r="11" spans="2:33" s="11" customFormat="1" ht="48.75" customHeight="1" thickBot="1" x14ac:dyDescent="0.35">
      <c r="B11" s="14"/>
      <c r="C11" s="35">
        <v>1</v>
      </c>
      <c r="D11" s="21">
        <v>2</v>
      </c>
      <c r="E11" s="21" t="s">
        <v>69</v>
      </c>
      <c r="F11" s="6">
        <v>4</v>
      </c>
      <c r="G11" s="5">
        <v>5</v>
      </c>
      <c r="H11" s="5">
        <v>6</v>
      </c>
      <c r="I11" s="18" t="s">
        <v>3</v>
      </c>
      <c r="J11" s="6">
        <v>8</v>
      </c>
      <c r="K11" s="5">
        <v>9</v>
      </c>
      <c r="L11" s="5">
        <v>10</v>
      </c>
      <c r="M11" s="18" t="s">
        <v>24</v>
      </c>
      <c r="N11" s="6">
        <v>12</v>
      </c>
      <c r="O11" s="40">
        <v>13</v>
      </c>
      <c r="P11" s="5">
        <v>14</v>
      </c>
      <c r="Q11" s="18" t="s">
        <v>25</v>
      </c>
      <c r="R11" s="6">
        <v>16</v>
      </c>
      <c r="S11" s="5">
        <v>17</v>
      </c>
      <c r="T11" s="5">
        <v>18</v>
      </c>
      <c r="U11" s="18" t="s">
        <v>26</v>
      </c>
      <c r="V11" s="6">
        <v>20</v>
      </c>
      <c r="W11" s="5">
        <v>21</v>
      </c>
      <c r="X11" s="5">
        <v>22</v>
      </c>
      <c r="Y11" s="18" t="s">
        <v>43</v>
      </c>
      <c r="Z11" s="20">
        <v>24</v>
      </c>
      <c r="AA11" s="5">
        <v>25</v>
      </c>
      <c r="AB11" s="5">
        <v>26</v>
      </c>
      <c r="AC11" s="18" t="s">
        <v>42</v>
      </c>
      <c r="AD11" s="20">
        <v>28</v>
      </c>
      <c r="AE11" s="5">
        <v>29</v>
      </c>
      <c r="AF11" s="5">
        <v>30</v>
      </c>
      <c r="AG11" s="18" t="s">
        <v>68</v>
      </c>
    </row>
    <row r="12" spans="2:33" ht="43.9" customHeight="1" x14ac:dyDescent="0.35">
      <c r="B12" s="136" t="s">
        <v>4</v>
      </c>
      <c r="C12" s="138" t="s">
        <v>49</v>
      </c>
      <c r="D12" s="74" t="s">
        <v>15</v>
      </c>
      <c r="E12" s="54">
        <f>G12+K12+O12+S12+W12+AA12</f>
        <v>1633</v>
      </c>
      <c r="F12" s="107">
        <v>4</v>
      </c>
      <c r="G12" s="66">
        <v>273</v>
      </c>
      <c r="H12" s="58"/>
      <c r="I12" s="79">
        <f t="shared" ref="I12:I15" si="0">G12*H12</f>
        <v>0</v>
      </c>
      <c r="J12" s="107">
        <v>4</v>
      </c>
      <c r="K12" s="66">
        <v>272</v>
      </c>
      <c r="L12" s="58"/>
      <c r="M12" s="79">
        <f t="shared" ref="M12:M15" si="1">K12*L12</f>
        <v>0</v>
      </c>
      <c r="N12" s="107">
        <v>5</v>
      </c>
      <c r="O12" s="82">
        <v>272</v>
      </c>
      <c r="P12" s="58"/>
      <c r="Q12" s="79">
        <f t="shared" ref="Q12:Q15" si="2">O12*P12</f>
        <v>0</v>
      </c>
      <c r="R12" s="107">
        <v>4</v>
      </c>
      <c r="S12" s="66">
        <v>272</v>
      </c>
      <c r="T12" s="58"/>
      <c r="U12" s="79">
        <f t="shared" ref="U12:U15" si="3">S12*T12</f>
        <v>0</v>
      </c>
      <c r="V12" s="107">
        <v>8</v>
      </c>
      <c r="W12" s="66">
        <v>272</v>
      </c>
      <c r="X12" s="58"/>
      <c r="Y12" s="79">
        <f t="shared" ref="Y12:Y15" si="4">W12*X12</f>
        <v>0</v>
      </c>
      <c r="Z12" s="107">
        <v>5</v>
      </c>
      <c r="AA12" s="63">
        <v>272</v>
      </c>
      <c r="AB12" s="64"/>
      <c r="AC12" s="77">
        <f t="shared" ref="AC12:AC15" si="5">AA12*AB12</f>
        <v>0</v>
      </c>
      <c r="AD12" s="107">
        <v>6</v>
      </c>
      <c r="AE12" s="63">
        <v>272</v>
      </c>
      <c r="AF12" s="64"/>
      <c r="AG12" s="77">
        <f t="shared" ref="AG12:AG17" si="6">AE12*AF12</f>
        <v>0</v>
      </c>
    </row>
    <row r="13" spans="2:33" ht="43.9" customHeight="1" thickBot="1" x14ac:dyDescent="0.4">
      <c r="B13" s="137"/>
      <c r="C13" s="139"/>
      <c r="D13" s="75" t="s">
        <v>16</v>
      </c>
      <c r="E13" s="53">
        <f>G13+K13+O13+S13+W13+AA13</f>
        <v>6744</v>
      </c>
      <c r="F13" s="108"/>
      <c r="G13" s="62">
        <v>1124</v>
      </c>
      <c r="H13" s="59"/>
      <c r="I13" s="78">
        <f t="shared" si="0"/>
        <v>0</v>
      </c>
      <c r="J13" s="108"/>
      <c r="K13" s="62">
        <v>1124</v>
      </c>
      <c r="L13" s="59"/>
      <c r="M13" s="78">
        <f t="shared" si="1"/>
        <v>0</v>
      </c>
      <c r="N13" s="108"/>
      <c r="O13" s="67">
        <v>1124</v>
      </c>
      <c r="P13" s="59"/>
      <c r="Q13" s="78">
        <f t="shared" si="2"/>
        <v>0</v>
      </c>
      <c r="R13" s="108"/>
      <c r="S13" s="62">
        <v>1124</v>
      </c>
      <c r="T13" s="59"/>
      <c r="U13" s="78">
        <f t="shared" si="3"/>
        <v>0</v>
      </c>
      <c r="V13" s="108"/>
      <c r="W13" s="62">
        <v>1124</v>
      </c>
      <c r="X13" s="59"/>
      <c r="Y13" s="78">
        <f t="shared" si="4"/>
        <v>0</v>
      </c>
      <c r="Z13" s="108"/>
      <c r="AA13" s="62">
        <v>1124</v>
      </c>
      <c r="AB13" s="59"/>
      <c r="AC13" s="78">
        <f t="shared" si="5"/>
        <v>0</v>
      </c>
      <c r="AD13" s="108"/>
      <c r="AE13" s="62">
        <v>1124</v>
      </c>
      <c r="AF13" s="59"/>
      <c r="AG13" s="78">
        <f t="shared" si="6"/>
        <v>0</v>
      </c>
    </row>
    <row r="14" spans="2:33" ht="43.9" customHeight="1" thickBot="1" x14ac:dyDescent="0.4">
      <c r="B14" s="85" t="s">
        <v>5</v>
      </c>
      <c r="C14" s="86" t="s">
        <v>51</v>
      </c>
      <c r="D14" s="86" t="s">
        <v>39</v>
      </c>
      <c r="E14" s="87">
        <v>6</v>
      </c>
      <c r="F14" s="108"/>
      <c r="G14" s="65">
        <v>1</v>
      </c>
      <c r="H14" s="60"/>
      <c r="I14" s="80">
        <f t="shared" ref="I14" si="7">G14*H14</f>
        <v>0</v>
      </c>
      <c r="J14" s="108"/>
      <c r="K14" s="88">
        <v>1</v>
      </c>
      <c r="L14" s="60"/>
      <c r="M14" s="80">
        <f t="shared" si="1"/>
        <v>0</v>
      </c>
      <c r="N14" s="108"/>
      <c r="O14" s="90">
        <v>1</v>
      </c>
      <c r="P14" s="60"/>
      <c r="Q14" s="80">
        <f t="shared" si="2"/>
        <v>0</v>
      </c>
      <c r="R14" s="108"/>
      <c r="S14" s="88">
        <v>1</v>
      </c>
      <c r="T14" s="60"/>
      <c r="U14" s="80">
        <f t="shared" si="3"/>
        <v>0</v>
      </c>
      <c r="V14" s="108"/>
      <c r="W14" s="88">
        <v>1</v>
      </c>
      <c r="X14" s="60"/>
      <c r="Y14" s="80">
        <f t="shared" si="4"/>
        <v>0</v>
      </c>
      <c r="Z14" s="108"/>
      <c r="AA14" s="88">
        <v>1</v>
      </c>
      <c r="AB14" s="89"/>
      <c r="AC14" s="80">
        <f t="shared" si="5"/>
        <v>0</v>
      </c>
      <c r="AD14" s="108"/>
      <c r="AE14" s="88">
        <v>1</v>
      </c>
      <c r="AF14" s="89"/>
      <c r="AG14" s="80">
        <f t="shared" si="6"/>
        <v>0</v>
      </c>
    </row>
    <row r="15" spans="2:33" s="3" customFormat="1" ht="43.9" customHeight="1" thickBot="1" x14ac:dyDescent="0.4">
      <c r="B15" s="56" t="s">
        <v>6</v>
      </c>
      <c r="C15" s="57" t="s">
        <v>27</v>
      </c>
      <c r="D15" s="57" t="s">
        <v>39</v>
      </c>
      <c r="E15" s="61">
        <f>G15+K15+O15+S15+W15+AA15</f>
        <v>3084</v>
      </c>
      <c r="F15" s="108"/>
      <c r="G15" s="65">
        <v>514</v>
      </c>
      <c r="H15" s="60"/>
      <c r="I15" s="80">
        <f t="shared" si="0"/>
        <v>0</v>
      </c>
      <c r="J15" s="108"/>
      <c r="K15" s="65">
        <v>514</v>
      </c>
      <c r="L15" s="60"/>
      <c r="M15" s="80">
        <f t="shared" si="1"/>
        <v>0</v>
      </c>
      <c r="N15" s="108"/>
      <c r="O15" s="65">
        <v>514</v>
      </c>
      <c r="P15" s="60"/>
      <c r="Q15" s="80">
        <f t="shared" si="2"/>
        <v>0</v>
      </c>
      <c r="R15" s="108"/>
      <c r="S15" s="65">
        <v>514</v>
      </c>
      <c r="T15" s="60"/>
      <c r="U15" s="80">
        <f t="shared" si="3"/>
        <v>0</v>
      </c>
      <c r="V15" s="108"/>
      <c r="W15" s="65">
        <v>514</v>
      </c>
      <c r="X15" s="60"/>
      <c r="Y15" s="80">
        <f t="shared" si="4"/>
        <v>0</v>
      </c>
      <c r="Z15" s="108"/>
      <c r="AA15" s="65">
        <v>514</v>
      </c>
      <c r="AB15" s="89"/>
      <c r="AC15" s="80">
        <f t="shared" si="5"/>
        <v>0</v>
      </c>
      <c r="AD15" s="108"/>
      <c r="AE15" s="65">
        <v>514</v>
      </c>
      <c r="AF15" s="89"/>
      <c r="AG15" s="80">
        <f t="shared" si="6"/>
        <v>0</v>
      </c>
    </row>
    <row r="16" spans="2:33" ht="43.9" customHeight="1" x14ac:dyDescent="0.35">
      <c r="B16" s="136" t="s">
        <v>7</v>
      </c>
      <c r="C16" s="138" t="s">
        <v>52</v>
      </c>
      <c r="D16" s="74" t="s">
        <v>15</v>
      </c>
      <c r="E16" s="54">
        <v>6</v>
      </c>
      <c r="F16" s="108"/>
      <c r="G16" s="66">
        <v>1</v>
      </c>
      <c r="H16" s="58"/>
      <c r="I16" s="79">
        <f t="shared" ref="I16:I17" si="8">G16*H16</f>
        <v>0</v>
      </c>
      <c r="J16" s="108"/>
      <c r="K16" s="66">
        <v>1</v>
      </c>
      <c r="L16" s="58"/>
      <c r="M16" s="79">
        <f t="shared" ref="M16:M17" si="9">K16*L16</f>
        <v>0</v>
      </c>
      <c r="N16" s="108"/>
      <c r="O16" s="82">
        <v>1</v>
      </c>
      <c r="P16" s="58"/>
      <c r="Q16" s="79">
        <f t="shared" ref="Q16:Q17" si="10">O16*P16</f>
        <v>0</v>
      </c>
      <c r="R16" s="108"/>
      <c r="S16" s="66">
        <v>1</v>
      </c>
      <c r="T16" s="58"/>
      <c r="U16" s="79">
        <f t="shared" ref="U16:U17" si="11">S16*T16</f>
        <v>0</v>
      </c>
      <c r="V16" s="108"/>
      <c r="W16" s="66">
        <v>1</v>
      </c>
      <c r="X16" s="58"/>
      <c r="Y16" s="79">
        <f t="shared" ref="Y16:Y17" si="12">W16*X16</f>
        <v>0</v>
      </c>
      <c r="Z16" s="108"/>
      <c r="AA16" s="63">
        <v>1</v>
      </c>
      <c r="AB16" s="64"/>
      <c r="AC16" s="77">
        <f t="shared" ref="AC16:AC17" si="13">AA16*AB16</f>
        <v>0</v>
      </c>
      <c r="AD16" s="108"/>
      <c r="AE16" s="63">
        <v>1</v>
      </c>
      <c r="AF16" s="64"/>
      <c r="AG16" s="77">
        <f t="shared" si="6"/>
        <v>0</v>
      </c>
    </row>
    <row r="17" spans="1:33" ht="43.9" customHeight="1" thickBot="1" x14ac:dyDescent="0.4">
      <c r="B17" s="137"/>
      <c r="C17" s="139"/>
      <c r="D17" s="75" t="s">
        <v>16</v>
      </c>
      <c r="E17" s="53">
        <v>6</v>
      </c>
      <c r="F17" s="109"/>
      <c r="G17" s="62">
        <v>1</v>
      </c>
      <c r="H17" s="59"/>
      <c r="I17" s="78">
        <f t="shared" si="8"/>
        <v>0</v>
      </c>
      <c r="J17" s="109"/>
      <c r="K17" s="62">
        <v>1</v>
      </c>
      <c r="L17" s="59"/>
      <c r="M17" s="78">
        <f t="shared" si="9"/>
        <v>0</v>
      </c>
      <c r="N17" s="109"/>
      <c r="O17" s="67">
        <v>1</v>
      </c>
      <c r="P17" s="59"/>
      <c r="Q17" s="78">
        <f t="shared" si="10"/>
        <v>0</v>
      </c>
      <c r="R17" s="109"/>
      <c r="S17" s="62">
        <v>1</v>
      </c>
      <c r="T17" s="59"/>
      <c r="U17" s="78">
        <f t="shared" si="11"/>
        <v>0</v>
      </c>
      <c r="V17" s="109"/>
      <c r="W17" s="62">
        <v>1</v>
      </c>
      <c r="X17" s="59"/>
      <c r="Y17" s="78">
        <f t="shared" si="12"/>
        <v>0</v>
      </c>
      <c r="Z17" s="109"/>
      <c r="AA17" s="62">
        <v>1</v>
      </c>
      <c r="AB17" s="59"/>
      <c r="AC17" s="78">
        <f t="shared" si="13"/>
        <v>0</v>
      </c>
      <c r="AD17" s="109"/>
      <c r="AE17" s="62">
        <v>1</v>
      </c>
      <c r="AF17" s="59"/>
      <c r="AG17" s="78">
        <f t="shared" si="6"/>
        <v>0</v>
      </c>
    </row>
    <row r="18" spans="1:33" s="3" customFormat="1" ht="35.15" customHeight="1" thickBot="1" x14ac:dyDescent="0.4">
      <c r="A18"/>
      <c r="B18" s="55" t="s">
        <v>8</v>
      </c>
      <c r="C18" s="120" t="s">
        <v>50</v>
      </c>
      <c r="D18" s="121"/>
      <c r="E18" s="122"/>
      <c r="F18" s="110"/>
      <c r="G18" s="111"/>
      <c r="H18" s="135"/>
      <c r="I18" s="91">
        <f>SUM(I12:I17)</f>
        <v>0</v>
      </c>
      <c r="J18" s="115"/>
      <c r="K18" s="116"/>
      <c r="L18" s="117"/>
      <c r="M18" s="91">
        <f>SUM(M12:M17)</f>
        <v>0</v>
      </c>
      <c r="N18" s="110"/>
      <c r="O18" s="111"/>
      <c r="P18" s="112"/>
      <c r="Q18" s="91">
        <f>SUM(Q12:Q17)</f>
        <v>0</v>
      </c>
      <c r="R18" s="118"/>
      <c r="S18" s="116"/>
      <c r="T18" s="119"/>
      <c r="U18" s="91">
        <f>SUM(U12:U17)</f>
        <v>0</v>
      </c>
      <c r="V18" s="110"/>
      <c r="W18" s="111"/>
      <c r="X18" s="112"/>
      <c r="Y18" s="91">
        <f>SUM(Y12:Y17)</f>
        <v>0</v>
      </c>
      <c r="Z18" s="110"/>
      <c r="AA18" s="111"/>
      <c r="AB18" s="112"/>
      <c r="AC18" s="92">
        <f>SUM(AC12:AC17)</f>
        <v>0</v>
      </c>
      <c r="AD18" s="110"/>
      <c r="AE18" s="111"/>
      <c r="AF18" s="112"/>
      <c r="AG18" s="92">
        <f>SUM(AG12:AG17)</f>
        <v>0</v>
      </c>
    </row>
    <row r="19" spans="1:33" s="3" customFormat="1" ht="35.15" customHeight="1" thickBot="1" x14ac:dyDescent="0.4">
      <c r="A19"/>
      <c r="B19" s="55" t="s">
        <v>9</v>
      </c>
      <c r="C19" s="150" t="s">
        <v>57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2"/>
      <c r="AG19" s="81">
        <f>SUM(I18,M18,Q18,U18,Y18,AC18,AG18)</f>
        <v>0</v>
      </c>
    </row>
    <row r="21" spans="1:33" ht="19.899999999999999" customHeight="1" x14ac:dyDescent="0.35">
      <c r="B21" s="25" t="s">
        <v>28</v>
      </c>
      <c r="C21" s="114" t="s">
        <v>37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9"/>
      <c r="AA21" s="29"/>
      <c r="AB21" s="29"/>
      <c r="AC21" s="29"/>
      <c r="AD21" s="29"/>
      <c r="AE21" s="29"/>
      <c r="AF21" s="29"/>
      <c r="AG21" s="29"/>
    </row>
    <row r="22" spans="1:33" ht="19.899999999999999" customHeight="1" x14ac:dyDescent="0.35">
      <c r="B22" s="25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29"/>
      <c r="AA22" s="29"/>
      <c r="AB22" s="29"/>
      <c r="AC22" s="29"/>
      <c r="AD22" s="29"/>
      <c r="AE22" s="29"/>
      <c r="AF22" s="29"/>
      <c r="AG22" s="29"/>
    </row>
    <row r="23" spans="1:33" ht="14.5" customHeight="1" x14ac:dyDescent="0.35">
      <c r="B23" s="26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49"/>
      <c r="X23" s="148"/>
      <c r="Y23" s="148"/>
      <c r="Z23" s="148"/>
      <c r="AA23" s="113"/>
      <c r="AB23" s="26"/>
      <c r="AC23" s="26"/>
      <c r="AE23" s="113"/>
      <c r="AF23" s="26"/>
      <c r="AG23" s="26"/>
    </row>
    <row r="24" spans="1:33" ht="19.899999999999999" customHeight="1" x14ac:dyDescent="0.35">
      <c r="B24" s="2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49"/>
      <c r="X24" s="148"/>
      <c r="Y24" s="148"/>
      <c r="Z24" s="148"/>
      <c r="AA24" s="113"/>
      <c r="AB24" s="23"/>
      <c r="AC24" s="23"/>
      <c r="AE24" s="113"/>
      <c r="AF24" s="23"/>
      <c r="AG24" s="23"/>
    </row>
    <row r="25" spans="1:33" ht="19.899999999999999" customHeight="1" x14ac:dyDescent="0.35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26"/>
      <c r="W25" s="149"/>
      <c r="X25" s="148"/>
      <c r="Y25" s="148"/>
      <c r="Z25" s="148"/>
      <c r="AA25" s="147"/>
      <c r="AB25" s="26"/>
      <c r="AC25" s="26"/>
      <c r="AE25" s="147"/>
      <c r="AF25" s="26"/>
      <c r="AG25" s="26"/>
    </row>
    <row r="26" spans="1:33" ht="19.899999999999999" customHeight="1" x14ac:dyDescent="0.35">
      <c r="B26" s="26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6"/>
      <c r="W26" s="149"/>
      <c r="X26" s="148"/>
      <c r="Y26" s="148"/>
      <c r="Z26" s="148"/>
      <c r="AA26" s="147"/>
      <c r="AB26" s="27"/>
      <c r="AC26" s="26"/>
      <c r="AE26" s="147"/>
      <c r="AF26" s="27"/>
      <c r="AG26" s="26"/>
    </row>
    <row r="27" spans="1:33" x14ac:dyDescent="0.35">
      <c r="B27" s="26"/>
      <c r="C27" s="2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8"/>
      <c r="Q27" s="26"/>
      <c r="R27" s="26"/>
      <c r="S27" s="26"/>
      <c r="T27" s="26"/>
      <c r="U27" s="26"/>
      <c r="V27" s="26"/>
      <c r="W27" s="26"/>
      <c r="X27" s="28"/>
      <c r="Y27" s="26"/>
      <c r="Z27" s="26"/>
      <c r="AA27" s="26"/>
      <c r="AB27" s="27"/>
      <c r="AC27" s="26"/>
      <c r="AD27" s="26"/>
      <c r="AE27" s="26"/>
      <c r="AF27" s="27"/>
      <c r="AG27" s="26"/>
    </row>
    <row r="28" spans="1:33" x14ac:dyDescent="0.35">
      <c r="B28" s="26"/>
      <c r="C28" s="27"/>
      <c r="D28" s="26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30"/>
      <c r="R28" s="30"/>
      <c r="S28" s="30"/>
      <c r="T28" s="30"/>
      <c r="U28" s="30"/>
      <c r="V28" s="30"/>
      <c r="W28" s="30"/>
      <c r="X28" s="31"/>
      <c r="Y28" s="30"/>
      <c r="Z28" s="30"/>
      <c r="AA28" s="26"/>
      <c r="AB28" s="27"/>
      <c r="AC28" s="26"/>
      <c r="AD28" s="30"/>
      <c r="AE28" s="26"/>
      <c r="AF28" s="27" t="s">
        <v>12</v>
      </c>
      <c r="AG28" s="26"/>
    </row>
    <row r="29" spans="1:33" x14ac:dyDescent="0.35">
      <c r="B29" s="26"/>
      <c r="C29" s="28"/>
      <c r="D29" s="26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6"/>
      <c r="AB29" s="28"/>
      <c r="AC29" s="26"/>
      <c r="AD29" s="30"/>
      <c r="AE29" s="26"/>
      <c r="AF29" s="28"/>
      <c r="AG29" s="26"/>
    </row>
    <row r="30" spans="1:33" x14ac:dyDescent="0.35"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30"/>
      <c r="R30" s="30"/>
      <c r="S30" s="30"/>
      <c r="T30" s="30"/>
      <c r="U30" s="30"/>
      <c r="V30" s="30"/>
      <c r="W30" s="30"/>
      <c r="X30" s="31"/>
      <c r="Y30" s="30"/>
      <c r="Z30" s="30"/>
      <c r="AA30" s="30"/>
      <c r="AB30" s="31"/>
      <c r="AC30" s="30"/>
      <c r="AD30" s="30"/>
      <c r="AE30" s="30"/>
      <c r="AF30" s="31" t="s">
        <v>13</v>
      </c>
      <c r="AG30" s="30"/>
    </row>
    <row r="31" spans="1:33" x14ac:dyDescent="0.35">
      <c r="B31" s="30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30"/>
      <c r="R31" s="30"/>
      <c r="S31" s="30"/>
      <c r="T31" s="30"/>
      <c r="U31" s="30"/>
      <c r="V31" s="30"/>
      <c r="W31" s="30"/>
      <c r="X31" s="31"/>
      <c r="Y31" s="30"/>
      <c r="Z31" s="30"/>
      <c r="AA31" s="30"/>
      <c r="AB31" s="31"/>
      <c r="AC31" s="30"/>
      <c r="AD31" s="30"/>
      <c r="AE31" s="30"/>
      <c r="AF31" s="31"/>
      <c r="AG31" s="30"/>
    </row>
    <row r="32" spans="1:33" x14ac:dyDescent="0.35">
      <c r="B32" s="30"/>
      <c r="C32" s="31"/>
      <c r="D32" s="30"/>
      <c r="AA32" s="30"/>
      <c r="AB32" s="31"/>
      <c r="AC32" s="30"/>
      <c r="AE32" s="30"/>
      <c r="AF32" s="31"/>
      <c r="AG32" s="30"/>
    </row>
    <row r="33" spans="2:33" x14ac:dyDescent="0.35">
      <c r="B33" s="30"/>
      <c r="C33" s="31"/>
      <c r="D33" s="30"/>
      <c r="Y33" s="43"/>
      <c r="AA33" s="30"/>
      <c r="AB33" s="31"/>
      <c r="AC33" s="30"/>
      <c r="AE33" s="30"/>
      <c r="AF33" s="31" t="s">
        <v>13</v>
      </c>
      <c r="AG33" s="30"/>
    </row>
    <row r="34" spans="2:33" x14ac:dyDescent="0.35"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8"/>
      <c r="Q34" s="26"/>
      <c r="R34" s="26"/>
      <c r="S34" s="26"/>
      <c r="T34" s="26"/>
      <c r="U34" s="26"/>
      <c r="V34" s="26"/>
      <c r="W34" s="26"/>
      <c r="X34" s="28"/>
      <c r="Y34" s="26"/>
      <c r="Z34" s="26"/>
      <c r="AD34" s="26"/>
    </row>
    <row r="35" spans="2:33" x14ac:dyDescent="0.35">
      <c r="B35" s="26"/>
      <c r="C35" s="26"/>
      <c r="D35" s="26"/>
      <c r="P35" s="10"/>
      <c r="X35" s="10"/>
    </row>
    <row r="36" spans="2:33" x14ac:dyDescent="0.35">
      <c r="P36" s="10"/>
      <c r="X36" s="10"/>
    </row>
    <row r="37" spans="2:33" x14ac:dyDescent="0.35">
      <c r="C37" s="10"/>
      <c r="P37" s="10"/>
      <c r="X37" s="10"/>
      <c r="AB37" s="10"/>
      <c r="AF37" s="10"/>
    </row>
  </sheetData>
  <sheetProtection formatCells="0"/>
  <mergeCells count="52">
    <mergeCell ref="E2:AG3"/>
    <mergeCell ref="E4:AG5"/>
    <mergeCell ref="AA25:AA26"/>
    <mergeCell ref="X23:Z24"/>
    <mergeCell ref="X25:Z26"/>
    <mergeCell ref="W23:W24"/>
    <mergeCell ref="W25:W26"/>
    <mergeCell ref="C19:AF19"/>
    <mergeCell ref="J9:M9"/>
    <mergeCell ref="N9:Q9"/>
    <mergeCell ref="C9:C10"/>
    <mergeCell ref="D9:D10"/>
    <mergeCell ref="E9:E10"/>
    <mergeCell ref="F9:I9"/>
    <mergeCell ref="AE25:AE26"/>
    <mergeCell ref="R12:R17"/>
    <mergeCell ref="B16:B17"/>
    <mergeCell ref="C16:C17"/>
    <mergeCell ref="F12:F17"/>
    <mergeCell ref="J12:J17"/>
    <mergeCell ref="N12:N17"/>
    <mergeCell ref="B12:B13"/>
    <mergeCell ref="C12:C13"/>
    <mergeCell ref="AA23:AA24"/>
    <mergeCell ref="F18:H18"/>
    <mergeCell ref="N18:P18"/>
    <mergeCell ref="V18:X18"/>
    <mergeCell ref="V12:V17"/>
    <mergeCell ref="Z12:Z17"/>
    <mergeCell ref="E6:AG7"/>
    <mergeCell ref="AD9:AG9"/>
    <mergeCell ref="AD12:AD17"/>
    <mergeCell ref="AD18:AF18"/>
    <mergeCell ref="AE23:AE24"/>
    <mergeCell ref="C21:Y22"/>
    <mergeCell ref="Z18:AB18"/>
    <mergeCell ref="J18:L18"/>
    <mergeCell ref="R18:T18"/>
    <mergeCell ref="C18:E18"/>
    <mergeCell ref="B2:D7"/>
    <mergeCell ref="Z9:AC9"/>
    <mergeCell ref="V9:Y9"/>
    <mergeCell ref="B9:B10"/>
    <mergeCell ref="R9:U9"/>
    <mergeCell ref="C23:V24"/>
    <mergeCell ref="Z8:AC8"/>
    <mergeCell ref="AD8:AG8"/>
    <mergeCell ref="F8:I8"/>
    <mergeCell ref="J8:M8"/>
    <mergeCell ref="N8:Q8"/>
    <mergeCell ref="R8:U8"/>
    <mergeCell ref="V8:Y8"/>
  </mergeCells>
  <pageMargins left="0.25" right="0.25" top="0.75" bottom="0.75" header="0.3" footer="0.3"/>
  <pageSetup paperSize="8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AG30"/>
  <sheetViews>
    <sheetView topLeftCell="N15" zoomScale="80" zoomScaleNormal="80" zoomScaleSheetLayoutView="85" workbookViewId="0">
      <selection activeCell="AA17" sqref="AA17"/>
    </sheetView>
  </sheetViews>
  <sheetFormatPr defaultRowHeight="14.5" x14ac:dyDescent="0.35"/>
  <cols>
    <col min="1" max="1" width="2.7265625" customWidth="1"/>
    <col min="2" max="2" width="5.7265625" customWidth="1"/>
    <col min="3" max="4" width="12.7265625" customWidth="1"/>
    <col min="5" max="5" width="17.1796875" customWidth="1"/>
    <col min="8" max="8" width="11.7265625" customWidth="1"/>
    <col min="9" max="9" width="13.7265625" customWidth="1"/>
    <col min="10" max="11" width="9.1796875" customWidth="1"/>
    <col min="12" max="12" width="11.7265625" customWidth="1"/>
    <col min="13" max="13" width="13.7265625" customWidth="1"/>
    <col min="16" max="16" width="11.7265625" customWidth="1"/>
    <col min="17" max="17" width="13.7265625" customWidth="1"/>
    <col min="18" max="19" width="9.1796875" customWidth="1"/>
    <col min="20" max="20" width="11.7265625" customWidth="1"/>
    <col min="21" max="21" width="13.7265625" customWidth="1"/>
    <col min="24" max="24" width="11.7265625" customWidth="1"/>
    <col min="25" max="25" width="13.7265625" customWidth="1"/>
    <col min="28" max="28" width="11.7265625" customWidth="1"/>
    <col min="29" max="29" width="13.7265625" customWidth="1"/>
    <col min="30" max="30" width="9" customWidth="1"/>
    <col min="32" max="32" width="11.7265625" customWidth="1"/>
    <col min="33" max="33" width="13.7265625" customWidth="1"/>
  </cols>
  <sheetData>
    <row r="1" spans="2:33" ht="13.9" customHeight="1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1"/>
      <c r="X1" s="1"/>
      <c r="Z1" s="1"/>
      <c r="AA1" s="2"/>
      <c r="AB1" s="2"/>
      <c r="AD1" s="1"/>
      <c r="AE1" s="2"/>
      <c r="AF1" s="2"/>
    </row>
    <row r="2" spans="2:33" ht="13.9" customHeight="1" thickBot="1" x14ac:dyDescent="0.4">
      <c r="B2" s="123"/>
      <c r="C2" s="124"/>
      <c r="D2" s="125"/>
      <c r="E2" s="140" t="s">
        <v>70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2"/>
    </row>
    <row r="3" spans="2:33" ht="13.9" customHeight="1" thickBot="1" x14ac:dyDescent="0.4">
      <c r="B3" s="126"/>
      <c r="C3" s="127"/>
      <c r="D3" s="128"/>
      <c r="E3" s="143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2"/>
    </row>
    <row r="4" spans="2:33" ht="13.9" customHeight="1" thickBot="1" x14ac:dyDescent="0.4">
      <c r="B4" s="126"/>
      <c r="C4" s="127"/>
      <c r="D4" s="128"/>
      <c r="E4" s="144" t="s">
        <v>48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6"/>
    </row>
    <row r="5" spans="2:33" ht="13.9" customHeight="1" thickBot="1" x14ac:dyDescent="0.4">
      <c r="B5" s="126"/>
      <c r="C5" s="127"/>
      <c r="D5" s="128"/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</row>
    <row r="6" spans="2:33" ht="13.9" customHeight="1" thickBot="1" x14ac:dyDescent="0.4">
      <c r="B6" s="126"/>
      <c r="C6" s="127"/>
      <c r="D6" s="128"/>
      <c r="E6" s="101" t="s">
        <v>46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</row>
    <row r="7" spans="2:33" ht="13.9" customHeight="1" thickBot="1" x14ac:dyDescent="0.4">
      <c r="B7" s="129"/>
      <c r="C7" s="130"/>
      <c r="D7" s="131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3"/>
    </row>
    <row r="8" spans="2:33" ht="13.9" customHeight="1" thickBot="1" x14ac:dyDescent="0.4">
      <c r="B8" s="76"/>
      <c r="C8" s="12"/>
      <c r="D8" s="12"/>
      <c r="E8" s="12"/>
      <c r="F8" s="98" t="s">
        <v>61</v>
      </c>
      <c r="G8" s="99"/>
      <c r="H8" s="99"/>
      <c r="I8" s="100"/>
      <c r="J8" s="98" t="s">
        <v>62</v>
      </c>
      <c r="K8" s="99"/>
      <c r="L8" s="99"/>
      <c r="M8" s="100"/>
      <c r="N8" s="98" t="s">
        <v>63</v>
      </c>
      <c r="O8" s="99"/>
      <c r="P8" s="99"/>
      <c r="Q8" s="100"/>
      <c r="R8" s="98" t="s">
        <v>64</v>
      </c>
      <c r="S8" s="99"/>
      <c r="T8" s="99"/>
      <c r="U8" s="100"/>
      <c r="V8" s="98" t="s">
        <v>65</v>
      </c>
      <c r="W8" s="99"/>
      <c r="X8" s="99"/>
      <c r="Y8" s="100"/>
      <c r="Z8" s="98" t="s">
        <v>66</v>
      </c>
      <c r="AA8" s="99"/>
      <c r="AB8" s="99"/>
      <c r="AC8" s="100"/>
      <c r="AD8" s="98" t="s">
        <v>67</v>
      </c>
      <c r="AE8" s="99"/>
      <c r="AF8" s="99"/>
      <c r="AG8" s="100"/>
    </row>
    <row r="9" spans="2:33" s="3" customFormat="1" ht="30" customHeight="1" thickBot="1" x14ac:dyDescent="0.4">
      <c r="B9" s="132" t="s">
        <v>0</v>
      </c>
      <c r="C9" s="153" t="s">
        <v>1</v>
      </c>
      <c r="D9" s="155" t="s">
        <v>30</v>
      </c>
      <c r="E9" s="157" t="s">
        <v>36</v>
      </c>
      <c r="F9" s="161" t="s">
        <v>32</v>
      </c>
      <c r="G9" s="162"/>
      <c r="H9" s="162"/>
      <c r="I9" s="163"/>
      <c r="J9" s="161" t="s">
        <v>40</v>
      </c>
      <c r="K9" s="162"/>
      <c r="L9" s="162"/>
      <c r="M9" s="163"/>
      <c r="N9" s="161" t="s">
        <v>33</v>
      </c>
      <c r="O9" s="162"/>
      <c r="P9" s="162"/>
      <c r="Q9" s="163"/>
      <c r="R9" s="161" t="s">
        <v>41</v>
      </c>
      <c r="S9" s="162"/>
      <c r="T9" s="162"/>
      <c r="U9" s="163"/>
      <c r="V9" s="161" t="s">
        <v>34</v>
      </c>
      <c r="W9" s="162"/>
      <c r="X9" s="162"/>
      <c r="Y9" s="163"/>
      <c r="Z9" s="161" t="s">
        <v>35</v>
      </c>
      <c r="AA9" s="162"/>
      <c r="AB9" s="162"/>
      <c r="AC9" s="163"/>
      <c r="AD9" s="161" t="s">
        <v>54</v>
      </c>
      <c r="AE9" s="162"/>
      <c r="AF9" s="162"/>
      <c r="AG9" s="163"/>
    </row>
    <row r="10" spans="2:33" ht="90" customHeight="1" thickBot="1" x14ac:dyDescent="0.4">
      <c r="B10" s="133"/>
      <c r="C10" s="154"/>
      <c r="D10" s="156"/>
      <c r="E10" s="158"/>
      <c r="F10" s="15" t="s">
        <v>17</v>
      </c>
      <c r="G10" s="16" t="s">
        <v>38</v>
      </c>
      <c r="H10" s="16" t="s">
        <v>2</v>
      </c>
      <c r="I10" s="17" t="s">
        <v>18</v>
      </c>
      <c r="J10" s="15" t="s">
        <v>17</v>
      </c>
      <c r="K10" s="16" t="s">
        <v>38</v>
      </c>
      <c r="L10" s="16" t="s">
        <v>2</v>
      </c>
      <c r="M10" s="39" t="s">
        <v>18</v>
      </c>
      <c r="N10" s="15" t="s">
        <v>17</v>
      </c>
      <c r="O10" s="16" t="s">
        <v>38</v>
      </c>
      <c r="P10" s="16" t="s">
        <v>2</v>
      </c>
      <c r="Q10" s="17" t="s">
        <v>29</v>
      </c>
      <c r="R10" s="15" t="s">
        <v>17</v>
      </c>
      <c r="S10" s="16" t="s">
        <v>38</v>
      </c>
      <c r="T10" s="16" t="s">
        <v>2</v>
      </c>
      <c r="U10" s="17" t="s">
        <v>29</v>
      </c>
      <c r="V10" s="15" t="s">
        <v>17</v>
      </c>
      <c r="W10" s="16" t="s">
        <v>38</v>
      </c>
      <c r="X10" s="16" t="s">
        <v>2</v>
      </c>
      <c r="Y10" s="17" t="s">
        <v>29</v>
      </c>
      <c r="Z10" s="15" t="s">
        <v>17</v>
      </c>
      <c r="AA10" s="16" t="s">
        <v>38</v>
      </c>
      <c r="AB10" s="16" t="s">
        <v>2</v>
      </c>
      <c r="AC10" s="17" t="s">
        <v>29</v>
      </c>
      <c r="AD10" s="15" t="s">
        <v>17</v>
      </c>
      <c r="AE10" s="16" t="s">
        <v>38</v>
      </c>
      <c r="AF10" s="16" t="s">
        <v>2</v>
      </c>
      <c r="AG10" s="17" t="s">
        <v>29</v>
      </c>
    </row>
    <row r="11" spans="2:33" s="11" customFormat="1" ht="48.75" customHeight="1" thickBot="1" x14ac:dyDescent="0.35">
      <c r="B11" s="14"/>
      <c r="C11" s="35">
        <v>1</v>
      </c>
      <c r="D11" s="21">
        <v>2</v>
      </c>
      <c r="E11" s="21" t="s">
        <v>69</v>
      </c>
      <c r="F11" s="6">
        <v>4</v>
      </c>
      <c r="G11" s="5">
        <v>5</v>
      </c>
      <c r="H11" s="5">
        <v>6</v>
      </c>
      <c r="I11" s="18" t="s">
        <v>3</v>
      </c>
      <c r="J11" s="6">
        <v>8</v>
      </c>
      <c r="K11" s="5">
        <v>9</v>
      </c>
      <c r="L11" s="5">
        <v>10</v>
      </c>
      <c r="M11" s="18" t="s">
        <v>24</v>
      </c>
      <c r="N11" s="6">
        <v>12</v>
      </c>
      <c r="O11" s="40">
        <v>13</v>
      </c>
      <c r="P11" s="5">
        <v>14</v>
      </c>
      <c r="Q11" s="18" t="s">
        <v>25</v>
      </c>
      <c r="R11" s="6">
        <v>16</v>
      </c>
      <c r="S11" s="5">
        <v>17</v>
      </c>
      <c r="T11" s="5">
        <v>18</v>
      </c>
      <c r="U11" s="18" t="s">
        <v>26</v>
      </c>
      <c r="V11" s="6">
        <v>20</v>
      </c>
      <c r="W11" s="5">
        <v>21</v>
      </c>
      <c r="X11" s="5">
        <v>22</v>
      </c>
      <c r="Y11" s="18" t="s">
        <v>43</v>
      </c>
      <c r="Z11" s="20">
        <v>24</v>
      </c>
      <c r="AA11" s="5">
        <v>25</v>
      </c>
      <c r="AB11" s="5">
        <v>26</v>
      </c>
      <c r="AC11" s="18" t="s">
        <v>42</v>
      </c>
      <c r="AD11" s="20">
        <v>28</v>
      </c>
      <c r="AE11" s="5">
        <v>29</v>
      </c>
      <c r="AF11" s="5">
        <v>30</v>
      </c>
      <c r="AG11" s="18" t="s">
        <v>68</v>
      </c>
    </row>
    <row r="12" spans="2:33" ht="37.15" customHeight="1" thickBot="1" x14ac:dyDescent="0.4">
      <c r="B12" s="19" t="s">
        <v>4</v>
      </c>
      <c r="C12" s="9" t="s">
        <v>10</v>
      </c>
      <c r="D12" s="9" t="s">
        <v>15</v>
      </c>
      <c r="E12" s="42">
        <f>G12+K12+O12+S12+W12+AA12</f>
        <v>3072</v>
      </c>
      <c r="F12" s="159">
        <v>4</v>
      </c>
      <c r="G12" s="68">
        <v>512</v>
      </c>
      <c r="H12" s="69"/>
      <c r="I12" s="38">
        <f>G12*H12</f>
        <v>0</v>
      </c>
      <c r="J12" s="159">
        <v>4</v>
      </c>
      <c r="K12" s="68">
        <v>512</v>
      </c>
      <c r="L12" s="69"/>
      <c r="M12" s="38">
        <f>K12*L12</f>
        <v>0</v>
      </c>
      <c r="N12" s="159">
        <v>5</v>
      </c>
      <c r="O12" s="68">
        <v>512</v>
      </c>
      <c r="P12" s="69"/>
      <c r="Q12" s="38">
        <f>O12*P12</f>
        <v>0</v>
      </c>
      <c r="R12" s="159">
        <v>4</v>
      </c>
      <c r="S12" s="68">
        <v>512</v>
      </c>
      <c r="T12" s="69"/>
      <c r="U12" s="38">
        <f>S12*T12</f>
        <v>0</v>
      </c>
      <c r="V12" s="159">
        <v>8</v>
      </c>
      <c r="W12" s="68">
        <v>512</v>
      </c>
      <c r="X12" s="69"/>
      <c r="Y12" s="38">
        <f>W12*X12</f>
        <v>0</v>
      </c>
      <c r="Z12" s="159">
        <v>5</v>
      </c>
      <c r="AA12" s="68">
        <v>512</v>
      </c>
      <c r="AB12" s="69"/>
      <c r="AC12" s="38">
        <f>AA12*AB12</f>
        <v>0</v>
      </c>
      <c r="AD12" s="159">
        <v>6</v>
      </c>
      <c r="AE12" s="68">
        <v>512</v>
      </c>
      <c r="AF12" s="69"/>
      <c r="AG12" s="38">
        <f>AE12*AF12</f>
        <v>0</v>
      </c>
    </row>
    <row r="13" spans="2:33" s="3" customFormat="1" ht="35.5" customHeight="1" thickBot="1" x14ac:dyDescent="0.4">
      <c r="B13" s="14" t="s">
        <v>5</v>
      </c>
      <c r="C13" s="9" t="s">
        <v>11</v>
      </c>
      <c r="D13" s="9" t="s">
        <v>15</v>
      </c>
      <c r="E13" s="42">
        <f>G13+K13+O13+S13+W13+AA13</f>
        <v>780</v>
      </c>
      <c r="F13" s="160"/>
      <c r="G13" s="68">
        <v>130</v>
      </c>
      <c r="H13" s="69"/>
      <c r="I13" s="38">
        <f>G13*H13</f>
        <v>0</v>
      </c>
      <c r="J13" s="160"/>
      <c r="K13" s="68">
        <v>130</v>
      </c>
      <c r="L13" s="69"/>
      <c r="M13" s="38">
        <f>K13*L13</f>
        <v>0</v>
      </c>
      <c r="N13" s="160"/>
      <c r="O13" s="68">
        <v>130</v>
      </c>
      <c r="P13" s="69"/>
      <c r="Q13" s="38">
        <f>O13*P13</f>
        <v>0</v>
      </c>
      <c r="R13" s="160"/>
      <c r="S13" s="68">
        <v>130</v>
      </c>
      <c r="T13" s="69"/>
      <c r="U13" s="38">
        <f>S13*T13</f>
        <v>0</v>
      </c>
      <c r="V13" s="160"/>
      <c r="W13" s="68">
        <v>130</v>
      </c>
      <c r="X13" s="69"/>
      <c r="Y13" s="38">
        <f>W13*X13</f>
        <v>0</v>
      </c>
      <c r="Z13" s="160"/>
      <c r="AA13" s="68">
        <v>130</v>
      </c>
      <c r="AB13" s="69"/>
      <c r="AC13" s="38">
        <f>AA13*AB13</f>
        <v>0</v>
      </c>
      <c r="AD13" s="160"/>
      <c r="AE13" s="68">
        <v>130</v>
      </c>
      <c r="AF13" s="69"/>
      <c r="AG13" s="38">
        <f>AE13*AF13</f>
        <v>0</v>
      </c>
    </row>
    <row r="14" spans="2:33" s="3" customFormat="1" ht="35.15" customHeight="1" thickBot="1" x14ac:dyDescent="0.4">
      <c r="B14" s="21" t="s">
        <v>6</v>
      </c>
      <c r="C14" s="172" t="s">
        <v>53</v>
      </c>
      <c r="D14" s="173"/>
      <c r="E14" s="174"/>
      <c r="F14" s="164"/>
      <c r="G14" s="165"/>
      <c r="H14" s="175"/>
      <c r="I14" s="93">
        <f>SUM(I12:I13)</f>
        <v>0</v>
      </c>
      <c r="J14" s="166"/>
      <c r="K14" s="167"/>
      <c r="L14" s="168"/>
      <c r="M14" s="93">
        <f>SUM(M12:M13)</f>
        <v>0</v>
      </c>
      <c r="N14" s="164"/>
      <c r="O14" s="165"/>
      <c r="P14" s="175"/>
      <c r="Q14" s="93">
        <f>SUM(Q12:Q13)</f>
        <v>0</v>
      </c>
      <c r="R14" s="166"/>
      <c r="S14" s="167"/>
      <c r="T14" s="167"/>
      <c r="U14" s="93">
        <f>SUM(U12:U13)</f>
        <v>0</v>
      </c>
      <c r="V14" s="164"/>
      <c r="W14" s="165"/>
      <c r="X14" s="165"/>
      <c r="Y14" s="93">
        <f>SUM(Y12:Y13)</f>
        <v>0</v>
      </c>
      <c r="Z14" s="164"/>
      <c r="AA14" s="165"/>
      <c r="AB14" s="165"/>
      <c r="AC14" s="93">
        <f>SUM(AC12:AC13)</f>
        <v>0</v>
      </c>
      <c r="AD14" s="164"/>
      <c r="AE14" s="165"/>
      <c r="AF14" s="165"/>
      <c r="AG14" s="93">
        <f>SUM(AG12:AG13)</f>
        <v>0</v>
      </c>
    </row>
    <row r="15" spans="2:33" s="3" customFormat="1" ht="34.9" customHeight="1" thickBot="1" x14ac:dyDescent="0.4">
      <c r="B15" s="21" t="s">
        <v>7</v>
      </c>
      <c r="C15" s="169" t="s">
        <v>58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1"/>
      <c r="AG15" s="36">
        <f>SUM(I14,M14,Q14,U14,Y14,AC14,AG14)</f>
        <v>0</v>
      </c>
    </row>
    <row r="17" spans="2:33" ht="19.899999999999999" customHeight="1" x14ac:dyDescent="0.35">
      <c r="B17" s="25" t="s">
        <v>28</v>
      </c>
      <c r="C17" s="114" t="s">
        <v>37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29"/>
      <c r="AA17" s="29"/>
      <c r="AB17" s="29"/>
      <c r="AC17" s="29"/>
      <c r="AD17" s="29"/>
      <c r="AE17" s="29"/>
      <c r="AF17" s="29"/>
      <c r="AG17" s="29"/>
    </row>
    <row r="18" spans="2:33" ht="19.899999999999999" customHeight="1" x14ac:dyDescent="0.35">
      <c r="B18" s="25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29"/>
      <c r="AA18" s="29"/>
      <c r="AB18" s="29"/>
      <c r="AC18" s="29"/>
      <c r="AD18" s="29"/>
      <c r="AE18" s="29"/>
      <c r="AF18" s="29"/>
      <c r="AG18" s="29"/>
    </row>
    <row r="19" spans="2:33" ht="14.5" customHeight="1" x14ac:dyDescent="0.35">
      <c r="B19" s="26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ht="14.5" customHeight="1" x14ac:dyDescent="0.35">
      <c r="B20" s="26"/>
      <c r="C20" s="2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6"/>
      <c r="R20" s="26"/>
      <c r="S20" s="26"/>
      <c r="T20" s="26"/>
      <c r="U20" s="26"/>
      <c r="V20" s="26"/>
      <c r="W20" s="26"/>
      <c r="X20" s="27"/>
      <c r="Y20" s="26"/>
      <c r="Z20" s="26"/>
      <c r="AA20" s="26"/>
      <c r="AB20" s="27"/>
      <c r="AC20" s="26"/>
      <c r="AD20" s="26"/>
      <c r="AE20" s="26"/>
      <c r="AF20" s="27" t="s">
        <v>12</v>
      </c>
      <c r="AG20" s="26"/>
    </row>
    <row r="21" spans="2:33" ht="14.5" customHeight="1" x14ac:dyDescent="0.35">
      <c r="B21" s="26"/>
      <c r="C21" s="28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8"/>
      <c r="Q21" s="26"/>
      <c r="R21" s="26"/>
      <c r="S21" s="26"/>
      <c r="T21" s="26"/>
      <c r="U21" s="26"/>
      <c r="V21" s="26"/>
      <c r="W21" s="26"/>
      <c r="X21" s="28"/>
      <c r="Y21" s="26"/>
      <c r="Z21" s="26"/>
      <c r="AA21" s="26"/>
      <c r="AB21" s="28"/>
      <c r="AC21" s="26"/>
      <c r="AD21" s="26"/>
      <c r="AE21" s="26"/>
      <c r="AF21" s="28"/>
      <c r="AG21" s="26"/>
    </row>
    <row r="22" spans="2:33" ht="14.5" customHeight="1" x14ac:dyDescent="0.35">
      <c r="B22" s="30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0"/>
      <c r="R22" s="30"/>
      <c r="S22" s="30"/>
      <c r="T22" s="30"/>
      <c r="U22" s="30"/>
      <c r="V22" s="30"/>
      <c r="W22" s="30"/>
      <c r="X22" s="31"/>
      <c r="Y22" s="30"/>
      <c r="Z22" s="30"/>
      <c r="AA22" s="30"/>
      <c r="AB22" s="31"/>
      <c r="AC22" s="30"/>
      <c r="AD22" s="30"/>
      <c r="AE22" s="30"/>
      <c r="AF22" s="31" t="s">
        <v>13</v>
      </c>
      <c r="AG22" s="30"/>
    </row>
    <row r="23" spans="2:33" x14ac:dyDescent="0.35">
      <c r="B23" s="30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0"/>
      <c r="S23" s="30"/>
      <c r="T23" s="30"/>
      <c r="U23" s="30"/>
      <c r="V23" s="30"/>
      <c r="W23" s="30"/>
      <c r="X23" s="31"/>
      <c r="Y23" s="30"/>
      <c r="Z23" s="30"/>
      <c r="AA23" s="30"/>
      <c r="AB23" s="31"/>
      <c r="AC23" s="30"/>
      <c r="AD23" s="30"/>
      <c r="AE23" s="30"/>
      <c r="AF23" s="31"/>
      <c r="AG23" s="30"/>
    </row>
    <row r="24" spans="2:33" x14ac:dyDescent="0.35">
      <c r="B24" s="30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0"/>
      <c r="R24" s="30"/>
      <c r="S24" s="30"/>
      <c r="T24" s="30"/>
      <c r="U24" s="30"/>
      <c r="V24" s="30"/>
      <c r="W24" s="30"/>
      <c r="X24" s="31"/>
      <c r="Y24" s="30"/>
      <c r="Z24" s="30"/>
      <c r="AA24" s="30"/>
      <c r="AB24" s="31"/>
      <c r="AC24" s="30"/>
      <c r="AD24" s="30"/>
      <c r="AE24" s="30"/>
      <c r="AF24" s="31"/>
      <c r="AG24" s="30"/>
    </row>
    <row r="25" spans="2:33" x14ac:dyDescent="0.35">
      <c r="B25" s="30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0"/>
      <c r="R25" s="30"/>
      <c r="S25" s="30"/>
      <c r="T25" s="30"/>
      <c r="U25" s="30"/>
      <c r="V25" s="30"/>
      <c r="W25" s="30"/>
      <c r="X25" s="31"/>
      <c r="Y25" s="30"/>
      <c r="Z25" s="30"/>
      <c r="AA25" s="30"/>
      <c r="AB25" s="31"/>
      <c r="AC25" s="30"/>
      <c r="AD25" s="30"/>
      <c r="AE25" s="30"/>
      <c r="AF25" s="31" t="s">
        <v>13</v>
      </c>
      <c r="AG25" s="30"/>
    </row>
    <row r="26" spans="2:33" x14ac:dyDescent="0.3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2:33" x14ac:dyDescent="0.35">
      <c r="I27" s="30"/>
    </row>
    <row r="28" spans="2:33" x14ac:dyDescent="0.35">
      <c r="I28" s="30"/>
    </row>
    <row r="29" spans="2:33" x14ac:dyDescent="0.3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2:33" x14ac:dyDescent="0.3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</sheetData>
  <sheetProtection formatCells="0"/>
  <mergeCells count="39">
    <mergeCell ref="C17:Y18"/>
    <mergeCell ref="F12:F13"/>
    <mergeCell ref="J12:J13"/>
    <mergeCell ref="N12:N13"/>
    <mergeCell ref="R12:R13"/>
    <mergeCell ref="V12:V13"/>
    <mergeCell ref="C14:E14"/>
    <mergeCell ref="F14:H14"/>
    <mergeCell ref="N14:P14"/>
    <mergeCell ref="V14:X14"/>
    <mergeCell ref="Z14:AB14"/>
    <mergeCell ref="J14:L14"/>
    <mergeCell ref="R14:T14"/>
    <mergeCell ref="C15:AF15"/>
    <mergeCell ref="B2:D7"/>
    <mergeCell ref="B9:B10"/>
    <mergeCell ref="C9:C10"/>
    <mergeCell ref="D9:D10"/>
    <mergeCell ref="E9:E10"/>
    <mergeCell ref="AD9:AG9"/>
    <mergeCell ref="AD12:AD13"/>
    <mergeCell ref="AD14:AF14"/>
    <mergeCell ref="E2:AG3"/>
    <mergeCell ref="E4:AG5"/>
    <mergeCell ref="E6:AG7"/>
    <mergeCell ref="F9:I9"/>
    <mergeCell ref="Z12:Z13"/>
    <mergeCell ref="N9:Q9"/>
    <mergeCell ref="V9:Y9"/>
    <mergeCell ref="Z9:AC9"/>
    <mergeCell ref="J9:M9"/>
    <mergeCell ref="R9:U9"/>
    <mergeCell ref="Z8:AC8"/>
    <mergeCell ref="AD8:AG8"/>
    <mergeCell ref="F8:I8"/>
    <mergeCell ref="J8:M8"/>
    <mergeCell ref="N8:Q8"/>
    <mergeCell ref="R8:U8"/>
    <mergeCell ref="V8:Y8"/>
  </mergeCells>
  <pageMargins left="0.25" right="0.25" top="0.75" bottom="0.75" header="0.3" footer="0.3"/>
  <pageSetup paperSize="8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AG30"/>
  <sheetViews>
    <sheetView topLeftCell="M10" zoomScale="75" zoomScaleNormal="75" zoomScaleSheetLayoutView="85" workbookViewId="0">
      <selection activeCell="AB17" sqref="AB17"/>
    </sheetView>
  </sheetViews>
  <sheetFormatPr defaultRowHeight="14.5" x14ac:dyDescent="0.35"/>
  <cols>
    <col min="1" max="1" width="2.7265625" customWidth="1"/>
    <col min="2" max="2" width="5.7265625" customWidth="1"/>
    <col min="3" max="4" width="12.7265625" customWidth="1"/>
    <col min="5" max="5" width="15.26953125" customWidth="1"/>
    <col min="8" max="8" width="11.7265625" customWidth="1"/>
    <col min="9" max="9" width="13.7265625" customWidth="1"/>
    <col min="10" max="11" width="9.1796875" customWidth="1"/>
    <col min="12" max="12" width="11.7265625" customWidth="1"/>
    <col min="13" max="13" width="13.7265625" customWidth="1"/>
    <col min="16" max="16" width="11.7265625" customWidth="1"/>
    <col min="17" max="17" width="13.7265625" customWidth="1"/>
    <col min="18" max="19" width="9.1796875" customWidth="1"/>
    <col min="20" max="20" width="11.7265625" customWidth="1"/>
    <col min="21" max="21" width="13.7265625" customWidth="1"/>
    <col min="24" max="24" width="11.7265625" customWidth="1"/>
    <col min="25" max="25" width="13.7265625" customWidth="1"/>
    <col min="28" max="28" width="11.7265625" customWidth="1"/>
    <col min="29" max="29" width="13.7265625" customWidth="1"/>
    <col min="30" max="30" width="9" customWidth="1"/>
    <col min="32" max="32" width="11.7265625" customWidth="1"/>
    <col min="33" max="33" width="13.7265625" customWidth="1"/>
  </cols>
  <sheetData>
    <row r="1" spans="2:33" ht="13.9" customHeight="1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1"/>
      <c r="X1" s="1"/>
      <c r="Z1" s="1"/>
      <c r="AA1" s="2"/>
      <c r="AB1" s="2"/>
      <c r="AD1" s="1"/>
      <c r="AE1" s="2"/>
      <c r="AF1" s="2"/>
    </row>
    <row r="2" spans="2:33" ht="13.9" customHeight="1" thickBot="1" x14ac:dyDescent="0.4">
      <c r="B2" s="123"/>
      <c r="C2" s="124"/>
      <c r="D2" s="125"/>
      <c r="E2" s="140" t="s">
        <v>70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2"/>
    </row>
    <row r="3" spans="2:33" ht="13.9" customHeight="1" thickBot="1" x14ac:dyDescent="0.4">
      <c r="B3" s="126"/>
      <c r="C3" s="127"/>
      <c r="D3" s="128"/>
      <c r="E3" s="143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2"/>
    </row>
    <row r="4" spans="2:33" ht="13.9" customHeight="1" thickBot="1" x14ac:dyDescent="0.4">
      <c r="B4" s="126"/>
      <c r="C4" s="127"/>
      <c r="D4" s="128"/>
      <c r="E4" s="144" t="s">
        <v>48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6"/>
    </row>
    <row r="5" spans="2:33" ht="13.9" customHeight="1" thickBot="1" x14ac:dyDescent="0.4">
      <c r="B5" s="126"/>
      <c r="C5" s="127"/>
      <c r="D5" s="128"/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</row>
    <row r="6" spans="2:33" ht="13.9" customHeight="1" thickBot="1" x14ac:dyDescent="0.4">
      <c r="B6" s="126"/>
      <c r="C6" s="127"/>
      <c r="D6" s="128"/>
      <c r="E6" s="101" t="s">
        <v>47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</row>
    <row r="7" spans="2:33" ht="13.9" customHeight="1" thickBot="1" x14ac:dyDescent="0.4">
      <c r="B7" s="129"/>
      <c r="C7" s="130"/>
      <c r="D7" s="131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3"/>
    </row>
    <row r="8" spans="2:33" ht="13.9" customHeight="1" thickBot="1" x14ac:dyDescent="0.4">
      <c r="B8" s="76"/>
      <c r="C8" s="12"/>
      <c r="D8" s="12"/>
      <c r="E8" s="12"/>
      <c r="F8" s="98" t="s">
        <v>61</v>
      </c>
      <c r="G8" s="99"/>
      <c r="H8" s="99"/>
      <c r="I8" s="100"/>
      <c r="J8" s="98" t="s">
        <v>62</v>
      </c>
      <c r="K8" s="99"/>
      <c r="L8" s="99"/>
      <c r="M8" s="100"/>
      <c r="N8" s="98" t="s">
        <v>63</v>
      </c>
      <c r="O8" s="99"/>
      <c r="P8" s="99"/>
      <c r="Q8" s="100"/>
      <c r="R8" s="98" t="s">
        <v>64</v>
      </c>
      <c r="S8" s="99"/>
      <c r="T8" s="99"/>
      <c r="U8" s="100"/>
      <c r="V8" s="98" t="s">
        <v>65</v>
      </c>
      <c r="W8" s="99"/>
      <c r="X8" s="99"/>
      <c r="Y8" s="100"/>
      <c r="Z8" s="98" t="s">
        <v>66</v>
      </c>
      <c r="AA8" s="99"/>
      <c r="AB8" s="99"/>
      <c r="AC8" s="100"/>
      <c r="AD8" s="98" t="s">
        <v>67</v>
      </c>
      <c r="AE8" s="99"/>
      <c r="AF8" s="99"/>
      <c r="AG8" s="100"/>
    </row>
    <row r="9" spans="2:33" s="3" customFormat="1" ht="30" customHeight="1" thickBot="1" x14ac:dyDescent="0.4">
      <c r="B9" s="132" t="s">
        <v>0</v>
      </c>
      <c r="C9" s="153" t="s">
        <v>1</v>
      </c>
      <c r="D9" s="155" t="s">
        <v>30</v>
      </c>
      <c r="E9" s="157" t="s">
        <v>36</v>
      </c>
      <c r="F9" s="161" t="s">
        <v>32</v>
      </c>
      <c r="G9" s="162"/>
      <c r="H9" s="162"/>
      <c r="I9" s="163"/>
      <c r="J9" s="161" t="s">
        <v>40</v>
      </c>
      <c r="K9" s="162"/>
      <c r="L9" s="162"/>
      <c r="M9" s="163"/>
      <c r="N9" s="161" t="s">
        <v>33</v>
      </c>
      <c r="O9" s="162"/>
      <c r="P9" s="162"/>
      <c r="Q9" s="163"/>
      <c r="R9" s="161" t="s">
        <v>41</v>
      </c>
      <c r="S9" s="162"/>
      <c r="T9" s="162"/>
      <c r="U9" s="163"/>
      <c r="V9" s="161" t="s">
        <v>34</v>
      </c>
      <c r="W9" s="162"/>
      <c r="X9" s="162"/>
      <c r="Y9" s="163"/>
      <c r="Z9" s="161" t="s">
        <v>35</v>
      </c>
      <c r="AA9" s="162"/>
      <c r="AB9" s="162"/>
      <c r="AC9" s="163"/>
      <c r="AD9" s="161" t="s">
        <v>55</v>
      </c>
      <c r="AE9" s="162"/>
      <c r="AF9" s="162"/>
      <c r="AG9" s="163"/>
    </row>
    <row r="10" spans="2:33" ht="86.5" customHeight="1" thickBot="1" x14ac:dyDescent="0.4">
      <c r="B10" s="133"/>
      <c r="C10" s="154"/>
      <c r="D10" s="156"/>
      <c r="E10" s="158"/>
      <c r="F10" s="15" t="s">
        <v>17</v>
      </c>
      <c r="G10" s="16" t="s">
        <v>38</v>
      </c>
      <c r="H10" s="16" t="s">
        <v>2</v>
      </c>
      <c r="I10" s="17" t="s">
        <v>18</v>
      </c>
      <c r="J10" s="15" t="s">
        <v>17</v>
      </c>
      <c r="K10" s="16" t="s">
        <v>38</v>
      </c>
      <c r="L10" s="16" t="s">
        <v>2</v>
      </c>
      <c r="M10" s="39" t="s">
        <v>18</v>
      </c>
      <c r="N10" s="15" t="s">
        <v>17</v>
      </c>
      <c r="O10" s="16" t="s">
        <v>38</v>
      </c>
      <c r="P10" s="16" t="s">
        <v>2</v>
      </c>
      <c r="Q10" s="17" t="s">
        <v>29</v>
      </c>
      <c r="R10" s="15" t="s">
        <v>17</v>
      </c>
      <c r="S10" s="16" t="s">
        <v>38</v>
      </c>
      <c r="T10" s="16" t="s">
        <v>2</v>
      </c>
      <c r="U10" s="17" t="s">
        <v>29</v>
      </c>
      <c r="V10" s="15" t="s">
        <v>17</v>
      </c>
      <c r="W10" s="16" t="s">
        <v>38</v>
      </c>
      <c r="X10" s="16" t="s">
        <v>2</v>
      </c>
      <c r="Y10" s="17" t="s">
        <v>29</v>
      </c>
      <c r="Z10" s="15" t="s">
        <v>17</v>
      </c>
      <c r="AA10" s="16" t="s">
        <v>38</v>
      </c>
      <c r="AB10" s="16" t="s">
        <v>2</v>
      </c>
      <c r="AC10" s="17" t="s">
        <v>29</v>
      </c>
      <c r="AD10" s="15" t="s">
        <v>17</v>
      </c>
      <c r="AE10" s="16" t="s">
        <v>38</v>
      </c>
      <c r="AF10" s="16" t="s">
        <v>2</v>
      </c>
      <c r="AG10" s="17" t="s">
        <v>29</v>
      </c>
    </row>
    <row r="11" spans="2:33" s="11" customFormat="1" ht="48.75" customHeight="1" thickBot="1" x14ac:dyDescent="0.35">
      <c r="B11" s="14"/>
      <c r="C11" s="35">
        <v>1</v>
      </c>
      <c r="D11" s="21">
        <v>2</v>
      </c>
      <c r="E11" s="21" t="s">
        <v>69</v>
      </c>
      <c r="F11" s="6">
        <v>4</v>
      </c>
      <c r="G11" s="5">
        <v>5</v>
      </c>
      <c r="H11" s="5">
        <v>6</v>
      </c>
      <c r="I11" s="18" t="s">
        <v>3</v>
      </c>
      <c r="J11" s="6">
        <v>8</v>
      </c>
      <c r="K11" s="5">
        <v>9</v>
      </c>
      <c r="L11" s="5">
        <v>10</v>
      </c>
      <c r="M11" s="18" t="s">
        <v>24</v>
      </c>
      <c r="N11" s="6">
        <v>12</v>
      </c>
      <c r="O11" s="40">
        <v>13</v>
      </c>
      <c r="P11" s="5">
        <v>14</v>
      </c>
      <c r="Q11" s="18" t="s">
        <v>25</v>
      </c>
      <c r="R11" s="6">
        <v>16</v>
      </c>
      <c r="S11" s="5">
        <v>17</v>
      </c>
      <c r="T11" s="5">
        <v>18</v>
      </c>
      <c r="U11" s="18" t="s">
        <v>26</v>
      </c>
      <c r="V11" s="6">
        <v>20</v>
      </c>
      <c r="W11" s="5">
        <v>21</v>
      </c>
      <c r="X11" s="5">
        <v>22</v>
      </c>
      <c r="Y11" s="18" t="s">
        <v>43</v>
      </c>
      <c r="Z11" s="20">
        <v>24</v>
      </c>
      <c r="AA11" s="5">
        <v>25</v>
      </c>
      <c r="AB11" s="5">
        <v>26</v>
      </c>
      <c r="AC11" s="18" t="s">
        <v>42</v>
      </c>
      <c r="AD11" s="20">
        <v>28</v>
      </c>
      <c r="AE11" s="5">
        <v>29</v>
      </c>
      <c r="AF11" s="5">
        <v>30</v>
      </c>
      <c r="AG11" s="18" t="s">
        <v>68</v>
      </c>
    </row>
    <row r="12" spans="2:33" s="28" customFormat="1" ht="30" customHeight="1" thickBot="1" x14ac:dyDescent="0.4">
      <c r="B12" s="70" t="s">
        <v>4</v>
      </c>
      <c r="C12" s="9" t="s">
        <v>21</v>
      </c>
      <c r="D12" s="52" t="s">
        <v>15</v>
      </c>
      <c r="E12" s="71">
        <f>G12+K12+O12+S12+W12+AA12</f>
        <v>600</v>
      </c>
      <c r="F12" s="84">
        <v>4</v>
      </c>
      <c r="G12" s="62">
        <v>100</v>
      </c>
      <c r="H12" s="69"/>
      <c r="I12" s="38">
        <f>G12*H12</f>
        <v>0</v>
      </c>
      <c r="J12" s="84">
        <v>4</v>
      </c>
      <c r="K12" s="62">
        <v>100</v>
      </c>
      <c r="L12" s="59"/>
      <c r="M12" s="38">
        <f>K12*L12</f>
        <v>0</v>
      </c>
      <c r="N12" s="84">
        <v>5</v>
      </c>
      <c r="O12" s="62">
        <v>100</v>
      </c>
      <c r="P12" s="59"/>
      <c r="Q12" s="38">
        <f>O12*P12</f>
        <v>0</v>
      </c>
      <c r="R12" s="84">
        <v>4</v>
      </c>
      <c r="S12" s="62">
        <v>100</v>
      </c>
      <c r="T12" s="59"/>
      <c r="U12" s="38">
        <f>S12*T12</f>
        <v>0</v>
      </c>
      <c r="V12" s="84">
        <v>8</v>
      </c>
      <c r="W12" s="62">
        <v>100</v>
      </c>
      <c r="X12" s="59"/>
      <c r="Y12" s="38">
        <f>W12*X12</f>
        <v>0</v>
      </c>
      <c r="Z12" s="84">
        <v>5</v>
      </c>
      <c r="AA12" s="62">
        <v>100</v>
      </c>
      <c r="AB12" s="59"/>
      <c r="AC12" s="38">
        <f>AA12*AB12</f>
        <v>0</v>
      </c>
      <c r="AD12" s="96">
        <v>6</v>
      </c>
      <c r="AE12" s="68">
        <v>100</v>
      </c>
      <c r="AF12" s="69"/>
      <c r="AG12" s="38">
        <f>AE12*AF12</f>
        <v>0</v>
      </c>
    </row>
    <row r="13" spans="2:33" s="3" customFormat="1" ht="35.15" customHeight="1" thickBot="1" x14ac:dyDescent="0.4">
      <c r="B13" s="24" t="s">
        <v>5</v>
      </c>
      <c r="C13" s="176" t="s">
        <v>20</v>
      </c>
      <c r="D13" s="173"/>
      <c r="E13" s="174"/>
      <c r="F13" s="164"/>
      <c r="G13" s="165"/>
      <c r="H13" s="175"/>
      <c r="I13" s="37">
        <f>SUM(I12:I12)</f>
        <v>0</v>
      </c>
      <c r="J13" s="166"/>
      <c r="K13" s="167"/>
      <c r="L13" s="168"/>
      <c r="M13" s="37">
        <f>SUM(M12:M12)</f>
        <v>0</v>
      </c>
      <c r="N13" s="164"/>
      <c r="O13" s="165"/>
      <c r="P13" s="175"/>
      <c r="Q13" s="37">
        <f>SUM(Q12:Q12)</f>
        <v>0</v>
      </c>
      <c r="R13" s="166"/>
      <c r="S13" s="167"/>
      <c r="T13" s="168"/>
      <c r="U13" s="37">
        <f>SUM(U12:U12)</f>
        <v>0</v>
      </c>
      <c r="V13" s="164"/>
      <c r="W13" s="165"/>
      <c r="X13" s="165"/>
      <c r="Y13" s="37">
        <f>SUM(Y12:Y12)</f>
        <v>0</v>
      </c>
      <c r="Z13" s="164"/>
      <c r="AA13" s="165"/>
      <c r="AB13" s="165"/>
      <c r="AC13" s="37">
        <f>SUM(AC12:AC12)</f>
        <v>0</v>
      </c>
      <c r="AD13" s="97"/>
      <c r="AE13" s="97"/>
      <c r="AF13" s="97"/>
      <c r="AG13" s="93">
        <f>SUM(AG12:AG12)</f>
        <v>0</v>
      </c>
    </row>
    <row r="14" spans="2:33" s="3" customFormat="1" ht="34.9" customHeight="1" thickBot="1" x14ac:dyDescent="0.4">
      <c r="B14" s="21" t="s">
        <v>6</v>
      </c>
      <c r="C14" s="169" t="s">
        <v>56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1"/>
      <c r="AG14" s="36">
        <f>SUM(I12,M12,Q12,U12,Y12,AC12,AG12)</f>
        <v>0</v>
      </c>
    </row>
    <row r="15" spans="2:33" x14ac:dyDescent="0.35">
      <c r="AD15" s="3"/>
    </row>
    <row r="16" spans="2:33" ht="19.899999999999999" customHeight="1" x14ac:dyDescent="0.35">
      <c r="B16" s="25" t="s">
        <v>28</v>
      </c>
      <c r="C16" s="114" t="s">
        <v>37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29"/>
      <c r="AA16" s="29"/>
      <c r="AB16" s="29"/>
      <c r="AC16" s="29"/>
      <c r="AE16" s="29"/>
      <c r="AF16" s="29"/>
      <c r="AG16" s="29"/>
    </row>
    <row r="17" spans="2:33" ht="19.899999999999999" customHeight="1" x14ac:dyDescent="0.35">
      <c r="B17" s="25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29"/>
      <c r="AA17" s="29"/>
      <c r="AB17" s="29"/>
      <c r="AC17" s="29"/>
      <c r="AD17" s="29"/>
      <c r="AE17" s="29"/>
      <c r="AF17" s="29"/>
      <c r="AG17" s="29"/>
    </row>
    <row r="18" spans="2:33" ht="14.5" customHeight="1" x14ac:dyDescent="0.35">
      <c r="B18" s="26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26"/>
      <c r="W18" s="26"/>
      <c r="X18" s="26"/>
      <c r="Y18" s="26"/>
      <c r="Z18" s="26"/>
      <c r="AA18" s="26"/>
      <c r="AB18" s="26"/>
      <c r="AC18" s="26"/>
      <c r="AD18" s="29"/>
      <c r="AE18" s="26"/>
      <c r="AF18" s="26"/>
      <c r="AG18" s="26"/>
    </row>
    <row r="19" spans="2:33" ht="14.5" customHeight="1" x14ac:dyDescent="0.35">
      <c r="B19" s="26"/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6"/>
      <c r="R19" s="26"/>
      <c r="S19" s="26"/>
      <c r="T19" s="26"/>
      <c r="U19" s="26"/>
      <c r="V19" s="26"/>
      <c r="W19" s="26"/>
      <c r="X19" s="27"/>
      <c r="Y19" s="26"/>
      <c r="Z19" s="26"/>
      <c r="AA19" s="26"/>
      <c r="AB19" s="27"/>
      <c r="AC19" s="26"/>
      <c r="AD19" s="26"/>
      <c r="AE19" s="26"/>
      <c r="AF19" s="27" t="s">
        <v>12</v>
      </c>
      <c r="AG19" s="26"/>
    </row>
    <row r="20" spans="2:33" ht="14.5" customHeight="1" x14ac:dyDescent="0.35">
      <c r="B20" s="26"/>
      <c r="C20" s="28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8"/>
      <c r="Q20" s="26"/>
      <c r="R20" s="26"/>
      <c r="S20" s="26"/>
      <c r="T20" s="26"/>
      <c r="U20" s="26"/>
      <c r="V20" s="26"/>
      <c r="W20" s="26"/>
      <c r="X20" s="28"/>
      <c r="Y20" s="26"/>
      <c r="Z20" s="26"/>
      <c r="AA20" s="26"/>
      <c r="AB20" s="28"/>
      <c r="AC20" s="26"/>
      <c r="AD20" s="26"/>
      <c r="AE20" s="26"/>
      <c r="AF20" s="28"/>
      <c r="AG20" s="26"/>
    </row>
    <row r="21" spans="2:33" ht="14.5" customHeight="1" x14ac:dyDescent="0.35">
      <c r="B21" s="30"/>
      <c r="C21" s="31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0"/>
      <c r="R21" s="30"/>
      <c r="S21" s="30"/>
      <c r="T21" s="30"/>
      <c r="U21" s="30"/>
      <c r="V21" s="30"/>
      <c r="W21" s="30"/>
      <c r="X21" s="31"/>
      <c r="Y21" s="30"/>
      <c r="Z21" s="30"/>
      <c r="AA21" s="30"/>
      <c r="AB21" s="31"/>
      <c r="AC21" s="30"/>
      <c r="AD21" s="26"/>
      <c r="AE21" s="30"/>
      <c r="AF21" s="31" t="s">
        <v>13</v>
      </c>
      <c r="AG21" s="30"/>
    </row>
    <row r="22" spans="2:33" x14ac:dyDescent="0.35">
      <c r="B22" s="30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0"/>
      <c r="R22" s="30"/>
      <c r="S22" s="30"/>
      <c r="T22" s="30"/>
      <c r="U22" s="30"/>
      <c r="V22" s="30"/>
      <c r="W22" s="30"/>
      <c r="X22" s="31"/>
      <c r="Y22" s="30"/>
      <c r="Z22" s="30"/>
      <c r="AA22" s="30"/>
      <c r="AB22" s="31"/>
      <c r="AC22" s="30"/>
      <c r="AD22" s="30"/>
      <c r="AE22" s="30"/>
      <c r="AF22" s="31"/>
      <c r="AG22" s="30"/>
    </row>
    <row r="23" spans="2:33" x14ac:dyDescent="0.35">
      <c r="B23" s="30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0"/>
      <c r="S23" s="30"/>
      <c r="T23" s="30"/>
      <c r="U23" s="30"/>
      <c r="V23" s="30"/>
      <c r="W23" s="30"/>
      <c r="X23" s="31"/>
      <c r="Y23" s="30"/>
      <c r="Z23" s="30"/>
      <c r="AA23" s="30"/>
      <c r="AB23" s="31"/>
      <c r="AC23" s="30"/>
      <c r="AD23" s="30"/>
      <c r="AE23" s="30"/>
      <c r="AF23" s="31"/>
      <c r="AG23" s="30"/>
    </row>
    <row r="24" spans="2:33" x14ac:dyDescent="0.35">
      <c r="B24" s="30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0"/>
      <c r="R24" s="30"/>
      <c r="S24" s="30"/>
      <c r="T24" s="30"/>
      <c r="U24" s="30"/>
      <c r="V24" s="30"/>
      <c r="W24" s="30"/>
      <c r="X24" s="31"/>
      <c r="Y24" s="30"/>
      <c r="Z24" s="30"/>
      <c r="AA24" s="30"/>
      <c r="AB24" s="31"/>
      <c r="AC24" s="30"/>
      <c r="AD24" s="30"/>
      <c r="AE24" s="30"/>
      <c r="AF24" s="31" t="s">
        <v>13</v>
      </c>
      <c r="AG24" s="30"/>
    </row>
    <row r="25" spans="2:33" x14ac:dyDescent="0.3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30"/>
      <c r="AE25" s="26"/>
      <c r="AF25" s="26"/>
      <c r="AG25" s="26"/>
    </row>
    <row r="26" spans="2:33" x14ac:dyDescent="0.35">
      <c r="AD26" s="26"/>
    </row>
    <row r="28" spans="2:33" x14ac:dyDescent="0.3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E28" s="26"/>
      <c r="AF28" s="26"/>
      <c r="AG28" s="26"/>
    </row>
    <row r="29" spans="2:33" x14ac:dyDescent="0.3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2:33" x14ac:dyDescent="0.35">
      <c r="AD30" s="26"/>
    </row>
  </sheetData>
  <sheetProtection formatCells="0"/>
  <mergeCells count="31">
    <mergeCell ref="C16:Y17"/>
    <mergeCell ref="C13:E13"/>
    <mergeCell ref="F13:H13"/>
    <mergeCell ref="N13:P13"/>
    <mergeCell ref="V13:X13"/>
    <mergeCell ref="J13:L13"/>
    <mergeCell ref="R13:T13"/>
    <mergeCell ref="C14:AF14"/>
    <mergeCell ref="Z13:AB13"/>
    <mergeCell ref="Z8:AC8"/>
    <mergeCell ref="B2:D7"/>
    <mergeCell ref="B9:B10"/>
    <mergeCell ref="C9:C10"/>
    <mergeCell ref="D9:D10"/>
    <mergeCell ref="E9:E10"/>
    <mergeCell ref="AD8:AG8"/>
    <mergeCell ref="AD9:AG9"/>
    <mergeCell ref="E2:AG3"/>
    <mergeCell ref="E4:AG5"/>
    <mergeCell ref="E6:AG7"/>
    <mergeCell ref="F9:I9"/>
    <mergeCell ref="N9:Q9"/>
    <mergeCell ref="V9:Y9"/>
    <mergeCell ref="Z9:AC9"/>
    <mergeCell ref="J9:M9"/>
    <mergeCell ref="R9:U9"/>
    <mergeCell ref="F8:I8"/>
    <mergeCell ref="J8:M8"/>
    <mergeCell ref="N8:Q8"/>
    <mergeCell ref="R8:U8"/>
    <mergeCell ref="V8:Y8"/>
  </mergeCells>
  <pageMargins left="0.25" right="0.25" top="0.75" bottom="0.75" header="0.3" footer="0.3"/>
  <pageSetup paperSize="8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G33"/>
  <sheetViews>
    <sheetView topLeftCell="M12" zoomScale="75" zoomScaleNormal="75" workbookViewId="0">
      <selection activeCell="AC21" sqref="AC21"/>
    </sheetView>
  </sheetViews>
  <sheetFormatPr defaultRowHeight="14.5" x14ac:dyDescent="0.35"/>
  <cols>
    <col min="1" max="1" width="2.7265625" customWidth="1"/>
    <col min="2" max="2" width="5.7265625" customWidth="1"/>
    <col min="3" max="4" width="12.7265625" customWidth="1"/>
    <col min="5" max="5" width="15" customWidth="1"/>
    <col min="8" max="8" width="11.7265625" customWidth="1"/>
    <col min="9" max="9" width="13.7265625" customWidth="1"/>
    <col min="10" max="11" width="9.1796875" customWidth="1"/>
    <col min="12" max="12" width="11.7265625" customWidth="1"/>
    <col min="13" max="13" width="13.7265625" customWidth="1"/>
    <col min="16" max="16" width="11.7265625" customWidth="1"/>
    <col min="17" max="17" width="13.7265625" customWidth="1"/>
    <col min="18" max="19" width="9.1796875" customWidth="1"/>
    <col min="20" max="20" width="11.7265625" customWidth="1"/>
    <col min="21" max="21" width="13.7265625" customWidth="1"/>
    <col min="24" max="24" width="11.7265625" customWidth="1"/>
    <col min="25" max="25" width="13.7265625" customWidth="1"/>
    <col min="28" max="28" width="11.7265625" customWidth="1"/>
    <col min="29" max="29" width="13.7265625" customWidth="1"/>
    <col min="30" max="30" width="9" customWidth="1"/>
    <col min="32" max="32" width="11.7265625" customWidth="1"/>
    <col min="33" max="33" width="13.7265625" customWidth="1"/>
  </cols>
  <sheetData>
    <row r="1" spans="1:33" ht="13.9" customHeight="1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1"/>
      <c r="X1" s="1"/>
      <c r="Z1" s="1"/>
      <c r="AA1" s="2"/>
      <c r="AB1" s="2"/>
      <c r="AD1" s="1"/>
      <c r="AE1" s="2"/>
      <c r="AF1" s="2"/>
    </row>
    <row r="2" spans="1:33" ht="13.9" customHeight="1" thickBot="1" x14ac:dyDescent="0.4">
      <c r="B2" s="123"/>
      <c r="C2" s="124"/>
      <c r="D2" s="125"/>
      <c r="E2" s="140" t="s">
        <v>70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2"/>
    </row>
    <row r="3" spans="1:33" ht="13.9" customHeight="1" thickBot="1" x14ac:dyDescent="0.4">
      <c r="B3" s="126"/>
      <c r="C3" s="127"/>
      <c r="D3" s="128"/>
      <c r="E3" s="143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2"/>
    </row>
    <row r="4" spans="1:33" ht="13.9" customHeight="1" thickBot="1" x14ac:dyDescent="0.4">
      <c r="B4" s="126"/>
      <c r="C4" s="127"/>
      <c r="D4" s="128"/>
      <c r="E4" s="144" t="s">
        <v>48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6"/>
    </row>
    <row r="5" spans="1:33" ht="13.9" customHeight="1" thickBot="1" x14ac:dyDescent="0.4">
      <c r="B5" s="126"/>
      <c r="C5" s="127"/>
      <c r="D5" s="128"/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</row>
    <row r="6" spans="1:33" ht="13.9" customHeight="1" thickBot="1" x14ac:dyDescent="0.4">
      <c r="B6" s="126"/>
      <c r="C6" s="127"/>
      <c r="D6" s="128"/>
      <c r="E6" s="101" t="s">
        <v>22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</row>
    <row r="7" spans="1:33" ht="13.9" customHeight="1" thickBot="1" x14ac:dyDescent="0.4">
      <c r="B7" s="129"/>
      <c r="C7" s="130"/>
      <c r="D7" s="131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3"/>
    </row>
    <row r="8" spans="1:33" ht="13.9" customHeight="1" thickBot="1" x14ac:dyDescent="0.4">
      <c r="B8" s="76"/>
      <c r="C8" s="12"/>
      <c r="D8" s="12"/>
      <c r="E8" s="12"/>
      <c r="F8" s="98" t="s">
        <v>61</v>
      </c>
      <c r="G8" s="99"/>
      <c r="H8" s="99"/>
      <c r="I8" s="100"/>
      <c r="J8" s="98" t="s">
        <v>62</v>
      </c>
      <c r="K8" s="99"/>
      <c r="L8" s="99"/>
      <c r="M8" s="100"/>
      <c r="N8" s="98" t="s">
        <v>63</v>
      </c>
      <c r="O8" s="99"/>
      <c r="P8" s="99"/>
      <c r="Q8" s="100"/>
      <c r="R8" s="98" t="s">
        <v>64</v>
      </c>
      <c r="S8" s="99"/>
      <c r="T8" s="99"/>
      <c r="U8" s="100"/>
      <c r="V8" s="98" t="s">
        <v>65</v>
      </c>
      <c r="W8" s="99"/>
      <c r="X8" s="99"/>
      <c r="Y8" s="100"/>
      <c r="Z8" s="98" t="s">
        <v>66</v>
      </c>
      <c r="AA8" s="99"/>
      <c r="AB8" s="99"/>
      <c r="AC8" s="100"/>
      <c r="AD8" s="98" t="s">
        <v>67</v>
      </c>
      <c r="AE8" s="99"/>
      <c r="AF8" s="99"/>
      <c r="AG8" s="100"/>
    </row>
    <row r="9" spans="1:33" s="3" customFormat="1" ht="30" customHeight="1" thickBot="1" x14ac:dyDescent="0.4">
      <c r="B9" s="132" t="s">
        <v>0</v>
      </c>
      <c r="C9" s="153" t="s">
        <v>1</v>
      </c>
      <c r="D9" s="155" t="s">
        <v>30</v>
      </c>
      <c r="E9" s="157" t="s">
        <v>36</v>
      </c>
      <c r="F9" s="161" t="s">
        <v>32</v>
      </c>
      <c r="G9" s="162"/>
      <c r="H9" s="162"/>
      <c r="I9" s="163"/>
      <c r="J9" s="161" t="s">
        <v>40</v>
      </c>
      <c r="K9" s="162"/>
      <c r="L9" s="162"/>
      <c r="M9" s="163"/>
      <c r="N9" s="161" t="s">
        <v>33</v>
      </c>
      <c r="O9" s="162"/>
      <c r="P9" s="162"/>
      <c r="Q9" s="163"/>
      <c r="R9" s="161" t="s">
        <v>41</v>
      </c>
      <c r="S9" s="162"/>
      <c r="T9" s="162"/>
      <c r="U9" s="163"/>
      <c r="V9" s="161" t="s">
        <v>34</v>
      </c>
      <c r="W9" s="162"/>
      <c r="X9" s="162"/>
      <c r="Y9" s="163"/>
      <c r="Z9" s="161" t="s">
        <v>35</v>
      </c>
      <c r="AA9" s="162"/>
      <c r="AB9" s="162"/>
      <c r="AC9" s="163"/>
      <c r="AD9" s="161" t="s">
        <v>54</v>
      </c>
      <c r="AE9" s="162"/>
      <c r="AF9" s="162"/>
      <c r="AG9" s="163"/>
    </row>
    <row r="10" spans="1:33" ht="72.75" customHeight="1" thickBot="1" x14ac:dyDescent="0.4">
      <c r="B10" s="133"/>
      <c r="C10" s="154"/>
      <c r="D10" s="156"/>
      <c r="E10" s="158"/>
      <c r="F10" s="15" t="s">
        <v>17</v>
      </c>
      <c r="G10" s="16" t="s">
        <v>38</v>
      </c>
      <c r="H10" s="16" t="s">
        <v>2</v>
      </c>
      <c r="I10" s="17" t="s">
        <v>18</v>
      </c>
      <c r="J10" s="15" t="s">
        <v>17</v>
      </c>
      <c r="K10" s="16" t="s">
        <v>38</v>
      </c>
      <c r="L10" s="16" t="s">
        <v>2</v>
      </c>
      <c r="M10" s="39" t="s">
        <v>18</v>
      </c>
      <c r="N10" s="15" t="s">
        <v>17</v>
      </c>
      <c r="O10" s="16" t="s">
        <v>38</v>
      </c>
      <c r="P10" s="16" t="s">
        <v>2</v>
      </c>
      <c r="Q10" s="17" t="s">
        <v>29</v>
      </c>
      <c r="R10" s="15" t="s">
        <v>17</v>
      </c>
      <c r="S10" s="16" t="s">
        <v>38</v>
      </c>
      <c r="T10" s="16" t="s">
        <v>2</v>
      </c>
      <c r="U10" s="17" t="s">
        <v>29</v>
      </c>
      <c r="V10" s="15" t="s">
        <v>17</v>
      </c>
      <c r="W10" s="16" t="s">
        <v>38</v>
      </c>
      <c r="X10" s="16" t="s">
        <v>2</v>
      </c>
      <c r="Y10" s="17" t="s">
        <v>29</v>
      </c>
      <c r="Z10" s="15" t="s">
        <v>17</v>
      </c>
      <c r="AA10" s="16" t="s">
        <v>38</v>
      </c>
      <c r="AB10" s="16" t="s">
        <v>2</v>
      </c>
      <c r="AC10" s="17" t="s">
        <v>29</v>
      </c>
      <c r="AD10" s="15" t="s">
        <v>17</v>
      </c>
      <c r="AE10" s="16" t="s">
        <v>38</v>
      </c>
      <c r="AF10" s="16" t="s">
        <v>2</v>
      </c>
      <c r="AG10" s="17" t="s">
        <v>29</v>
      </c>
    </row>
    <row r="11" spans="1:33" s="11" customFormat="1" ht="48.75" customHeight="1" thickBot="1" x14ac:dyDescent="0.35">
      <c r="B11" s="14"/>
      <c r="C11" s="35">
        <v>1</v>
      </c>
      <c r="D11" s="21">
        <v>2</v>
      </c>
      <c r="E11" s="21" t="s">
        <v>69</v>
      </c>
      <c r="F11" s="6">
        <v>4</v>
      </c>
      <c r="G11" s="5">
        <v>5</v>
      </c>
      <c r="H11" s="5">
        <v>6</v>
      </c>
      <c r="I11" s="18" t="s">
        <v>3</v>
      </c>
      <c r="J11" s="6">
        <v>8</v>
      </c>
      <c r="K11" s="5">
        <v>9</v>
      </c>
      <c r="L11" s="5">
        <v>10</v>
      </c>
      <c r="M11" s="18" t="s">
        <v>24</v>
      </c>
      <c r="N11" s="6">
        <v>12</v>
      </c>
      <c r="O11" s="40">
        <v>13</v>
      </c>
      <c r="P11" s="5">
        <v>14</v>
      </c>
      <c r="Q11" s="18" t="s">
        <v>25</v>
      </c>
      <c r="R11" s="6">
        <v>16</v>
      </c>
      <c r="S11" s="5">
        <v>17</v>
      </c>
      <c r="T11" s="5">
        <v>18</v>
      </c>
      <c r="U11" s="18" t="s">
        <v>26</v>
      </c>
      <c r="V11" s="6">
        <v>20</v>
      </c>
      <c r="W11" s="5">
        <v>21</v>
      </c>
      <c r="X11" s="5">
        <v>22</v>
      </c>
      <c r="Y11" s="18" t="s">
        <v>43</v>
      </c>
      <c r="Z11" s="20">
        <v>24</v>
      </c>
      <c r="AA11" s="5">
        <v>25</v>
      </c>
      <c r="AB11" s="5">
        <v>26</v>
      </c>
      <c r="AC11" s="18" t="s">
        <v>42</v>
      </c>
      <c r="AD11" s="20">
        <v>28</v>
      </c>
      <c r="AE11" s="5">
        <v>29</v>
      </c>
      <c r="AF11" s="5">
        <v>30</v>
      </c>
      <c r="AG11" s="18" t="s">
        <v>68</v>
      </c>
    </row>
    <row r="12" spans="1:33" ht="30" customHeight="1" thickBot="1" x14ac:dyDescent="0.4">
      <c r="B12" s="19" t="s">
        <v>4</v>
      </c>
      <c r="C12" s="180" t="s">
        <v>45</v>
      </c>
      <c r="D12" s="7" t="s">
        <v>15</v>
      </c>
      <c r="E12" s="13">
        <f>G12+K12+O12+S12+W12+AA12</f>
        <v>1644</v>
      </c>
      <c r="F12" s="178">
        <v>4</v>
      </c>
      <c r="G12" s="66">
        <v>274</v>
      </c>
      <c r="H12" s="58"/>
      <c r="I12" s="72">
        <f>G12*H12</f>
        <v>0</v>
      </c>
      <c r="J12" s="178">
        <v>4</v>
      </c>
      <c r="K12" s="66">
        <v>274</v>
      </c>
      <c r="L12" s="58"/>
      <c r="M12" s="72">
        <f>K12*L12</f>
        <v>0</v>
      </c>
      <c r="N12" s="178">
        <v>5</v>
      </c>
      <c r="O12" s="66">
        <v>274</v>
      </c>
      <c r="P12" s="58"/>
      <c r="Q12" s="72">
        <f>O12*P12</f>
        <v>0</v>
      </c>
      <c r="R12" s="178">
        <v>4</v>
      </c>
      <c r="S12" s="66">
        <v>274</v>
      </c>
      <c r="T12" s="58"/>
      <c r="U12" s="72">
        <f>S12*T12</f>
        <v>0</v>
      </c>
      <c r="V12" s="178">
        <v>8</v>
      </c>
      <c r="W12" s="66">
        <v>274</v>
      </c>
      <c r="X12" s="58"/>
      <c r="Y12" s="72">
        <f>W12*X12</f>
        <v>0</v>
      </c>
      <c r="Z12" s="178">
        <v>5</v>
      </c>
      <c r="AA12" s="66">
        <v>274</v>
      </c>
      <c r="AB12" s="58"/>
      <c r="AC12" s="72">
        <f>AA12*AB12</f>
        <v>0</v>
      </c>
      <c r="AD12" s="159">
        <v>6</v>
      </c>
      <c r="AE12" s="68">
        <v>274</v>
      </c>
      <c r="AF12" s="69"/>
      <c r="AG12" s="38">
        <f>AE12*AF12</f>
        <v>0</v>
      </c>
    </row>
    <row r="13" spans="1:33" s="3" customFormat="1" ht="30" customHeight="1" thickBot="1" x14ac:dyDescent="0.4">
      <c r="B13" s="41" t="s">
        <v>5</v>
      </c>
      <c r="C13" s="181"/>
      <c r="D13" s="8" t="s">
        <v>16</v>
      </c>
      <c r="E13" s="83">
        <f>G13+K13+O13+S13+W13+AA13</f>
        <v>828</v>
      </c>
      <c r="F13" s="179"/>
      <c r="G13" s="62">
        <v>138</v>
      </c>
      <c r="H13" s="59"/>
      <c r="I13" s="73">
        <f>G13*H13</f>
        <v>0</v>
      </c>
      <c r="J13" s="179"/>
      <c r="K13" s="62">
        <v>138</v>
      </c>
      <c r="L13" s="59"/>
      <c r="M13" s="73">
        <f>K13*L13</f>
        <v>0</v>
      </c>
      <c r="N13" s="179"/>
      <c r="O13" s="62">
        <v>138</v>
      </c>
      <c r="P13" s="59"/>
      <c r="Q13" s="73">
        <f>O13*P13</f>
        <v>0</v>
      </c>
      <c r="R13" s="179"/>
      <c r="S13" s="62">
        <v>138</v>
      </c>
      <c r="T13" s="59"/>
      <c r="U13" s="73">
        <f>S13*T13</f>
        <v>0</v>
      </c>
      <c r="V13" s="179"/>
      <c r="W13" s="62">
        <v>138</v>
      </c>
      <c r="X13" s="59"/>
      <c r="Y13" s="73">
        <f>W13*X13</f>
        <v>0</v>
      </c>
      <c r="Z13" s="179"/>
      <c r="AA13" s="62">
        <v>138</v>
      </c>
      <c r="AB13" s="59"/>
      <c r="AC13" s="73">
        <f>AA13*AB13</f>
        <v>0</v>
      </c>
      <c r="AD13" s="160"/>
      <c r="AE13" s="68">
        <v>138</v>
      </c>
      <c r="AF13" s="69"/>
      <c r="AG13" s="38">
        <f>AE13*AF13</f>
        <v>0</v>
      </c>
    </row>
    <row r="14" spans="1:33" s="3" customFormat="1" ht="35.15" customHeight="1" thickBot="1" x14ac:dyDescent="0.4">
      <c r="A14"/>
      <c r="B14" s="14" t="s">
        <v>6</v>
      </c>
      <c r="C14" s="172" t="s">
        <v>19</v>
      </c>
      <c r="D14" s="173"/>
      <c r="E14" s="174"/>
      <c r="F14" s="164"/>
      <c r="G14" s="165"/>
      <c r="H14" s="177"/>
      <c r="I14" s="94">
        <f>SUM(I12:I13)</f>
        <v>0</v>
      </c>
      <c r="J14" s="166"/>
      <c r="K14" s="167"/>
      <c r="L14" s="168"/>
      <c r="M14" s="94">
        <f>SUM(M12:M13)</f>
        <v>0</v>
      </c>
      <c r="N14" s="164"/>
      <c r="O14" s="165"/>
      <c r="P14" s="177"/>
      <c r="Q14" s="94">
        <f>SUM(Q12:Q13)</f>
        <v>0</v>
      </c>
      <c r="R14" s="166"/>
      <c r="S14" s="167"/>
      <c r="T14" s="168"/>
      <c r="U14" s="94">
        <f>SUM(U12:U13)</f>
        <v>0</v>
      </c>
      <c r="V14" s="164"/>
      <c r="W14" s="165"/>
      <c r="X14" s="177"/>
      <c r="Y14" s="94">
        <f>SUM(Y12:Y13)</f>
        <v>0</v>
      </c>
      <c r="Z14" s="164"/>
      <c r="AA14" s="165"/>
      <c r="AB14" s="177"/>
      <c r="AC14" s="95">
        <f>SUM(AC12:AC13)</f>
        <v>0</v>
      </c>
      <c r="AD14" s="164"/>
      <c r="AE14" s="165"/>
      <c r="AF14" s="165"/>
      <c r="AG14" s="93">
        <f>SUM(AG12:AG13)</f>
        <v>0</v>
      </c>
    </row>
    <row r="15" spans="1:33" s="3" customFormat="1" ht="35.15" customHeight="1" thickBot="1" x14ac:dyDescent="0.4">
      <c r="A15"/>
      <c r="B15" s="14" t="s">
        <v>7</v>
      </c>
      <c r="C15" s="169" t="s">
        <v>59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1"/>
      <c r="AG15" s="36">
        <f>SUM(M14,Q14,U14,Y14,AC14,AG14)</f>
        <v>0</v>
      </c>
    </row>
    <row r="17" spans="2:33" ht="19.899999999999999" customHeight="1" x14ac:dyDescent="0.35">
      <c r="B17" s="25" t="s">
        <v>28</v>
      </c>
      <c r="C17" s="114" t="s">
        <v>37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51"/>
      <c r="AA17" s="51"/>
      <c r="AB17" s="22"/>
      <c r="AC17" s="22"/>
      <c r="AD17" s="29"/>
      <c r="AE17" s="29"/>
      <c r="AF17" s="29"/>
      <c r="AG17" s="29"/>
    </row>
    <row r="18" spans="2:33" ht="19.899999999999999" customHeight="1" x14ac:dyDescent="0.35">
      <c r="B18" s="25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48"/>
      <c r="AA18" s="44"/>
      <c r="AB18" s="22"/>
      <c r="AC18" s="22"/>
      <c r="AD18" s="29"/>
      <c r="AE18" s="29"/>
      <c r="AF18" s="29"/>
      <c r="AG18" s="29"/>
    </row>
    <row r="19" spans="2:33" ht="19.899999999999999" customHeight="1" x14ac:dyDescent="0.35">
      <c r="B19" s="25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5"/>
      <c r="X19" s="46"/>
      <c r="Y19" s="46"/>
      <c r="Z19" s="46"/>
      <c r="AA19" s="50"/>
      <c r="AB19" s="23"/>
      <c r="AC19" s="23"/>
      <c r="AD19" s="26"/>
      <c r="AE19" s="26"/>
      <c r="AF19" s="26"/>
      <c r="AG19" s="26"/>
    </row>
    <row r="20" spans="2:33" ht="19.899999999999999" customHeight="1" x14ac:dyDescent="0.35">
      <c r="B20" s="23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5"/>
      <c r="X20" s="46"/>
      <c r="Y20" s="46"/>
      <c r="Z20" s="46"/>
      <c r="AA20" s="50"/>
      <c r="AB20" s="23"/>
      <c r="AC20" s="23"/>
      <c r="AD20" s="26"/>
      <c r="AE20" s="26"/>
      <c r="AF20" s="27" t="s">
        <v>12</v>
      </c>
      <c r="AG20" s="26"/>
    </row>
    <row r="21" spans="2:33" ht="19.899999999999999" customHeight="1" x14ac:dyDescent="0.3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6"/>
      <c r="W21" s="45"/>
      <c r="X21" s="46"/>
      <c r="Y21" s="46"/>
      <c r="Z21" s="46"/>
      <c r="AA21" s="47"/>
      <c r="AB21" s="26"/>
      <c r="AC21" s="26"/>
      <c r="AD21" s="26"/>
      <c r="AE21" s="26"/>
      <c r="AF21" s="28"/>
      <c r="AG21" s="26"/>
    </row>
    <row r="22" spans="2:33" ht="19.899999999999999" customHeight="1" x14ac:dyDescent="0.35">
      <c r="B22" s="26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6"/>
      <c r="W22" s="45"/>
      <c r="X22" s="46"/>
      <c r="Y22" s="46"/>
      <c r="Z22" s="46"/>
      <c r="AA22" s="47"/>
      <c r="AB22" s="27"/>
      <c r="AC22" s="26"/>
      <c r="AD22" s="30"/>
      <c r="AE22" s="30"/>
      <c r="AF22" s="31" t="s">
        <v>13</v>
      </c>
      <c r="AG22" s="30"/>
    </row>
    <row r="23" spans="2:33" x14ac:dyDescent="0.35">
      <c r="B23" s="26"/>
      <c r="C23" s="2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8"/>
      <c r="Q23" s="26"/>
      <c r="R23" s="26"/>
      <c r="S23" s="26"/>
      <c r="T23" s="26"/>
      <c r="U23" s="26"/>
      <c r="V23" s="26"/>
      <c r="W23" s="26"/>
      <c r="X23" s="28"/>
      <c r="Y23" s="26"/>
      <c r="Z23" s="26"/>
      <c r="AA23" s="26"/>
      <c r="AB23" s="27"/>
      <c r="AC23" s="26"/>
      <c r="AD23" s="30"/>
      <c r="AE23" s="30"/>
      <c r="AF23" s="31"/>
      <c r="AG23" s="30"/>
    </row>
    <row r="24" spans="2:33" x14ac:dyDescent="0.35">
      <c r="B24" s="26"/>
      <c r="C24" s="27"/>
      <c r="D24" s="26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0"/>
      <c r="R24" s="30"/>
      <c r="S24" s="30"/>
      <c r="T24" s="30"/>
      <c r="U24" s="30"/>
      <c r="V24" s="30"/>
      <c r="W24" s="30"/>
      <c r="X24" s="31"/>
      <c r="Y24" s="30"/>
      <c r="Z24" s="30"/>
      <c r="AA24" s="26"/>
      <c r="AB24" s="27"/>
      <c r="AC24" s="26"/>
      <c r="AD24" s="30"/>
      <c r="AE24" s="30"/>
      <c r="AF24" s="31"/>
      <c r="AG24" s="30"/>
    </row>
    <row r="25" spans="2:33" x14ac:dyDescent="0.35">
      <c r="B25" s="26"/>
      <c r="C25" s="28"/>
      <c r="D25" s="26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6"/>
      <c r="AB25" s="28"/>
      <c r="AC25" s="26"/>
      <c r="AD25" s="30"/>
      <c r="AE25" s="30"/>
      <c r="AF25" s="31" t="s">
        <v>13</v>
      </c>
      <c r="AG25" s="30"/>
    </row>
    <row r="26" spans="2:33" x14ac:dyDescent="0.35">
      <c r="B26" s="30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0"/>
      <c r="R26" s="30"/>
      <c r="S26" s="30"/>
      <c r="T26" s="30"/>
      <c r="U26" s="30"/>
      <c r="V26" s="30"/>
      <c r="W26" s="30"/>
      <c r="X26" s="31"/>
      <c r="Y26" s="30"/>
      <c r="Z26" s="30"/>
      <c r="AA26" s="30"/>
      <c r="AB26" s="31"/>
      <c r="AC26" s="30"/>
      <c r="AD26" s="26"/>
      <c r="AE26" s="26"/>
      <c r="AF26" s="26"/>
      <c r="AG26" s="26"/>
    </row>
    <row r="27" spans="2:33" x14ac:dyDescent="0.35">
      <c r="B27" s="30"/>
      <c r="C27" s="31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30"/>
      <c r="R27" s="30"/>
      <c r="S27" s="30"/>
      <c r="T27" s="30"/>
      <c r="U27" s="30"/>
      <c r="V27" s="30"/>
      <c r="W27" s="30"/>
      <c r="X27" s="31"/>
      <c r="Y27" s="30"/>
      <c r="Z27" s="30"/>
      <c r="AA27" s="30"/>
      <c r="AB27" s="31"/>
      <c r="AC27" s="30"/>
    </row>
    <row r="28" spans="2:33" x14ac:dyDescent="0.35">
      <c r="B28" s="30"/>
      <c r="C28" s="31"/>
      <c r="D28" s="30"/>
      <c r="AA28" s="30"/>
      <c r="AB28" s="31"/>
      <c r="AC28" s="30"/>
    </row>
    <row r="29" spans="2:33" x14ac:dyDescent="0.35">
      <c r="B29" s="30"/>
      <c r="C29" s="31"/>
      <c r="D29" s="30"/>
      <c r="Y29" s="43"/>
      <c r="AA29" s="30"/>
      <c r="AB29" s="31"/>
      <c r="AC29" s="30"/>
      <c r="AD29" s="26"/>
      <c r="AE29" s="26"/>
      <c r="AF29" s="26"/>
      <c r="AG29" s="26"/>
    </row>
    <row r="30" spans="2:33" x14ac:dyDescent="0.35"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8"/>
      <c r="Q30" s="26"/>
      <c r="R30" s="26"/>
      <c r="S30" s="26"/>
      <c r="T30" s="26"/>
      <c r="U30" s="26"/>
      <c r="V30" s="26"/>
      <c r="W30" s="26"/>
      <c r="X30" s="28"/>
      <c r="Y30" s="26"/>
      <c r="Z30" s="26"/>
      <c r="AD30" s="26"/>
      <c r="AE30" s="26"/>
      <c r="AF30" s="26"/>
      <c r="AG30" s="26"/>
    </row>
    <row r="31" spans="2:33" x14ac:dyDescent="0.35">
      <c r="B31" s="26"/>
      <c r="C31" s="26"/>
      <c r="D31" s="26"/>
      <c r="P31" s="10"/>
      <c r="X31" s="10"/>
    </row>
    <row r="32" spans="2:33" x14ac:dyDescent="0.35">
      <c r="P32" s="10"/>
      <c r="X32" s="10"/>
    </row>
    <row r="33" spans="3:28" x14ac:dyDescent="0.35">
      <c r="C33" s="10"/>
      <c r="P33" s="10"/>
      <c r="X33" s="10"/>
      <c r="AB33" s="10"/>
    </row>
  </sheetData>
  <mergeCells count="40">
    <mergeCell ref="C15:AF15"/>
    <mergeCell ref="C17:Y18"/>
    <mergeCell ref="J9:M9"/>
    <mergeCell ref="C14:E14"/>
    <mergeCell ref="N9:Q9"/>
    <mergeCell ref="R9:U9"/>
    <mergeCell ref="C12:C13"/>
    <mergeCell ref="F12:F13"/>
    <mergeCell ref="J12:J13"/>
    <mergeCell ref="F14:H14"/>
    <mergeCell ref="J14:L14"/>
    <mergeCell ref="N14:P14"/>
    <mergeCell ref="AD12:AD13"/>
    <mergeCell ref="AD14:AF14"/>
    <mergeCell ref="R14:T14"/>
    <mergeCell ref="V14:X14"/>
    <mergeCell ref="B2:D7"/>
    <mergeCell ref="B9:B10"/>
    <mergeCell ref="C9:C10"/>
    <mergeCell ref="D9:D10"/>
    <mergeCell ref="E9:E10"/>
    <mergeCell ref="E2:AG3"/>
    <mergeCell ref="E4:AG5"/>
    <mergeCell ref="E6:AG7"/>
    <mergeCell ref="V9:Y9"/>
    <mergeCell ref="AD9:AG9"/>
    <mergeCell ref="Z9:AC9"/>
    <mergeCell ref="F9:I9"/>
    <mergeCell ref="F8:I8"/>
    <mergeCell ref="J8:M8"/>
    <mergeCell ref="N8:Q8"/>
    <mergeCell ref="R8:U8"/>
    <mergeCell ref="V8:Y8"/>
    <mergeCell ref="Z8:AC8"/>
    <mergeCell ref="AD8:AG8"/>
    <mergeCell ref="Z14:AB14"/>
    <mergeCell ref="N12:N13"/>
    <mergeCell ref="R12:R13"/>
    <mergeCell ref="V12:V13"/>
    <mergeCell ref="Z12:Z13"/>
  </mergeCells>
  <pageMargins left="0.7" right="0.7" top="0.75" bottom="0.75" header="0.3" footer="0.3"/>
  <pageSetup paperSize="8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1:AG30"/>
  <sheetViews>
    <sheetView topLeftCell="R14" zoomScale="80" zoomScaleNormal="80" zoomScaleSheetLayoutView="70" workbookViewId="0">
      <selection activeCell="AC28" sqref="AC28"/>
    </sheetView>
  </sheetViews>
  <sheetFormatPr defaultRowHeight="14.5" x14ac:dyDescent="0.35"/>
  <cols>
    <col min="1" max="1" width="2.7265625" customWidth="1"/>
    <col min="2" max="2" width="5.7265625" customWidth="1"/>
    <col min="3" max="4" width="12.7265625" customWidth="1"/>
    <col min="5" max="5" width="15.7265625" customWidth="1"/>
    <col min="8" max="8" width="11.7265625" customWidth="1"/>
    <col min="9" max="9" width="13.7265625" customWidth="1"/>
    <col min="10" max="11" width="9.1796875" customWidth="1"/>
    <col min="12" max="12" width="11.7265625" customWidth="1"/>
    <col min="13" max="13" width="13.7265625" customWidth="1"/>
    <col min="16" max="16" width="11.7265625" customWidth="1"/>
    <col min="17" max="17" width="13.7265625" customWidth="1"/>
    <col min="18" max="19" width="9.1796875" customWidth="1"/>
    <col min="20" max="20" width="11.7265625" customWidth="1"/>
    <col min="21" max="21" width="13.7265625" customWidth="1"/>
    <col min="24" max="24" width="11.7265625" customWidth="1"/>
    <col min="25" max="25" width="13.7265625" customWidth="1"/>
    <col min="28" max="28" width="11.7265625" customWidth="1"/>
    <col min="29" max="29" width="13.7265625" customWidth="1"/>
    <col min="30" max="30" width="9" customWidth="1"/>
    <col min="32" max="32" width="11.7265625" customWidth="1"/>
    <col min="33" max="33" width="13.7265625" customWidth="1"/>
  </cols>
  <sheetData>
    <row r="1" spans="2:33" ht="13.9" customHeight="1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1"/>
      <c r="X1" s="1"/>
      <c r="Z1" s="1"/>
      <c r="AA1" s="2"/>
      <c r="AB1" s="2"/>
      <c r="AD1" s="1"/>
      <c r="AE1" s="2"/>
      <c r="AF1" s="2"/>
    </row>
    <row r="2" spans="2:33" ht="13.9" customHeight="1" thickBot="1" x14ac:dyDescent="0.4">
      <c r="B2" s="123"/>
      <c r="C2" s="124"/>
      <c r="D2" s="125"/>
      <c r="E2" s="140" t="s">
        <v>70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2"/>
    </row>
    <row r="3" spans="2:33" ht="13.9" customHeight="1" thickBot="1" x14ac:dyDescent="0.4">
      <c r="B3" s="126"/>
      <c r="C3" s="127"/>
      <c r="D3" s="128"/>
      <c r="E3" s="143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2"/>
    </row>
    <row r="4" spans="2:33" ht="13.9" customHeight="1" thickBot="1" x14ac:dyDescent="0.4">
      <c r="B4" s="126"/>
      <c r="C4" s="127"/>
      <c r="D4" s="128"/>
      <c r="E4" s="144" t="s">
        <v>48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6"/>
    </row>
    <row r="5" spans="2:33" ht="13.9" customHeight="1" thickBot="1" x14ac:dyDescent="0.4">
      <c r="B5" s="126"/>
      <c r="C5" s="127"/>
      <c r="D5" s="128"/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</row>
    <row r="6" spans="2:33" ht="13.9" customHeight="1" thickBot="1" x14ac:dyDescent="0.4">
      <c r="B6" s="126"/>
      <c r="C6" s="127"/>
      <c r="D6" s="128"/>
      <c r="E6" s="101" t="s">
        <v>31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</row>
    <row r="7" spans="2:33" ht="13.9" customHeight="1" thickBot="1" x14ac:dyDescent="0.4">
      <c r="B7" s="129"/>
      <c r="C7" s="130"/>
      <c r="D7" s="131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3"/>
    </row>
    <row r="8" spans="2:33" ht="13.9" customHeight="1" thickBot="1" x14ac:dyDescent="0.4">
      <c r="B8" s="76"/>
      <c r="C8" s="12"/>
      <c r="D8" s="12"/>
      <c r="E8" s="12"/>
      <c r="F8" s="98" t="s">
        <v>61</v>
      </c>
      <c r="G8" s="99"/>
      <c r="H8" s="99"/>
      <c r="I8" s="100"/>
      <c r="J8" s="98" t="s">
        <v>62</v>
      </c>
      <c r="K8" s="99"/>
      <c r="L8" s="99"/>
      <c r="M8" s="100"/>
      <c r="N8" s="98" t="s">
        <v>63</v>
      </c>
      <c r="O8" s="99"/>
      <c r="P8" s="99"/>
      <c r="Q8" s="100"/>
      <c r="R8" s="98" t="s">
        <v>64</v>
      </c>
      <c r="S8" s="99"/>
      <c r="T8" s="99"/>
      <c r="U8" s="100"/>
      <c r="V8" s="98" t="s">
        <v>65</v>
      </c>
      <c r="W8" s="99"/>
      <c r="X8" s="99"/>
      <c r="Y8" s="100"/>
      <c r="Z8" s="98" t="s">
        <v>66</v>
      </c>
      <c r="AA8" s="99"/>
      <c r="AB8" s="99"/>
      <c r="AC8" s="100"/>
      <c r="AD8" s="98" t="s">
        <v>67</v>
      </c>
      <c r="AE8" s="99"/>
      <c r="AF8" s="99"/>
      <c r="AG8" s="100"/>
    </row>
    <row r="9" spans="2:33" s="3" customFormat="1" ht="33.75" customHeight="1" thickBot="1" x14ac:dyDescent="0.4">
      <c r="B9" s="132" t="s">
        <v>0</v>
      </c>
      <c r="C9" s="197" t="s">
        <v>1</v>
      </c>
      <c r="D9" s="198" t="s">
        <v>30</v>
      </c>
      <c r="E9" s="199" t="s">
        <v>36</v>
      </c>
      <c r="F9" s="161" t="s">
        <v>32</v>
      </c>
      <c r="G9" s="162"/>
      <c r="H9" s="162"/>
      <c r="I9" s="163"/>
      <c r="J9" s="161" t="s">
        <v>40</v>
      </c>
      <c r="K9" s="162"/>
      <c r="L9" s="162"/>
      <c r="M9" s="163"/>
      <c r="N9" s="161" t="s">
        <v>33</v>
      </c>
      <c r="O9" s="162"/>
      <c r="P9" s="162"/>
      <c r="Q9" s="163"/>
      <c r="R9" s="161" t="s">
        <v>41</v>
      </c>
      <c r="S9" s="162"/>
      <c r="T9" s="162"/>
      <c r="U9" s="163"/>
      <c r="V9" s="161" t="s">
        <v>34</v>
      </c>
      <c r="W9" s="162"/>
      <c r="X9" s="162"/>
      <c r="Y9" s="163"/>
      <c r="Z9" s="161" t="s">
        <v>35</v>
      </c>
      <c r="AA9" s="162"/>
      <c r="AB9" s="162"/>
      <c r="AC9" s="163"/>
      <c r="AD9" s="161" t="s">
        <v>54</v>
      </c>
      <c r="AE9" s="162"/>
      <c r="AF9" s="162"/>
      <c r="AG9" s="163"/>
    </row>
    <row r="10" spans="2:33" ht="99.75" customHeight="1" thickBot="1" x14ac:dyDescent="0.4">
      <c r="B10" s="133"/>
      <c r="C10" s="154"/>
      <c r="D10" s="156"/>
      <c r="E10" s="158"/>
      <c r="F10" s="15" t="s">
        <v>17</v>
      </c>
      <c r="G10" s="16" t="s">
        <v>38</v>
      </c>
      <c r="H10" s="16" t="s">
        <v>2</v>
      </c>
      <c r="I10" s="17" t="s">
        <v>18</v>
      </c>
      <c r="J10" s="15" t="s">
        <v>17</v>
      </c>
      <c r="K10" s="16" t="s">
        <v>38</v>
      </c>
      <c r="L10" s="16" t="s">
        <v>2</v>
      </c>
      <c r="M10" s="17" t="s">
        <v>18</v>
      </c>
      <c r="N10" s="15" t="s">
        <v>17</v>
      </c>
      <c r="O10" s="16" t="s">
        <v>38</v>
      </c>
      <c r="P10" s="16" t="s">
        <v>2</v>
      </c>
      <c r="Q10" s="17" t="s">
        <v>29</v>
      </c>
      <c r="R10" s="15" t="s">
        <v>17</v>
      </c>
      <c r="S10" s="16" t="s">
        <v>38</v>
      </c>
      <c r="T10" s="16" t="s">
        <v>2</v>
      </c>
      <c r="U10" s="17" t="s">
        <v>29</v>
      </c>
      <c r="V10" s="15" t="s">
        <v>17</v>
      </c>
      <c r="W10" s="16" t="s">
        <v>38</v>
      </c>
      <c r="X10" s="16" t="s">
        <v>2</v>
      </c>
      <c r="Y10" s="17" t="s">
        <v>29</v>
      </c>
      <c r="Z10" s="15" t="s">
        <v>17</v>
      </c>
      <c r="AA10" s="16" t="s">
        <v>38</v>
      </c>
      <c r="AB10" s="16" t="s">
        <v>2</v>
      </c>
      <c r="AC10" s="17" t="s">
        <v>29</v>
      </c>
      <c r="AD10" s="15" t="s">
        <v>17</v>
      </c>
      <c r="AE10" s="16" t="s">
        <v>38</v>
      </c>
      <c r="AF10" s="16" t="s">
        <v>2</v>
      </c>
      <c r="AG10" s="17" t="s">
        <v>29</v>
      </c>
    </row>
    <row r="11" spans="2:33" s="11" customFormat="1" ht="48.75" customHeight="1" thickBot="1" x14ac:dyDescent="0.35">
      <c r="B11" s="14"/>
      <c r="C11" s="35">
        <v>1</v>
      </c>
      <c r="D11" s="21">
        <v>2</v>
      </c>
      <c r="E11" s="21" t="s">
        <v>69</v>
      </c>
      <c r="F11" s="6">
        <v>4</v>
      </c>
      <c r="G11" s="5">
        <v>5</v>
      </c>
      <c r="H11" s="5">
        <v>6</v>
      </c>
      <c r="I11" s="18" t="s">
        <v>3</v>
      </c>
      <c r="J11" s="6">
        <v>8</v>
      </c>
      <c r="K11" s="5">
        <v>9</v>
      </c>
      <c r="L11" s="5">
        <v>10</v>
      </c>
      <c r="M11" s="18" t="s">
        <v>24</v>
      </c>
      <c r="N11" s="6">
        <v>12</v>
      </c>
      <c r="O11" s="40">
        <v>13</v>
      </c>
      <c r="P11" s="5">
        <v>14</v>
      </c>
      <c r="Q11" s="18" t="s">
        <v>25</v>
      </c>
      <c r="R11" s="6">
        <v>16</v>
      </c>
      <c r="S11" s="5">
        <v>17</v>
      </c>
      <c r="T11" s="5">
        <v>18</v>
      </c>
      <c r="U11" s="18" t="s">
        <v>26</v>
      </c>
      <c r="V11" s="6">
        <v>20</v>
      </c>
      <c r="W11" s="5">
        <v>21</v>
      </c>
      <c r="X11" s="5">
        <v>22</v>
      </c>
      <c r="Y11" s="18" t="s">
        <v>43</v>
      </c>
      <c r="Z11" s="20">
        <v>24</v>
      </c>
      <c r="AA11" s="5">
        <v>25</v>
      </c>
      <c r="AB11" s="5">
        <v>26</v>
      </c>
      <c r="AC11" s="18" t="s">
        <v>42</v>
      </c>
      <c r="AD11" s="20">
        <v>28</v>
      </c>
      <c r="AE11" s="5">
        <v>29</v>
      </c>
      <c r="AF11" s="5">
        <v>30</v>
      </c>
      <c r="AG11" s="18" t="s">
        <v>68</v>
      </c>
    </row>
    <row r="12" spans="2:33" ht="34.9" customHeight="1" thickBot="1" x14ac:dyDescent="0.4">
      <c r="B12" s="186" t="s">
        <v>4</v>
      </c>
      <c r="C12" s="188" t="s">
        <v>14</v>
      </c>
      <c r="D12" s="7" t="s">
        <v>15</v>
      </c>
      <c r="E12" s="13">
        <v>6</v>
      </c>
      <c r="F12" s="182">
        <v>4</v>
      </c>
      <c r="G12" s="66">
        <v>1</v>
      </c>
      <c r="H12" s="58"/>
      <c r="I12" s="72">
        <f>G12*H12</f>
        <v>0</v>
      </c>
      <c r="J12" s="182">
        <v>4</v>
      </c>
      <c r="K12" s="66">
        <v>1</v>
      </c>
      <c r="L12" s="58"/>
      <c r="M12" s="72">
        <f>K12*L12</f>
        <v>0</v>
      </c>
      <c r="N12" s="182">
        <v>5</v>
      </c>
      <c r="O12" s="66">
        <v>1</v>
      </c>
      <c r="P12" s="58"/>
      <c r="Q12" s="72">
        <f>O12*P12</f>
        <v>0</v>
      </c>
      <c r="R12" s="182">
        <v>4</v>
      </c>
      <c r="S12" s="66">
        <v>1</v>
      </c>
      <c r="T12" s="58"/>
      <c r="U12" s="72">
        <f>S12*T12</f>
        <v>0</v>
      </c>
      <c r="V12" s="182">
        <v>8</v>
      </c>
      <c r="W12" s="66">
        <v>1</v>
      </c>
      <c r="X12" s="58"/>
      <c r="Y12" s="72">
        <f>W12*X12</f>
        <v>0</v>
      </c>
      <c r="Z12" s="182">
        <v>5</v>
      </c>
      <c r="AA12" s="66">
        <v>1</v>
      </c>
      <c r="AB12" s="58"/>
      <c r="AC12" s="72">
        <f>AA12*AB12</f>
        <v>0</v>
      </c>
      <c r="AD12" s="159">
        <v>6</v>
      </c>
      <c r="AE12" s="68">
        <v>1</v>
      </c>
      <c r="AF12" s="69"/>
      <c r="AG12" s="38">
        <f>AE12*AF12</f>
        <v>0</v>
      </c>
    </row>
    <row r="13" spans="2:33" s="3" customFormat="1" ht="40.15" customHeight="1" thickBot="1" x14ac:dyDescent="0.4">
      <c r="B13" s="187"/>
      <c r="C13" s="189"/>
      <c r="D13" s="8" t="s">
        <v>16</v>
      </c>
      <c r="E13" s="83">
        <f>G13+K13+O13+S13+W13+AA13</f>
        <v>1836</v>
      </c>
      <c r="F13" s="183"/>
      <c r="G13" s="62">
        <v>306</v>
      </c>
      <c r="H13" s="59"/>
      <c r="I13" s="73">
        <f>G13*H13</f>
        <v>0</v>
      </c>
      <c r="J13" s="183"/>
      <c r="K13" s="62">
        <v>306</v>
      </c>
      <c r="L13" s="59"/>
      <c r="M13" s="73">
        <f>K13*L13</f>
        <v>0</v>
      </c>
      <c r="N13" s="183"/>
      <c r="O13" s="62">
        <v>306</v>
      </c>
      <c r="P13" s="59"/>
      <c r="Q13" s="73">
        <f>O13*P13</f>
        <v>0</v>
      </c>
      <c r="R13" s="183"/>
      <c r="S13" s="62">
        <v>306</v>
      </c>
      <c r="T13" s="59"/>
      <c r="U13" s="73">
        <f>S13*T13</f>
        <v>0</v>
      </c>
      <c r="V13" s="183"/>
      <c r="W13" s="62">
        <v>306</v>
      </c>
      <c r="X13" s="59"/>
      <c r="Y13" s="73">
        <f>W13*X13</f>
        <v>0</v>
      </c>
      <c r="Z13" s="183"/>
      <c r="AA13" s="62">
        <v>306</v>
      </c>
      <c r="AB13" s="59"/>
      <c r="AC13" s="73">
        <f>AA13*AB13</f>
        <v>0</v>
      </c>
      <c r="AD13" s="160"/>
      <c r="AE13" s="68">
        <v>306</v>
      </c>
      <c r="AF13" s="69"/>
      <c r="AG13" s="38">
        <f>AE13*AF13</f>
        <v>0</v>
      </c>
    </row>
    <row r="14" spans="2:33" s="3" customFormat="1" ht="35.15" customHeight="1" thickBot="1" x14ac:dyDescent="0.4">
      <c r="B14" s="4" t="s">
        <v>5</v>
      </c>
      <c r="C14" s="176" t="s">
        <v>20</v>
      </c>
      <c r="D14" s="190"/>
      <c r="E14" s="191"/>
      <c r="F14" s="192"/>
      <c r="G14" s="185"/>
      <c r="H14" s="193"/>
      <c r="I14" s="37">
        <f>SUM(I12:I13)</f>
        <v>0</v>
      </c>
      <c r="J14" s="195"/>
      <c r="K14" s="196"/>
      <c r="L14" s="196"/>
      <c r="M14" s="37">
        <f>SUM(M12:M13)</f>
        <v>0</v>
      </c>
      <c r="N14" s="184"/>
      <c r="O14" s="185"/>
      <c r="P14" s="185"/>
      <c r="Q14" s="37">
        <f>SUM(Q12:Q13)</f>
        <v>0</v>
      </c>
      <c r="R14" s="195"/>
      <c r="S14" s="196"/>
      <c r="T14" s="196"/>
      <c r="U14" s="37">
        <f>SUM(U12:U13)</f>
        <v>0</v>
      </c>
      <c r="V14" s="192"/>
      <c r="W14" s="185"/>
      <c r="X14" s="194"/>
      <c r="Y14" s="37">
        <f>SUM(Y12:Y13)</f>
        <v>0</v>
      </c>
      <c r="Z14" s="184"/>
      <c r="AA14" s="185"/>
      <c r="AB14" s="185"/>
      <c r="AC14" s="37">
        <f>SUM(AC12:AC13)</f>
        <v>0</v>
      </c>
      <c r="AD14" s="164"/>
      <c r="AE14" s="165"/>
      <c r="AF14" s="165"/>
      <c r="AG14" s="93">
        <f>SUM(AG12:AG13)</f>
        <v>0</v>
      </c>
    </row>
    <row r="15" spans="2:33" s="3" customFormat="1" ht="35.15" customHeight="1" thickBot="1" x14ac:dyDescent="0.4">
      <c r="B15" s="4" t="s">
        <v>6</v>
      </c>
      <c r="C15" s="169" t="s">
        <v>56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1"/>
      <c r="AG15" s="36">
        <f>SUM(I14,M14,Q14,U14,Y14,AC14,AG14)</f>
        <v>0</v>
      </c>
    </row>
    <row r="17" spans="2:33" ht="19.899999999999999" customHeight="1" x14ac:dyDescent="0.35">
      <c r="B17" s="25" t="s">
        <v>28</v>
      </c>
      <c r="C17" s="114" t="s">
        <v>37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29"/>
      <c r="AA17" s="29"/>
      <c r="AB17" s="29"/>
      <c r="AC17" s="29"/>
      <c r="AD17" s="29"/>
      <c r="AE17" s="29"/>
      <c r="AF17" s="29"/>
      <c r="AG17" s="29"/>
    </row>
    <row r="18" spans="2:33" ht="19.899999999999999" customHeight="1" x14ac:dyDescent="0.35">
      <c r="B18" s="25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29"/>
      <c r="AA18" s="29"/>
      <c r="AB18" s="29"/>
      <c r="AC18" s="29"/>
      <c r="AD18" s="29"/>
      <c r="AE18" s="29"/>
      <c r="AF18" s="29"/>
      <c r="AG18" s="29"/>
    </row>
    <row r="19" spans="2:33" ht="14.5" customHeight="1" x14ac:dyDescent="0.35">
      <c r="B19" s="26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ht="14.5" customHeight="1" x14ac:dyDescent="0.35">
      <c r="B20" s="26"/>
      <c r="C20" s="2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6"/>
      <c r="R20" s="26"/>
      <c r="S20" s="26"/>
      <c r="T20" s="26"/>
      <c r="U20" s="26"/>
      <c r="V20" s="26"/>
      <c r="W20" s="26"/>
      <c r="X20" s="27"/>
      <c r="Y20" s="26"/>
      <c r="Z20" s="26"/>
      <c r="AA20" s="26"/>
      <c r="AB20" s="27"/>
      <c r="AC20" s="26"/>
      <c r="AD20" s="26"/>
      <c r="AE20" s="26"/>
      <c r="AF20" s="27" t="s">
        <v>12</v>
      </c>
      <c r="AG20" s="26"/>
    </row>
    <row r="21" spans="2:33" ht="14.5" customHeight="1" x14ac:dyDescent="0.35">
      <c r="B21" s="26"/>
      <c r="C21" s="28"/>
      <c r="D21" s="26"/>
      <c r="E21" s="26"/>
      <c r="F21" s="26"/>
      <c r="G21" s="26"/>
      <c r="H21" s="26"/>
      <c r="I21" s="26"/>
      <c r="J21" s="26"/>
      <c r="K21" s="26"/>
      <c r="L21" s="26"/>
      <c r="M21" s="26" t="s">
        <v>44</v>
      </c>
      <c r="N21" s="26"/>
      <c r="O21" s="26"/>
      <c r="P21" s="28" t="s">
        <v>60</v>
      </c>
      <c r="Q21" s="26"/>
      <c r="R21" s="26"/>
      <c r="S21" s="26"/>
      <c r="T21" s="26"/>
      <c r="U21" s="26"/>
      <c r="V21" s="26"/>
      <c r="W21" s="26"/>
      <c r="X21" s="28"/>
      <c r="Y21" s="26"/>
      <c r="Z21" s="26"/>
      <c r="AA21" s="26"/>
      <c r="AB21" s="28"/>
      <c r="AC21" s="26"/>
      <c r="AD21" s="26"/>
      <c r="AE21" s="26"/>
      <c r="AF21" s="28"/>
      <c r="AG21" s="26"/>
    </row>
    <row r="22" spans="2:33" ht="14.5" customHeight="1" x14ac:dyDescent="0.35">
      <c r="B22" s="30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0"/>
      <c r="R22" s="30"/>
      <c r="S22" s="30"/>
      <c r="T22" s="30"/>
      <c r="U22" s="30"/>
      <c r="V22" s="30"/>
      <c r="W22" s="30"/>
      <c r="X22" s="31"/>
      <c r="Y22" s="30"/>
      <c r="Z22" s="30"/>
      <c r="AA22" s="30"/>
      <c r="AB22" s="31"/>
      <c r="AC22" s="30"/>
      <c r="AD22" s="30"/>
      <c r="AE22" s="30"/>
      <c r="AF22" s="31" t="s">
        <v>13</v>
      </c>
      <c r="AG22" s="30"/>
    </row>
    <row r="23" spans="2:33" x14ac:dyDescent="0.35">
      <c r="B23" s="30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0"/>
      <c r="S23" s="30"/>
      <c r="T23" s="30"/>
      <c r="U23" s="30"/>
      <c r="V23" s="30"/>
      <c r="W23" s="30"/>
      <c r="X23" s="31"/>
      <c r="Y23" s="30"/>
      <c r="Z23" s="30"/>
      <c r="AA23" s="30"/>
      <c r="AB23" s="31"/>
      <c r="AC23" s="30"/>
      <c r="AD23" s="30"/>
      <c r="AE23" s="30"/>
      <c r="AF23" s="31"/>
      <c r="AG23" s="30"/>
    </row>
    <row r="24" spans="2:33" x14ac:dyDescent="0.35">
      <c r="B24" s="30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30"/>
      <c r="R24" s="30"/>
      <c r="S24" s="30"/>
      <c r="T24" s="30"/>
      <c r="U24" s="30"/>
      <c r="V24" s="30"/>
      <c r="W24" s="30"/>
      <c r="X24" s="31"/>
      <c r="Y24" s="30"/>
      <c r="Z24" s="30"/>
      <c r="AA24" s="30"/>
      <c r="AB24" s="31"/>
      <c r="AC24" s="30"/>
      <c r="AD24" s="30"/>
      <c r="AE24" s="30"/>
      <c r="AF24" s="31"/>
      <c r="AG24" s="30"/>
    </row>
    <row r="25" spans="2:33" x14ac:dyDescent="0.35">
      <c r="B25" s="30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30"/>
      <c r="R25" s="30"/>
      <c r="S25" s="30"/>
      <c r="T25" s="30"/>
      <c r="U25" s="30"/>
      <c r="V25" s="30"/>
      <c r="W25" s="30"/>
      <c r="X25" s="31"/>
      <c r="Y25" s="30"/>
      <c r="Z25" s="30"/>
      <c r="AA25" s="30"/>
      <c r="AB25" s="31"/>
      <c r="AC25" s="30"/>
      <c r="AD25" s="30"/>
      <c r="AE25" s="30"/>
      <c r="AF25" s="31" t="s">
        <v>13</v>
      </c>
      <c r="AG25" s="30"/>
    </row>
    <row r="26" spans="2:33" x14ac:dyDescent="0.3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9" spans="2:33" x14ac:dyDescent="0.3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2:33" x14ac:dyDescent="0.35">
      <c r="AD30" s="26"/>
      <c r="AE30" s="26"/>
      <c r="AF30" s="26"/>
      <c r="AG30" s="26"/>
    </row>
  </sheetData>
  <sheetProtection formatCells="0"/>
  <mergeCells count="41">
    <mergeCell ref="B2:D7"/>
    <mergeCell ref="B9:B10"/>
    <mergeCell ref="C9:C10"/>
    <mergeCell ref="D9:D10"/>
    <mergeCell ref="E9:E10"/>
    <mergeCell ref="C17:Y18"/>
    <mergeCell ref="C14:E14"/>
    <mergeCell ref="F14:H14"/>
    <mergeCell ref="N14:P14"/>
    <mergeCell ref="V14:X14"/>
    <mergeCell ref="J14:L14"/>
    <mergeCell ref="R14:T14"/>
    <mergeCell ref="C15:AF15"/>
    <mergeCell ref="B12:B13"/>
    <mergeCell ref="C12:C13"/>
    <mergeCell ref="F12:F13"/>
    <mergeCell ref="J12:J13"/>
    <mergeCell ref="N12:N13"/>
    <mergeCell ref="AD9:AG9"/>
    <mergeCell ref="AD12:AD13"/>
    <mergeCell ref="AD14:AF14"/>
    <mergeCell ref="E2:AG3"/>
    <mergeCell ref="E4:AG5"/>
    <mergeCell ref="E6:AG7"/>
    <mergeCell ref="R12:R13"/>
    <mergeCell ref="V12:V13"/>
    <mergeCell ref="Z12:Z13"/>
    <mergeCell ref="N9:Q9"/>
    <mergeCell ref="V9:Y9"/>
    <mergeCell ref="Z9:AC9"/>
    <mergeCell ref="F9:I9"/>
    <mergeCell ref="J9:M9"/>
    <mergeCell ref="R9:U9"/>
    <mergeCell ref="Z14:AB14"/>
    <mergeCell ref="Z8:AC8"/>
    <mergeCell ref="AD8:AG8"/>
    <mergeCell ref="F8:I8"/>
    <mergeCell ref="J8:M8"/>
    <mergeCell ref="N8:Q8"/>
    <mergeCell ref="R8:U8"/>
    <mergeCell ref="V8:Y8"/>
  </mergeCells>
  <pageMargins left="0.25" right="0.25" top="0.75" bottom="0.75" header="0.3" footer="0.3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Zad. 1 - Kraków</vt:lpstr>
      <vt:lpstr>Zad.2 - Nowy Sącz-Tarnów</vt:lpstr>
      <vt:lpstr>Zad.3 - Zakopane</vt:lpstr>
      <vt:lpstr>Zad.4 - Oświęcim</vt:lpstr>
      <vt:lpstr>Zad.5 - Sędziszów</vt:lpstr>
      <vt:lpstr>'Zad. 1 - Kraków'!Obszar_wydruku</vt:lpstr>
      <vt:lpstr>'Zad.2 - Nowy Sącz-Tarnów'!Obszar_wydruku</vt:lpstr>
      <vt:lpstr>'Zad.3 - Zakopane'!Obszar_wydruku</vt:lpstr>
      <vt:lpstr>'Zad.5 - Sędziszów'!Obszar_wydruku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Ramut, Jakub</dc:creator>
  <cp:lastModifiedBy>Anna Buczak</cp:lastModifiedBy>
  <cp:lastPrinted>2023-10-05T10:07:02Z</cp:lastPrinted>
  <dcterms:created xsi:type="dcterms:W3CDTF">2019-05-17T06:27:13Z</dcterms:created>
  <dcterms:modified xsi:type="dcterms:W3CDTF">2024-11-07T14:49:00Z</dcterms:modified>
</cp:coreProperties>
</file>