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6203ACFB-2D8F-4AA3-9594-645F3464FD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teriały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" l="1"/>
  <c r="G53" i="2"/>
  <c r="G29" i="2"/>
  <c r="G16" i="2"/>
  <c r="G17" i="2"/>
  <c r="G18" i="2"/>
  <c r="G19" i="2"/>
  <c r="G15" i="2"/>
  <c r="G14" i="2"/>
  <c r="G13" i="2"/>
  <c r="G12" i="2"/>
  <c r="G11" i="2"/>
  <c r="G48" i="2"/>
  <c r="G47" i="2"/>
  <c r="G54" i="2"/>
  <c r="G55" i="2"/>
  <c r="G56" i="2"/>
  <c r="G57" i="2"/>
  <c r="G59" i="2"/>
  <c r="G6" i="2" l="1"/>
  <c r="G7" i="2"/>
  <c r="G8" i="2"/>
  <c r="G9" i="2"/>
  <c r="G10" i="2"/>
  <c r="G20" i="2"/>
  <c r="G21" i="2"/>
  <c r="G22" i="2"/>
  <c r="G23" i="2"/>
  <c r="G24" i="2"/>
  <c r="G25" i="2"/>
  <c r="G26" i="2"/>
  <c r="G27" i="2"/>
  <c r="G28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9" i="2"/>
  <c r="G50" i="2"/>
  <c r="G51" i="2"/>
  <c r="G52" i="2"/>
  <c r="G61" i="2" l="1"/>
</calcChain>
</file>

<file path=xl/sharedStrings.xml><?xml version="1.0" encoding="utf-8"?>
<sst xmlns="http://schemas.openxmlformats.org/spreadsheetml/2006/main" count="119" uniqueCount="101">
  <si>
    <t>Marka</t>
  </si>
  <si>
    <t>Rodzaj</t>
  </si>
  <si>
    <t>Plan .</t>
  </si>
  <si>
    <t>Ceny netto</t>
  </si>
  <si>
    <t>Razem do zakupu</t>
  </si>
  <si>
    <t>Drum – czarny - oryginał - 30 000 stron</t>
  </si>
  <si>
    <t>Kyocera TASKalfa4052ci</t>
  </si>
  <si>
    <t>Toner – czarny – oryginał - 30 000 stron</t>
  </si>
  <si>
    <t>Toner – czerwony – oryginał - 20 000 stron</t>
  </si>
  <si>
    <t>Toner – żółty – oryginał - 20 000 stron</t>
  </si>
  <si>
    <t>Toner – niebieski – oryginał - 20 000 stron</t>
  </si>
  <si>
    <t>Toner – czarny - oryginał - 11 500 stron</t>
  </si>
  <si>
    <t>Toner – czerwony - oryginał - 11 500 stron</t>
  </si>
  <si>
    <t>Toner – niebieski - oryginał - 11 500 stron</t>
  </si>
  <si>
    <t>OKI C831</t>
  </si>
  <si>
    <t>Drum – żółty - oryginał - 30 000 stron</t>
  </si>
  <si>
    <t>Drum – czerwony - oryginał - 30 000 stron</t>
  </si>
  <si>
    <t>Drum – niebieski - oryginał - 30 000 stron</t>
  </si>
  <si>
    <t>Toner – czarny - oryginał - 10 000 stron</t>
  </si>
  <si>
    <t>Toner – czerwony - oryginał - 10 000 stron</t>
  </si>
  <si>
    <t>Toner – żółty - oryginał - 10 000 stron</t>
  </si>
  <si>
    <t>Toner – niebieski - oryginał - 10 000 stron</t>
  </si>
  <si>
    <t>Toner – żółty - oryginał - 11 500 stron</t>
  </si>
  <si>
    <t>Oki B401DN</t>
  </si>
  <si>
    <t>Oki B411</t>
  </si>
  <si>
    <t>Samsung SL-M2070W</t>
  </si>
  <si>
    <t>Płyty czyste</t>
  </si>
  <si>
    <t>CD-ROM Slim</t>
  </si>
  <si>
    <t>DVD Slim</t>
  </si>
  <si>
    <t>Powietrze</t>
  </si>
  <si>
    <t>AF SPRAY DUSTER sprężone powietrze 400ml</t>
  </si>
  <si>
    <t>Pianka czyszcząca</t>
  </si>
  <si>
    <t>AF FOAM CLENE pianka czyszcząca</t>
  </si>
  <si>
    <t>Ściereczki suche</t>
  </si>
  <si>
    <t>AF SAFE TISS Chusteczki suche 200 szt.</t>
  </si>
  <si>
    <t>Ściereczki nasącz</t>
  </si>
  <si>
    <t>AF PC CLENE ściereczki w tubie 100 szt.</t>
  </si>
  <si>
    <t>Ściereczki LCD</t>
  </si>
  <si>
    <t>AF SCREEN CLENE DUO - po 24 szt.</t>
  </si>
  <si>
    <t>OKI ES8434</t>
  </si>
  <si>
    <t>TK-8525K</t>
  </si>
  <si>
    <t>TK-8525M</t>
  </si>
  <si>
    <t>TK-8525C</t>
  </si>
  <si>
    <t>TK-8525Y</t>
  </si>
  <si>
    <t>WT-8500</t>
  </si>
  <si>
    <t>Pojemnik na zużyty toner - 15 000 stron</t>
  </si>
  <si>
    <t>EpsonMFP WF-7710DWF</t>
  </si>
  <si>
    <t>C13T27914010</t>
  </si>
  <si>
    <t>Drum - oryginał (25 000 str)</t>
  </si>
  <si>
    <t>MLT-D111S</t>
  </si>
  <si>
    <t>Toner - oryginał (1000 str)</t>
  </si>
  <si>
    <t>Q2612A</t>
  </si>
  <si>
    <t>Toner czarny - oryginał (2000 str)</t>
  </si>
  <si>
    <t>Toner - oryginał (3000 str)</t>
  </si>
  <si>
    <t>Toner - oryginał (2500 str)</t>
  </si>
  <si>
    <t>HP 1010/1018</t>
  </si>
  <si>
    <t>Part Number</t>
  </si>
  <si>
    <t>C13T27124010</t>
  </si>
  <si>
    <t>C13T27134010</t>
  </si>
  <si>
    <t>C13T27144010</t>
  </si>
  <si>
    <t>OKI MB472</t>
  </si>
  <si>
    <t>Toner – czarny - oryginał - 7 000 stron</t>
  </si>
  <si>
    <t>Epson L3050</t>
  </si>
  <si>
    <t>T6641</t>
  </si>
  <si>
    <t>T6642</t>
  </si>
  <si>
    <t>T6643</t>
  </si>
  <si>
    <t>T6644</t>
  </si>
  <si>
    <t>Razem</t>
  </si>
  <si>
    <t>Tusz czarny - oryginał</t>
  </si>
  <si>
    <t>Tusz niebieski - oryginał</t>
  </si>
  <si>
    <t>Tusz czerwony - oryginał</t>
  </si>
  <si>
    <t>Tusz żółty - oryginał</t>
  </si>
  <si>
    <t>OKI</t>
  </si>
  <si>
    <t>Kyocera</t>
  </si>
  <si>
    <t>HP</t>
  </si>
  <si>
    <t>Samsung</t>
  </si>
  <si>
    <t>Epson</t>
  </si>
  <si>
    <t>Producent
materiału</t>
  </si>
  <si>
    <t>Załącznik nr 1</t>
  </si>
  <si>
    <t>Zestawienie rzeczowo-ilościowo-cenowe</t>
  </si>
  <si>
    <t>Kyocera TASKalfa3554ci</t>
  </si>
  <si>
    <t>Toner - czarny - oryginał - 30 000 stron</t>
  </si>
  <si>
    <t>TK-8375K</t>
  </si>
  <si>
    <t>Toner - czerwony - oryginał - 20 000 stron</t>
  </si>
  <si>
    <t>TK-8375M</t>
  </si>
  <si>
    <t>Toner - żółty - oryginał - 20 000 stron</t>
  </si>
  <si>
    <t>TK-8375Y</t>
  </si>
  <si>
    <t>Toner - niebieski - oryginał - 20 000 stron</t>
  </si>
  <si>
    <t>TK-8375C</t>
  </si>
  <si>
    <t>OKI C 711</t>
  </si>
  <si>
    <t>Fuser/grzałka - orginał -- 100 000 stron</t>
  </si>
  <si>
    <t>Belt /pas transmisyjny- oryginał - 100 000 stron</t>
  </si>
  <si>
    <t>Tusz czarny 27XXL - oryginał</t>
  </si>
  <si>
    <t>Tusz niebieski 27XL - oryginał</t>
  </si>
  <si>
    <t>Tusz czerwony 27XL - oryginał</t>
  </si>
  <si>
    <t>Tusz żółty 27XL - oryginał</t>
  </si>
  <si>
    <t>Tusz 3x27XL CMY - oryginał</t>
  </si>
  <si>
    <t>C13T27154010</t>
  </si>
  <si>
    <t>Epson EcoTank101</t>
  </si>
  <si>
    <t>Zestaw tuszów; - oryginał - czarny 127 ml -błękitny 70ml - purpurowy 70 ml</t>
  </si>
  <si>
    <t>C13T03V64A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</si>
</sst>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5" xfId="0" applyBorder="1"/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30" xfId="0" applyFont="1" applyBorder="1" applyAlignment="1">
      <alignment horizontal="left" vertical="center"/>
    </xf>
    <xf numFmtId="0" fontId="2" fillId="0" borderId="3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35" xfId="0" applyFont="1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0" borderId="37" xfId="0" applyFont="1" applyBorder="1" applyAlignment="1">
      <alignment horizontal="left" vertical="center" wrapText="1"/>
    </xf>
    <xf numFmtId="0" fontId="0" fillId="0" borderId="14" xfId="0" applyBorder="1"/>
    <xf numFmtId="0" fontId="0" fillId="0" borderId="0" xfId="0" applyAlignment="1">
      <alignment vertical="center"/>
    </xf>
    <xf numFmtId="0" fontId="0" fillId="0" borderId="40" xfId="0" applyBorder="1"/>
    <xf numFmtId="164" fontId="2" fillId="0" borderId="36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34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4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0" fillId="0" borderId="33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2" fillId="0" borderId="28" xfId="0" applyNumberFormat="1" applyFont="1" applyBorder="1" applyAlignment="1">
      <alignment horizontal="right" vertical="center"/>
    </xf>
    <xf numFmtId="164" fontId="2" fillId="0" borderId="26" xfId="0" applyNumberFormat="1" applyFont="1" applyBorder="1" applyAlignment="1">
      <alignment horizontal="right" vertical="center"/>
    </xf>
    <xf numFmtId="164" fontId="2" fillId="0" borderId="31" xfId="0" applyNumberFormat="1" applyFont="1" applyBorder="1" applyAlignment="1">
      <alignment horizontal="right"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right" vertical="center"/>
    </xf>
    <xf numFmtId="164" fontId="2" fillId="0" borderId="37" xfId="0" applyNumberFormat="1" applyFont="1" applyBorder="1" applyAlignment="1">
      <alignment horizontal="right" vertical="center"/>
    </xf>
    <xf numFmtId="164" fontId="2" fillId="0" borderId="45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wrapText="1"/>
    </xf>
    <xf numFmtId="164" fontId="2" fillId="0" borderId="29" xfId="0" applyNumberFormat="1" applyFont="1" applyBorder="1" applyAlignment="1">
      <alignment horizontal="right" vertical="center"/>
    </xf>
    <xf numFmtId="164" fontId="2" fillId="0" borderId="3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2" fillId="0" borderId="15" xfId="0" applyFont="1" applyBorder="1" applyAlignment="1">
      <alignment horizontal="center" wrapText="1"/>
    </xf>
    <xf numFmtId="164" fontId="0" fillId="0" borderId="47" xfId="0" applyNumberForma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20" xfId="0" applyBorder="1" applyAlignment="1">
      <alignment horizontal="left" vertical="center"/>
    </xf>
    <xf numFmtId="164" fontId="0" fillId="0" borderId="29" xfId="0" applyNumberFormat="1" applyBorder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164" fontId="0" fillId="0" borderId="31" xfId="0" applyNumberFormat="1" applyBorder="1" applyAlignment="1">
      <alignment horizontal="right"/>
    </xf>
    <xf numFmtId="0" fontId="2" fillId="0" borderId="50" xfId="0" applyFont="1" applyBorder="1" applyAlignment="1">
      <alignment horizontal="left" vertical="center" wrapText="1"/>
    </xf>
    <xf numFmtId="0" fontId="0" fillId="0" borderId="20" xfId="0" applyBorder="1"/>
    <xf numFmtId="0" fontId="2" fillId="0" borderId="4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164" fontId="0" fillId="0" borderId="5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0" fillId="0" borderId="22" xfId="0" applyBorder="1" applyAlignment="1">
      <alignment horizontal="left"/>
    </xf>
    <xf numFmtId="164" fontId="0" fillId="0" borderId="22" xfId="0" applyNumberFormat="1" applyBorder="1" applyAlignment="1">
      <alignment horizontal="right"/>
    </xf>
    <xf numFmtId="0" fontId="2" fillId="0" borderId="10" xfId="0" applyFont="1" applyBorder="1" applyAlignment="1">
      <alignment horizontal="left" vertical="center" wrapText="1"/>
    </xf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horizontal="center" vertical="center" wrapText="1"/>
    </xf>
    <xf numFmtId="164" fontId="0" fillId="0" borderId="52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0" fillId="0" borderId="22" xfId="0" applyBorder="1" applyAlignment="1">
      <alignment horizontal="left" vertical="center"/>
    </xf>
    <xf numFmtId="164" fontId="0" fillId="0" borderId="28" xfId="0" applyNumberForma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topLeftCell="A49" workbookViewId="0">
      <selection activeCell="G44" sqref="G44"/>
    </sheetView>
  </sheetViews>
  <sheetFormatPr defaultRowHeight="15" x14ac:dyDescent="0.25"/>
  <cols>
    <col min="1" max="1" width="23.7109375" style="7" customWidth="1"/>
    <col min="2" max="2" width="45.5703125" customWidth="1"/>
    <col min="3" max="3" width="12" customWidth="1"/>
    <col min="4" max="4" width="13.5703125" style="7" customWidth="1"/>
    <col min="5" max="5" width="8.140625" style="24" customWidth="1"/>
    <col min="6" max="6" width="13.28515625" customWidth="1"/>
    <col min="7" max="7" width="20.7109375" customWidth="1"/>
  </cols>
  <sheetData>
    <row r="1" spans="1:8" ht="18.75" x14ac:dyDescent="0.3">
      <c r="A1" s="79" t="s">
        <v>78</v>
      </c>
      <c r="B1" s="79"/>
      <c r="C1" s="79"/>
      <c r="D1" s="79"/>
      <c r="E1" s="79"/>
      <c r="F1" s="79"/>
      <c r="G1" s="79"/>
    </row>
    <row r="2" spans="1:8" ht="18.75" x14ac:dyDescent="0.3">
      <c r="A2" s="80" t="s">
        <v>79</v>
      </c>
      <c r="B2" s="80"/>
      <c r="C2" s="80"/>
      <c r="D2" s="80"/>
      <c r="E2" s="80"/>
      <c r="F2" s="80"/>
      <c r="G2" s="80"/>
    </row>
    <row r="3" spans="1:8" ht="6" customHeight="1" thickBot="1" x14ac:dyDescent="0.3"/>
    <row r="4" spans="1:8" x14ac:dyDescent="0.25">
      <c r="A4" s="88" t="s">
        <v>0</v>
      </c>
      <c r="B4" s="90" t="s">
        <v>1</v>
      </c>
      <c r="C4" s="94" t="s">
        <v>77</v>
      </c>
      <c r="D4" s="81" t="s">
        <v>56</v>
      </c>
      <c r="E4" s="92" t="s">
        <v>2</v>
      </c>
      <c r="F4" s="81" t="s">
        <v>3</v>
      </c>
      <c r="G4" s="85" t="s">
        <v>4</v>
      </c>
      <c r="H4" s="1"/>
    </row>
    <row r="5" spans="1:8" ht="12.75" customHeight="1" thickBot="1" x14ac:dyDescent="0.3">
      <c r="A5" s="89"/>
      <c r="B5" s="91"/>
      <c r="C5" s="95"/>
      <c r="D5" s="82"/>
      <c r="E5" s="93"/>
      <c r="F5" s="82"/>
      <c r="G5" s="86"/>
      <c r="H5" s="1"/>
    </row>
    <row r="6" spans="1:8" x14ac:dyDescent="0.25">
      <c r="A6" s="83" t="s">
        <v>6</v>
      </c>
      <c r="B6" s="3" t="s">
        <v>7</v>
      </c>
      <c r="C6" s="94" t="s">
        <v>73</v>
      </c>
      <c r="D6" s="14" t="s">
        <v>40</v>
      </c>
      <c r="E6" s="27">
        <v>2</v>
      </c>
      <c r="F6" s="50"/>
      <c r="G6" s="42">
        <f t="shared" ref="G6:G42" si="0">E6*F6</f>
        <v>0</v>
      </c>
      <c r="H6" s="1"/>
    </row>
    <row r="7" spans="1:8" x14ac:dyDescent="0.25">
      <c r="A7" s="84"/>
      <c r="B7" s="4" t="s">
        <v>8</v>
      </c>
      <c r="C7" s="96"/>
      <c r="D7" s="15" t="s">
        <v>41</v>
      </c>
      <c r="E7" s="28">
        <v>1</v>
      </c>
      <c r="F7" s="48"/>
      <c r="G7" s="40">
        <f t="shared" si="0"/>
        <v>0</v>
      </c>
      <c r="H7" s="1"/>
    </row>
    <row r="8" spans="1:8" x14ac:dyDescent="0.25">
      <c r="A8" s="84"/>
      <c r="B8" s="4" t="s">
        <v>9</v>
      </c>
      <c r="C8" s="96"/>
      <c r="D8" s="15" t="s">
        <v>43</v>
      </c>
      <c r="E8" s="28">
        <v>1</v>
      </c>
      <c r="F8" s="48"/>
      <c r="G8" s="40">
        <f t="shared" si="0"/>
        <v>0</v>
      </c>
      <c r="H8" s="1"/>
    </row>
    <row r="9" spans="1:8" x14ac:dyDescent="0.25">
      <c r="A9" s="84"/>
      <c r="B9" s="4" t="s">
        <v>10</v>
      </c>
      <c r="C9" s="96"/>
      <c r="D9" s="15" t="s">
        <v>42</v>
      </c>
      <c r="E9" s="28">
        <v>1</v>
      </c>
      <c r="F9" s="48"/>
      <c r="G9" s="40">
        <f t="shared" si="0"/>
        <v>0</v>
      </c>
      <c r="H9" s="1"/>
    </row>
    <row r="10" spans="1:8" ht="15.75" thickBot="1" x14ac:dyDescent="0.3">
      <c r="A10" s="87"/>
      <c r="B10" s="5" t="s">
        <v>45</v>
      </c>
      <c r="C10" s="97"/>
      <c r="D10" s="16" t="s">
        <v>44</v>
      </c>
      <c r="E10" s="29">
        <v>2</v>
      </c>
      <c r="F10" s="49"/>
      <c r="G10" s="41">
        <f t="shared" si="0"/>
        <v>0</v>
      </c>
      <c r="H10" s="1"/>
    </row>
    <row r="11" spans="1:8" x14ac:dyDescent="0.25">
      <c r="A11" s="72"/>
      <c r="B11" s="99" t="s">
        <v>81</v>
      </c>
      <c r="C11" s="73"/>
      <c r="D11" s="100" t="s">
        <v>82</v>
      </c>
      <c r="E11" s="69">
        <v>2</v>
      </c>
      <c r="F11" s="101"/>
      <c r="G11" s="65">
        <f t="shared" si="0"/>
        <v>0</v>
      </c>
      <c r="H11" s="1"/>
    </row>
    <row r="12" spans="1:8" x14ac:dyDescent="0.25">
      <c r="A12" s="72"/>
      <c r="B12" s="99" t="s">
        <v>83</v>
      </c>
      <c r="C12" s="73"/>
      <c r="D12" s="100" t="s">
        <v>84</v>
      </c>
      <c r="E12" s="69">
        <v>1</v>
      </c>
      <c r="F12" s="101"/>
      <c r="G12" s="65">
        <f t="shared" si="0"/>
        <v>0</v>
      </c>
      <c r="H12" s="1"/>
    </row>
    <row r="13" spans="1:8" x14ac:dyDescent="0.25">
      <c r="A13" s="72" t="s">
        <v>80</v>
      </c>
      <c r="B13" s="99" t="s">
        <v>85</v>
      </c>
      <c r="C13" s="73" t="s">
        <v>73</v>
      </c>
      <c r="D13" s="100" t="s">
        <v>86</v>
      </c>
      <c r="E13" s="69">
        <v>1</v>
      </c>
      <c r="F13" s="101"/>
      <c r="G13" s="65">
        <f t="shared" si="0"/>
        <v>0</v>
      </c>
      <c r="H13" s="1"/>
    </row>
    <row r="14" spans="1:8" x14ac:dyDescent="0.25">
      <c r="A14" s="72"/>
      <c r="B14" s="99" t="s">
        <v>87</v>
      </c>
      <c r="C14" s="73"/>
      <c r="D14" s="100" t="s">
        <v>88</v>
      </c>
      <c r="E14" s="69">
        <v>1</v>
      </c>
      <c r="F14" s="101"/>
      <c r="G14" s="65">
        <f t="shared" si="0"/>
        <v>0</v>
      </c>
      <c r="H14" s="1"/>
    </row>
    <row r="15" spans="1:8" ht="15.75" thickBot="1" x14ac:dyDescent="0.3">
      <c r="A15" s="72"/>
      <c r="B15" s="99" t="s">
        <v>45</v>
      </c>
      <c r="C15" s="73"/>
      <c r="D15" s="100" t="s">
        <v>44</v>
      </c>
      <c r="E15" s="69">
        <v>1</v>
      </c>
      <c r="F15" s="101"/>
      <c r="G15" s="65">
        <f t="shared" si="0"/>
        <v>0</v>
      </c>
      <c r="H15" s="1"/>
    </row>
    <row r="16" spans="1:8" x14ac:dyDescent="0.25">
      <c r="A16" s="83" t="s">
        <v>89</v>
      </c>
      <c r="B16" s="3" t="s">
        <v>11</v>
      </c>
      <c r="C16" s="94" t="s">
        <v>72</v>
      </c>
      <c r="D16" s="8">
        <v>44318608</v>
      </c>
      <c r="E16" s="27">
        <v>1</v>
      </c>
      <c r="F16" s="50"/>
      <c r="G16" s="42">
        <f t="shared" si="0"/>
        <v>0</v>
      </c>
      <c r="H16" s="1"/>
    </row>
    <row r="17" spans="1:8" x14ac:dyDescent="0.25">
      <c r="A17" s="84"/>
      <c r="B17" s="4" t="s">
        <v>12</v>
      </c>
      <c r="C17" s="96"/>
      <c r="D17" s="10">
        <v>44318606</v>
      </c>
      <c r="E17" s="28">
        <v>1</v>
      </c>
      <c r="F17" s="48"/>
      <c r="G17" s="40">
        <f t="shared" si="0"/>
        <v>0</v>
      </c>
      <c r="H17" s="1"/>
    </row>
    <row r="18" spans="1:8" x14ac:dyDescent="0.25">
      <c r="A18" s="84"/>
      <c r="B18" s="4" t="s">
        <v>22</v>
      </c>
      <c r="C18" s="96"/>
      <c r="D18" s="10">
        <v>44318605</v>
      </c>
      <c r="E18" s="28">
        <v>1</v>
      </c>
      <c r="F18" s="48"/>
      <c r="G18" s="40">
        <f t="shared" si="0"/>
        <v>0</v>
      </c>
      <c r="H18" s="1"/>
    </row>
    <row r="19" spans="1:8" ht="15.75" thickBot="1" x14ac:dyDescent="0.3">
      <c r="A19" s="87"/>
      <c r="B19" s="5" t="s">
        <v>13</v>
      </c>
      <c r="C19" s="97"/>
      <c r="D19" s="9">
        <v>44318607</v>
      </c>
      <c r="E19" s="29">
        <v>1</v>
      </c>
      <c r="F19" s="49"/>
      <c r="G19" s="41">
        <f t="shared" si="0"/>
        <v>0</v>
      </c>
      <c r="H19" s="1"/>
    </row>
    <row r="20" spans="1:8" x14ac:dyDescent="0.25">
      <c r="A20" s="84" t="s">
        <v>14</v>
      </c>
      <c r="B20" s="26" t="s">
        <v>5</v>
      </c>
      <c r="C20" s="96" t="s">
        <v>72</v>
      </c>
      <c r="D20" s="76">
        <v>44844408</v>
      </c>
      <c r="E20" s="77">
        <v>1</v>
      </c>
      <c r="F20" s="124"/>
      <c r="G20" s="39">
        <f t="shared" si="0"/>
        <v>0</v>
      </c>
      <c r="H20" s="1"/>
    </row>
    <row r="21" spans="1:8" x14ac:dyDescent="0.25">
      <c r="A21" s="84"/>
      <c r="B21" s="4" t="s">
        <v>15</v>
      </c>
      <c r="C21" s="96"/>
      <c r="D21" s="15">
        <v>44844405</v>
      </c>
      <c r="E21" s="28">
        <v>1</v>
      </c>
      <c r="F21" s="45"/>
      <c r="G21" s="40">
        <f t="shared" si="0"/>
        <v>0</v>
      </c>
      <c r="H21" s="1"/>
    </row>
    <row r="22" spans="1:8" x14ac:dyDescent="0.25">
      <c r="A22" s="84"/>
      <c r="B22" s="4" t="s">
        <v>16</v>
      </c>
      <c r="C22" s="96"/>
      <c r="D22" s="15">
        <v>44844406</v>
      </c>
      <c r="E22" s="28">
        <v>1</v>
      </c>
      <c r="F22" s="45"/>
      <c r="G22" s="40">
        <f t="shared" si="0"/>
        <v>0</v>
      </c>
      <c r="H22" s="1"/>
    </row>
    <row r="23" spans="1:8" x14ac:dyDescent="0.25">
      <c r="A23" s="84"/>
      <c r="B23" s="4" t="s">
        <v>17</v>
      </c>
      <c r="C23" s="96"/>
      <c r="D23" s="15">
        <v>44844407</v>
      </c>
      <c r="E23" s="28">
        <v>1</v>
      </c>
      <c r="F23" s="45"/>
      <c r="G23" s="40">
        <f t="shared" si="0"/>
        <v>0</v>
      </c>
      <c r="H23" s="1"/>
    </row>
    <row r="24" spans="1:8" x14ac:dyDescent="0.25">
      <c r="A24" s="84"/>
      <c r="B24" s="4" t="s">
        <v>19</v>
      </c>
      <c r="C24" s="96"/>
      <c r="D24" s="15">
        <v>44844506</v>
      </c>
      <c r="E24" s="28">
        <v>1</v>
      </c>
      <c r="F24" s="52"/>
      <c r="G24" s="40">
        <f t="shared" si="0"/>
        <v>0</v>
      </c>
      <c r="H24" s="1"/>
    </row>
    <row r="25" spans="1:8" ht="15.75" thickBot="1" x14ac:dyDescent="0.3">
      <c r="A25" s="87"/>
      <c r="B25" s="4" t="s">
        <v>20</v>
      </c>
      <c r="C25" s="96"/>
      <c r="D25" s="15">
        <v>44844505</v>
      </c>
      <c r="E25" s="28">
        <v>1</v>
      </c>
      <c r="F25" s="52"/>
      <c r="G25" s="40">
        <f t="shared" si="0"/>
        <v>0</v>
      </c>
      <c r="H25" s="1"/>
    </row>
    <row r="26" spans="1:8" x14ac:dyDescent="0.25">
      <c r="A26" s="83" t="s">
        <v>23</v>
      </c>
      <c r="B26" s="3" t="s">
        <v>54</v>
      </c>
      <c r="C26" s="94" t="s">
        <v>72</v>
      </c>
      <c r="D26" s="14">
        <v>44992402</v>
      </c>
      <c r="E26" s="27">
        <v>4</v>
      </c>
      <c r="F26" s="50"/>
      <c r="G26" s="42">
        <f t="shared" si="0"/>
        <v>0</v>
      </c>
      <c r="H26" s="1"/>
    </row>
    <row r="27" spans="1:8" ht="15.75" thickBot="1" x14ac:dyDescent="0.3">
      <c r="A27" s="87"/>
      <c r="B27" s="5" t="s">
        <v>48</v>
      </c>
      <c r="C27" s="97"/>
      <c r="D27" s="16">
        <v>44574307</v>
      </c>
      <c r="E27" s="29">
        <v>1</v>
      </c>
      <c r="F27" s="49"/>
      <c r="G27" s="41">
        <f t="shared" si="0"/>
        <v>0</v>
      </c>
      <c r="H27" s="1"/>
    </row>
    <row r="28" spans="1:8" ht="15.75" thickBot="1" x14ac:dyDescent="0.3">
      <c r="A28" s="74" t="s">
        <v>24</v>
      </c>
      <c r="B28" s="3" t="s">
        <v>53</v>
      </c>
      <c r="C28" s="60" t="s">
        <v>72</v>
      </c>
      <c r="D28" s="14">
        <v>44574702</v>
      </c>
      <c r="E28" s="27">
        <v>2</v>
      </c>
      <c r="F28" s="50"/>
      <c r="G28" s="42">
        <f t="shared" si="0"/>
        <v>0</v>
      </c>
      <c r="H28" s="1"/>
    </row>
    <row r="29" spans="1:8" ht="15.75" thickBot="1" x14ac:dyDescent="0.3">
      <c r="A29" s="108"/>
      <c r="B29" s="104" t="s">
        <v>48</v>
      </c>
      <c r="C29" s="105"/>
      <c r="D29" s="106">
        <v>44574302</v>
      </c>
      <c r="E29" s="33">
        <v>1</v>
      </c>
      <c r="F29" s="107"/>
      <c r="G29" s="63">
        <f t="shared" si="0"/>
        <v>0</v>
      </c>
      <c r="H29" s="1"/>
    </row>
    <row r="30" spans="1:8" ht="15.75" thickBot="1" x14ac:dyDescent="0.3">
      <c r="A30" s="18" t="s">
        <v>25</v>
      </c>
      <c r="B30" s="11" t="s">
        <v>50</v>
      </c>
      <c r="C30" s="61" t="s">
        <v>75</v>
      </c>
      <c r="D30" s="17" t="s">
        <v>49</v>
      </c>
      <c r="E30" s="31">
        <v>2</v>
      </c>
      <c r="F30" s="53"/>
      <c r="G30" s="44">
        <f t="shared" si="0"/>
        <v>0</v>
      </c>
      <c r="H30" s="1"/>
    </row>
    <row r="31" spans="1:8" x14ac:dyDescent="0.25">
      <c r="A31" s="35" t="s">
        <v>55</v>
      </c>
      <c r="B31" s="12" t="s">
        <v>52</v>
      </c>
      <c r="C31" s="62" t="s">
        <v>74</v>
      </c>
      <c r="D31" s="17" t="s">
        <v>51</v>
      </c>
      <c r="E31" s="31">
        <v>1</v>
      </c>
      <c r="F31" s="53"/>
      <c r="G31" s="44">
        <f t="shared" si="0"/>
        <v>0</v>
      </c>
      <c r="H31" s="1"/>
    </row>
    <row r="32" spans="1:8" x14ac:dyDescent="0.25">
      <c r="A32" s="35" t="s">
        <v>26</v>
      </c>
      <c r="B32" s="12" t="s">
        <v>27</v>
      </c>
      <c r="C32" s="57"/>
      <c r="D32" s="13"/>
      <c r="E32" s="31">
        <v>30</v>
      </c>
      <c r="F32" s="55"/>
      <c r="G32" s="63">
        <f t="shared" si="0"/>
        <v>0</v>
      </c>
      <c r="H32" s="1"/>
    </row>
    <row r="33" spans="1:8" x14ac:dyDescent="0.25">
      <c r="A33" s="18" t="s">
        <v>26</v>
      </c>
      <c r="B33" s="12" t="s">
        <v>28</v>
      </c>
      <c r="C33" s="57"/>
      <c r="D33" s="13"/>
      <c r="E33" s="31">
        <v>30</v>
      </c>
      <c r="F33" s="55"/>
      <c r="G33" s="64">
        <f t="shared" si="0"/>
        <v>0</v>
      </c>
      <c r="H33" s="1"/>
    </row>
    <row r="34" spans="1:8" x14ac:dyDescent="0.25">
      <c r="A34" s="18" t="s">
        <v>29</v>
      </c>
      <c r="B34" s="21" t="s">
        <v>30</v>
      </c>
      <c r="C34" s="59"/>
      <c r="D34" s="22"/>
      <c r="E34" s="33">
        <v>10</v>
      </c>
      <c r="F34" s="56"/>
      <c r="G34" s="65">
        <f t="shared" si="0"/>
        <v>0</v>
      </c>
      <c r="H34" s="1"/>
    </row>
    <row r="35" spans="1:8" x14ac:dyDescent="0.25">
      <c r="A35" s="18" t="s">
        <v>31</v>
      </c>
      <c r="B35" s="12" t="s">
        <v>32</v>
      </c>
      <c r="C35" s="57"/>
      <c r="D35" s="13"/>
      <c r="E35" s="31">
        <v>2</v>
      </c>
      <c r="F35" s="55"/>
      <c r="G35" s="44">
        <f t="shared" si="0"/>
        <v>0</v>
      </c>
      <c r="H35" s="1"/>
    </row>
    <row r="36" spans="1:8" x14ac:dyDescent="0.3">
      <c r="A36" s="18" t="s">
        <v>33</v>
      </c>
      <c r="B36" s="66" t="s">
        <v>34</v>
      </c>
      <c r="C36" s="67"/>
      <c r="D36" s="68"/>
      <c r="E36" s="69">
        <v>2</v>
      </c>
      <c r="F36" s="70"/>
      <c r="G36" s="65">
        <f t="shared" si="0"/>
        <v>0</v>
      </c>
      <c r="H36" s="1"/>
    </row>
    <row r="37" spans="1:8" ht="15.75" thickBot="1" x14ac:dyDescent="0.3">
      <c r="A37" s="18" t="s">
        <v>35</v>
      </c>
      <c r="B37" s="12" t="s">
        <v>36</v>
      </c>
      <c r="C37" s="57"/>
      <c r="D37" s="13"/>
      <c r="E37" s="31">
        <v>8</v>
      </c>
      <c r="F37" s="55"/>
      <c r="G37" s="44">
        <f t="shared" si="0"/>
        <v>0</v>
      </c>
      <c r="H37" s="1"/>
    </row>
    <row r="38" spans="1:8" ht="15.75" thickBot="1" x14ac:dyDescent="0.3">
      <c r="A38" s="18" t="s">
        <v>37</v>
      </c>
      <c r="B38" s="19" t="s">
        <v>38</v>
      </c>
      <c r="C38" s="58"/>
      <c r="D38" s="20"/>
      <c r="E38" s="32">
        <v>8</v>
      </c>
      <c r="F38" s="54"/>
      <c r="G38" s="71">
        <f t="shared" si="0"/>
        <v>0</v>
      </c>
      <c r="H38" s="1"/>
    </row>
    <row r="39" spans="1:8" x14ac:dyDescent="0.25">
      <c r="A39" s="83" t="s">
        <v>39</v>
      </c>
      <c r="B39" s="3" t="s">
        <v>5</v>
      </c>
      <c r="C39" s="94" t="s">
        <v>72</v>
      </c>
      <c r="D39" s="14">
        <v>46857524</v>
      </c>
      <c r="E39" s="27">
        <v>1</v>
      </c>
      <c r="F39" s="50"/>
      <c r="G39" s="42">
        <f t="shared" si="0"/>
        <v>0</v>
      </c>
    </row>
    <row r="40" spans="1:8" x14ac:dyDescent="0.25">
      <c r="A40" s="84"/>
      <c r="B40" s="4" t="s">
        <v>15</v>
      </c>
      <c r="C40" s="96"/>
      <c r="D40" s="15">
        <v>46857521</v>
      </c>
      <c r="E40" s="28">
        <v>1</v>
      </c>
      <c r="F40" s="48"/>
      <c r="G40" s="40">
        <f t="shared" si="0"/>
        <v>0</v>
      </c>
    </row>
    <row r="41" spans="1:8" x14ac:dyDescent="0.25">
      <c r="A41" s="84"/>
      <c r="B41" s="4" t="s">
        <v>16</v>
      </c>
      <c r="C41" s="96"/>
      <c r="D41" s="15">
        <v>46857522</v>
      </c>
      <c r="E41" s="28">
        <v>1</v>
      </c>
      <c r="F41" s="48"/>
      <c r="G41" s="40">
        <f t="shared" si="0"/>
        <v>0</v>
      </c>
    </row>
    <row r="42" spans="1:8" x14ac:dyDescent="0.25">
      <c r="A42" s="84"/>
      <c r="B42" s="4" t="s">
        <v>17</v>
      </c>
      <c r="C42" s="96"/>
      <c r="D42" s="15">
        <v>46857523</v>
      </c>
      <c r="E42" s="28">
        <v>1</v>
      </c>
      <c r="F42" s="48"/>
      <c r="G42" s="40">
        <f t="shared" si="0"/>
        <v>0</v>
      </c>
    </row>
    <row r="43" spans="1:8" x14ac:dyDescent="0.25">
      <c r="A43" s="84"/>
      <c r="B43" s="4" t="s">
        <v>18</v>
      </c>
      <c r="C43" s="96"/>
      <c r="D43" s="15">
        <v>46861328</v>
      </c>
      <c r="E43" s="34">
        <v>2</v>
      </c>
      <c r="F43" s="48"/>
      <c r="G43" s="40">
        <f t="shared" ref="G43:G59" si="1">E43*F43</f>
        <v>0</v>
      </c>
    </row>
    <row r="44" spans="1:8" x14ac:dyDescent="0.25">
      <c r="A44" s="84"/>
      <c r="B44" s="4" t="s">
        <v>19</v>
      </c>
      <c r="C44" s="96"/>
      <c r="D44" s="15">
        <v>46861326</v>
      </c>
      <c r="E44" s="28">
        <v>1</v>
      </c>
      <c r="F44" s="48"/>
      <c r="G44" s="40">
        <f t="shared" si="1"/>
        <v>0</v>
      </c>
    </row>
    <row r="45" spans="1:8" x14ac:dyDescent="0.25">
      <c r="A45" s="84"/>
      <c r="B45" s="4" t="s">
        <v>20</v>
      </c>
      <c r="C45" s="96"/>
      <c r="D45" s="15">
        <v>46861325</v>
      </c>
      <c r="E45" s="28">
        <v>1</v>
      </c>
      <c r="F45" s="48"/>
      <c r="G45" s="40">
        <f t="shared" si="1"/>
        <v>0</v>
      </c>
    </row>
    <row r="46" spans="1:8" x14ac:dyDescent="0.25">
      <c r="A46" s="84"/>
      <c r="B46" s="4" t="s">
        <v>21</v>
      </c>
      <c r="C46" s="96"/>
      <c r="D46" s="15">
        <v>46861327</v>
      </c>
      <c r="E46" s="28">
        <v>1</v>
      </c>
      <c r="F46" s="48"/>
      <c r="G46" s="40">
        <f t="shared" si="1"/>
        <v>0</v>
      </c>
    </row>
    <row r="47" spans="1:8" x14ac:dyDescent="0.25">
      <c r="A47" s="72"/>
      <c r="B47" s="26" t="s">
        <v>91</v>
      </c>
      <c r="C47" s="73"/>
      <c r="D47" s="76">
        <v>47074503</v>
      </c>
      <c r="E47" s="77">
        <v>1</v>
      </c>
      <c r="F47" s="78"/>
      <c r="G47" s="39">
        <f t="shared" si="1"/>
        <v>0</v>
      </c>
    </row>
    <row r="48" spans="1:8" ht="15.75" thickBot="1" x14ac:dyDescent="0.3">
      <c r="A48" s="18"/>
      <c r="B48" s="117" t="s">
        <v>90</v>
      </c>
      <c r="C48" s="75"/>
      <c r="D48" s="125">
        <v>47219604</v>
      </c>
      <c r="E48" s="32">
        <v>1</v>
      </c>
      <c r="F48" s="126"/>
      <c r="G48" s="71">
        <f t="shared" si="1"/>
        <v>0</v>
      </c>
    </row>
    <row r="49" spans="1:8" x14ac:dyDescent="0.25">
      <c r="A49" s="83" t="s">
        <v>46</v>
      </c>
      <c r="B49" s="3" t="s">
        <v>92</v>
      </c>
      <c r="C49" s="94" t="s">
        <v>76</v>
      </c>
      <c r="D49" s="14" t="s">
        <v>47</v>
      </c>
      <c r="E49" s="27">
        <v>2</v>
      </c>
      <c r="F49" s="50"/>
      <c r="G49" s="42">
        <f t="shared" si="1"/>
        <v>0</v>
      </c>
    </row>
    <row r="50" spans="1:8" x14ac:dyDescent="0.25">
      <c r="A50" s="84"/>
      <c r="B50" s="4" t="s">
        <v>93</v>
      </c>
      <c r="C50" s="96"/>
      <c r="D50" s="2" t="s">
        <v>57</v>
      </c>
      <c r="E50" s="28">
        <v>1</v>
      </c>
      <c r="F50" s="48"/>
      <c r="G50" s="40">
        <f t="shared" si="1"/>
        <v>0</v>
      </c>
    </row>
    <row r="51" spans="1:8" x14ac:dyDescent="0.25">
      <c r="A51" s="84"/>
      <c r="B51" s="4" t="s">
        <v>94</v>
      </c>
      <c r="C51" s="96"/>
      <c r="D51" s="2" t="s">
        <v>58</v>
      </c>
      <c r="E51" s="28">
        <v>1</v>
      </c>
      <c r="F51" s="48"/>
      <c r="G51" s="40">
        <f t="shared" si="1"/>
        <v>0</v>
      </c>
    </row>
    <row r="52" spans="1:8" x14ac:dyDescent="0.25">
      <c r="A52" s="84"/>
      <c r="B52" s="23" t="s">
        <v>95</v>
      </c>
      <c r="C52" s="103"/>
      <c r="D52" s="36" t="s">
        <v>59</v>
      </c>
      <c r="E52" s="30">
        <v>1</v>
      </c>
      <c r="F52" s="51"/>
      <c r="G52" s="43">
        <f t="shared" si="1"/>
        <v>0</v>
      </c>
    </row>
    <row r="53" spans="1:8" x14ac:dyDescent="0.25">
      <c r="A53" s="72"/>
      <c r="B53" s="99" t="s">
        <v>96</v>
      </c>
      <c r="C53" s="111"/>
      <c r="D53" s="109" t="s">
        <v>97</v>
      </c>
      <c r="E53" s="69">
        <v>2</v>
      </c>
      <c r="F53" s="101"/>
      <c r="G53" s="65">
        <f t="shared" si="1"/>
        <v>0</v>
      </c>
    </row>
    <row r="54" spans="1:8" x14ac:dyDescent="0.25">
      <c r="A54" s="112" t="s">
        <v>62</v>
      </c>
      <c r="B54" s="4" t="s">
        <v>68</v>
      </c>
      <c r="C54" s="102" t="s">
        <v>76</v>
      </c>
      <c r="D54" s="2" t="s">
        <v>63</v>
      </c>
      <c r="E54" s="28">
        <v>1</v>
      </c>
      <c r="F54" s="52"/>
      <c r="G54" s="45">
        <f t="shared" si="1"/>
        <v>0</v>
      </c>
    </row>
    <row r="55" spans="1:8" x14ac:dyDescent="0.25">
      <c r="A55" s="113"/>
      <c r="B55" s="4" t="s">
        <v>69</v>
      </c>
      <c r="C55" s="96"/>
      <c r="D55" s="2" t="s">
        <v>64</v>
      </c>
      <c r="E55" s="28">
        <v>1</v>
      </c>
      <c r="F55" s="52"/>
      <c r="G55" s="45">
        <f t="shared" si="1"/>
        <v>0</v>
      </c>
    </row>
    <row r="56" spans="1:8" x14ac:dyDescent="0.25">
      <c r="A56" s="113"/>
      <c r="B56" s="4" t="s">
        <v>70</v>
      </c>
      <c r="C56" s="96"/>
      <c r="D56" s="2" t="s">
        <v>65</v>
      </c>
      <c r="E56" s="28">
        <v>1</v>
      </c>
      <c r="F56" s="52"/>
      <c r="G56" s="45">
        <f t="shared" si="1"/>
        <v>0</v>
      </c>
    </row>
    <row r="57" spans="1:8" x14ac:dyDescent="0.25">
      <c r="A57" s="114"/>
      <c r="B57" s="4" t="s">
        <v>71</v>
      </c>
      <c r="C57" s="103"/>
      <c r="D57" s="2" t="s">
        <v>66</v>
      </c>
      <c r="E57" s="28">
        <v>1</v>
      </c>
      <c r="F57" s="115"/>
      <c r="G57" s="45">
        <f t="shared" si="1"/>
        <v>0</v>
      </c>
    </row>
    <row r="58" spans="1:8" ht="25.5" x14ac:dyDescent="0.25">
      <c r="A58" s="120" t="s">
        <v>98</v>
      </c>
      <c r="B58" s="121" t="s">
        <v>99</v>
      </c>
      <c r="C58" s="122" t="s">
        <v>76</v>
      </c>
      <c r="D58" s="2" t="s">
        <v>100</v>
      </c>
      <c r="E58" s="28">
        <v>1</v>
      </c>
      <c r="F58" s="123"/>
      <c r="G58" s="45">
        <f t="shared" si="1"/>
        <v>0</v>
      </c>
    </row>
    <row r="59" spans="1:8" ht="15.75" thickBot="1" x14ac:dyDescent="0.3">
      <c r="A59" s="116" t="s">
        <v>60</v>
      </c>
      <c r="B59" s="117" t="s">
        <v>61</v>
      </c>
      <c r="C59" s="110" t="s">
        <v>72</v>
      </c>
      <c r="D59" s="118">
        <v>45807106</v>
      </c>
      <c r="E59" s="32">
        <v>1</v>
      </c>
      <c r="F59" s="119"/>
      <c r="G59" s="71">
        <f t="shared" si="1"/>
        <v>0</v>
      </c>
    </row>
    <row r="60" spans="1:8" ht="4.5" customHeight="1" thickBot="1" x14ac:dyDescent="0.3">
      <c r="A60" s="37"/>
      <c r="B60" s="6"/>
      <c r="C60" s="6"/>
      <c r="E60" s="25"/>
      <c r="F60" s="38"/>
      <c r="G60" s="46"/>
    </row>
    <row r="61" spans="1:8" ht="15.75" thickTop="1" x14ac:dyDescent="0.25">
      <c r="A61" s="98" t="s">
        <v>67</v>
      </c>
      <c r="B61" s="98"/>
      <c r="C61" s="98"/>
      <c r="D61" s="98"/>
      <c r="E61" s="98"/>
      <c r="F61" s="98"/>
      <c r="G61" s="47">
        <f>SUM(G6:G54)</f>
        <v>0</v>
      </c>
      <c r="H61" s="1"/>
    </row>
  </sheetData>
  <mergeCells count="24">
    <mergeCell ref="A61:F61"/>
    <mergeCell ref="A39:A46"/>
    <mergeCell ref="A6:A10"/>
    <mergeCell ref="A16:A19"/>
    <mergeCell ref="A20:A25"/>
    <mergeCell ref="A26:A27"/>
    <mergeCell ref="A54:A57"/>
    <mergeCell ref="C26:C27"/>
    <mergeCell ref="C39:C46"/>
    <mergeCell ref="C49:C52"/>
    <mergeCell ref="C54:C57"/>
    <mergeCell ref="A1:G1"/>
    <mergeCell ref="A2:G2"/>
    <mergeCell ref="D4:D5"/>
    <mergeCell ref="A49:A52"/>
    <mergeCell ref="G4:G5"/>
    <mergeCell ref="A4:A5"/>
    <mergeCell ref="B4:B5"/>
    <mergeCell ref="E4:E5"/>
    <mergeCell ref="F4:F5"/>
    <mergeCell ref="C4:C5"/>
    <mergeCell ref="C6:C10"/>
    <mergeCell ref="C16:C19"/>
    <mergeCell ref="C20:C25"/>
  </mergeCells>
  <pageMargins left="0.7" right="0.7" top="0.75" bottom="0.75" header="0.3" footer="0.3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2024-01-04T08:48:41Z</dcterms:modified>
</cp:coreProperties>
</file>