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DANE Pulpit\natalia.przystawska\UTRZYMANIE ZIELENI NA TERENIE GMINY I MIASTA\POSTĘPOWANIE 20024-2026\"/>
    </mc:Choice>
  </mc:AlternateContent>
  <xr:revisionPtr revIDLastSave="0" documentId="13_ncr:1_{3257159C-B8EA-47C8-BA30-AAFC476D6819}" xr6:coauthVersionLast="47" xr6:coauthVersionMax="47" xr10:uidLastSave="{00000000-0000-0000-0000-000000000000}"/>
  <bookViews>
    <workbookView xWindow="-120" yWindow="-120" windowWidth="29040" windowHeight="15720" tabRatio="625" xr2:uid="{00000000-000D-0000-FFFF-FFFF00000000}"/>
  </bookViews>
  <sheets>
    <sheet name="żywopłoty" sheetId="10" r:id="rId1"/>
    <sheet name="koszenie x3" sheetId="5" r:id="rId2"/>
    <sheet name="koszenie x5" sheetId="4" r:id="rId3"/>
    <sheet name="koszenie x8" sheetId="3" r:id="rId4"/>
    <sheet name="koszenie x10" sheetId="2" r:id="rId5"/>
    <sheet name="rabaty, różanki, krzewy ozdobne" sheetId="6" r:id="rId6"/>
    <sheet name="drzewa" sheetId="7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5" i="7" l="1"/>
  <c r="D23" i="3"/>
  <c r="D21" i="4"/>
  <c r="D16" i="5"/>
  <c r="D28" i="10"/>
  <c r="D28" i="2" l="1"/>
  <c r="D13" i="6" l="1"/>
  <c r="D35" i="6" s="1"/>
  <c r="D10" i="4" l="1"/>
  <c r="D7" i="4"/>
  <c r="D13" i="3"/>
</calcChain>
</file>

<file path=xl/sharedStrings.xml><?xml version="1.0" encoding="utf-8"?>
<sst xmlns="http://schemas.openxmlformats.org/spreadsheetml/2006/main" count="308" uniqueCount="150">
  <si>
    <t>RAZEM</t>
  </si>
  <si>
    <t>Ilość</t>
  </si>
  <si>
    <t>m2</t>
  </si>
  <si>
    <t>Rabat koło Baszty Bolesławieckiej</t>
  </si>
  <si>
    <t>Rabaty w parku koło więzienia</t>
  </si>
  <si>
    <t>Rabata koło Baszty Lubańskiej</t>
  </si>
  <si>
    <t>Rabaty na ul. Sikorskiego</t>
  </si>
  <si>
    <t>Park miejski</t>
  </si>
  <si>
    <t>Plac Lwóweckich Gwarków</t>
  </si>
  <si>
    <t>Rynek miejski (klon)</t>
  </si>
  <si>
    <t>ul. Partyzantów (klon)</t>
  </si>
  <si>
    <t>planty ul. Sienkiewicza (dąb+grab)</t>
  </si>
  <si>
    <t>Skwer miast Partnerskich (catalpa)</t>
  </si>
  <si>
    <t>mb</t>
  </si>
  <si>
    <t>ul. Sikorskiego między blokami</t>
  </si>
  <si>
    <t>ul. Tęczowa (przy CPN) - dz. nr 349/28 obręb II Lwówek Śląski AM4</t>
  </si>
  <si>
    <t>ul. Jana Pawła II (strona lewa na zakręcie) - dz. nr 375 obręb I Lwówek Śląski AM8</t>
  </si>
  <si>
    <t>park koło więzienia - dz. nr 375 obręb I Lwówek Śląski</t>
  </si>
  <si>
    <t>ul. Traugutta (wzdłuż murów) - część dz. nr 240 obręb I Lwówek Śląski AM7</t>
  </si>
  <si>
    <t>ul. Jana Pawła (przy budynku 2a) - dz. nr 405/2 obręb I Lwówek Śląski</t>
  </si>
  <si>
    <t>Al. Wojska Polskiego 26 - część dz. nr 223/2 obręb I Lwówek Śląski AM7</t>
  </si>
  <si>
    <t>Skwer naprzeciwko UGiM - dz. nr 249 obręb I Lwówek Śląski AM7</t>
  </si>
  <si>
    <t>ul. Sienkiewicza (przy budynku 17) - część dz. nr 273/7 obręb I Lwówek Śląski</t>
  </si>
  <si>
    <t>ul. Szkolna (wzdłuż budynku  TP SA) - dz. nr 263/2 obręb I Lwówek Śląski AM7</t>
  </si>
  <si>
    <t>ul. Mickiewicza (pas zieleni od sklepu Bodzio do trafostacji przy szpitalu) - dz. nr 167/4 obręb I Lwówek Śląski AM7</t>
  </si>
  <si>
    <t>Planty miejskie - dz.nr 290, 265, 243/2, 225/2, 203, 177, 157, 159/13,  160, 157, 165/2, 163</t>
  </si>
  <si>
    <t xml:space="preserve">Park miejski - dz. nr 429
</t>
  </si>
  <si>
    <t>ul. Sikorskiego (zjazd z ul. Oświęcimskiej – lewa strona)</t>
  </si>
  <si>
    <t>ul. Krawczyńskiego (plac zabaw strona prawa) - dz. nr 216/6 obręb I Lwówek Śląski AM7</t>
  </si>
  <si>
    <t>Wykaz terenów zielonych Gminy i Miasta Lwówek Śląski</t>
  </si>
  <si>
    <t>10-krotne koszenie trawników miejskich wraz z zebraniem pokosu</t>
  </si>
  <si>
    <t>Lp.</t>
  </si>
  <si>
    <t>Jedn. miary</t>
  </si>
  <si>
    <t>ul. Krawczyńskiego (strona lewa – była kotłownia) - dz. nr 201/4 obręb I Lwówek Śląski AM7</t>
  </si>
  <si>
    <t>ul. Ogrodowa - dz. nr 352 obręb II Lwówek Śląski AM4</t>
  </si>
  <si>
    <t>ul. Budowlanych - naprzeciwko US - dz. nr 307/3 obręb III Lwówek Śląski</t>
  </si>
  <si>
    <t>ul. Budowlanych - wzdłuż drogi od US do wodociągów</t>
  </si>
  <si>
    <t>Lokalizacja terenu zielonego / nr działki ewidencyjnej</t>
  </si>
  <si>
    <t>ul. Oświęcimska – ul. X Dywizji (na rogu) - dz. nr 243/9 obręb II Lwówek Śląski AM3</t>
  </si>
  <si>
    <t>ul. X Dywizji (za skrzyżowaniem lewa strona) - dz. nr 640 obręb II Lwówek Śląski AM10</t>
  </si>
  <si>
    <t>ul. Kościuszki – ul. Sikorskiego (przy sklepach do garaży) - część dz. nr 479/94 obręb I Lwówek Śląski AM9</t>
  </si>
  <si>
    <t>ul. Jana Pawła II - dz. nr 383 obręb I Lwówek Śląski</t>
  </si>
  <si>
    <t>ul. Partyzantów (strona lewa i strona prawa) – dz. nr 416 obręb I Lwówek Śląski AM8</t>
  </si>
  <si>
    <t>ul. Dworcowa - część dz. nr 10/3 obręb III Lwówek Śląski AM3</t>
  </si>
  <si>
    <t>Skwer przy ul. Murarskiej 15 – ul. Malinowskiego - dz. nr 287/4 obręb I Lwówek Śląski AM7</t>
  </si>
  <si>
    <t>od ul. Murarskiej 6 do parkingu przy przychodni - dz. nr 165/2 i 163 obręb I Lwówek Śląski AM7</t>
  </si>
  <si>
    <t>Trawniki przy budynkach ul. Sikorskiego 1, ul. Jana Pawła II 18 - dz. nr 384/30 obręb I Lwówek Śląski, ul. Partyzantów 13 - dz. nr 393/8 obręb I Lwówek Śląski, ul. Partyzantów 17 - dz. nr 390/2 obręb I Lwówek Śląski</t>
  </si>
  <si>
    <t>ul. Sienkiewicza (przejście od ul. Sienkiewicza do ul. Krawczyńskiego) - dz. nr 215/8 obręb I Lwówek Śląski
z ty³u za arkadami</t>
  </si>
  <si>
    <t>Skwer róg ul. Szymanowskiego i ul. Krzywej - dz. nr 92/1 obręb II Lwówek Śląski</t>
  </si>
  <si>
    <t>ul. Jaśkiewicza 4 - przy budynku byłego kina - dz. nr 317/7 obręb II Lwówek Śląski</t>
  </si>
  <si>
    <t>8-krotne koszenie trawników miejskich wraz z zebraniem pokosu</t>
  </si>
  <si>
    <t>ul. Kilińskiego (przed przejazdem) - dz. nr 343 obręb II Lwówek Śląski AM4</t>
  </si>
  <si>
    <t>ul. Wiejska:
- przy hydroforni -  dz. nr 46 obręb III Lwówek Śląski;
- przy mostku - dz. nr 52/1 obręb III Lwówek Śląski;
- wzdłuż ciągu pieszego do PUP - dz. nr 55/1 i dz. nr 59 obręb III Lwówek Śląski</t>
  </si>
  <si>
    <t>ul. Jastrzębia – ul. X Dywizji - dz. nr 508 obręb II Lwówek Śląski AM9</t>
  </si>
  <si>
    <t>ul. X Dywizji – ul. Sobieskiego (skarpa) - dz. nr 639/4, 639/2 obręb II Lwówek Śląski AM10</t>
  </si>
  <si>
    <t>ul. Prusa:
- przy trafostacji - dz. nr 716/6 obręb II Lwówek Śląski AM11;
- od trafostacji w kierunku schodów - dz. nr 568 obręb II Lwówek Śląski AM10</t>
  </si>
  <si>
    <t>ul. Graniczna (pobocze w kierunku wodociągów) - część dz. nr 125 obręb III Lwówek Śląski AM9</t>
  </si>
  <si>
    <t>ul. Jaśkiewicza (skarpa przed wjazdem na ul. Polną) - dz. nr 414/5 obręb II Lwówek Śląski AM5</t>
  </si>
  <si>
    <t>Pas drogowy przy ul. Krasickiego - dz. nr 394 obręb I Lwówek Śląśki AM9</t>
  </si>
  <si>
    <t>ul. Krzywa nr 15 - dz. nr 206/10 obręb II Lwówek Śląski</t>
  </si>
  <si>
    <t>ul. Graniczna (skarpa naprzeciwko wodociągów) - część dz. nr 137/1 obręb III Lwówek Śląski AM9</t>
  </si>
  <si>
    <t>Lokalizacja terenu zielonego / nr ewidencyjny działki</t>
  </si>
  <si>
    <t>5-krotne koszenie trawników miejskich wraz z zebraniem pokosu</t>
  </si>
  <si>
    <t>ul. Jaśkiewicza (wnęka przy budynku 31) - część dz. nr 411/15 obręb II Lwówek Śląski AM5</t>
  </si>
  <si>
    <t>ul. Browarna - dz. nr 235/6 obręb I Lwówek Śląski AM1</t>
  </si>
  <si>
    <t>ul. Jastrzębia (lewa strona) – dz. nr 508 obręb II Lwówek Śląski AM9</t>
  </si>
  <si>
    <t>ul. X Dywizji – ul. Legionów (narożnik) - dz. nr 640 obręb II Lwówek Śląski AM10</t>
  </si>
  <si>
    <t>ul. Asnyka wjazd z ul. X Dywizji (strona prawa-skarpa)</t>
  </si>
  <si>
    <t>3-krotne koszenie trawników miejskich wraz z zebraniem pokosu</t>
  </si>
  <si>
    <t>ul. Warsztatowa (pobocze)</t>
  </si>
  <si>
    <t>ul. Leśna (pobocze)</t>
  </si>
  <si>
    <t>ul. Kamienna (pobocze)</t>
  </si>
  <si>
    <t>pielęgnacja żywopłotów o wys. od 30 cm do 250 cm</t>
  </si>
  <si>
    <t>ul. X Dywizji - ul. Legionów (narożnik) - dz. nr 640 obręb II Lwówek Śląski AM10</t>
  </si>
  <si>
    <t xml:space="preserve">ul. Jana Pawła II - dz. nr 383 obręb I Lwówek Śląski AM8 </t>
  </si>
  <si>
    <t>ul. Jana Pawła II (przy budynku 2a) - dz. nr 405/2 obręb I Lwówek Śląski AM8</t>
  </si>
  <si>
    <t>Park koło więzienia - dz. nr 375 obręb I Lwówek Śląski AM8</t>
  </si>
  <si>
    <t>al. Wojska Polskiego 26 - dz. nr  223/2 obręb I Lwówek Śląski</t>
  </si>
  <si>
    <t>Planty strona południowa (od przystankun przy LO do ul. Sienkiewicza)</t>
  </si>
  <si>
    <t>Planty strona północna (od "Krokusa" do świateł)</t>
  </si>
  <si>
    <t>przy ul. Jaśkiewicza 21 - dz. nr 397/4 obręb II Lwówek Śląski</t>
  </si>
  <si>
    <t>parking przy ul. Kościelnej</t>
  </si>
  <si>
    <t>ul. Nowy Świat (od ART do ul. Złotoryjskiej) - dz. nr 230 obręb IV Lwówek Śląski</t>
  </si>
  <si>
    <t>Park od strony al. Wojska Polskiego</t>
  </si>
  <si>
    <t>przy ul. Przyjaciół Żołnierza 16a</t>
  </si>
  <si>
    <t>ul. Krawczyńskiego (były plac zabaw) - dz. nr 216/6 obręb I Lwówek Śląski AM7</t>
  </si>
  <si>
    <t>Planty naprzeciw "Krokusa"</t>
  </si>
  <si>
    <t>Rabaty z roślinami jednorocznymi</t>
  </si>
  <si>
    <t>pielęgnacja istniejących rabat i kwietników oraz grupy krzewów ozdobnych</t>
  </si>
  <si>
    <t>Lokalizacja terenu z nasadzeniami</t>
  </si>
  <si>
    <t>Rabata koło Ratusza Miejskiego</t>
  </si>
  <si>
    <t>Rabata koło Biedronki przy ul. Orzeszkowej</t>
  </si>
  <si>
    <t>Rabaty koło LO - "Skwer Miast Partnerskich"</t>
  </si>
  <si>
    <t>Rabaty przy ul. Sienkiewicza 17</t>
  </si>
  <si>
    <t>Rabaty Barbakan w murach obronnych</t>
  </si>
  <si>
    <t>Rabaty - ul.Malinowskiego</t>
  </si>
  <si>
    <t>Rabaty w Rynku</t>
  </si>
  <si>
    <t>Rabaty koło "Fontanny z Czaplą"</t>
  </si>
  <si>
    <t>Przy "Fontannie z Czaplą"</t>
  </si>
  <si>
    <t>Rabata przy ul. Sienkiewicza 17</t>
  </si>
  <si>
    <t>Al. Wojska Polskiego - planty przy pomniku (róże rabatowe i okrywowe)</t>
  </si>
  <si>
    <t>ul. Ogrodowa - dz. nr 352 (irga pozioma)</t>
  </si>
  <si>
    <t>Planty miejskie (skrzyżowanie al. Wojska Polskiego - ul. Sienkiewicza)</t>
  </si>
  <si>
    <t>Grupa krzewów ozdobnych</t>
  </si>
  <si>
    <t>Różanki</t>
  </si>
  <si>
    <t>ul. Morcinka (dąb/klon)</t>
  </si>
  <si>
    <t>Dąb stulecia w Parku</t>
  </si>
  <si>
    <t>Planty przy baszcie Lubańskiej (lipa/sosna)</t>
  </si>
  <si>
    <t>Planty koło "Fontanny z Czaplą" (lipa/magnolia/klon/kasztanowiec)</t>
  </si>
  <si>
    <t>pielęgnacja drzew alejowych istniejących</t>
  </si>
  <si>
    <t>Lokalizacja terenu - drzewa alejowe</t>
  </si>
  <si>
    <t>szt.</t>
  </si>
  <si>
    <t>Skwer miast partnerskich przy LO - dz. nr 255 obręb I Lwówek AM7</t>
  </si>
  <si>
    <t>ul. Kościuszki - ul. Sikorskiego (przy sklepach do garaży) - dz. nr 479/95 obręb I Lwówek Śląski AM9</t>
  </si>
  <si>
    <t>ul. Graniczna (polana) – część dz. nr 153/9 obręb III Lwówek Śląski</t>
  </si>
  <si>
    <t>ul. Jaśkiewicza (przy wejściu na Szwajcarię) - część dz. nr 135/1 obręb III Lwówek Śląski</t>
  </si>
  <si>
    <t>ul. Oświęcimska - dz. nr 567/3 i 576 obręb I Lwówek Śląski</t>
  </si>
  <si>
    <t>ul.Malinowskiego przy budynku nr 10 dz.nr 269/5</t>
  </si>
  <si>
    <t>przy placu zabaw ul.Mickiewicza</t>
  </si>
  <si>
    <t>przy placu zabaw w parku miejskim</t>
  </si>
  <si>
    <t>wzdłuż budynku przy ul. Malinowskiego 10 koło lombardu (ul. Szkolna) - dz. nr 266/2 obręb I Lwówek Śląski</t>
  </si>
  <si>
    <t>ul. Morcinka za punktowcami 1,3,5 - dz. nr 159/13 obręb I Lwówek Śląski AM7</t>
  </si>
  <si>
    <t>ul. X Dywizji - ul. Legionów (pobocze lewa strona) - dz. nr 218/3 obręb II Lwówek Śląski i część dz. nr 218/4 obręb II Lwówek Śląski AM2</t>
  </si>
  <si>
    <t>ul. Kościelna (za kwiaciarnią do garaży) - część dz. nr 185/10 obręb I Lwówek Śląski AM7</t>
  </si>
  <si>
    <t>Skwer koło totolotka -  część dz. nr 266/2 obręb I Lwówek Śląski AM7</t>
  </si>
  <si>
    <t>Skwer koło lombardu - dz. nr 269/3, 269/4, 269/5 obręb I Lwówek Śląski AM7</t>
  </si>
  <si>
    <t>ul. Mickiewicza – ul. Morcinka (plac zabaw) - dz. nr 194/13 obręb I Lwówek Śląski AM7</t>
  </si>
  <si>
    <t>ul. Murarska - dz. nr 165/2 (za przychodnią przy murach)</t>
  </si>
  <si>
    <t>ul. Ogrodowa plus ul.Kwiatowa</t>
  </si>
  <si>
    <t>Rabaty na górnym rynku koło Restauracji "Czarny Kruk"</t>
  </si>
  <si>
    <t>Rabata na rogu budynku przy ul.Słowackiego koło Lodziarni</t>
  </si>
  <si>
    <t>Rabaty wzdłóż ul. Morcinka</t>
  </si>
  <si>
    <t>Rabata przy ul Murarskiej przy pomniku Napoleona</t>
  </si>
  <si>
    <t>Park Miejski koło altany i trójkąt</t>
  </si>
  <si>
    <t xml:space="preserve">Rabata przy pomniku Napoleona </t>
  </si>
  <si>
    <t>Przy pomniku ul. Sienkiewicza</t>
  </si>
  <si>
    <t>przy pomniku Żołnierzy Wyklętych</t>
  </si>
  <si>
    <t>Lipa przy baszcie Bolesławieckiej przy rabatach</t>
  </si>
  <si>
    <t>(do poz. 1 w Załączniku nr 1a do SWZ)</t>
  </si>
  <si>
    <t>od ul. Potokowej do ul. Budowlanych</t>
  </si>
  <si>
    <t>ul. Oświęcimska - ul. X Dywizji - dz. nr 243/9 obręb II Lwówek Śląski AM3</t>
  </si>
  <si>
    <t>(do poz. 5 w Załączniku nr 1a do SWZ)</t>
  </si>
  <si>
    <t>dz nr 641/5 między ul. Sobieskiego a 10 Dywizji (za budynkami)</t>
  </si>
  <si>
    <t>ul.Jana Pawła II 33-34 działka nr 510 (wokół budynków)</t>
  </si>
  <si>
    <t>ul.Sikorskiego 10 działka nr 514/4</t>
  </si>
  <si>
    <t>(do poz. 6 w Załączniku nr 1a do SWZ)</t>
  </si>
  <si>
    <t>(do poz. 7 w Załączniku nr 1a do SWZ)</t>
  </si>
  <si>
    <t>(do poz. 8 w Załączniku nr 1a do SWZ)</t>
  </si>
  <si>
    <t>(do poz. 8 w Załączniku nr 1b do SWZ)</t>
  </si>
  <si>
    <t>(do poz. 15 w Załączniku nr 1b do SWZ)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</si>
</sst>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/mm/yyyy"/>
    <numFmt numFmtId="165" formatCode="0.00_ ;\-0.00\ "/>
  </numFmts>
  <fonts count="8" x14ac:knownFonts="1">
    <font>
      <sz val="10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4"/>
      <name val="Arial"/>
      <family val="2"/>
      <charset val="238"/>
    </font>
    <font>
      <b/>
      <sz val="10"/>
      <color theme="5" tint="-0.249977111117893"/>
      <name val="Arial"/>
      <family val="2"/>
      <charset val="238"/>
    </font>
    <font>
      <b/>
      <i/>
      <sz val="1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/>
    <xf numFmtId="0" fontId="2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/>
    </xf>
    <xf numFmtId="0" fontId="6" fillId="0" borderId="0" xfId="0" applyFont="1"/>
    <xf numFmtId="0" fontId="7" fillId="0" borderId="0" xfId="0" applyFont="1"/>
    <xf numFmtId="165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justify"/>
    </xf>
    <xf numFmtId="0" fontId="0" fillId="0" borderId="1" xfId="0" applyBorder="1" applyAlignment="1">
      <alignment horizontal="justify" wrapText="1"/>
    </xf>
    <xf numFmtId="164" fontId="0" fillId="0" borderId="1" xfId="0" applyNumberFormat="1" applyBorder="1" applyAlignment="1">
      <alignment horizontal="center" vertical="center"/>
    </xf>
    <xf numFmtId="0" fontId="7" fillId="2" borderId="1" xfId="0" applyFont="1" applyFill="1" applyBorder="1"/>
    <xf numFmtId="0" fontId="7" fillId="3" borderId="1" xfId="0" applyFont="1" applyFill="1" applyBorder="1"/>
    <xf numFmtId="0" fontId="7" fillId="4" borderId="1" xfId="0" applyFont="1" applyFill="1" applyBorder="1"/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2" fillId="0" borderId="2" xfId="0" applyFont="1" applyBorder="1" applyAlignment="1">
      <alignment horizontal="right" vertical="center"/>
    </xf>
    <xf numFmtId="0" fontId="2" fillId="0" borderId="3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right" vertical="center" wrapText="1"/>
    </xf>
    <xf numFmtId="0" fontId="0" fillId="0" borderId="3" xfId="0" applyBorder="1" applyAlignment="1">
      <alignment horizontal="right" vertical="center" wrapText="1"/>
    </xf>
    <xf numFmtId="0" fontId="7" fillId="4" borderId="2" xfId="0" applyFont="1" applyFill="1" applyBorder="1" applyAlignment="1">
      <alignment horizontal="center"/>
    </xf>
    <xf numFmtId="0" fontId="7" fillId="4" borderId="4" xfId="0" applyFont="1" applyFill="1" applyBorder="1" applyAlignment="1">
      <alignment horizontal="center"/>
    </xf>
    <xf numFmtId="0" fontId="7" fillId="4" borderId="3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4" xfId="0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0" fillId="0" borderId="0" xfId="0"/>
    <xf numFmtId="0" fontId="0" fillId="0" borderId="0" xfId="0" applyAlignment="1">
      <alignment horizontal="justify"/>
    </xf>
  </cellXfs>
  <cellStyles count="1">
    <cellStyle name="Normalny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3333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B3B3B3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4586"/>
      <rgbColor rgb="00579D1C"/>
      <rgbColor rgb="00193300"/>
      <rgbColor rgb="00314004"/>
      <rgbColor rgb="00FF420E"/>
      <rgbColor rgb="00993366"/>
      <rgbColor rgb="00333399"/>
      <rgbColor rgb="00333333"/>
    </indexed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8"/>
  <sheetViews>
    <sheetView tabSelected="1" zoomScale="150" zoomScaleNormal="150" workbookViewId="0">
      <selection activeCell="D29" sqref="D29"/>
    </sheetView>
  </sheetViews>
  <sheetFormatPr defaultColWidth="11.5703125" defaultRowHeight="12.75" x14ac:dyDescent="0.2"/>
  <cols>
    <col min="1" max="1" width="5.7109375" customWidth="1"/>
    <col min="2" max="2" width="25.7109375" customWidth="1"/>
    <col min="3" max="3" width="8.7109375" customWidth="1"/>
    <col min="4" max="4" width="12.7109375" customWidth="1"/>
  </cols>
  <sheetData>
    <row r="1" spans="1:4" ht="15.75" customHeight="1" x14ac:dyDescent="0.25">
      <c r="A1" s="3" t="s">
        <v>29</v>
      </c>
    </row>
    <row r="2" spans="1:4" ht="15.75" customHeight="1" x14ac:dyDescent="0.2">
      <c r="A2" s="2" t="s">
        <v>72</v>
      </c>
    </row>
    <row r="3" spans="1:4" ht="15.75" customHeight="1" x14ac:dyDescent="0.2">
      <c r="A3" s="15" t="s">
        <v>138</v>
      </c>
    </row>
    <row r="5" spans="1:4" ht="38.25" x14ac:dyDescent="0.2">
      <c r="A5" s="4" t="s">
        <v>31</v>
      </c>
      <c r="B5" s="5" t="s">
        <v>37</v>
      </c>
      <c r="C5" s="5" t="s">
        <v>32</v>
      </c>
      <c r="D5" s="4" t="s">
        <v>1</v>
      </c>
    </row>
    <row r="6" spans="1:4" ht="38.25" x14ac:dyDescent="0.2">
      <c r="A6" s="6">
        <v>1</v>
      </c>
      <c r="B6" s="7" t="s">
        <v>73</v>
      </c>
      <c r="C6" s="6" t="s">
        <v>13</v>
      </c>
      <c r="D6" s="9">
        <v>6</v>
      </c>
    </row>
    <row r="7" spans="1:4" ht="51" x14ac:dyDescent="0.2">
      <c r="A7" s="6">
        <v>2</v>
      </c>
      <c r="B7" s="7" t="s">
        <v>113</v>
      </c>
      <c r="C7" s="6" t="s">
        <v>13</v>
      </c>
      <c r="D7" s="9">
        <v>10</v>
      </c>
    </row>
    <row r="8" spans="1:4" ht="25.5" x14ac:dyDescent="0.2">
      <c r="A8" s="6">
        <v>3</v>
      </c>
      <c r="B8" s="7" t="s">
        <v>74</v>
      </c>
      <c r="C8" s="6" t="s">
        <v>13</v>
      </c>
      <c r="D8" s="9">
        <v>133</v>
      </c>
    </row>
    <row r="9" spans="1:4" ht="38.25" x14ac:dyDescent="0.2">
      <c r="A9" s="6">
        <v>4</v>
      </c>
      <c r="B9" s="7" t="s">
        <v>75</v>
      </c>
      <c r="C9" s="6" t="s">
        <v>13</v>
      </c>
      <c r="D9" s="9">
        <v>14.5</v>
      </c>
    </row>
    <row r="10" spans="1:4" ht="38.25" x14ac:dyDescent="0.2">
      <c r="A10" s="6">
        <v>5</v>
      </c>
      <c r="B10" s="7" t="s">
        <v>76</v>
      </c>
      <c r="C10" s="6" t="s">
        <v>13</v>
      </c>
      <c r="D10" s="9">
        <v>186</v>
      </c>
    </row>
    <row r="11" spans="1:4" ht="38.25" x14ac:dyDescent="0.2">
      <c r="A11" s="6">
        <v>6</v>
      </c>
      <c r="B11" s="7" t="s">
        <v>77</v>
      </c>
      <c r="C11" s="25" t="s">
        <v>13</v>
      </c>
      <c r="D11" s="9">
        <v>35</v>
      </c>
    </row>
    <row r="12" spans="1:4" ht="38.25" x14ac:dyDescent="0.2">
      <c r="A12" s="6">
        <v>7</v>
      </c>
      <c r="B12" s="7" t="s">
        <v>78</v>
      </c>
      <c r="C12" s="6" t="s">
        <v>13</v>
      </c>
      <c r="D12" s="9">
        <v>385</v>
      </c>
    </row>
    <row r="13" spans="1:4" ht="25.5" x14ac:dyDescent="0.2">
      <c r="A13" s="6">
        <v>8</v>
      </c>
      <c r="B13" s="7" t="s">
        <v>79</v>
      </c>
      <c r="C13" s="6" t="s">
        <v>13</v>
      </c>
      <c r="D13" s="9">
        <v>61.5</v>
      </c>
    </row>
    <row r="14" spans="1:4" ht="38.25" x14ac:dyDescent="0.2">
      <c r="A14" s="6">
        <v>9</v>
      </c>
      <c r="B14" s="7" t="s">
        <v>80</v>
      </c>
      <c r="C14" s="6" t="s">
        <v>13</v>
      </c>
      <c r="D14" s="9">
        <v>27.5</v>
      </c>
    </row>
    <row r="15" spans="1:4" ht="25.5" x14ac:dyDescent="0.2">
      <c r="A15" s="6">
        <v>10</v>
      </c>
      <c r="B15" s="7" t="s">
        <v>139</v>
      </c>
      <c r="C15" s="6" t="s">
        <v>13</v>
      </c>
      <c r="D15" s="9">
        <v>37</v>
      </c>
    </row>
    <row r="16" spans="1:4" x14ac:dyDescent="0.2">
      <c r="A16" s="6">
        <v>11</v>
      </c>
      <c r="B16" s="7" t="s">
        <v>81</v>
      </c>
      <c r="C16" s="6" t="s">
        <v>13</v>
      </c>
      <c r="D16" s="9">
        <v>50</v>
      </c>
    </row>
    <row r="17" spans="1:5" ht="38.25" x14ac:dyDescent="0.2">
      <c r="A17" s="6">
        <v>12</v>
      </c>
      <c r="B17" s="7" t="s">
        <v>82</v>
      </c>
      <c r="C17" s="6" t="s">
        <v>13</v>
      </c>
      <c r="D17" s="9">
        <v>300</v>
      </c>
    </row>
    <row r="18" spans="1:5" ht="25.5" x14ac:dyDescent="0.2">
      <c r="A18" s="6">
        <v>13</v>
      </c>
      <c r="B18" s="7" t="s">
        <v>83</v>
      </c>
      <c r="C18" s="6" t="s">
        <v>13</v>
      </c>
      <c r="D18" s="9">
        <v>52</v>
      </c>
    </row>
    <row r="19" spans="1:5" ht="25.5" x14ac:dyDescent="0.2">
      <c r="A19" s="6">
        <v>14</v>
      </c>
      <c r="B19" s="7" t="s">
        <v>84</v>
      </c>
      <c r="C19" s="6" t="s">
        <v>13</v>
      </c>
      <c r="D19" s="9">
        <v>70</v>
      </c>
    </row>
    <row r="20" spans="1:5" ht="38.25" x14ac:dyDescent="0.2">
      <c r="A20" s="6">
        <v>15</v>
      </c>
      <c r="B20" s="7" t="s">
        <v>85</v>
      </c>
      <c r="C20" s="6" t="s">
        <v>13</v>
      </c>
      <c r="D20" s="9">
        <v>22</v>
      </c>
      <c r="E20" s="31"/>
    </row>
    <row r="21" spans="1:5" ht="38.25" x14ac:dyDescent="0.2">
      <c r="A21" s="6">
        <v>16</v>
      </c>
      <c r="B21" s="7" t="s">
        <v>140</v>
      </c>
      <c r="C21" s="6" t="s">
        <v>13</v>
      </c>
      <c r="D21" s="9">
        <v>66</v>
      </c>
    </row>
    <row r="22" spans="1:5" x14ac:dyDescent="0.2">
      <c r="A22" s="6">
        <v>17</v>
      </c>
      <c r="B22" s="7" t="s">
        <v>86</v>
      </c>
      <c r="C22" s="6" t="s">
        <v>13</v>
      </c>
      <c r="D22" s="9">
        <v>19.5</v>
      </c>
    </row>
    <row r="23" spans="1:5" x14ac:dyDescent="0.2">
      <c r="A23" s="6">
        <v>18</v>
      </c>
      <c r="B23" s="7" t="s">
        <v>98</v>
      </c>
      <c r="C23" s="6" t="s">
        <v>13</v>
      </c>
      <c r="D23" s="9">
        <v>82</v>
      </c>
    </row>
    <row r="24" spans="1:5" ht="25.5" x14ac:dyDescent="0.2">
      <c r="A24" s="6">
        <v>19</v>
      </c>
      <c r="B24" s="7" t="s">
        <v>14</v>
      </c>
      <c r="C24" s="6" t="s">
        <v>13</v>
      </c>
      <c r="D24" s="9">
        <v>17</v>
      </c>
    </row>
    <row r="25" spans="1:5" ht="25.5" x14ac:dyDescent="0.2">
      <c r="A25" s="29">
        <v>20</v>
      </c>
      <c r="B25" s="7" t="s">
        <v>117</v>
      </c>
      <c r="C25" s="6" t="s">
        <v>13</v>
      </c>
      <c r="D25" s="9">
        <v>10</v>
      </c>
    </row>
    <row r="26" spans="1:5" ht="25.5" x14ac:dyDescent="0.2">
      <c r="A26" s="29">
        <v>21</v>
      </c>
      <c r="B26" s="7" t="s">
        <v>118</v>
      </c>
      <c r="C26" s="6" t="s">
        <v>13</v>
      </c>
      <c r="D26" s="9">
        <v>20</v>
      </c>
    </row>
    <row r="27" spans="1:5" ht="25.5" x14ac:dyDescent="0.2">
      <c r="A27" s="29">
        <v>22</v>
      </c>
      <c r="B27" s="7" t="s">
        <v>119</v>
      </c>
      <c r="C27" s="6" t="s">
        <v>13</v>
      </c>
      <c r="D27" s="9">
        <v>68</v>
      </c>
    </row>
    <row r="28" spans="1:5" ht="15.75" x14ac:dyDescent="0.2">
      <c r="A28" s="32" t="s">
        <v>0</v>
      </c>
      <c r="B28" s="33"/>
      <c r="C28" s="12" t="s">
        <v>2</v>
      </c>
      <c r="D28" s="13">
        <f>SUM(D6:D27)</f>
        <v>1672</v>
      </c>
    </row>
  </sheetData>
  <sheetProtection selectLockedCells="1" selectUnlockedCells="1"/>
  <mergeCells count="1">
    <mergeCell ref="A28:B28"/>
  </mergeCells>
  <pageMargins left="0.78749999999999998" right="0.78749999999999998" top="1.0249999999999999" bottom="1.0249999999999999" header="0.78749999999999998" footer="0.78749999999999998"/>
  <pageSetup paperSize="9" orientation="portrait" horizontalDpi="300" verticalDpi="300" r:id="rId1"/>
  <headerFooter alignWithMargins="0">
    <oddHeader>&amp;C&amp;A</oddHeader>
    <oddFooter>&amp;CStrona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6"/>
  <sheetViews>
    <sheetView zoomScale="160" zoomScaleNormal="160" workbookViewId="0">
      <selection activeCell="D17" sqref="D17"/>
    </sheetView>
  </sheetViews>
  <sheetFormatPr defaultColWidth="11.5703125" defaultRowHeight="12.75" x14ac:dyDescent="0.2"/>
  <cols>
    <col min="2" max="2" width="25.7109375" customWidth="1"/>
    <col min="3" max="3" width="8.7109375" customWidth="1"/>
    <col min="4" max="4" width="12.7109375" customWidth="1"/>
  </cols>
  <sheetData>
    <row r="1" spans="1:5" ht="15.75" x14ac:dyDescent="0.25">
      <c r="A1" s="3" t="s">
        <v>29</v>
      </c>
    </row>
    <row r="2" spans="1:5" x14ac:dyDescent="0.2">
      <c r="A2" s="2" t="s">
        <v>68</v>
      </c>
    </row>
    <row r="3" spans="1:5" x14ac:dyDescent="0.2">
      <c r="A3" s="15" t="s">
        <v>141</v>
      </c>
    </row>
    <row r="5" spans="1:5" ht="47.25" x14ac:dyDescent="0.2">
      <c r="A5" s="22" t="s">
        <v>31</v>
      </c>
      <c r="B5" s="22" t="s">
        <v>61</v>
      </c>
      <c r="C5" s="22" t="s">
        <v>32</v>
      </c>
      <c r="D5" s="22" t="s">
        <v>1</v>
      </c>
    </row>
    <row r="6" spans="1:5" ht="42.75" customHeight="1" x14ac:dyDescent="0.2">
      <c r="A6" s="6">
        <v>1</v>
      </c>
      <c r="B6" s="7" t="s">
        <v>65</v>
      </c>
      <c r="C6" s="6" t="s">
        <v>2</v>
      </c>
      <c r="D6" s="9">
        <v>140</v>
      </c>
    </row>
    <row r="7" spans="1:5" ht="38.25" x14ac:dyDescent="0.2">
      <c r="A7" s="6">
        <v>2</v>
      </c>
      <c r="B7" s="7" t="s">
        <v>66</v>
      </c>
      <c r="C7" s="6" t="s">
        <v>2</v>
      </c>
      <c r="D7" s="9">
        <v>10</v>
      </c>
    </row>
    <row r="8" spans="1:5" x14ac:dyDescent="0.2">
      <c r="A8" s="6">
        <v>3</v>
      </c>
      <c r="B8" s="7" t="s">
        <v>69</v>
      </c>
      <c r="C8" s="6" t="s">
        <v>2</v>
      </c>
      <c r="D8" s="10">
        <v>50</v>
      </c>
    </row>
    <row r="9" spans="1:5" x14ac:dyDescent="0.2">
      <c r="A9" s="6">
        <v>4</v>
      </c>
      <c r="B9" s="7" t="s">
        <v>70</v>
      </c>
      <c r="C9" s="6" t="s">
        <v>2</v>
      </c>
      <c r="D9" s="10">
        <v>150</v>
      </c>
    </row>
    <row r="10" spans="1:5" x14ac:dyDescent="0.2">
      <c r="A10" s="6">
        <v>5</v>
      </c>
      <c r="B10" s="7" t="s">
        <v>71</v>
      </c>
      <c r="C10" s="6" t="s">
        <v>2</v>
      </c>
      <c r="D10" s="10">
        <v>145</v>
      </c>
    </row>
    <row r="11" spans="1:5" ht="38.25" x14ac:dyDescent="0.2">
      <c r="A11" s="6">
        <v>6</v>
      </c>
      <c r="B11" s="7" t="s">
        <v>114</v>
      </c>
      <c r="C11" s="6" t="s">
        <v>2</v>
      </c>
      <c r="D11" s="10">
        <v>100</v>
      </c>
      <c r="E11" s="31"/>
    </row>
    <row r="12" spans="1:5" ht="38.25" x14ac:dyDescent="0.2">
      <c r="A12" s="6">
        <v>7</v>
      </c>
      <c r="B12" s="7" t="s">
        <v>67</v>
      </c>
      <c r="C12" s="11" t="s">
        <v>2</v>
      </c>
      <c r="D12" s="9">
        <v>65</v>
      </c>
      <c r="E12" s="31"/>
    </row>
    <row r="13" spans="1:5" ht="38.25" x14ac:dyDescent="0.2">
      <c r="A13" s="6">
        <v>8</v>
      </c>
      <c r="B13" s="7" t="s">
        <v>142</v>
      </c>
      <c r="C13" s="11" t="s">
        <v>2</v>
      </c>
      <c r="D13" s="9">
        <v>70</v>
      </c>
      <c r="E13" s="31"/>
    </row>
    <row r="14" spans="1:5" ht="38.25" x14ac:dyDescent="0.2">
      <c r="A14" s="6">
        <v>9</v>
      </c>
      <c r="B14" s="7" t="s">
        <v>143</v>
      </c>
      <c r="C14" s="11" t="s">
        <v>2</v>
      </c>
      <c r="D14" s="9">
        <v>845</v>
      </c>
      <c r="E14" s="31"/>
    </row>
    <row r="15" spans="1:5" ht="25.5" x14ac:dyDescent="0.2">
      <c r="A15" s="6">
        <v>10</v>
      </c>
      <c r="B15" s="7" t="s">
        <v>144</v>
      </c>
      <c r="C15" s="11" t="s">
        <v>2</v>
      </c>
      <c r="D15" s="9">
        <v>400</v>
      </c>
      <c r="E15" s="31"/>
    </row>
    <row r="16" spans="1:5" ht="15.75" x14ac:dyDescent="0.2">
      <c r="A16" s="34" t="s">
        <v>0</v>
      </c>
      <c r="B16" s="34"/>
      <c r="C16" s="12" t="s">
        <v>2</v>
      </c>
      <c r="D16" s="21">
        <f>SUM(D6:D15)</f>
        <v>1975</v>
      </c>
    </row>
  </sheetData>
  <sheetProtection selectLockedCells="1" selectUnlockedCells="1"/>
  <mergeCells count="1">
    <mergeCell ref="A16:B16"/>
  </mergeCells>
  <pageMargins left="0.78749999999999998" right="0.78749999999999998" top="1.0249999999999999" bottom="1.0249999999999999" header="0.78749999999999998" footer="0.78749999999999998"/>
  <pageSetup paperSize="9" orientation="portrait" horizontalDpi="300" verticalDpi="300" r:id="rId1"/>
  <headerFooter alignWithMargins="0">
    <oddHeader>&amp;C&amp;A</oddHeader>
    <oddFooter>&amp;CStrona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21"/>
  <sheetViews>
    <sheetView topLeftCell="A14" zoomScale="140" zoomScaleNormal="140" workbookViewId="0">
      <selection activeCell="D22" sqref="D22"/>
    </sheetView>
  </sheetViews>
  <sheetFormatPr defaultColWidth="11.5703125" defaultRowHeight="12.75" x14ac:dyDescent="0.2"/>
  <cols>
    <col min="1" max="1" width="5.7109375" customWidth="1"/>
    <col min="2" max="2" width="25.7109375" customWidth="1"/>
    <col min="3" max="3" width="8.7109375" customWidth="1"/>
    <col min="4" max="4" width="12.7109375" customWidth="1"/>
  </cols>
  <sheetData>
    <row r="1" spans="1:5" ht="15.75" x14ac:dyDescent="0.25">
      <c r="A1" s="3" t="s">
        <v>29</v>
      </c>
    </row>
    <row r="2" spans="1:5" x14ac:dyDescent="0.2">
      <c r="A2" s="2" t="s">
        <v>62</v>
      </c>
    </row>
    <row r="3" spans="1:5" x14ac:dyDescent="0.2">
      <c r="A3" s="15" t="s">
        <v>145</v>
      </c>
    </row>
    <row r="5" spans="1:5" ht="47.25" x14ac:dyDescent="0.2">
      <c r="A5" s="22" t="s">
        <v>31</v>
      </c>
      <c r="B5" s="22" t="s">
        <v>61</v>
      </c>
      <c r="C5" s="22" t="s">
        <v>32</v>
      </c>
      <c r="D5" s="22" t="s">
        <v>1</v>
      </c>
    </row>
    <row r="6" spans="1:5" ht="38.25" x14ac:dyDescent="0.2">
      <c r="A6" s="6">
        <v>1</v>
      </c>
      <c r="B6" s="23" t="s">
        <v>51</v>
      </c>
      <c r="C6" s="6" t="s">
        <v>2</v>
      </c>
      <c r="D6" s="16">
        <v>26</v>
      </c>
      <c r="E6" s="31"/>
    </row>
    <row r="7" spans="1:5" ht="107.25" customHeight="1" x14ac:dyDescent="0.2">
      <c r="A7" s="6">
        <v>2</v>
      </c>
      <c r="B7" s="24" t="s">
        <v>52</v>
      </c>
      <c r="C7" s="17" t="s">
        <v>2</v>
      </c>
      <c r="D7" s="16">
        <f>120+40+120</f>
        <v>280</v>
      </c>
    </row>
    <row r="8" spans="1:5" ht="38.25" x14ac:dyDescent="0.2">
      <c r="A8" s="6">
        <v>3</v>
      </c>
      <c r="B8" s="23" t="s">
        <v>53</v>
      </c>
      <c r="C8" s="6" t="s">
        <v>2</v>
      </c>
      <c r="D8" s="16">
        <v>141</v>
      </c>
    </row>
    <row r="9" spans="1:5" ht="51" x14ac:dyDescent="0.2">
      <c r="A9" s="6">
        <v>4</v>
      </c>
      <c r="B9" s="23" t="s">
        <v>54</v>
      </c>
      <c r="C9" s="6" t="s">
        <v>2</v>
      </c>
      <c r="D9" s="16">
        <v>401</v>
      </c>
    </row>
    <row r="10" spans="1:5" ht="89.25" x14ac:dyDescent="0.2">
      <c r="A10" s="6">
        <v>5</v>
      </c>
      <c r="B10" s="24" t="s">
        <v>55</v>
      </c>
      <c r="C10" s="17" t="s">
        <v>2</v>
      </c>
      <c r="D10" s="16">
        <f>948.5+1313</f>
        <v>2261.5</v>
      </c>
    </row>
    <row r="11" spans="1:5" ht="51" x14ac:dyDescent="0.2">
      <c r="A11" s="6">
        <v>6</v>
      </c>
      <c r="B11" s="23" t="s">
        <v>115</v>
      </c>
      <c r="C11" s="6" t="s">
        <v>2</v>
      </c>
      <c r="D11" s="18">
        <v>1200</v>
      </c>
    </row>
    <row r="12" spans="1:5" ht="51" x14ac:dyDescent="0.2">
      <c r="A12" s="6">
        <v>7</v>
      </c>
      <c r="B12" s="23" t="s">
        <v>56</v>
      </c>
      <c r="C12" s="6" t="s">
        <v>2</v>
      </c>
      <c r="D12" s="18">
        <v>222</v>
      </c>
    </row>
    <row r="13" spans="1:5" ht="51" x14ac:dyDescent="0.2">
      <c r="A13" s="6">
        <v>8</v>
      </c>
      <c r="B13" s="23" t="s">
        <v>57</v>
      </c>
      <c r="C13" s="6" t="s">
        <v>2</v>
      </c>
      <c r="D13" s="18">
        <v>10</v>
      </c>
    </row>
    <row r="14" spans="1:5" ht="54.75" customHeight="1" x14ac:dyDescent="0.2">
      <c r="A14" s="6">
        <v>9</v>
      </c>
      <c r="B14" s="24" t="s">
        <v>63</v>
      </c>
      <c r="C14" s="6" t="s">
        <v>2</v>
      </c>
      <c r="D14" s="18">
        <v>80</v>
      </c>
    </row>
    <row r="15" spans="1:5" ht="38.25" x14ac:dyDescent="0.2">
      <c r="A15" s="6">
        <v>10</v>
      </c>
      <c r="B15" s="23" t="s">
        <v>116</v>
      </c>
      <c r="C15" s="11" t="s">
        <v>2</v>
      </c>
      <c r="D15" s="18">
        <v>250</v>
      </c>
    </row>
    <row r="16" spans="1:5" ht="28.5" customHeight="1" x14ac:dyDescent="0.2">
      <c r="A16" s="6">
        <v>11</v>
      </c>
      <c r="B16" s="24" t="s">
        <v>64</v>
      </c>
      <c r="C16" s="11" t="s">
        <v>2</v>
      </c>
      <c r="D16" s="18">
        <v>77</v>
      </c>
    </row>
    <row r="17" spans="1:4" ht="38.25" x14ac:dyDescent="0.2">
      <c r="A17" s="6">
        <v>12</v>
      </c>
      <c r="B17" s="23" t="s">
        <v>58</v>
      </c>
      <c r="C17" s="11" t="s">
        <v>2</v>
      </c>
      <c r="D17" s="18">
        <v>52</v>
      </c>
    </row>
    <row r="18" spans="1:4" ht="38.25" x14ac:dyDescent="0.2">
      <c r="A18" s="6">
        <v>13</v>
      </c>
      <c r="B18" s="23" t="s">
        <v>59</v>
      </c>
      <c r="C18" s="11" t="s">
        <v>2</v>
      </c>
      <c r="D18" s="16">
        <v>126.5</v>
      </c>
    </row>
    <row r="19" spans="1:4" ht="63.75" x14ac:dyDescent="0.2">
      <c r="A19" s="6">
        <v>14</v>
      </c>
      <c r="B19" s="23" t="s">
        <v>120</v>
      </c>
      <c r="C19" s="19" t="s">
        <v>2</v>
      </c>
      <c r="D19" s="16">
        <v>29</v>
      </c>
    </row>
    <row r="20" spans="1:4" ht="51" x14ac:dyDescent="0.2">
      <c r="A20" s="6">
        <v>15</v>
      </c>
      <c r="B20" s="23" t="s">
        <v>60</v>
      </c>
      <c r="C20" s="6" t="s">
        <v>2</v>
      </c>
      <c r="D20" s="18">
        <v>748</v>
      </c>
    </row>
    <row r="21" spans="1:4" ht="30" customHeight="1" x14ac:dyDescent="0.2">
      <c r="A21" s="35" t="s">
        <v>0</v>
      </c>
      <c r="B21" s="35"/>
      <c r="C21" s="12" t="s">
        <v>2</v>
      </c>
      <c r="D21" s="21">
        <f>SUM(D6:D20)</f>
        <v>5904</v>
      </c>
    </row>
  </sheetData>
  <sheetProtection selectLockedCells="1" selectUnlockedCells="1"/>
  <mergeCells count="1">
    <mergeCell ref="A21:B21"/>
  </mergeCells>
  <pageMargins left="0.78749999999999998" right="0.78749999999999998" top="1.0249999999999999" bottom="1.0249999999999999" header="0.78749999999999998" footer="0.78749999999999998"/>
  <pageSetup paperSize="9" orientation="portrait" horizontalDpi="300" verticalDpi="300" r:id="rId1"/>
  <headerFooter alignWithMargins="0">
    <oddHeader>&amp;C&amp;A</oddHeader>
    <oddFooter>&amp;CStrona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24"/>
  <sheetViews>
    <sheetView topLeftCell="A18" zoomScale="140" zoomScaleNormal="140" workbookViewId="0">
      <selection activeCell="D24" sqref="D24"/>
    </sheetView>
  </sheetViews>
  <sheetFormatPr defaultColWidth="11.5703125" defaultRowHeight="12.75" x14ac:dyDescent="0.2"/>
  <cols>
    <col min="1" max="1" width="5.7109375" customWidth="1"/>
    <col min="2" max="2" width="25.7109375" customWidth="1"/>
    <col min="3" max="3" width="8.7109375" customWidth="1"/>
    <col min="4" max="4" width="12.7109375" customWidth="1"/>
  </cols>
  <sheetData>
    <row r="1" spans="1:4" s="3" customFormat="1" ht="15.75" x14ac:dyDescent="0.25">
      <c r="A1" s="3" t="s">
        <v>29</v>
      </c>
    </row>
    <row r="2" spans="1:4" s="14" customFormat="1" x14ac:dyDescent="0.2">
      <c r="A2" s="2" t="s">
        <v>50</v>
      </c>
    </row>
    <row r="3" spans="1:4" s="14" customFormat="1" x14ac:dyDescent="0.2">
      <c r="A3" s="15" t="s">
        <v>146</v>
      </c>
    </row>
    <row r="4" spans="1:4" s="14" customFormat="1" x14ac:dyDescent="0.2">
      <c r="A4" s="15"/>
    </row>
    <row r="5" spans="1:4" ht="38.25" x14ac:dyDescent="0.2">
      <c r="A5" s="5" t="s">
        <v>31</v>
      </c>
      <c r="B5" s="5" t="s">
        <v>37</v>
      </c>
      <c r="C5" s="5" t="s">
        <v>32</v>
      </c>
      <c r="D5" s="5" t="s">
        <v>1</v>
      </c>
    </row>
    <row r="6" spans="1:4" ht="25.5" x14ac:dyDescent="0.2">
      <c r="A6" s="6">
        <v>1</v>
      </c>
      <c r="B6" s="7" t="s">
        <v>34</v>
      </c>
      <c r="C6" s="6" t="s">
        <v>2</v>
      </c>
      <c r="D6" s="16">
        <v>50</v>
      </c>
    </row>
    <row r="7" spans="1:4" ht="51" x14ac:dyDescent="0.2">
      <c r="A7" s="6">
        <v>2</v>
      </c>
      <c r="B7" s="7" t="s">
        <v>35</v>
      </c>
      <c r="C7" s="6" t="s">
        <v>2</v>
      </c>
      <c r="D7" s="16">
        <v>330</v>
      </c>
    </row>
    <row r="8" spans="1:4" ht="25.5" x14ac:dyDescent="0.2">
      <c r="A8" s="6">
        <v>3</v>
      </c>
      <c r="B8" s="7" t="s">
        <v>36</v>
      </c>
      <c r="C8" s="17" t="s">
        <v>2</v>
      </c>
      <c r="D8" s="16">
        <v>602</v>
      </c>
    </row>
    <row r="9" spans="1:4" ht="51" x14ac:dyDescent="0.2">
      <c r="A9" s="6">
        <v>4</v>
      </c>
      <c r="B9" s="7" t="s">
        <v>38</v>
      </c>
      <c r="C9" s="6" t="s">
        <v>2</v>
      </c>
      <c r="D9" s="16">
        <v>485</v>
      </c>
    </row>
    <row r="10" spans="1:4" ht="55.5" customHeight="1" x14ac:dyDescent="0.2">
      <c r="A10" s="6">
        <v>5</v>
      </c>
      <c r="B10" s="7" t="s">
        <v>39</v>
      </c>
      <c r="C10" s="6" t="s">
        <v>2</v>
      </c>
      <c r="D10" s="16">
        <v>251</v>
      </c>
    </row>
    <row r="11" spans="1:4" ht="63.75" x14ac:dyDescent="0.2">
      <c r="A11" s="6">
        <v>6</v>
      </c>
      <c r="B11" s="7" t="s">
        <v>40</v>
      </c>
      <c r="C11" s="6" t="s">
        <v>2</v>
      </c>
      <c r="D11" s="16">
        <v>120</v>
      </c>
    </row>
    <row r="12" spans="1:4" ht="25.5" x14ac:dyDescent="0.2">
      <c r="A12" s="6">
        <v>7</v>
      </c>
      <c r="B12" s="7" t="s">
        <v>41</v>
      </c>
      <c r="C12" s="6" t="s">
        <v>2</v>
      </c>
      <c r="D12" s="18">
        <v>174</v>
      </c>
    </row>
    <row r="13" spans="1:4" ht="38.25" x14ac:dyDescent="0.2">
      <c r="A13" s="6">
        <v>8</v>
      </c>
      <c r="B13" s="7" t="s">
        <v>42</v>
      </c>
      <c r="C13" s="17" t="s">
        <v>2</v>
      </c>
      <c r="D13" s="18">
        <f>303+240</f>
        <v>543</v>
      </c>
    </row>
    <row r="14" spans="1:4" ht="38.25" x14ac:dyDescent="0.2">
      <c r="A14" s="6">
        <v>9</v>
      </c>
      <c r="B14" s="7" t="s">
        <v>43</v>
      </c>
      <c r="C14" s="6" t="s">
        <v>2</v>
      </c>
      <c r="D14" s="18">
        <v>1178</v>
      </c>
    </row>
    <row r="15" spans="1:4" ht="51" x14ac:dyDescent="0.2">
      <c r="A15" s="6">
        <v>10</v>
      </c>
      <c r="B15" s="7" t="s">
        <v>44</v>
      </c>
      <c r="C15" s="6" t="s">
        <v>2</v>
      </c>
      <c r="D15" s="18">
        <v>325</v>
      </c>
    </row>
    <row r="16" spans="1:4" ht="51" x14ac:dyDescent="0.2">
      <c r="A16" s="6">
        <v>11</v>
      </c>
      <c r="B16" s="7" t="s">
        <v>45</v>
      </c>
      <c r="C16" s="6" t="s">
        <v>2</v>
      </c>
      <c r="D16" s="18">
        <v>585</v>
      </c>
    </row>
    <row r="17" spans="1:4" ht="102" x14ac:dyDescent="0.2">
      <c r="A17" s="6">
        <v>12</v>
      </c>
      <c r="B17" s="7" t="s">
        <v>46</v>
      </c>
      <c r="C17" s="6" t="s">
        <v>2</v>
      </c>
      <c r="D17" s="18">
        <v>1585</v>
      </c>
    </row>
    <row r="18" spans="1:4" ht="38.25" x14ac:dyDescent="0.2">
      <c r="A18" s="6">
        <v>13</v>
      </c>
      <c r="B18" s="7" t="s">
        <v>121</v>
      </c>
      <c r="C18" s="11" t="s">
        <v>2</v>
      </c>
      <c r="D18" s="16">
        <v>400</v>
      </c>
    </row>
    <row r="19" spans="1:4" ht="63.75" x14ac:dyDescent="0.2">
      <c r="A19" s="6">
        <v>14</v>
      </c>
      <c r="B19" s="7" t="s">
        <v>47</v>
      </c>
      <c r="C19" s="11" t="s">
        <v>2</v>
      </c>
      <c r="D19" s="18">
        <v>140</v>
      </c>
    </row>
    <row r="20" spans="1:4" ht="51" x14ac:dyDescent="0.2">
      <c r="A20" s="6">
        <v>15</v>
      </c>
      <c r="B20" s="7" t="s">
        <v>48</v>
      </c>
      <c r="C20" s="11" t="s">
        <v>2</v>
      </c>
      <c r="D20" s="16">
        <v>306</v>
      </c>
    </row>
    <row r="21" spans="1:4" ht="63.75" x14ac:dyDescent="0.2">
      <c r="A21" s="6">
        <v>16</v>
      </c>
      <c r="B21" s="7" t="s">
        <v>122</v>
      </c>
      <c r="C21" s="19" t="s">
        <v>2</v>
      </c>
      <c r="D21" s="16">
        <v>72</v>
      </c>
    </row>
    <row r="22" spans="1:4" ht="38.25" x14ac:dyDescent="0.2">
      <c r="A22" s="6">
        <v>17</v>
      </c>
      <c r="B22" s="7" t="s">
        <v>49</v>
      </c>
      <c r="C22" s="19" t="s">
        <v>2</v>
      </c>
      <c r="D22" s="16">
        <v>117</v>
      </c>
    </row>
    <row r="23" spans="1:4" ht="18" x14ac:dyDescent="0.2">
      <c r="A23" s="36" t="s">
        <v>0</v>
      </c>
      <c r="B23" s="37"/>
      <c r="C23" s="20" t="s">
        <v>2</v>
      </c>
      <c r="D23" s="21">
        <f>SUM(D6:D22)</f>
        <v>7263</v>
      </c>
    </row>
    <row r="24" spans="1:4" ht="30.75" customHeight="1" x14ac:dyDescent="0.2"/>
  </sheetData>
  <sheetProtection selectLockedCells="1" selectUnlockedCells="1"/>
  <mergeCells count="1">
    <mergeCell ref="A23:B23"/>
  </mergeCells>
  <pageMargins left="0.78749999999999998" right="0.78749999999999998" top="1.0249999999999999" bottom="1.0249999999999999" header="0.78749999999999998" footer="0.78749999999999998"/>
  <pageSetup paperSize="9" orientation="portrait" horizontalDpi="300" verticalDpi="300" r:id="rId1"/>
  <headerFooter alignWithMargins="0">
    <oddHeader>&amp;C&amp;A</oddHeader>
    <oddFooter>&amp;CStrona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28"/>
  <sheetViews>
    <sheetView topLeftCell="A22" zoomScale="180" zoomScaleNormal="180" workbookViewId="0">
      <selection activeCell="D28" sqref="D28"/>
    </sheetView>
  </sheetViews>
  <sheetFormatPr defaultColWidth="11.5703125" defaultRowHeight="12.75" x14ac:dyDescent="0.2"/>
  <cols>
    <col min="1" max="1" width="5.7109375" customWidth="1"/>
    <col min="2" max="2" width="25.7109375" customWidth="1"/>
    <col min="3" max="3" width="8.7109375" customWidth="1"/>
    <col min="4" max="4" width="12.7109375" customWidth="1"/>
  </cols>
  <sheetData>
    <row r="1" spans="1:4" ht="15.75" customHeight="1" x14ac:dyDescent="0.25">
      <c r="A1" s="3" t="s">
        <v>29</v>
      </c>
    </row>
    <row r="2" spans="1:4" ht="15.75" customHeight="1" x14ac:dyDescent="0.2">
      <c r="A2" s="2" t="s">
        <v>30</v>
      </c>
    </row>
    <row r="3" spans="1:4" ht="15.75" customHeight="1" x14ac:dyDescent="0.2">
      <c r="A3" s="15" t="s">
        <v>147</v>
      </c>
    </row>
    <row r="5" spans="1:4" ht="38.25" x14ac:dyDescent="0.2">
      <c r="A5" s="4" t="s">
        <v>31</v>
      </c>
      <c r="B5" s="5" t="s">
        <v>37</v>
      </c>
      <c r="C5" s="5" t="s">
        <v>32</v>
      </c>
      <c r="D5" s="4" t="s">
        <v>1</v>
      </c>
    </row>
    <row r="6" spans="1:4" ht="38.25" x14ac:dyDescent="0.2">
      <c r="A6" s="6">
        <v>1</v>
      </c>
      <c r="B6" s="7" t="s">
        <v>112</v>
      </c>
      <c r="C6" s="8" t="s">
        <v>2</v>
      </c>
      <c r="D6" s="9">
        <v>383</v>
      </c>
    </row>
    <row r="7" spans="1:4" ht="38.25" x14ac:dyDescent="0.2">
      <c r="A7" s="6">
        <v>2</v>
      </c>
      <c r="B7" s="7" t="s">
        <v>15</v>
      </c>
      <c r="C7" s="6" t="s">
        <v>2</v>
      </c>
      <c r="D7" s="9">
        <v>105</v>
      </c>
    </row>
    <row r="8" spans="1:4" ht="38.25" x14ac:dyDescent="0.2">
      <c r="A8" s="6">
        <v>3</v>
      </c>
      <c r="B8" s="7" t="s">
        <v>19</v>
      </c>
      <c r="C8" s="6" t="s">
        <v>2</v>
      </c>
      <c r="D8" s="10">
        <v>441</v>
      </c>
    </row>
    <row r="9" spans="1:4" ht="38.25" x14ac:dyDescent="0.2">
      <c r="A9" s="6">
        <v>4</v>
      </c>
      <c r="B9" s="7" t="s">
        <v>16</v>
      </c>
      <c r="C9" s="6" t="s">
        <v>2</v>
      </c>
      <c r="D9" s="10">
        <v>76</v>
      </c>
    </row>
    <row r="10" spans="1:4" ht="25.5" x14ac:dyDescent="0.2">
      <c r="A10" s="6">
        <v>5</v>
      </c>
      <c r="B10" s="7" t="s">
        <v>17</v>
      </c>
      <c r="C10" s="8" t="s">
        <v>2</v>
      </c>
      <c r="D10" s="10">
        <v>3462</v>
      </c>
    </row>
    <row r="11" spans="1:4" ht="38.25" x14ac:dyDescent="0.2">
      <c r="A11" s="6">
        <v>6</v>
      </c>
      <c r="B11" s="7" t="s">
        <v>18</v>
      </c>
      <c r="C11" s="6" t="s">
        <v>2</v>
      </c>
      <c r="D11" s="10">
        <v>120</v>
      </c>
    </row>
    <row r="12" spans="1:4" ht="51" x14ac:dyDescent="0.2">
      <c r="A12" s="6">
        <v>7</v>
      </c>
      <c r="B12" s="7" t="s">
        <v>28</v>
      </c>
      <c r="C12" s="6" t="s">
        <v>2</v>
      </c>
      <c r="D12" s="9">
        <v>678</v>
      </c>
    </row>
    <row r="13" spans="1:4" ht="51" x14ac:dyDescent="0.2">
      <c r="A13" s="6">
        <v>8</v>
      </c>
      <c r="B13" s="7" t="s">
        <v>33</v>
      </c>
      <c r="C13" s="8" t="s">
        <v>2</v>
      </c>
      <c r="D13" s="9">
        <v>46</v>
      </c>
    </row>
    <row r="14" spans="1:4" ht="38.25" x14ac:dyDescent="0.2">
      <c r="A14" s="6">
        <v>9</v>
      </c>
      <c r="B14" s="7" t="s">
        <v>20</v>
      </c>
      <c r="C14" s="6" t="s">
        <v>2</v>
      </c>
      <c r="D14" s="10">
        <v>150</v>
      </c>
    </row>
    <row r="15" spans="1:4" ht="38.25" x14ac:dyDescent="0.2">
      <c r="A15" s="6">
        <v>10</v>
      </c>
      <c r="B15" s="7" t="s">
        <v>21</v>
      </c>
      <c r="C15" s="6" t="s">
        <v>2</v>
      </c>
      <c r="D15" s="10">
        <v>250</v>
      </c>
    </row>
    <row r="16" spans="1:4" ht="51" x14ac:dyDescent="0.2">
      <c r="A16" s="6">
        <v>11</v>
      </c>
      <c r="B16" s="7" t="s">
        <v>123</v>
      </c>
      <c r="C16" s="6" t="s">
        <v>2</v>
      </c>
      <c r="D16" s="10">
        <v>250</v>
      </c>
    </row>
    <row r="17" spans="1:4" ht="38.25" x14ac:dyDescent="0.2">
      <c r="A17" s="6">
        <v>12</v>
      </c>
      <c r="B17" s="7" t="s">
        <v>124</v>
      </c>
      <c r="C17" s="6" t="s">
        <v>2</v>
      </c>
      <c r="D17" s="9">
        <v>25</v>
      </c>
    </row>
    <row r="18" spans="1:4" ht="38.25" x14ac:dyDescent="0.2">
      <c r="A18" s="6">
        <v>13</v>
      </c>
      <c r="B18" s="7" t="s">
        <v>125</v>
      </c>
      <c r="C18" s="6" t="s">
        <v>2</v>
      </c>
      <c r="D18" s="9">
        <v>98</v>
      </c>
    </row>
    <row r="19" spans="1:4" ht="38.25" x14ac:dyDescent="0.2">
      <c r="A19" s="6">
        <v>14</v>
      </c>
      <c r="B19" s="7" t="s">
        <v>22</v>
      </c>
      <c r="C19" s="6" t="s">
        <v>2</v>
      </c>
      <c r="D19" s="9">
        <v>535</v>
      </c>
    </row>
    <row r="20" spans="1:4" ht="38.25" x14ac:dyDescent="0.2">
      <c r="A20" s="6">
        <v>15</v>
      </c>
      <c r="B20" s="7" t="s">
        <v>23</v>
      </c>
      <c r="C20" s="6" t="s">
        <v>2</v>
      </c>
      <c r="D20" s="10">
        <v>365</v>
      </c>
    </row>
    <row r="21" spans="1:4" ht="51" x14ac:dyDescent="0.2">
      <c r="A21" s="6">
        <v>16</v>
      </c>
      <c r="B21" s="7" t="s">
        <v>126</v>
      </c>
      <c r="C21" s="6" t="s">
        <v>2</v>
      </c>
      <c r="D21" s="10">
        <v>940</v>
      </c>
    </row>
    <row r="22" spans="1:4" ht="63.75" x14ac:dyDescent="0.2">
      <c r="A22" s="6">
        <v>17</v>
      </c>
      <c r="B22" s="7" t="s">
        <v>24</v>
      </c>
      <c r="C22" s="6" t="s">
        <v>2</v>
      </c>
      <c r="D22" s="10">
        <v>845</v>
      </c>
    </row>
    <row r="23" spans="1:4" ht="51" x14ac:dyDescent="0.2">
      <c r="A23" s="6">
        <v>18</v>
      </c>
      <c r="B23" s="7" t="s">
        <v>25</v>
      </c>
      <c r="C23" s="8" t="s">
        <v>2</v>
      </c>
      <c r="D23" s="10">
        <v>26815</v>
      </c>
    </row>
    <row r="24" spans="1:4" ht="25.5" x14ac:dyDescent="0.2">
      <c r="A24" s="6">
        <v>19</v>
      </c>
      <c r="B24" s="7" t="s">
        <v>26</v>
      </c>
      <c r="C24" s="8" t="s">
        <v>2</v>
      </c>
      <c r="D24" s="10">
        <v>16014</v>
      </c>
    </row>
    <row r="25" spans="1:4" ht="38.25" x14ac:dyDescent="0.2">
      <c r="A25" s="6">
        <v>20</v>
      </c>
      <c r="B25" s="7" t="s">
        <v>127</v>
      </c>
      <c r="C25" s="11" t="s">
        <v>2</v>
      </c>
      <c r="D25" s="9">
        <v>270</v>
      </c>
    </row>
    <row r="26" spans="1:4" ht="25.5" x14ac:dyDescent="0.2">
      <c r="A26" s="6">
        <v>21</v>
      </c>
      <c r="B26" s="7" t="s">
        <v>27</v>
      </c>
      <c r="C26" s="11" t="s">
        <v>2</v>
      </c>
      <c r="D26" s="10">
        <v>253</v>
      </c>
    </row>
    <row r="27" spans="1:4" ht="25.5" x14ac:dyDescent="0.2">
      <c r="A27" s="6">
        <v>22</v>
      </c>
      <c r="B27" s="30" t="s">
        <v>128</v>
      </c>
      <c r="C27" s="11" t="s">
        <v>2</v>
      </c>
      <c r="D27" s="9">
        <v>60</v>
      </c>
    </row>
    <row r="28" spans="1:4" ht="15.75" x14ac:dyDescent="0.2">
      <c r="A28" s="32" t="s">
        <v>0</v>
      </c>
      <c r="B28" s="33"/>
      <c r="C28" s="12" t="s">
        <v>2</v>
      </c>
      <c r="D28" s="13">
        <f>SUM(D6:D27)</f>
        <v>52181</v>
      </c>
    </row>
  </sheetData>
  <sheetProtection selectLockedCells="1" selectUnlockedCells="1"/>
  <mergeCells count="1">
    <mergeCell ref="A28:B28"/>
  </mergeCells>
  <pageMargins left="0.78749999999999998" right="0.78749999999999998" top="1.0249999999999999" bottom="1.0249999999999999" header="0.78749999999999998" footer="0.78749999999999998"/>
  <pageSetup paperSize="9" orientation="portrait" horizontalDpi="300" verticalDpi="300" r:id="rId1"/>
  <headerFooter alignWithMargins="0">
    <oddHeader>&amp;C&amp;A</oddHeader>
    <oddFooter>&amp;CStrona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6"/>
  <sheetViews>
    <sheetView zoomScale="160" zoomScaleNormal="160" workbookViewId="0">
      <selection activeCell="D45" sqref="D45"/>
    </sheetView>
  </sheetViews>
  <sheetFormatPr defaultColWidth="11.5703125" defaultRowHeight="12.75" x14ac:dyDescent="0.2"/>
  <cols>
    <col min="1" max="1" width="4.7109375" customWidth="1"/>
    <col min="2" max="2" width="21.140625" customWidth="1"/>
    <col min="6" max="6" width="13.7109375" customWidth="1"/>
  </cols>
  <sheetData>
    <row r="1" spans="1:4" ht="15.75" customHeight="1" x14ac:dyDescent="0.25">
      <c r="A1" s="3" t="s">
        <v>29</v>
      </c>
    </row>
    <row r="2" spans="1:4" ht="15.75" customHeight="1" x14ac:dyDescent="0.2">
      <c r="A2" s="2" t="s">
        <v>88</v>
      </c>
    </row>
    <row r="3" spans="1:4" ht="15.75" customHeight="1" x14ac:dyDescent="0.2">
      <c r="A3" s="15" t="s">
        <v>148</v>
      </c>
    </row>
    <row r="4" spans="1:4" x14ac:dyDescent="0.2">
      <c r="C4" s="1"/>
      <c r="D4" s="1"/>
    </row>
    <row r="5" spans="1:4" ht="31.5" x14ac:dyDescent="0.2">
      <c r="A5" s="22" t="s">
        <v>31</v>
      </c>
      <c r="B5" s="22" t="s">
        <v>89</v>
      </c>
      <c r="C5" s="22" t="s">
        <v>32</v>
      </c>
      <c r="D5" s="22" t="s">
        <v>1</v>
      </c>
    </row>
    <row r="6" spans="1:4" x14ac:dyDescent="0.2">
      <c r="A6" s="38" t="s">
        <v>87</v>
      </c>
      <c r="B6" s="39"/>
      <c r="C6" s="40"/>
      <c r="D6" s="28"/>
    </row>
    <row r="7" spans="1:4" ht="38.25" x14ac:dyDescent="0.2">
      <c r="A7" s="6">
        <v>1</v>
      </c>
      <c r="B7" s="7" t="s">
        <v>129</v>
      </c>
      <c r="C7" s="6" t="s">
        <v>2</v>
      </c>
      <c r="D7" s="9">
        <v>100</v>
      </c>
    </row>
    <row r="8" spans="1:4" ht="51" x14ac:dyDescent="0.2">
      <c r="A8" s="6">
        <v>2</v>
      </c>
      <c r="B8" s="7" t="s">
        <v>130</v>
      </c>
      <c r="C8" s="6" t="s">
        <v>2</v>
      </c>
      <c r="D8" s="9">
        <v>6.5</v>
      </c>
    </row>
    <row r="9" spans="1:4" ht="25.5" x14ac:dyDescent="0.2">
      <c r="A9" s="6">
        <v>3</v>
      </c>
      <c r="B9" s="7" t="s">
        <v>90</v>
      </c>
      <c r="C9" s="6" t="s">
        <v>2</v>
      </c>
      <c r="D9" s="9">
        <v>85</v>
      </c>
    </row>
    <row r="10" spans="1:4" ht="25.5" x14ac:dyDescent="0.2">
      <c r="A10" s="6">
        <v>4</v>
      </c>
      <c r="B10" s="7" t="s">
        <v>91</v>
      </c>
      <c r="C10" s="6" t="s">
        <v>2</v>
      </c>
      <c r="D10" s="9">
        <v>27</v>
      </c>
    </row>
    <row r="11" spans="1:4" ht="38.25" x14ac:dyDescent="0.2">
      <c r="A11" s="6">
        <v>5</v>
      </c>
      <c r="B11" s="7" t="s">
        <v>92</v>
      </c>
      <c r="C11" s="6" t="s">
        <v>2</v>
      </c>
      <c r="D11" s="9">
        <v>80</v>
      </c>
    </row>
    <row r="12" spans="1:4" ht="25.5" x14ac:dyDescent="0.2">
      <c r="A12" s="6">
        <v>6</v>
      </c>
      <c r="B12" s="7" t="s">
        <v>3</v>
      </c>
      <c r="C12" s="25" t="s">
        <v>2</v>
      </c>
      <c r="D12" s="9">
        <v>205</v>
      </c>
    </row>
    <row r="13" spans="1:4" ht="25.5" x14ac:dyDescent="0.2">
      <c r="A13" s="6">
        <v>7</v>
      </c>
      <c r="B13" s="7" t="s">
        <v>4</v>
      </c>
      <c r="C13" s="6" t="s">
        <v>2</v>
      </c>
      <c r="D13" s="9">
        <f>33+95</f>
        <v>128</v>
      </c>
    </row>
    <row r="14" spans="1:4" ht="25.5" x14ac:dyDescent="0.2">
      <c r="A14" s="6">
        <v>8</v>
      </c>
      <c r="B14" s="7" t="s">
        <v>93</v>
      </c>
      <c r="C14" s="6" t="s">
        <v>2</v>
      </c>
      <c r="D14" s="9">
        <v>25</v>
      </c>
    </row>
    <row r="15" spans="1:4" ht="25.5" x14ac:dyDescent="0.2">
      <c r="A15" s="6">
        <v>9</v>
      </c>
      <c r="B15" s="7" t="s">
        <v>94</v>
      </c>
      <c r="C15" s="6" t="s">
        <v>2</v>
      </c>
      <c r="D15" s="9">
        <v>20</v>
      </c>
    </row>
    <row r="16" spans="1:4" ht="25.5" x14ac:dyDescent="0.2">
      <c r="A16" s="6">
        <v>10</v>
      </c>
      <c r="B16" s="7" t="s">
        <v>5</v>
      </c>
      <c r="C16" s="6" t="s">
        <v>2</v>
      </c>
      <c r="D16" s="9">
        <v>1227.5</v>
      </c>
    </row>
    <row r="17" spans="1:4" ht="25.5" x14ac:dyDescent="0.2">
      <c r="A17" s="6">
        <v>11</v>
      </c>
      <c r="B17" s="7" t="s">
        <v>6</v>
      </c>
      <c r="C17" s="6" t="s">
        <v>2</v>
      </c>
      <c r="D17" s="9">
        <v>140</v>
      </c>
    </row>
    <row r="18" spans="1:4" ht="25.5" x14ac:dyDescent="0.2">
      <c r="A18" s="6">
        <v>12</v>
      </c>
      <c r="B18" s="7" t="s">
        <v>131</v>
      </c>
      <c r="C18" s="6" t="s">
        <v>2</v>
      </c>
      <c r="D18" s="9">
        <v>385.5</v>
      </c>
    </row>
    <row r="19" spans="1:4" x14ac:dyDescent="0.2">
      <c r="A19" s="6">
        <v>13</v>
      </c>
      <c r="B19" s="7" t="s">
        <v>7</v>
      </c>
      <c r="C19" s="6" t="s">
        <v>2</v>
      </c>
      <c r="D19" s="9">
        <v>140</v>
      </c>
    </row>
    <row r="20" spans="1:4" ht="25.5" x14ac:dyDescent="0.2">
      <c r="A20" s="6">
        <v>14</v>
      </c>
      <c r="B20" s="7" t="s">
        <v>95</v>
      </c>
      <c r="C20" s="6" t="s">
        <v>2</v>
      </c>
      <c r="D20" s="9">
        <v>80</v>
      </c>
    </row>
    <row r="21" spans="1:4" x14ac:dyDescent="0.2">
      <c r="A21" s="6">
        <v>15</v>
      </c>
      <c r="B21" s="7" t="s">
        <v>96</v>
      </c>
      <c r="C21" s="6" t="s">
        <v>2</v>
      </c>
      <c r="D21" s="9">
        <v>300</v>
      </c>
    </row>
    <row r="22" spans="1:4" ht="25.5" x14ac:dyDescent="0.2">
      <c r="A22" s="6">
        <v>16</v>
      </c>
      <c r="B22" s="7" t="s">
        <v>97</v>
      </c>
      <c r="C22" s="6" t="s">
        <v>2</v>
      </c>
      <c r="D22" s="9">
        <v>24.5</v>
      </c>
    </row>
    <row r="23" spans="1:4" ht="38.25" x14ac:dyDescent="0.2">
      <c r="A23" s="6">
        <v>17</v>
      </c>
      <c r="B23" s="7" t="s">
        <v>132</v>
      </c>
      <c r="C23" s="6" t="s">
        <v>2</v>
      </c>
      <c r="D23" s="9">
        <v>110</v>
      </c>
    </row>
    <row r="24" spans="1:4" x14ac:dyDescent="0.2">
      <c r="A24" s="41" t="s">
        <v>104</v>
      </c>
      <c r="B24" s="42"/>
      <c r="C24" s="43"/>
      <c r="D24" s="27"/>
    </row>
    <row r="25" spans="1:4" ht="25.5" x14ac:dyDescent="0.2">
      <c r="A25" s="6">
        <v>18</v>
      </c>
      <c r="B25" s="7" t="s">
        <v>99</v>
      </c>
      <c r="C25" s="6" t="s">
        <v>2</v>
      </c>
      <c r="D25" s="9">
        <v>88</v>
      </c>
    </row>
    <row r="26" spans="1:4" ht="51" x14ac:dyDescent="0.2">
      <c r="A26" s="6">
        <v>19</v>
      </c>
      <c r="B26" s="7" t="s">
        <v>100</v>
      </c>
      <c r="C26" s="6" t="s">
        <v>2</v>
      </c>
      <c r="D26" s="9">
        <v>420</v>
      </c>
    </row>
    <row r="27" spans="1:4" x14ac:dyDescent="0.2">
      <c r="A27" s="44" t="s">
        <v>103</v>
      </c>
      <c r="B27" s="45"/>
      <c r="C27" s="46"/>
      <c r="D27" s="26"/>
    </row>
    <row r="28" spans="1:4" ht="25.5" x14ac:dyDescent="0.2">
      <c r="A28" s="6">
        <v>20</v>
      </c>
      <c r="B28" s="7" t="s">
        <v>101</v>
      </c>
      <c r="C28" s="6" t="s">
        <v>2</v>
      </c>
      <c r="D28" s="9">
        <v>80</v>
      </c>
    </row>
    <row r="29" spans="1:4" ht="51" x14ac:dyDescent="0.2">
      <c r="A29" s="6">
        <v>21</v>
      </c>
      <c r="B29" s="7" t="s">
        <v>102</v>
      </c>
      <c r="C29" s="6" t="s">
        <v>2</v>
      </c>
      <c r="D29" s="9">
        <v>280</v>
      </c>
    </row>
    <row r="30" spans="1:4" ht="25.5" x14ac:dyDescent="0.2">
      <c r="A30" s="6">
        <v>22</v>
      </c>
      <c r="B30" s="7" t="s">
        <v>8</v>
      </c>
      <c r="C30" s="6" t="s">
        <v>2</v>
      </c>
      <c r="D30" s="9">
        <v>560</v>
      </c>
    </row>
    <row r="31" spans="1:4" ht="25.5" x14ac:dyDescent="0.2">
      <c r="A31" s="6">
        <v>23</v>
      </c>
      <c r="B31" s="7" t="s">
        <v>133</v>
      </c>
      <c r="C31" s="6" t="s">
        <v>2</v>
      </c>
      <c r="D31" s="9">
        <v>410</v>
      </c>
    </row>
    <row r="32" spans="1:4" ht="25.5" x14ac:dyDescent="0.2">
      <c r="A32" s="6">
        <v>24</v>
      </c>
      <c r="B32" s="7" t="s">
        <v>134</v>
      </c>
      <c r="C32" s="6" t="s">
        <v>2</v>
      </c>
      <c r="D32" s="9">
        <v>100</v>
      </c>
    </row>
    <row r="33" spans="1:4" ht="25.5" x14ac:dyDescent="0.2">
      <c r="A33" s="6">
        <v>25</v>
      </c>
      <c r="B33" s="7" t="s">
        <v>135</v>
      </c>
      <c r="C33" s="6" t="s">
        <v>2</v>
      </c>
      <c r="D33" s="9">
        <v>78</v>
      </c>
    </row>
    <row r="34" spans="1:4" ht="25.5" x14ac:dyDescent="0.2">
      <c r="A34" s="6">
        <v>26</v>
      </c>
      <c r="B34" s="7" t="s">
        <v>136</v>
      </c>
      <c r="C34" s="6" t="s">
        <v>2</v>
      </c>
      <c r="D34" s="9">
        <v>15</v>
      </c>
    </row>
    <row r="35" spans="1:4" ht="15.75" x14ac:dyDescent="0.2">
      <c r="A35" s="34" t="s">
        <v>0</v>
      </c>
      <c r="B35" s="34"/>
      <c r="C35" s="12" t="s">
        <v>2</v>
      </c>
      <c r="D35" s="21">
        <f>SUM(D7:D34)</f>
        <v>5115</v>
      </c>
    </row>
    <row r="36" spans="1:4" x14ac:dyDescent="0.2">
      <c r="C36" s="1"/>
      <c r="D36" s="1"/>
    </row>
  </sheetData>
  <sheetProtection selectLockedCells="1" selectUnlockedCells="1"/>
  <mergeCells count="4">
    <mergeCell ref="A35:B35"/>
    <mergeCell ref="A6:C6"/>
    <mergeCell ref="A24:C24"/>
    <mergeCell ref="A27:C27"/>
  </mergeCells>
  <pageMargins left="0.78749999999999998" right="0.78749999999999998" top="1.0249999999999999" bottom="1.0249999999999999" header="0.78749999999999998" footer="0.78749999999999998"/>
  <pageSetup paperSize="9" orientation="portrait" horizontalDpi="300" verticalDpi="300" r:id="rId1"/>
  <headerFooter alignWithMargins="0">
    <oddHeader>&amp;C&amp;A</oddHeader>
    <oddFooter>&amp;CStrona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15"/>
  <sheetViews>
    <sheetView workbookViewId="0">
      <selection activeCell="D16" sqref="D16"/>
    </sheetView>
  </sheetViews>
  <sheetFormatPr defaultColWidth="11.5703125" defaultRowHeight="12.75" x14ac:dyDescent="0.2"/>
  <cols>
    <col min="1" max="1" width="5.7109375" customWidth="1"/>
    <col min="2" max="2" width="25.7109375" customWidth="1"/>
    <col min="3" max="3" width="8.7109375" customWidth="1"/>
    <col min="4" max="4" width="12.7109375" customWidth="1"/>
  </cols>
  <sheetData>
    <row r="1" spans="1:9" ht="15.75" customHeight="1" x14ac:dyDescent="0.25">
      <c r="A1" s="3" t="s">
        <v>29</v>
      </c>
    </row>
    <row r="2" spans="1:9" ht="15.75" customHeight="1" x14ac:dyDescent="0.2">
      <c r="A2" s="2" t="s">
        <v>109</v>
      </c>
    </row>
    <row r="3" spans="1:9" ht="15.75" customHeight="1" x14ac:dyDescent="0.2">
      <c r="A3" s="15" t="s">
        <v>149</v>
      </c>
    </row>
    <row r="4" spans="1:9" ht="15.75" customHeight="1" x14ac:dyDescent="0.2">
      <c r="A4" s="15"/>
    </row>
    <row r="5" spans="1:9" ht="31.5" x14ac:dyDescent="0.2">
      <c r="A5" s="22" t="s">
        <v>31</v>
      </c>
      <c r="B5" s="22" t="s">
        <v>110</v>
      </c>
      <c r="C5" s="22" t="s">
        <v>32</v>
      </c>
      <c r="D5" s="22" t="s">
        <v>1</v>
      </c>
    </row>
    <row r="6" spans="1:9" x14ac:dyDescent="0.2">
      <c r="A6" s="6">
        <v>1</v>
      </c>
      <c r="B6" s="7" t="s">
        <v>105</v>
      </c>
      <c r="C6" s="6" t="s">
        <v>111</v>
      </c>
      <c r="D6" s="6">
        <v>8</v>
      </c>
      <c r="E6" s="47"/>
      <c r="F6" s="47"/>
      <c r="G6" s="47"/>
      <c r="H6" s="47"/>
    </row>
    <row r="7" spans="1:9" x14ac:dyDescent="0.2">
      <c r="A7" s="6">
        <v>2</v>
      </c>
      <c r="B7" s="7" t="s">
        <v>106</v>
      </c>
      <c r="C7" s="6" t="s">
        <v>111</v>
      </c>
      <c r="D7" s="6">
        <v>1</v>
      </c>
      <c r="E7" s="47"/>
      <c r="F7" s="47"/>
      <c r="G7" s="47"/>
      <c r="H7" s="47"/>
      <c r="I7" s="47"/>
    </row>
    <row r="8" spans="1:9" x14ac:dyDescent="0.2">
      <c r="A8" s="6">
        <v>3</v>
      </c>
      <c r="B8" s="7" t="s">
        <v>9</v>
      </c>
      <c r="C8" s="6" t="s">
        <v>111</v>
      </c>
      <c r="D8" s="6">
        <v>53</v>
      </c>
      <c r="E8" s="48"/>
      <c r="F8" s="48"/>
      <c r="G8" s="48"/>
    </row>
    <row r="9" spans="1:9" x14ac:dyDescent="0.2">
      <c r="A9" s="6">
        <v>4</v>
      </c>
      <c r="B9" s="7" t="s">
        <v>10</v>
      </c>
      <c r="C9" s="6" t="s">
        <v>111</v>
      </c>
      <c r="D9" s="6">
        <v>40</v>
      </c>
    </row>
    <row r="10" spans="1:9" ht="25.5" x14ac:dyDescent="0.2">
      <c r="A10" s="6">
        <v>5</v>
      </c>
      <c r="B10" s="7" t="s">
        <v>11</v>
      </c>
      <c r="C10" s="6" t="s">
        <v>111</v>
      </c>
      <c r="D10" s="6">
        <v>5</v>
      </c>
    </row>
    <row r="11" spans="1:9" ht="25.5" x14ac:dyDescent="0.2">
      <c r="A11" s="6">
        <v>6</v>
      </c>
      <c r="B11" s="7" t="s">
        <v>12</v>
      </c>
      <c r="C11" s="6" t="s">
        <v>111</v>
      </c>
      <c r="D11" s="6">
        <v>2</v>
      </c>
    </row>
    <row r="12" spans="1:9" ht="25.5" x14ac:dyDescent="0.2">
      <c r="A12" s="6">
        <v>7</v>
      </c>
      <c r="B12" s="7" t="s">
        <v>107</v>
      </c>
      <c r="C12" s="6" t="s">
        <v>111</v>
      </c>
      <c r="D12" s="6">
        <v>12</v>
      </c>
    </row>
    <row r="13" spans="1:9" ht="38.25" x14ac:dyDescent="0.2">
      <c r="A13" s="6">
        <v>8</v>
      </c>
      <c r="B13" s="7" t="s">
        <v>137</v>
      </c>
      <c r="C13" s="6" t="s">
        <v>111</v>
      </c>
      <c r="D13" s="6">
        <v>2</v>
      </c>
    </row>
    <row r="14" spans="1:9" ht="51" x14ac:dyDescent="0.2">
      <c r="A14" s="6">
        <v>9</v>
      </c>
      <c r="B14" s="7" t="s">
        <v>108</v>
      </c>
      <c r="C14" s="6" t="s">
        <v>111</v>
      </c>
      <c r="D14" s="6">
        <v>7</v>
      </c>
      <c r="E14" s="47"/>
      <c r="F14" s="47"/>
      <c r="G14" s="47"/>
      <c r="H14" s="47"/>
      <c r="I14" s="47"/>
    </row>
    <row r="15" spans="1:9" ht="15.75" x14ac:dyDescent="0.2">
      <c r="A15" s="34" t="s">
        <v>0</v>
      </c>
      <c r="B15" s="34"/>
      <c r="C15" s="12" t="s">
        <v>111</v>
      </c>
      <c r="D15" s="21">
        <f>SUM(D6:D14)</f>
        <v>130</v>
      </c>
    </row>
  </sheetData>
  <sheetProtection selectLockedCells="1" selectUnlockedCells="1"/>
  <mergeCells count="5">
    <mergeCell ref="A15:B15"/>
    <mergeCell ref="E6:H6"/>
    <mergeCell ref="E7:I7"/>
    <mergeCell ref="E8:G8"/>
    <mergeCell ref="E14:I14"/>
  </mergeCells>
  <pageMargins left="0.78749999999999998" right="0.78749999999999998" top="1.0249999999999999" bottom="1.0249999999999999" header="0.78749999999999998" footer="0.78749999999999998"/>
  <pageSetup paperSize="9" orientation="portrait" horizontalDpi="300" verticalDpi="300" r:id="rId1"/>
  <headerFooter alignWithMargins="0">
    <oddHeader>&amp;C&amp;A</oddHeader>
    <oddFooter>&amp;CStrona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7</vt:i4>
      </vt:variant>
    </vt:vector>
  </HeadingPairs>
  <TitlesOfParts>
    <vt:vector size="7" baseType="lpstr">
      <vt:lpstr>żywopłoty</vt:lpstr>
      <vt:lpstr>koszenie x3</vt:lpstr>
      <vt:lpstr>koszenie x5</vt:lpstr>
      <vt:lpstr>koszenie x8</vt:lpstr>
      <vt:lpstr>koszenie x10</vt:lpstr>
      <vt:lpstr>rabaty, różanki, krzewy ozdobne</vt:lpstr>
      <vt:lpstr>drzewa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Natalia Przystawska</dc:creator>
  <cp:lastModifiedBy>Natalia Przystawska</cp:lastModifiedBy>
  <cp:lastPrinted>2023-10-26T07:29:01Z</cp:lastPrinted>
  <dcterms:created xsi:type="dcterms:W3CDTF">2020-12-30T19:35:46Z</dcterms:created>
  <dcterms:modified xsi:type="dcterms:W3CDTF">2024-02-26T12:28:50Z</dcterms:modified>
</cp:coreProperties>
</file>