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</sheets>
  <definedNames>
    <definedName name="_xlnm.Print_Area" localSheetId="1">'PAKIET 2'!$A$1:$K$80</definedName>
    <definedName name="_xlnm.Print_Area" localSheetId="3">'PAKIET 4'!$A$1:$K$31</definedName>
    <definedName name="Excel_BuiltIn_Print_Area_10">"$#ODWOŁANIE.$B$1:$K$7"</definedName>
    <definedName name="Excel_BuiltIn_Print_Area_10_13">"$#ODWOŁANIE.$B$1:$K$7"</definedName>
    <definedName name="Excel_BuiltIn_Print_Area_11_1">"$#ODWOŁANIE.$B$1:$K$6"</definedName>
    <definedName name="Excel_BuiltIn_Print_Area_11_13">"$#ODWOŁANIE.$B$1:$K$6"</definedName>
    <definedName name="Excel_BuiltIn_Print_Area_12_1">"$#ODWOŁANIE.$A$1:$J$24"</definedName>
    <definedName name="Excel_BuiltIn_Print_Area_12_1_1">"$#ODWOŁANIE.$B$1:$K$5"</definedName>
    <definedName name="Excel_BuiltIn_Print_Area_12_1_13">"$#ODWOŁANIE.$B$1:$K$6"</definedName>
    <definedName name="Excel_BuiltIn_Print_Area_12_1_1_1">"$#ODWOŁANIE.$B$1:$I$9"</definedName>
    <definedName name="Excel_BuiltIn_Print_Area_13_1">"$#ODWOŁANIE.$A$1:$J$21"</definedName>
    <definedName name="Excel_BuiltIn_Print_Area_15">"$#ODWOŁANIE.$A$1:$D$5"</definedName>
    <definedName name="Excel_BuiltIn_Print_Area_1_1">"$#ODWOŁANIE.$A$1:$N$16"</definedName>
    <definedName name="Excel_BuiltIn_Print_Area_1_1_1">NA()</definedName>
    <definedName name="Excel_BuiltIn_Print_Area_1_1_1_1">#REF!</definedName>
    <definedName name="Excel_BuiltIn_Print_Area_3_1">'PAKIET 2'!$A$1:$K$19</definedName>
    <definedName name="Excel_BuiltIn_Print_Area_3_1_1">'PAKIET 2'!$A$1:$K$9</definedName>
    <definedName name="Excel_BuiltIn_Print_Area_3_1_1_1">'PAKIET 2'!$A$1:$K$7</definedName>
    <definedName name="Excel_BuiltIn_Print_Area_7">"$#ODWOŁANIE.$A$1:$J$31"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8_1">"$#ODWOŁANIE.$A$1:$J$45"</definedName>
    <definedName name="Excel_BuiltIn_Print_Area_8_1_1">"$#ODWOŁANIE.$A$1:$J$24"</definedName>
    <definedName name="Excel_BuiltIn_Print_Area_8_1_1_1">"$#ODWOŁANIE.$B$1:$K$7"</definedName>
    <definedName name="Excel_BuiltIn_Print_Area_8_1_1_13">"$#ODWOŁANIE.$B$1:$K$9"</definedName>
    <definedName name="Excel_BuiltIn_Print_Area" localSheetId="1">'PAKIET 2'!$A$1:$K$80</definedName>
    <definedName name="Excel_BuiltIn_Print_Area" localSheetId="3">'PAKIET 4'!$A$1:$K$31</definedName>
  </definedNames>
  <calcPr fullCalcOnLoad="1"/>
</workbook>
</file>

<file path=xl/sharedStrings.xml><?xml version="1.0" encoding="utf-8"?>
<sst xmlns="http://schemas.openxmlformats.org/spreadsheetml/2006/main" count="1323" uniqueCount="644">
  <si>
    <t>Pakiet nr 1  NADROPARINUM CALCIUM</t>
  </si>
  <si>
    <t>załącznik nr 2 do SWZ</t>
  </si>
  <si>
    <t>LP.</t>
  </si>
  <si>
    <t>Opis przedmiotu zamówienia</t>
  </si>
  <si>
    <t>J.m.Axa</t>
  </si>
  <si>
    <t>j.m.</t>
  </si>
  <si>
    <t>ilość</t>
  </si>
  <si>
    <t>Cena netto 1 op.</t>
  </si>
  <si>
    <t>Podatek VAT %</t>
  </si>
  <si>
    <t>Cena brutto 1 op</t>
  </si>
  <si>
    <t xml:space="preserve">Wartość netto </t>
  </si>
  <si>
    <t xml:space="preserve">Wartość brutto </t>
  </si>
  <si>
    <r>
      <rPr>
        <b/>
        <sz val="10"/>
        <rFont val="Arial"/>
        <family val="2"/>
      </rPr>
      <t xml:space="preserve">Nazwa handlowa/ </t>
    </r>
    <r>
      <rPr>
        <b/>
        <sz val="10"/>
        <color indexed="8"/>
        <rFont val="Arial"/>
        <family val="2"/>
      </rPr>
      <t>EAN produktu, ilość szt w op.
(podać)</t>
    </r>
  </si>
  <si>
    <t>ilość op.</t>
  </si>
  <si>
    <t>ilość op x cena jed. netto</t>
  </si>
  <si>
    <t>Wartość netto+VAT%</t>
  </si>
  <si>
    <t xml:space="preserve">Nadroparinum Calcium </t>
  </si>
  <si>
    <t>3.800 j.m.</t>
  </si>
  <si>
    <t>amp/strzyk</t>
  </si>
  <si>
    <r>
      <rPr>
        <i/>
        <sz val="10.5"/>
        <rFont val="Arial"/>
        <family val="2"/>
      </rPr>
      <t>Nadroparinum Calcium</t>
    </r>
    <r>
      <rPr>
        <sz val="12"/>
        <rFont val="Times New Roman"/>
        <family val="1"/>
      </rPr>
      <t xml:space="preserve"> </t>
    </r>
  </si>
  <si>
    <t>5.700 j.m</t>
  </si>
  <si>
    <t>Nadroparinum Calcium</t>
  </si>
  <si>
    <t>7.600 j.m</t>
  </si>
  <si>
    <t>Razem</t>
  </si>
  <si>
    <t>Zaoferowano produkt równoważny w poz………(wypełnić o ile dotyczy)</t>
  </si>
  <si>
    <t>Pakiet nr 2  Leki Różne                                                                                                                                             załącznik nr 2 do SWZ</t>
  </si>
  <si>
    <t>Dinoprostum inj x 1 amp.</t>
  </si>
  <si>
    <t>amp</t>
  </si>
  <si>
    <t>Lactobacillus acidophilus, Lactobacillus rhamnosus x 1 kaps</t>
  </si>
  <si>
    <t>kaps</t>
  </si>
  <si>
    <t>Oxitocinum 1 ml x 1amp.</t>
  </si>
  <si>
    <t xml:space="preserve">Methylprednisolonum hemisuccinatum 40mg/1ml </t>
  </si>
  <si>
    <t>fiol.</t>
  </si>
  <si>
    <t>Hyoscine butylbromide 20mg/1ml x 1 amp.</t>
  </si>
  <si>
    <t>Hyoscine butylbromide 10 mg x 1 czopków</t>
  </si>
  <si>
    <t>czopek</t>
  </si>
  <si>
    <t>Izomaltozyd 1000żelaza (III) x 1fiol</t>
  </si>
  <si>
    <t>Terlipressinum 1mg/8,5ml x 1 amp.</t>
  </si>
  <si>
    <t>Lidocainum 10% aerozol</t>
  </si>
  <si>
    <t>but.</t>
  </si>
  <si>
    <t>Ibuprofen rozt. Do infuzji 6mg/ml (600mg/100ml) x 1 but</t>
  </si>
  <si>
    <t>but</t>
  </si>
  <si>
    <t>Ibuprofen rozt. Do infuzji 4mg/ml (400mg/100ml) x 1 but</t>
  </si>
  <si>
    <t>Amikacyna 2,5 mg/ml x 100ml but. Butelka stojąca z dwoma jednakowymi portami</t>
  </si>
  <si>
    <t>Amikacyna  5 mg/ml x 100ml but. Butelka stojąca z dwoma jednakowymi portami</t>
  </si>
  <si>
    <t>Gentamycyna 1mg/ml x 80 ml.but.Butelka stojąca z dwoma jednakowymi portami</t>
  </si>
  <si>
    <t>Glucagoni hchl.</t>
  </si>
  <si>
    <t>szt.</t>
  </si>
  <si>
    <t>Magnesium sulfuricum 20% 10 ml x 1 amp.</t>
  </si>
  <si>
    <t>amp.</t>
  </si>
  <si>
    <r>
      <rPr>
        <i/>
        <sz val="10.5"/>
        <rFont val="Arial"/>
        <family val="2"/>
      </rPr>
      <t>Vecurinium bromide</t>
    </r>
    <r>
      <rPr>
        <i/>
        <sz val="16"/>
        <rFont val="Times New Roman"/>
        <family val="1"/>
      </rPr>
      <t xml:space="preserve"> </t>
    </r>
    <r>
      <rPr>
        <i/>
        <sz val="12"/>
        <rFont val="Times New Roman"/>
        <family val="1"/>
      </rPr>
      <t>4 mg x 1  amp</t>
    </r>
  </si>
  <si>
    <t>Pipecuronium bromatum 4mg/2ml x 1amp/fiol</t>
  </si>
  <si>
    <t>amp/fiol</t>
  </si>
  <si>
    <t xml:space="preserve">Spironolactonum 20mg/ml x 1 amp </t>
  </si>
  <si>
    <t>Theospirex roztw. Do wsrz.i infuzji i.v. 20mg/1ml x1amp a 10 ml</t>
  </si>
  <si>
    <t>Amantadini sulfas 200 mg/500 ml butelka</t>
  </si>
  <si>
    <t>Metamizolum natricum  2,5g/2ml x 1amp.</t>
  </si>
  <si>
    <t xml:space="preserve">amp. </t>
  </si>
  <si>
    <t xml:space="preserve">Streptatase 1500000j.m. X1 fiol. </t>
  </si>
  <si>
    <t>op/fiol</t>
  </si>
  <si>
    <t>Bupivacainum hchl. Roztw. Izobaryczny 5 mg/ml spinal  x 1 amp a 4ml</t>
  </si>
  <si>
    <t>Ropivacaine 5mg/ml x 5amp a 10ml</t>
  </si>
  <si>
    <r>
      <rPr>
        <i/>
        <sz val="10.5"/>
        <rFont val="Arial"/>
        <family val="2"/>
      </rPr>
      <t>Digoxinum</t>
    </r>
    <r>
      <rPr>
        <sz val="12"/>
        <rFont val="Times New Roman"/>
        <family val="1"/>
      </rPr>
      <t xml:space="preserve"> 0,1 mg x 1tabl.</t>
    </r>
  </si>
  <si>
    <t>tabl</t>
  </si>
  <si>
    <r>
      <rPr>
        <i/>
        <sz val="12"/>
        <color indexed="8"/>
        <rFont val="Times New Roman"/>
        <family val="1"/>
      </rPr>
      <t xml:space="preserve">Albuminum </t>
    </r>
    <r>
      <rPr>
        <sz val="12"/>
        <color indexed="8"/>
        <rFont val="Times New Roman"/>
        <family val="1"/>
      </rPr>
      <t>20% 50 ml x 1but/worek</t>
    </r>
  </si>
  <si>
    <t>but/worek</t>
  </si>
  <si>
    <r>
      <rPr>
        <i/>
        <sz val="10.5"/>
        <color indexed="8"/>
        <rFont val="Arial"/>
        <family val="2"/>
      </rPr>
      <t>Amlodipinum</t>
    </r>
    <r>
      <rPr>
        <sz val="12"/>
        <color indexed="8"/>
        <rFont val="Times New Roman"/>
        <family val="1"/>
      </rPr>
      <t xml:space="preserve"> 10 mg x 1 tabl.</t>
    </r>
  </si>
  <si>
    <t xml:space="preserve">tabl. </t>
  </si>
  <si>
    <t>Losartan 50mg x 1 tabl</t>
  </si>
  <si>
    <t>tabl.</t>
  </si>
  <si>
    <t>Metamizolum natricum  2,5g/5ml x 1amp.rejestracja leku od 3miesiąca życia</t>
  </si>
  <si>
    <t>Enoxaparinum natricum 60mg/0,6ml</t>
  </si>
  <si>
    <t>Enoxaparinum natricum 40mg/0,4ml</t>
  </si>
  <si>
    <t>Enoxaparinum natricum 80mg/0,8ml</t>
  </si>
  <si>
    <t>Omeprazol 40mg/ml x 1fiol</t>
  </si>
  <si>
    <t>fiol</t>
  </si>
  <si>
    <t>Wenlafaksyna 75mg x 1kapsułki o przedłuzonym uwalnianiu</t>
  </si>
  <si>
    <t>Antytoksyna jadu żmij 500j.a./5ml x 1amp</t>
  </si>
  <si>
    <t>Immunoglobulina ludzka anty-rh0(d) (anti-rh0(d) immunoglobulin 300 mcg x 1amp</t>
  </si>
  <si>
    <t>Ampstrz.60</t>
  </si>
  <si>
    <r>
      <rPr>
        <i/>
        <sz val="10.5"/>
        <color indexed="8"/>
        <rFont val="Arial"/>
        <family val="2"/>
      </rPr>
      <t>Gliclazidum 60mg</t>
    </r>
    <r>
      <rPr>
        <sz val="12"/>
        <color indexed="8"/>
        <rFont val="Times New Roman"/>
        <family val="1"/>
      </rPr>
      <t xml:space="preserve"> mg x 1 tabl o zmodyfikowanym uwalnianiu</t>
    </r>
  </si>
  <si>
    <t>Indapamidum 1,5 mg x 1 tabl.</t>
  </si>
  <si>
    <r>
      <rPr>
        <i/>
        <sz val="10.5"/>
        <color indexed="8"/>
        <rFont val="Arial"/>
        <family val="2"/>
      </rPr>
      <t>Perindoprilum</t>
    </r>
    <r>
      <rPr>
        <sz val="12"/>
        <color indexed="8"/>
        <rFont val="Times New Roman"/>
        <family val="1"/>
      </rPr>
      <t xml:space="preserve"> 10 mg x 1tabl.</t>
    </r>
  </si>
  <si>
    <t>Trimetazidinum  x 1tabl. O zmodyfikowanm uwalnianiu</t>
  </si>
  <si>
    <r>
      <rPr>
        <i/>
        <sz val="10.5"/>
        <color indexed="8"/>
        <rFont val="Arial"/>
        <family val="2"/>
      </rPr>
      <t>Perindoprilum</t>
    </r>
    <r>
      <rPr>
        <sz val="12"/>
        <color indexed="8"/>
        <rFont val="Times New Roman"/>
        <family val="1"/>
      </rPr>
      <t xml:space="preserve"> 5 mg x 1tabl</t>
    </r>
  </si>
  <si>
    <t>Co-Prestarium 5mg+5mg x 1tab</t>
  </si>
  <si>
    <t>Tertens-Am1,5mg+5mg x 1tabl</t>
  </si>
  <si>
    <t>Gamma anty-D roztwór do wstrzykiwań 1 amp. Zawiera 150 µg przeciwciał anty-D x1 amp</t>
  </si>
  <si>
    <t>Gamma anty-D roztwór do wstrzykiwań 1 amp. zawiera 50 µg przeciwciał anty-D x1 amp</t>
  </si>
  <si>
    <t>Filgastrym roztwór do wstrzykiwań 0,48 mg/0,5 ml (48 mln j.m./0,5 ml)x 1 ampułko/strzykawka</t>
  </si>
  <si>
    <t>amp/strzykawka</t>
  </si>
  <si>
    <t>Jednorazowy latexowy, kolorowy smoczek smoczek z nakrętką z odpowietrzaczm średni otwór przpływowy dla dzieci powyżej 6 miesiąca życia wykonanie np..TPE , rozmiar2 x 1 smoczek</t>
  </si>
  <si>
    <t>Jednorazowy latexowy, kolorowy smoczek smoczek z nakrętką z odpowietrzaczm mały otwór przpływowy dla dzieci od 0-6 miesiąca życia wykonane np. TPEx 1 smoczek</t>
  </si>
  <si>
    <t xml:space="preserve">Preparat do żywienie niemowląt od urodzenia z alergią na białko mleka krowiego lub inną alergią pokarmową (m.in. na białko soi) oraz nietolerancją laktozy lub sacharozy typu Nutramigen LGG1 400 g proszek lub preparat równoważny </t>
  </si>
  <si>
    <t>op.</t>
  </si>
  <si>
    <t>Mleko gotowe do spożycia dla niemowląt od urodzenia z grupy ryzyka wystąpienia alergii na białka mleka krowiego, but. 90 ml</t>
  </si>
  <si>
    <t>Mleko gotowe do spożycia dla noworodków z niską i bardzo niską urodzeniową masą ciała, but. 70 ml</t>
  </si>
  <si>
    <t xml:space="preserve"> but.</t>
  </si>
  <si>
    <t>Mleko gotowe do spożycia dla zdrowych niemowląt od urodzenia, but. 59-90 ml</t>
  </si>
  <si>
    <t>Dietetyczny środek spożywczy specjalnego przeznaczenia medycznego wyłącznie dla niemowląt &gt;6m.ż. Hydrolizat serwatki o znacznym stopniu hydrolizy  op.400g</t>
  </si>
  <si>
    <t>Dietetyczny środek spożywczy specjalnego przeznaczenia medycznego wyłącznie dla niemowląt od urodzenia jeśli nie są karmione piersią.U niemowląt  z alergią na białka pokarmowe. Hydrolizat serwatki o znacznym stopniu hydrolizy  op.400g</t>
  </si>
  <si>
    <t>Ferri proeinatosuccinas 40mg/15ml x 1fiol</t>
  </si>
  <si>
    <t>Umeklidyninum/wilanterrol 55/32ug x 1op a30dawek</t>
  </si>
  <si>
    <t>Lidocaini hchl.1% 20 ml x 1fiol./amp</t>
  </si>
  <si>
    <t>fiol./amp</t>
  </si>
  <si>
    <t>Lidocaini hchl. 2% 20 ml x 1 fiol./amp</t>
  </si>
  <si>
    <r>
      <rPr>
        <i/>
        <sz val="10.5"/>
        <rFont val="Arial"/>
        <family val="2"/>
      </rPr>
      <t>Ampicillinum</t>
    </r>
    <r>
      <rPr>
        <sz val="12"/>
        <rFont val="Times New Roman"/>
        <family val="1"/>
      </rPr>
      <t xml:space="preserve"> inj. 500 mg x 1fiolka</t>
    </r>
  </si>
  <si>
    <t>fiolka</t>
  </si>
  <si>
    <r>
      <rPr>
        <i/>
        <sz val="10.5"/>
        <rFont val="Arial"/>
        <family val="2"/>
      </rPr>
      <t>Ampicillinum</t>
    </r>
    <r>
      <rPr>
        <sz val="12"/>
        <rFont val="Times New Roman"/>
        <family val="1"/>
      </rPr>
      <t xml:space="preserve"> inj. 1000 mg x fiolka</t>
    </r>
  </si>
  <si>
    <r>
      <rPr>
        <i/>
        <sz val="10.5"/>
        <rFont val="Arial"/>
        <family val="2"/>
      </rPr>
      <t>Piperacillinum+ tazobactam</t>
    </r>
    <r>
      <rPr>
        <sz val="12"/>
        <rFont val="Times New Roman"/>
        <family val="1"/>
      </rPr>
      <t xml:space="preserve"> inj. 4+0,5 g x 1fiolka</t>
    </r>
  </si>
  <si>
    <t>Benzylopenicilinum natricum 1000000 j.m.x1fiol.</t>
  </si>
  <si>
    <t>Benzylopenicilinum natricum 5000000 j.m. X1fiol</t>
  </si>
  <si>
    <r>
      <rPr>
        <i/>
        <sz val="10.5"/>
        <rFont val="Arial"/>
        <family val="2"/>
      </rPr>
      <t xml:space="preserve">Ampicillinum + Sulbactamum </t>
    </r>
    <r>
      <rPr>
        <sz val="12"/>
        <rFont val="Times New Roman"/>
        <family val="1"/>
      </rPr>
      <t>1000 mg + 500 mg x 1fiolka</t>
    </r>
  </si>
  <si>
    <r>
      <rPr>
        <i/>
        <sz val="10.5"/>
        <rFont val="Arial"/>
        <family val="2"/>
      </rPr>
      <t>Neomycinum</t>
    </r>
    <r>
      <rPr>
        <sz val="12"/>
        <rFont val="Times New Roman"/>
        <family val="1"/>
      </rPr>
      <t xml:space="preserve"> tabl. 250 mg x 1tabl.</t>
    </r>
  </si>
  <si>
    <r>
      <rPr>
        <i/>
        <sz val="10.5"/>
        <rFont val="Arial"/>
        <family val="2"/>
      </rPr>
      <t>Doxycyclinum</t>
    </r>
    <r>
      <rPr>
        <sz val="12"/>
        <rFont val="Times New Roman"/>
        <family val="1"/>
      </rPr>
      <t xml:space="preserve"> inj. 20mg/1ml x 1 amp</t>
    </r>
  </si>
  <si>
    <t>Doxycyclinum 100mg x 1 tabl</t>
  </si>
  <si>
    <t>Doxycyclinum 100mg/5ml x 1 amp</t>
  </si>
  <si>
    <t xml:space="preserve"> amp</t>
  </si>
  <si>
    <t>Amoksycylina 1 g x 1 tabl do sporządzania zawiesiny</t>
  </si>
  <si>
    <t>tabl. do sporz.zaw.</t>
  </si>
  <si>
    <t>Kloksacylina1g x 1 fiol</t>
  </si>
  <si>
    <t>Deksmedetomidyna  0,1mg/ml 1x 1amp. a 2ml</t>
  </si>
  <si>
    <t>Noradrenalina 1mg/1ml x 1amp z 1ml</t>
  </si>
  <si>
    <r>
      <rPr>
        <i/>
        <sz val="10.5"/>
        <rFont val="Arial"/>
        <family val="2"/>
      </rPr>
      <t>Cisatracurium</t>
    </r>
    <r>
      <rPr>
        <sz val="12"/>
        <rFont val="Times New Roman"/>
        <family val="1"/>
      </rPr>
      <t xml:space="preserve"> 10mg/5ml x 1 amp</t>
    </r>
  </si>
  <si>
    <t>Diclofenac 75mg/3ml x1 amp.</t>
  </si>
  <si>
    <r>
      <rPr>
        <i/>
        <sz val="10.5"/>
        <rFont val="Arial"/>
        <family val="2"/>
      </rPr>
      <t>Lignocainum hydrochloricum roztwór do wstrzykiwań
10 mg/ml (20 mg/2 m</t>
    </r>
    <r>
      <rPr>
        <i/>
        <sz val="12"/>
        <rFont val="Arial"/>
        <family val="2"/>
      </rPr>
      <t xml:space="preserve">l)
</t>
    </r>
  </si>
  <si>
    <t>Pakiet 3 Leki różne</t>
  </si>
  <si>
    <t>j.m</t>
  </si>
  <si>
    <t xml:space="preserve">ilość </t>
  </si>
  <si>
    <t>Lidocaini hchl. Żel typu A 2% 30 g</t>
  </si>
  <si>
    <r>
      <rPr>
        <i/>
        <sz val="10.5"/>
        <rFont val="Arial"/>
        <family val="2"/>
      </rPr>
      <t>Captoprilum</t>
    </r>
    <r>
      <rPr>
        <sz val="12"/>
        <rFont val="Times New Roman"/>
        <family val="1"/>
      </rPr>
      <t xml:space="preserve"> 25 mg x 1 tabl.</t>
    </r>
  </si>
  <si>
    <r>
      <rPr>
        <i/>
        <sz val="10.5"/>
        <rFont val="Arial"/>
        <family val="2"/>
      </rPr>
      <t>Dexamethasonum</t>
    </r>
    <r>
      <rPr>
        <sz val="12"/>
        <rFont val="Times New Roman"/>
        <family val="1"/>
      </rPr>
      <t xml:space="preserve"> 4mg/1ml x 1 amp.</t>
    </r>
  </si>
  <si>
    <r>
      <rPr>
        <i/>
        <sz val="10.5"/>
        <rFont val="Arial"/>
        <family val="2"/>
      </rPr>
      <t>Dexamethasonum</t>
    </r>
    <r>
      <rPr>
        <sz val="12"/>
        <rFont val="Times New Roman"/>
        <family val="1"/>
      </rPr>
      <t xml:space="preserve"> 8mg/2ml x 1  amp.</t>
    </r>
  </si>
  <si>
    <r>
      <rPr>
        <i/>
        <sz val="10.5"/>
        <rFont val="Arial"/>
        <family val="2"/>
      </rPr>
      <t>Promazini hchl.</t>
    </r>
    <r>
      <rPr>
        <sz val="12"/>
        <rFont val="Times New Roman"/>
        <family val="1"/>
      </rPr>
      <t xml:space="preserve"> 50 mg x 1 tabl. </t>
    </r>
  </si>
  <si>
    <r>
      <rPr>
        <i/>
        <sz val="10.5"/>
        <rFont val="Arial"/>
        <family val="2"/>
      </rPr>
      <t>Promazini hchl.</t>
    </r>
    <r>
      <rPr>
        <sz val="12"/>
        <rFont val="Times New Roman"/>
        <family val="1"/>
      </rPr>
      <t xml:space="preserve"> 100 mg x 1 tabl. </t>
    </r>
  </si>
  <si>
    <r>
      <rPr>
        <i/>
        <sz val="10.5"/>
        <color indexed="8"/>
        <rFont val="Arial"/>
        <family val="2"/>
      </rPr>
      <t>Hydrocortisonum</t>
    </r>
    <r>
      <rPr>
        <i/>
        <sz val="16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25mg x 1  amp./fiol</t>
    </r>
  </si>
  <si>
    <t>amp./fiol</t>
  </si>
  <si>
    <t>Hydrocortisonum 100mg x 1 amp./fiol</t>
  </si>
  <si>
    <t>amp/fiol.</t>
  </si>
  <si>
    <t>Hydroxyzyni 25mg x 1tabl.</t>
  </si>
  <si>
    <t>Bisoprololum 5mg x 1 tabl</t>
  </si>
  <si>
    <t>Meropenem 1g x 10 fiol</t>
  </si>
  <si>
    <r>
      <rPr>
        <i/>
        <sz val="10.5"/>
        <rFont val="Arial"/>
        <family val="2"/>
      </rPr>
      <t>Rocuronium bromide</t>
    </r>
    <r>
      <rPr>
        <i/>
        <sz val="16"/>
        <rFont val="Times New Roman"/>
        <family val="1"/>
      </rPr>
      <t xml:space="preserve"> </t>
    </r>
    <r>
      <rPr>
        <i/>
        <sz val="12"/>
        <rFont val="Times New Roman"/>
        <family val="1"/>
      </rPr>
      <t>50mg x 1 fiol</t>
    </r>
  </si>
  <si>
    <t>Metoclopramidi hch0,5%x5amp a 2ml</t>
  </si>
  <si>
    <t xml:space="preserve">Teicoplanina 200mg x 1fiol </t>
  </si>
  <si>
    <t>Suxamethonium chloride inj. 200 mg x 1 amp/fiol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</si>
  <si>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</si>
  <si>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Pakiet nr 4   Leki Różne</t>
  </si>
  <si>
    <t xml:space="preserve"> Koncentrat  pierwiasrków sladowych przeznaczony do żywienia pozajelitowego. 1 amp. 10 ml zawiera: Cr 10 μg, Cu 380 μg, Fe 1100 μg, Mn 55 μg, I 130 μg, F 950 μg, Mo 19 μg,Se 79 μg, Zn 5000 μg.</t>
  </si>
  <si>
    <t xml:space="preserve"> amp.</t>
  </si>
  <si>
    <t xml:space="preserve"> Preparat do żywienia  pozajelitowego dorosłych i dzieci powyżej 2 rż., u których żywienie doustne lub dojelitowe jest niemożliwe, niewystarczające lub przeciwwskazane.  1 worek do podawania drogą żył centralnych i obwodowych 1500 ml ± 100 ml</t>
  </si>
  <si>
    <t>worki</t>
  </si>
  <si>
    <t>Worek trzykomorowy do żywienia pozajelitowego  do podawania  centralnie , zawierający elektrolity,  aminokwasy,  glukozę i emulsję tłuszczową (80% oleju z oliwek i 20% oleju sojowego). Zawartość azotu 10,4 g i energia niebiałkowa 1720 kcal,energia całkowita 1980 kcal, objętośc 2000 ml. Stosunek energii pozabiałkowej do azotu 165</t>
  </si>
  <si>
    <t xml:space="preserve"> Worek trzykomorowy do żywienia pozajelitowego  do podawania centralnie , zawierający elektrolity, aminokwasy,  glukozę i emulsję tłuszczową (80% oleju z oliwek i 20% oleju sojowego). Zawartości azotu min  7 g/L i energia niebiałkowa 900-1000 kcal, energia całkowita 1100-1200kcal,  objętośc 1000 ml. Stosunek energii pozabiałkowej do azotu 130-140</t>
  </si>
  <si>
    <t>Worek trzykomorowy do żywienia pozajelitowego  do podawania centralnie , zawierający elektrolity,  aminokwasy,  glukozę i emulsję tłuszczową (80% oleju z oliwek i 20% oleju sojowego). Zawartość azotu 10-10,5 g i energia calkowita 1700-1750 kcal, objętośc 1500 ml. Stosunek energii pozabiałkowej do azotu 130-140</t>
  </si>
  <si>
    <r>
      <rPr>
        <sz val="10.5"/>
        <color indexed="32"/>
        <rFont val="Arial"/>
        <family val="2"/>
      </rPr>
      <t xml:space="preserve">Worek trzykomorowy do </t>
    </r>
    <r>
      <rPr>
        <sz val="10"/>
        <color indexed="32"/>
        <rFont val="Arial"/>
        <family val="2"/>
      </rPr>
      <t>żywienia pozajelitowego bez elektrolitów  do podawania  centralnie , zawierający aminokwasy,  glukozę i emulsję tłuszczową (80% oleju z oliwek i 20% oleju sojowego). Zawartości azotu 13,5 g i energia niebiałkowa 1260 kcal, objętośc 1500 ml. Stosunek energii pozabiałkowej do azotu 93</t>
    </r>
  </si>
  <si>
    <r>
      <rPr>
        <sz val="10.5"/>
        <color indexed="32"/>
        <rFont val="Arial"/>
        <family val="2"/>
      </rPr>
      <t xml:space="preserve">Worek trzykomorowy do </t>
    </r>
    <r>
      <rPr>
        <sz val="10"/>
        <color indexed="32"/>
        <rFont val="Arial"/>
        <family val="2"/>
      </rPr>
      <t>żywienia pozajelitowego  do podawania  centralnie , zawierający elektrolity,aminokwasy,  glukozę i emulsję tłuszczową (80% oleju z oliwek i 20% oleju sojowego). Zawartości azotu min 9g/L   ,energia niebiałkowa 800-850 kcal, energia całkowita  1000-1100 kcal, objętośc 1000 ml. Stosunek energii pozabiałkowej do azotu 93.</t>
    </r>
  </si>
  <si>
    <t xml:space="preserve"> Zbilansowany roztwór dziewięciu pierwiastków śladowych przeznaczony do żywienia pozajelitowego dla osób dorosłych w postaci soli organicznych,   posiadający na 1 ampułkę: Skład molowy  (μmol/10 ml)  Zn 153,  Cu 4,7, Mn 1,0 ,  F 50, I 1,0,  Se 0,9,  Mo 0,21,  Cr 0,19,  Fe  18.    </t>
  </si>
  <si>
    <t>Worek trzykomorowy do żywienia pozajelitowego  do podawania  centralnie , zawierający  elektrolity, aminokwasy,  glukozę i emulsję tłuszczową (80% oleju z oliwek i 20% oleju sojowego). Zawartości azotu 13- 13,5 g, energia niebiałkowa 1200-1300 kcal, energia całkowita 1550-1600 kcal, objętośc 1500 ml. Stosunek energii pozabiałkowej do azotu poniżej 93.</t>
  </si>
  <si>
    <t>worek</t>
  </si>
  <si>
    <t xml:space="preserve"> Koncentrat 9 witamin rozpuszczalnych w wodzie i 3 witamin rozpuszczalnych w tłuszczach, bez zawartości witaminy K, fiolka 750mg </t>
  </si>
  <si>
    <t xml:space="preserve"> fiol</t>
  </si>
  <si>
    <t xml:space="preserve">Preparat stanowiący źródło fosforanów nieorganicznych  w żywieniu pozajelitowym dorosłych pacjentów 20ml x 1 fiol </t>
  </si>
  <si>
    <t>10 fiol..</t>
  </si>
  <si>
    <t>Roztwory mieszaniny witamin rozpuszczalnych w tłuszczach dodawane do płynów stosowanych w żywieniu pozajelitowym 10 ml x 1 fiol.</t>
  </si>
  <si>
    <t xml:space="preserve"> Preparat wielowitaminowy zapewniający dobowe zapotrzebowanie na witaminy rozpuszczalny w wodzie lub równoważny postać liofilizat do przygotowania roztworu 10 ml x 1 fiol.</t>
  </si>
  <si>
    <t>Preparat do żywienia pacjentów z ciężką niewydolnością wątroby  z objawami lub bez objawów encefalopatii, gdy żywienie doustne lub dojelitowe jest niemożliwe 500 ml</t>
  </si>
  <si>
    <t>Specjalny roztwór aminokwasów,20%roztwór dwupeptydu glutaminy do stosowania w trakcie żywienia poza lub dojelitowego krytycznie chorych x 50ml but</t>
  </si>
  <si>
    <t>Płyn wieloelektrolitowy bez jonów Ca+ z zawartością chlorków poniżej 100mmol/l który zapewnia stabilność  do podaży cernevitu i nutryelt worek x 500ml</t>
  </si>
  <si>
    <t>Worek trzykomorowy do żywienia pozajelitowego do podaży obwodowej zawierajacy elektrolity,aminokwasy,  glukozę i 20% emulsję tłuszczową MCT, zawartość azotu 5,4g, energia niebiałkowa 900kcal,osmolarność 750 mOsm/l 1440 ml</t>
  </si>
  <si>
    <t xml:space="preserve"> worki</t>
  </si>
  <si>
    <t>Kompletna pod względem odżywczym dieta, o zawartości białka 3,8g-4,0g/100 ml, bezresztkowa, normokaloryczna, o smaku obojętnym, płyn 500ml. Karton 15 worków.</t>
  </si>
  <si>
    <t>Kompletna pod względem odżywczym dieta, o zawartości białka 6,0-7,5g/100 ml, bezresztkowa,hiperkaloryczna, o smaku obojętnym i osmolarności 275 - 345 mosmol/l, płyn 500ml. Karton 15 worków.</t>
  </si>
  <si>
    <t xml:space="preserve">Dieta łatwowchłanialna, normokaloryczna, klinicznie wolna od laktozy,peptydowa (mieszanina wolnych aminokwasów i krótkołańcuchowych peptydów),niskotłuszczowa -max 2,8g/100ml(min. 47% MCT oraz inne rodzaje olejów ), o smolarności 300-455 mosmol/l, płyn 500ml </t>
  </si>
  <si>
    <t xml:space="preserve"> Dieta kompletna pod względem odżywczym,normokaloryczna, bogatoresztkowa, błonnik min 1,5g/100ml, o zawartości białka 3,8-4,0g/100ml, o max . Klinicznie wolna od laktozy , o osmolarności 250-285mosmol/l, płyn 1000ml Karton 8 worków.</t>
  </si>
  <si>
    <t xml:space="preserve"> Dieta kompletna pod względem odżywczym,normokaloryczna, bogatoresztkowa, błonnik min 1,5g/100ml, o zawartości białka 3,8-4,0g/100ml, o max . Klinicznie wolna od laktozy , o osmolarności 250-285mosmol/l, płyn 500ml Karton 15 worków.</t>
  </si>
  <si>
    <r>
      <rPr>
        <i/>
        <sz val="10"/>
        <rFont val="Arial"/>
        <family val="2"/>
      </rPr>
      <t xml:space="preserve"> Dieta kompletna pod względem odżywczym, zalecana w żywieniu żywieniowym pacjentów z cukrzycą, normokaloryczna nie mniej niż 1 kcal/1ml) bogatoresztkowa (błonnik min 1,5g/100ml) o zawartości białka 4,3-4,65g/100ml, o osmolarności 300-345mosmol/l, w opakowaniu  o poj.1000ml. </t>
    </r>
    <r>
      <rPr>
        <i/>
        <sz val="10"/>
        <color indexed="10"/>
        <rFont val="Arial"/>
        <family val="2"/>
      </rPr>
      <t>Karton 8 worków</t>
    </r>
    <r>
      <rPr>
        <i/>
        <sz val="10"/>
        <color indexed="8"/>
        <rFont val="Arial"/>
        <family val="2"/>
      </rPr>
      <t xml:space="preserve">. </t>
    </r>
  </si>
  <si>
    <t xml:space="preserve">  worek</t>
  </si>
  <si>
    <r>
      <rPr>
        <i/>
        <sz val="10"/>
        <rFont val="Arial"/>
        <family val="2"/>
      </rPr>
      <t xml:space="preserve"> Dieta kompletna pod względem odżywczym, zalecana w żywieniu żywieniowym pacjentów z cukrzycą, normokaloryczna nie mniej niż 1 kcal/1ml) bogatoresztkowa (błonnik min 1,5g/100ml) o zawartości białka 4,3-4,65g/100ml, o osmolarności 300-345mosmol/l, w opakowaniu  o poj.500ml. </t>
    </r>
    <r>
      <rPr>
        <i/>
        <sz val="10"/>
        <color indexed="10"/>
        <rFont val="Arial"/>
        <family val="2"/>
      </rPr>
      <t>Karton 15 worków</t>
    </r>
    <r>
      <rPr>
        <i/>
        <sz val="10"/>
        <color indexed="8"/>
        <rFont val="Arial"/>
        <family val="2"/>
      </rPr>
      <t xml:space="preserve">. </t>
    </r>
  </si>
  <si>
    <t>Preparat do żywienia pacjentów w hipoproteinemii  300g</t>
  </si>
  <si>
    <t>Kompletna dieta do żywienia pacjentów z ciężką niewydolnością wątroby  z objawami lub bez objawów encefalopatii, gdy żywienie doustne lub dojelitowe jest niemożliwe. Wysokokaloryczna nie mniej 1,3kcal/1ml , o zawartości białka 4- 4,2 g/ 100ml. Osmolarność 330-395 mosmol/l 500 ml.  Karton 15 worków</t>
  </si>
  <si>
    <t>RAZEM</t>
  </si>
  <si>
    <t xml:space="preserve">   Pakiet nr 5   LEKI RÓŻNE</t>
  </si>
  <si>
    <r>
      <rPr>
        <i/>
        <sz val="10.5"/>
        <rFont val="Arial"/>
        <family val="2"/>
      </rPr>
      <t>Acidum ascorbicum</t>
    </r>
    <r>
      <rPr>
        <sz val="12"/>
        <rFont val="Times New Roman"/>
        <family val="1"/>
      </rPr>
      <t xml:space="preserve"> 500mg/5ml x 1 amp.</t>
    </r>
  </si>
  <si>
    <r>
      <rPr>
        <i/>
        <sz val="10.5"/>
        <rFont val="Arial"/>
        <family val="2"/>
      </rPr>
      <t>Cyanocobalaminum</t>
    </r>
    <r>
      <rPr>
        <sz val="12"/>
        <rFont val="Times New Roman"/>
        <family val="1"/>
      </rPr>
      <t xml:space="preserve"> 1mg/2ml x 1 amp.</t>
    </r>
  </si>
  <si>
    <r>
      <rPr>
        <i/>
        <sz val="10.5"/>
        <rFont val="Arial"/>
        <family val="2"/>
      </rPr>
      <t>Pyridoxini hchl.</t>
    </r>
    <r>
      <rPr>
        <sz val="12"/>
        <rFont val="Times New Roman"/>
        <family val="1"/>
      </rPr>
      <t xml:space="preserve"> 50mg/2ml x 1 amp.</t>
    </r>
  </si>
  <si>
    <r>
      <rPr>
        <i/>
        <sz val="10.5"/>
        <rFont val="Arial"/>
        <family val="2"/>
      </rPr>
      <t>Thiaminum</t>
    </r>
    <r>
      <rPr>
        <sz val="12"/>
        <rFont val="Times New Roman"/>
        <family val="1"/>
      </rPr>
      <t xml:space="preserve">  25mg/1ml x 1 amp.</t>
    </r>
  </si>
  <si>
    <r>
      <rPr>
        <i/>
        <sz val="10.5"/>
        <rFont val="Arial"/>
        <family val="2"/>
      </rPr>
      <t xml:space="preserve">Ferrosi gluconas </t>
    </r>
    <r>
      <rPr>
        <sz val="12"/>
        <rFont val="Times New Roman"/>
        <family val="1"/>
      </rPr>
      <t>200 mg x 1 draż</t>
    </r>
  </si>
  <si>
    <t>draż.</t>
  </si>
  <si>
    <r>
      <rPr>
        <i/>
        <sz val="10.5"/>
        <rFont val="Arial"/>
        <family val="2"/>
      </rPr>
      <t>Magnesii hydroaspartas, Kalii hydroaspartas</t>
    </r>
    <r>
      <rPr>
        <sz val="12"/>
        <rFont val="Times New Roman"/>
        <family val="1"/>
      </rPr>
      <t xml:space="preserve"> x 1 tabl rejestracja jako lek</t>
    </r>
  </si>
  <si>
    <r>
      <rPr>
        <i/>
        <sz val="10.5"/>
        <rFont val="Arial"/>
        <family val="2"/>
      </rPr>
      <t>Fenoteroli hydrob. + Ipratropii bromidum</t>
    </r>
    <r>
      <rPr>
        <sz val="12"/>
        <rFont val="Times New Roman"/>
        <family val="1"/>
      </rPr>
      <t xml:space="preserve"> płyn do inhalacji 20 ml</t>
    </r>
  </si>
  <si>
    <t>Siarczan żelazaII +kwas foliowy 80mg+0,35mg x 1 tabl/tabl.o przedł. Uwal.</t>
  </si>
  <si>
    <t>tabl./tabl.pow.</t>
  </si>
  <si>
    <t>Acidum folicum 15mg x 1tabl</t>
  </si>
  <si>
    <r>
      <rPr>
        <i/>
        <sz val="10.5"/>
        <rFont val="Arial"/>
        <family val="2"/>
      </rPr>
      <t>Salbutamolum</t>
    </r>
    <r>
      <rPr>
        <sz val="12"/>
        <rFont val="Times New Roman"/>
        <family val="1"/>
      </rPr>
      <t xml:space="preserve"> 2mg/ml x 1 poj 2,5 ml do inh.</t>
    </r>
  </si>
  <si>
    <t>poj</t>
  </si>
  <si>
    <t>Bromheksyna 8mg x 1tabl</t>
  </si>
  <si>
    <r>
      <rPr>
        <i/>
        <sz val="10.5"/>
        <rFont val="Arial"/>
        <family val="2"/>
      </rPr>
      <t>Ambroxolum</t>
    </r>
    <r>
      <rPr>
        <sz val="12"/>
        <rFont val="Times New Roman"/>
        <family val="1"/>
      </rPr>
      <t xml:space="preserve"> syrop 15mg/5ml x 120 ml</t>
    </r>
  </si>
  <si>
    <r>
      <rPr>
        <i/>
        <sz val="10.5"/>
        <rFont val="Arial"/>
        <family val="2"/>
      </rPr>
      <t>Codeinum + Guaiacolsulfonatum</t>
    </r>
    <r>
      <rPr>
        <sz val="12"/>
        <rFont val="Times New Roman"/>
        <family val="1"/>
      </rPr>
      <t xml:space="preserve"> 15 mg + 300 mg x 1 tabl.</t>
    </r>
  </si>
  <si>
    <r>
      <rPr>
        <i/>
        <sz val="10.5"/>
        <rFont val="Arial"/>
        <family val="2"/>
      </rPr>
      <t>Oxymetazoline hchl.</t>
    </r>
    <r>
      <rPr>
        <sz val="12"/>
        <rFont val="Times New Roman"/>
        <family val="1"/>
      </rPr>
      <t xml:space="preserve"> 0,01% 5 ml krople do nosa</t>
    </r>
  </si>
  <si>
    <r>
      <rPr>
        <i/>
        <sz val="10.5"/>
        <rFont val="Arial"/>
        <family val="2"/>
      </rPr>
      <t>Theophyllinum</t>
    </r>
    <r>
      <rPr>
        <sz val="12"/>
        <rFont val="Times New Roman"/>
        <family val="1"/>
      </rPr>
      <t xml:space="preserve"> 300 mg x 1 tabl lub tabl. o przedł. Uwal.</t>
    </r>
  </si>
  <si>
    <t>tabl./tab.o przedł.uwal.</t>
  </si>
  <si>
    <t>Pancreatinum 25000 x 1 tabl</t>
  </si>
  <si>
    <r>
      <rPr>
        <i/>
        <sz val="10.5"/>
        <rFont val="Arial"/>
        <family val="2"/>
      </rPr>
      <t>Allopurinolum</t>
    </r>
    <r>
      <rPr>
        <sz val="12"/>
        <rFont val="Times New Roman"/>
        <family val="1"/>
      </rPr>
      <t xml:space="preserve"> tabl.300 mg x 1 tabl</t>
    </r>
  </si>
  <si>
    <r>
      <rPr>
        <i/>
        <sz val="10.5"/>
        <rFont val="Arial"/>
        <family val="2"/>
      </rPr>
      <t>Allopurinolum</t>
    </r>
    <r>
      <rPr>
        <sz val="12"/>
        <rFont val="Times New Roman"/>
        <family val="1"/>
      </rPr>
      <t xml:space="preserve"> tabl.100 mg x 1 tabl</t>
    </r>
  </si>
  <si>
    <t>Sulfosalazyna tabl 500mg x 1tabl</t>
  </si>
  <si>
    <t>Pantoprazol 40mg x 1fiol</t>
  </si>
  <si>
    <t>Mianserinum 30 mg x 1 tabl.</t>
  </si>
  <si>
    <t>Prednisonum 10 mg x1 tabl.</t>
  </si>
  <si>
    <t>Progesteronum 50 mg x 1 tabl. Sl.</t>
  </si>
  <si>
    <t xml:space="preserve">Progesteronum 50 mg x 1tabl. vag. </t>
  </si>
  <si>
    <r>
      <rPr>
        <i/>
        <sz val="10.5"/>
        <rFont val="Arial"/>
        <family val="2"/>
      </rPr>
      <t>Acenocumarolum</t>
    </r>
    <r>
      <rPr>
        <sz val="12"/>
        <rFont val="Times New Roman"/>
        <family val="1"/>
      </rPr>
      <t xml:space="preserve"> 4 mg x 1 tabl</t>
    </r>
  </si>
  <si>
    <t>Glucosum 40% 10 ml x 1  amp.</t>
  </si>
  <si>
    <r>
      <rPr>
        <i/>
        <sz val="10.5"/>
        <color indexed="8"/>
        <rFont val="Arial"/>
        <family val="2"/>
      </rPr>
      <t xml:space="preserve">Glucosum </t>
    </r>
    <r>
      <rPr>
        <sz val="12"/>
        <color indexed="8"/>
        <rFont val="Times New Roman"/>
        <family val="1"/>
      </rPr>
      <t>20% 10 ml x 1 amp.</t>
    </r>
  </si>
  <si>
    <t>Nitrogliceryna (glyceryl trinitrate)aerozol podjęzykowy,roz.0,4 mg/dawkę 200 dawek</t>
  </si>
  <si>
    <t>Pabal 0,1mg/ml 1amp 1</t>
  </si>
  <si>
    <t>Ornityna 500mg/5ml 1amp.x1ml</t>
  </si>
  <si>
    <r>
      <rPr>
        <i/>
        <sz val="10.5"/>
        <rFont val="Arial"/>
        <family val="2"/>
      </rPr>
      <t>Doxazosinum 4 mg</t>
    </r>
    <r>
      <rPr>
        <sz val="12"/>
        <rFont val="Times New Roman"/>
        <family val="1"/>
      </rPr>
      <t xml:space="preserve"> x 1 tabl</t>
    </r>
  </si>
  <si>
    <r>
      <rPr>
        <i/>
        <sz val="10.5"/>
        <rFont val="Arial"/>
        <family val="2"/>
      </rPr>
      <t xml:space="preserve">Urapidilum 50 mg/10 ml </t>
    </r>
    <r>
      <rPr>
        <sz val="12"/>
        <rFont val="Times New Roman"/>
        <family val="1"/>
      </rPr>
      <t>x 1 amp</t>
    </r>
  </si>
  <si>
    <t>Verapamili hydrochloridum 120mg x1 tabl.</t>
  </si>
  <si>
    <t>Glyceroli Trinitras 10mg/10ml x 1 amp</t>
  </si>
  <si>
    <r>
      <rPr>
        <i/>
        <sz val="10.5"/>
        <rFont val="Arial"/>
        <family val="2"/>
      </rPr>
      <t>Propafenoni hchl.</t>
    </r>
    <r>
      <rPr>
        <sz val="12"/>
        <rFont val="Times New Roman"/>
        <family val="1"/>
      </rPr>
      <t xml:space="preserve"> 70mg/20ml x1 amp</t>
    </r>
  </si>
  <si>
    <t xml:space="preserve">Bisacodyl czopki 10mg x 1 czopek </t>
  </si>
  <si>
    <t>czop.</t>
  </si>
  <si>
    <r>
      <rPr>
        <i/>
        <sz val="10.5"/>
        <rFont val="Arial"/>
        <family val="2"/>
      </rPr>
      <t>Methyldopum</t>
    </r>
    <r>
      <rPr>
        <sz val="12"/>
        <rFont val="Times New Roman"/>
        <family val="1"/>
      </rPr>
      <t xml:space="preserve"> 250 mg x 1 tabl</t>
    </r>
  </si>
  <si>
    <t>Chlortalidon tabl.  50 mg  1 tabl.</t>
  </si>
  <si>
    <r>
      <rPr>
        <i/>
        <sz val="10.5"/>
        <rFont val="Arial"/>
        <family val="2"/>
      </rPr>
      <t>Spironolactonum</t>
    </r>
    <r>
      <rPr>
        <sz val="12"/>
        <rFont val="Times New Roman"/>
        <family val="1"/>
      </rPr>
      <t xml:space="preserve"> 25 mg x 1 tabl. </t>
    </r>
  </si>
  <si>
    <r>
      <rPr>
        <i/>
        <sz val="10.5"/>
        <rFont val="Arial"/>
        <family val="2"/>
      </rPr>
      <t>Spironolactonum</t>
    </r>
    <r>
      <rPr>
        <sz val="12"/>
        <rFont val="Times New Roman"/>
        <family val="1"/>
      </rPr>
      <t xml:space="preserve"> 100 mg x 1 tabl. </t>
    </r>
  </si>
  <si>
    <t>Azytromycyna 500mg x 1 tabl.</t>
  </si>
  <si>
    <t>Cefoperazonum + Sulbactam1g x 1 fiol</t>
  </si>
  <si>
    <r>
      <rPr>
        <i/>
        <sz val="10.5"/>
        <color indexed="8"/>
        <rFont val="Arial"/>
        <family val="2"/>
      </rPr>
      <t>Cefoperazonum</t>
    </r>
    <r>
      <rPr>
        <sz val="12"/>
        <color indexed="8"/>
        <rFont val="Times New Roman"/>
        <family val="1"/>
      </rPr>
      <t xml:space="preserve"> + Sulbactam 2g x 1 fiol</t>
    </r>
  </si>
  <si>
    <r>
      <rPr>
        <i/>
        <sz val="10.5"/>
        <color indexed="8"/>
        <rFont val="Arial"/>
        <family val="2"/>
      </rPr>
      <t>Clarithromycinum</t>
    </r>
    <r>
      <rPr>
        <sz val="12"/>
        <color indexed="8"/>
        <rFont val="Times New Roman"/>
        <family val="1"/>
      </rPr>
      <t xml:space="preserve"> zaw. 125mg/5ml 60ml</t>
    </r>
  </si>
  <si>
    <r>
      <rPr>
        <i/>
        <sz val="10.5"/>
        <color indexed="8"/>
        <rFont val="Arial"/>
        <family val="2"/>
      </rPr>
      <t>Clarithromycinum</t>
    </r>
    <r>
      <rPr>
        <sz val="12"/>
        <color indexed="8"/>
        <rFont val="Times New Roman"/>
        <family val="1"/>
      </rPr>
      <t xml:space="preserve"> zaw. 250Mg/5ml 60ml</t>
    </r>
  </si>
  <si>
    <t>Escitaloprem 10mg x 1tabl.</t>
  </si>
  <si>
    <r>
      <rPr>
        <i/>
        <sz val="10.5"/>
        <color indexed="8"/>
        <rFont val="Arial"/>
        <family val="2"/>
      </rPr>
      <t>Sulfamethoxazolum + Trimethoprimum</t>
    </r>
    <r>
      <rPr>
        <sz val="12"/>
        <color indexed="8"/>
        <rFont val="Times New Roman"/>
        <family val="1"/>
      </rPr>
      <t xml:space="preserve"> tabl. 960 mg x 1 tabl.</t>
    </r>
  </si>
  <si>
    <t>Azytromycyna 20mg/ml x 20 ml</t>
  </si>
  <si>
    <t>op</t>
  </si>
  <si>
    <r>
      <rPr>
        <i/>
        <sz val="10.5"/>
        <color indexed="8"/>
        <rFont val="Arial"/>
        <family val="2"/>
      </rPr>
      <t>Inosinum pronobex 500mg</t>
    </r>
    <r>
      <rPr>
        <sz val="12"/>
        <color indexed="8"/>
        <rFont val="Times New Roman"/>
        <family val="1"/>
      </rPr>
      <t xml:space="preserve"> x 1 tabl</t>
    </r>
  </si>
  <si>
    <r>
      <rPr>
        <i/>
        <sz val="10.5"/>
        <color indexed="8"/>
        <rFont val="Arial"/>
        <family val="2"/>
      </rPr>
      <t>Aciclovirum 2</t>
    </r>
    <r>
      <rPr>
        <sz val="12"/>
        <color indexed="8"/>
        <rFont val="Times New Roman"/>
        <family val="1"/>
      </rPr>
      <t>00 mg x 1 tabl</t>
    </r>
  </si>
  <si>
    <t>Klarytromycyna 250mg x 1 tabl lub tabl powl</t>
  </si>
  <si>
    <t xml:space="preserve">tabl </t>
  </si>
  <si>
    <t>Fluconazolum syrop 5mg/1ml 150 ml</t>
  </si>
  <si>
    <t>Levofloxacine 500mg x 1 tabl</t>
  </si>
  <si>
    <r>
      <rPr>
        <i/>
        <sz val="10.5"/>
        <color indexed="8"/>
        <rFont val="Arial"/>
        <family val="2"/>
      </rPr>
      <t>Nystatinum</t>
    </r>
    <r>
      <rPr>
        <sz val="12"/>
        <color indexed="8"/>
        <rFont val="Times New Roman"/>
        <family val="1"/>
      </rPr>
      <t xml:space="preserve"> tabl. vag. 100.000 j.m. X  1 tabl</t>
    </r>
  </si>
  <si>
    <r>
      <rPr>
        <i/>
        <sz val="10.5"/>
        <color indexed="8"/>
        <rFont val="Arial"/>
        <family val="2"/>
      </rPr>
      <t>Nystatinum</t>
    </r>
    <r>
      <rPr>
        <sz val="12"/>
        <color indexed="8"/>
        <rFont val="Times New Roman"/>
        <family val="1"/>
      </rPr>
      <t xml:space="preserve"> tabl. 500.000 j.m. X 1 tabl.</t>
    </r>
  </si>
  <si>
    <t>Sacharomycin bulardi x 1 kaps. Preparat leczniczy</t>
  </si>
  <si>
    <t>Sacharomycin bulardi x 1 kaps</t>
  </si>
  <si>
    <r>
      <rPr>
        <i/>
        <sz val="11"/>
        <color indexed="8"/>
        <rFont val="Arial"/>
        <family val="2"/>
      </rPr>
      <t>Nystatinum</t>
    </r>
    <r>
      <rPr>
        <sz val="11"/>
        <color indexed="8"/>
        <rFont val="Arial"/>
        <family val="2"/>
      </rPr>
      <t xml:space="preserve"> zawiesina 2.400.000 j.m./5g</t>
    </r>
  </si>
  <si>
    <t>Kolistyna 1mln j.m. 1x 1fiol.</t>
  </si>
  <si>
    <t>Vancomycinum 500mg x1 fiol. (podanie doustne)</t>
  </si>
  <si>
    <t>Vancomycinum 1000mg x1fiol.(podanie doustne)</t>
  </si>
  <si>
    <t>Sulfathiazolum argentum krem 2% 100 g</t>
  </si>
  <si>
    <t>Sulfathiazolum argentum krem 2% 40 g</t>
  </si>
  <si>
    <t>Iruxol mono maść 20g</t>
  </si>
  <si>
    <t>Clotrimazolum krem 20 g</t>
  </si>
  <si>
    <t>Detreomycinum maść  2%</t>
  </si>
  <si>
    <t>Heparinum 300-1000 j.m. krem lub żel 20 +/-10 g</t>
  </si>
  <si>
    <t>Hydrocortisonum krem 1% 15 g</t>
  </si>
  <si>
    <t xml:space="preserve">Vitaminum A 400j.m./1g Retinolum maść 30 g </t>
  </si>
  <si>
    <t>Cholesteroli unguentum 500 g</t>
  </si>
  <si>
    <t>Cholesteroli unguentum 120 g</t>
  </si>
  <si>
    <t>Vaselinum album maść 500g</t>
  </si>
  <si>
    <t>Natrii tetraboras płyn 200mg/1g 10 g</t>
  </si>
  <si>
    <t>Cholini salicylas krople do uszu</t>
  </si>
  <si>
    <t xml:space="preserve">   op</t>
  </si>
  <si>
    <t>Alkohol etylowy70% x 1l skażony</t>
  </si>
  <si>
    <t>10% Formaldehyd 1kg</t>
  </si>
  <si>
    <t>4% Formaldehyd 1 kg</t>
  </si>
  <si>
    <t xml:space="preserve">Proxymetacaini hchl. Krople oczne 15 ml </t>
  </si>
  <si>
    <t>Fludrocortisonum + Gramicidinum + Neomycinum (2500 j.m. + 25 j.m. + 1mg) zaw. do oczu i uszu 5ml</t>
  </si>
  <si>
    <t>Gentamycinum 0,3% krople oczne 5 ml</t>
  </si>
  <si>
    <t xml:space="preserve">Erythromycinum 0,5% maść oczna 3,5 g </t>
  </si>
  <si>
    <t>Tropicamid 1%krople oczne 2x 5ml</t>
  </si>
  <si>
    <t xml:space="preserve">Jodopowidon10% płyn 30ml </t>
  </si>
  <si>
    <t>Aluminii Acetotartaras 10mg/1g żel  75g tuba</t>
  </si>
  <si>
    <t>tuba</t>
  </si>
  <si>
    <r>
      <rPr>
        <i/>
        <sz val="10.5"/>
        <rFont val="Arial"/>
        <family val="2"/>
      </rPr>
      <t>Glucosum</t>
    </r>
    <r>
      <rPr>
        <sz val="12"/>
        <rFont val="Times New Roman"/>
        <family val="1"/>
      </rPr>
      <t xml:space="preserve"> subst. X 75 g smak cytrynowy</t>
    </r>
  </si>
  <si>
    <t>saszetka</t>
  </si>
  <si>
    <t>Wapno sodowane 4,5 kg</t>
  </si>
  <si>
    <t>poj.</t>
  </si>
  <si>
    <r>
      <rPr>
        <i/>
        <sz val="10.5"/>
        <rFont val="Arial"/>
        <family val="2"/>
      </rPr>
      <t>Kalium chloratum 391mg K+</t>
    </r>
    <r>
      <rPr>
        <sz val="12"/>
        <rFont val="Times New Roman"/>
        <family val="1"/>
      </rPr>
      <t xml:space="preserve">  x 1 tabl./tabl. O przedłużonym uwalnianiu</t>
    </r>
  </si>
  <si>
    <r>
      <rPr>
        <i/>
        <sz val="10.5"/>
        <color indexed="8"/>
        <rFont val="Arial"/>
        <family val="2"/>
      </rPr>
      <t>Carbo aktive 2</t>
    </r>
    <r>
      <rPr>
        <sz val="12"/>
        <color indexed="8"/>
        <rFont val="Times New Roman"/>
        <family val="1"/>
      </rPr>
      <t>00 mg x 1tabl</t>
    </r>
  </si>
  <si>
    <r>
      <rPr>
        <i/>
        <sz val="10.5"/>
        <rFont val="Arial"/>
        <family val="2"/>
      </rPr>
      <t>Protaminum sulfuricum</t>
    </r>
    <r>
      <rPr>
        <sz val="12"/>
        <rFont val="Times New Roman"/>
        <family val="1"/>
      </rPr>
      <t xml:space="preserve"> inj. 1% 5 ml x 1 amp</t>
    </r>
  </si>
  <si>
    <t>Proszek do sporz. roztworu doustnego 1 saszetka zawiera: 10 mg pikosiarczanu sodu, 3,5 g tlenku magnezu lekkiego, 10,97 g kwasu cytrynowego bezwodnego, 195 mg potasu x 1 saszetka</t>
  </si>
  <si>
    <t>Ultravist 300mg/1ml x 50 ml x 1 fiolek lub but</t>
  </si>
  <si>
    <t>fiol. Lub but</t>
  </si>
  <si>
    <t>1 saszetka A zawiera: 100 g makrogolu 3350, 7,5 g bezwodnego siarczanu sodu, 2,691 g chlorku sodu, 1,015 g chlorku potasu; 1 saszetka B zawiera: 4,7 g kwasu askorbowego, 5,9 g askorbinianu sodu</t>
  </si>
  <si>
    <t>saszetka aib</t>
  </si>
  <si>
    <r>
      <rPr>
        <i/>
        <sz val="10.5"/>
        <rFont val="Arial"/>
        <family val="2"/>
      </rPr>
      <t>Natrii dihydrophosphas, Natrii hydrophosphas</t>
    </r>
    <r>
      <rPr>
        <sz val="12"/>
        <rFont val="Times New Roman"/>
        <family val="1"/>
      </rPr>
      <t xml:space="preserve"> rozt. Doodbytniczy 150 ml</t>
    </r>
  </si>
  <si>
    <t>Szczepionka tężcowa adsorbowana 0,5ml inj. X 1amp</t>
  </si>
  <si>
    <t>Immunoglobulina anty-HBS 180 j.m./ml</t>
  </si>
  <si>
    <r>
      <rPr>
        <i/>
        <sz val="10.5"/>
        <rFont val="Arial"/>
        <family val="2"/>
      </rPr>
      <t xml:space="preserve">Neostigmini met. </t>
    </r>
    <r>
      <rPr>
        <sz val="12"/>
        <rFont val="Times New Roman"/>
        <family val="1"/>
      </rPr>
      <t>0,5mg/1ml x 1 amp.</t>
    </r>
  </si>
  <si>
    <t>Diphenoxylati hydroch  Atropini sulfas (25 mcg)x 1 tabl</t>
  </si>
  <si>
    <t xml:space="preserve">    tabl</t>
  </si>
  <si>
    <t>Glicerynowe czopki 1g x 1 czopek</t>
  </si>
  <si>
    <t>Glicerynowe czopki 2g x 1 czopek</t>
  </si>
  <si>
    <t>Dimeticonum980mg/1g x5g</t>
  </si>
  <si>
    <t>Dimeticonum 50mg x1 kaps.</t>
  </si>
  <si>
    <t>kaps.</t>
  </si>
  <si>
    <r>
      <rPr>
        <i/>
        <sz val="10.5"/>
        <rFont val="Arial"/>
        <family val="2"/>
      </rPr>
      <t>Loperamidum</t>
    </r>
    <r>
      <rPr>
        <sz val="12"/>
        <rFont val="Times New Roman"/>
        <family val="1"/>
      </rPr>
      <t xml:space="preserve"> 2 mg x 1 tabl.</t>
    </r>
  </si>
  <si>
    <r>
      <rPr>
        <i/>
        <sz val="10.5"/>
        <rFont val="Arial"/>
        <family val="2"/>
      </rPr>
      <t>Mebendazolum</t>
    </r>
    <r>
      <rPr>
        <sz val="12"/>
        <rFont val="Times New Roman"/>
        <family val="1"/>
      </rPr>
      <t xml:space="preserve"> 100 mg x 1 tabl. </t>
    </r>
  </si>
  <si>
    <t>Adenozyna 3mg/ml x 1fiol a 2ml</t>
  </si>
  <si>
    <t>Atorvasterol 20mg x 1tabl.</t>
  </si>
  <si>
    <r>
      <rPr>
        <i/>
        <sz val="10.5"/>
        <rFont val="Arial"/>
        <family val="2"/>
      </rPr>
      <t>Thiethylperazinum</t>
    </r>
    <r>
      <rPr>
        <sz val="12"/>
        <rFont val="Times New Roman"/>
        <family val="1"/>
      </rPr>
      <t xml:space="preserve"> czopki 6,5 mg x 1czopków</t>
    </r>
  </si>
  <si>
    <t>Vancomycinum 500mg x1 fiol.</t>
  </si>
  <si>
    <t>Vancomycinum 1000mg x1fiol.</t>
  </si>
  <si>
    <t>Polfergan sir 0,1% 150ml</t>
  </si>
  <si>
    <t>Ibuprofen sir 100mg/5ml 100 ml</t>
  </si>
  <si>
    <t>Anastrozol 1mg x 1tabl.</t>
  </si>
  <si>
    <t>tabl.powl.</t>
  </si>
  <si>
    <t>Levothyroxinum natricum 25 mg x 1 tabl.</t>
  </si>
  <si>
    <t>Levothyroxinum natricum 50 mg x 1 tabl.</t>
  </si>
  <si>
    <t>Levothyroxinum natricum 100 mg x 1 tabl.</t>
  </si>
  <si>
    <t>Calcium Pliva 10% inj. 5ml x 1 amp</t>
  </si>
  <si>
    <t>Ephedrinum Hydrochloricum 25mg/ml x 1 amp.</t>
  </si>
  <si>
    <r>
      <rPr>
        <i/>
        <sz val="10.5"/>
        <rFont val="Arial"/>
        <family val="2"/>
      </rPr>
      <t xml:space="preserve">Acetazolamidum </t>
    </r>
    <r>
      <rPr>
        <sz val="12"/>
        <rFont val="Times New Roman"/>
        <family val="1"/>
      </rPr>
      <t>0,25 x 1  tabl</t>
    </r>
  </si>
  <si>
    <t>Thiamazole 5mg x 1tabl</t>
  </si>
  <si>
    <t>Cytofix aerozol 150ml x 1szt.</t>
  </si>
  <si>
    <t>Aethylum chloratum  70g x 1but aerozol</t>
  </si>
  <si>
    <t>but,</t>
  </si>
  <si>
    <t>Crotamiton płyn na skórę 100mg/g x 100g</t>
  </si>
  <si>
    <r>
      <rPr>
        <i/>
        <sz val="10.5"/>
        <rFont val="Arial"/>
        <family val="2"/>
      </rPr>
      <t>Fluconazolum</t>
    </r>
    <r>
      <rPr>
        <sz val="12"/>
        <rFont val="Times New Roman"/>
        <family val="1"/>
      </rPr>
      <t xml:space="preserve"> tabl. 50 mg x 1 tabl</t>
    </r>
  </si>
  <si>
    <r>
      <rPr>
        <i/>
        <sz val="10.5"/>
        <rFont val="Arial"/>
        <family val="2"/>
      </rPr>
      <t>Paracetamolum</t>
    </r>
    <r>
      <rPr>
        <sz val="12"/>
        <rFont val="Times New Roman"/>
        <family val="1"/>
      </rPr>
      <t xml:space="preserve">  50 mg x 1 czopek</t>
    </r>
  </si>
  <si>
    <r>
      <rPr>
        <i/>
        <sz val="10.5"/>
        <rFont val="Arial"/>
        <family val="2"/>
      </rPr>
      <t>Paracetamolum</t>
    </r>
    <r>
      <rPr>
        <sz val="12"/>
        <rFont val="Times New Roman"/>
        <family val="1"/>
      </rPr>
      <t xml:space="preserve"> 125 mg x 1 czopek</t>
    </r>
  </si>
  <si>
    <r>
      <rPr>
        <i/>
        <sz val="10.5"/>
        <rFont val="Arial"/>
        <family val="2"/>
      </rPr>
      <t>Paracetamolum</t>
    </r>
    <r>
      <rPr>
        <sz val="12"/>
        <rFont val="Times New Roman"/>
        <family val="1"/>
      </rPr>
      <t xml:space="preserve"> 500 mg x 1 tabl.</t>
    </r>
  </si>
  <si>
    <r>
      <rPr>
        <i/>
        <sz val="10.5"/>
        <rFont val="Arial"/>
        <family val="2"/>
      </rPr>
      <t>Paracetamolum</t>
    </r>
    <r>
      <rPr>
        <sz val="12"/>
        <rFont val="Times New Roman"/>
        <family val="1"/>
      </rPr>
      <t xml:space="preserve"> sir 100 ml</t>
    </r>
  </si>
  <si>
    <r>
      <rPr>
        <i/>
        <sz val="10.5"/>
        <rFont val="Arial"/>
        <family val="2"/>
      </rPr>
      <t>Carbamazepinum</t>
    </r>
    <r>
      <rPr>
        <sz val="12"/>
        <rFont val="Times New Roman"/>
        <family val="1"/>
      </rPr>
      <t xml:space="preserve"> 200 mg x 1 tabl </t>
    </r>
  </si>
  <si>
    <r>
      <rPr>
        <i/>
        <sz val="10.5"/>
        <rFont val="Arial"/>
        <family val="2"/>
      </rPr>
      <t>Carbamazepinum</t>
    </r>
    <r>
      <rPr>
        <sz val="12"/>
        <rFont val="Times New Roman"/>
        <family val="1"/>
      </rPr>
      <t xml:space="preserve"> 400 mg x 1 tabl </t>
    </r>
  </si>
  <si>
    <t>Dicalii clorazepas 5 mg x 1 tabl/kaps</t>
  </si>
  <si>
    <t>tabl/kaps</t>
  </si>
  <si>
    <t>Dicalii clorazepas 10 mg x 1 tabl/kaps</t>
  </si>
  <si>
    <t>Dicalii clorazepas 20mg/2ml x 1 amp</t>
  </si>
  <si>
    <t>Hydroxyzyni sir.2mg/ml 250 g.</t>
  </si>
  <si>
    <t>Hydroxizini amp x1 amp</t>
  </si>
  <si>
    <r>
      <rPr>
        <i/>
        <sz val="10.5"/>
        <rFont val="Arial"/>
        <family val="2"/>
      </rPr>
      <t>Chlorpromazinum</t>
    </r>
    <r>
      <rPr>
        <sz val="12"/>
        <rFont val="Times New Roman"/>
        <family val="1"/>
      </rPr>
      <t xml:space="preserve"> 25mg/5ml x 1 amp.</t>
    </r>
  </si>
  <si>
    <r>
      <rPr>
        <i/>
        <sz val="10.5"/>
        <rFont val="Arial"/>
        <family val="2"/>
      </rPr>
      <t>Doxepinum</t>
    </r>
    <r>
      <rPr>
        <sz val="12"/>
        <rFont val="Times New Roman"/>
        <family val="1"/>
      </rPr>
      <t xml:space="preserve"> 25 mg x 1 tabl.</t>
    </r>
  </si>
  <si>
    <r>
      <rPr>
        <i/>
        <sz val="10.5"/>
        <rFont val="Arial"/>
        <family val="2"/>
      </rPr>
      <t>Haloperidolum</t>
    </r>
    <r>
      <rPr>
        <sz val="12"/>
        <rFont val="Times New Roman"/>
        <family val="1"/>
      </rPr>
      <t xml:space="preserve"> krople 2mg/1ml 100 ml</t>
    </r>
  </si>
  <si>
    <t>Paracetamolum 250 mg x 1czopek</t>
  </si>
  <si>
    <t>Paracetamoloum 500mg x 1czopek</t>
  </si>
  <si>
    <r>
      <rPr>
        <i/>
        <sz val="10.5"/>
        <rFont val="Arial"/>
        <family val="2"/>
      </rPr>
      <t>Vinpocetinum</t>
    </r>
    <r>
      <rPr>
        <sz val="12"/>
        <rFont val="Times New Roman"/>
        <family val="1"/>
      </rPr>
      <t xml:space="preserve"> 5 mg x 1 tabl</t>
    </r>
  </si>
  <si>
    <r>
      <rPr>
        <i/>
        <sz val="10.5"/>
        <rFont val="Arial"/>
        <family val="2"/>
      </rPr>
      <t xml:space="preserve">Vinpocetinum </t>
    </r>
    <r>
      <rPr>
        <sz val="12"/>
        <rFont val="Times New Roman"/>
        <family val="1"/>
      </rPr>
      <t>10mg/2ml x 1 amp.</t>
    </r>
  </si>
  <si>
    <r>
      <rPr>
        <i/>
        <sz val="10.5"/>
        <rFont val="Arial"/>
        <family val="2"/>
      </rPr>
      <t>Fentanylum</t>
    </r>
    <r>
      <rPr>
        <sz val="12"/>
        <rFont val="Times New Roman"/>
        <family val="1"/>
      </rPr>
      <t xml:space="preserve">  0,1mg/2ml x 1 amp</t>
    </r>
  </si>
  <si>
    <t>Sufentanil 50 mg/10ml x 1amp. A10ml</t>
  </si>
  <si>
    <r>
      <rPr>
        <i/>
        <sz val="10.5"/>
        <rFont val="Arial"/>
        <family val="2"/>
      </rPr>
      <t>Morphinum sulfuricum</t>
    </r>
    <r>
      <rPr>
        <sz val="12"/>
        <rFont val="Times New Roman"/>
        <family val="1"/>
      </rPr>
      <t xml:space="preserve"> 10mg/1ml x 1 amp</t>
    </r>
  </si>
  <si>
    <r>
      <rPr>
        <i/>
        <sz val="10.5"/>
        <rFont val="Arial"/>
        <family val="2"/>
      </rPr>
      <t xml:space="preserve">Morphinum sulfuricum </t>
    </r>
    <r>
      <rPr>
        <sz val="12"/>
        <rFont val="Times New Roman"/>
        <family val="1"/>
      </rPr>
      <t xml:space="preserve"> 20mg/1ml x 1 amp</t>
    </r>
  </si>
  <si>
    <t>Remifentanylum 1mg x 1 fiol</t>
  </si>
  <si>
    <r>
      <rPr>
        <i/>
        <sz val="10.5"/>
        <rFont val="Arial"/>
        <family val="2"/>
      </rPr>
      <t>Remifentanylum</t>
    </r>
    <r>
      <rPr>
        <sz val="12"/>
        <rFont val="Times New Roman"/>
        <family val="1"/>
      </rPr>
      <t xml:space="preserve"> 2mg x 1 fiol</t>
    </r>
  </si>
  <si>
    <r>
      <rPr>
        <i/>
        <sz val="10.5"/>
        <rFont val="Arial"/>
        <family val="2"/>
      </rPr>
      <t>Ketaminum 200</t>
    </r>
    <r>
      <rPr>
        <sz val="12"/>
        <rFont val="Times New Roman"/>
        <family val="1"/>
      </rPr>
      <t>mg/20ml x 1 amp/fiol</t>
    </r>
  </si>
  <si>
    <r>
      <rPr>
        <i/>
        <sz val="10.5"/>
        <rFont val="Arial"/>
        <family val="2"/>
      </rPr>
      <t xml:space="preserve">Ketaminum </t>
    </r>
    <r>
      <rPr>
        <sz val="12"/>
        <rFont val="Times New Roman"/>
        <family val="1"/>
      </rPr>
      <t>500mg/10ml x 1 amp/fiol</t>
    </r>
  </si>
  <si>
    <r>
      <rPr>
        <i/>
        <sz val="10.5"/>
        <rFont val="Arial"/>
        <family val="2"/>
      </rPr>
      <t>Clonazepamum</t>
    </r>
    <r>
      <rPr>
        <sz val="12"/>
        <rFont val="Times New Roman"/>
        <family val="1"/>
      </rPr>
      <t xml:space="preserve"> 2 mg x 1 tabl.</t>
    </r>
  </si>
  <si>
    <r>
      <rPr>
        <i/>
        <sz val="10.5"/>
        <rFont val="Arial"/>
        <family val="2"/>
      </rPr>
      <t>Clonazepamum</t>
    </r>
    <r>
      <rPr>
        <sz val="12"/>
        <rFont val="Times New Roman"/>
        <family val="1"/>
      </rPr>
      <t xml:space="preserve"> 1mg/1ml x 1 amp.</t>
    </r>
  </si>
  <si>
    <r>
      <rPr>
        <i/>
        <sz val="10.5"/>
        <rFont val="Arial"/>
        <family val="2"/>
      </rPr>
      <t>Diazepamum</t>
    </r>
    <r>
      <rPr>
        <sz val="12"/>
        <rFont val="Times New Roman"/>
        <family val="1"/>
      </rPr>
      <t xml:space="preserve"> 5 mg x 1tabl lub tabl. Powlekane</t>
    </r>
  </si>
  <si>
    <r>
      <rPr>
        <i/>
        <sz val="10.5"/>
        <rFont val="Arial"/>
        <family val="2"/>
      </rPr>
      <t>Diazepamum</t>
    </r>
    <r>
      <rPr>
        <sz val="12"/>
        <rFont val="Times New Roman"/>
        <family val="1"/>
      </rPr>
      <t xml:space="preserve"> 10mg/2ml x 1 amp.</t>
    </r>
  </si>
  <si>
    <r>
      <rPr>
        <i/>
        <sz val="10.5"/>
        <rFont val="Arial"/>
        <family val="2"/>
      </rPr>
      <t>Diazepamum</t>
    </r>
    <r>
      <rPr>
        <sz val="12"/>
        <rFont val="Times New Roman"/>
        <family val="1"/>
      </rPr>
      <t xml:space="preserve"> 5 mg/2,5ml x 1 wlewek</t>
    </r>
  </si>
  <si>
    <t>wlewka</t>
  </si>
  <si>
    <r>
      <rPr>
        <i/>
        <sz val="10.5"/>
        <rFont val="Arial"/>
        <family val="2"/>
      </rPr>
      <t>Phenobarbitalum</t>
    </r>
    <r>
      <rPr>
        <sz val="12"/>
        <rFont val="Times New Roman"/>
        <family val="1"/>
      </rPr>
      <t xml:space="preserve"> 15 mg x 1 tabl.</t>
    </r>
  </si>
  <si>
    <r>
      <rPr>
        <i/>
        <sz val="10.5"/>
        <rFont val="Arial"/>
        <family val="2"/>
      </rPr>
      <t>Phenobarbitalum</t>
    </r>
    <r>
      <rPr>
        <sz val="12"/>
        <rFont val="Times New Roman"/>
        <family val="1"/>
      </rPr>
      <t xml:space="preserve"> 15 mg x 1 czopków</t>
    </r>
  </si>
  <si>
    <r>
      <rPr>
        <i/>
        <sz val="10.5"/>
        <rFont val="Arial"/>
        <family val="2"/>
      </rPr>
      <t>Midazolamum</t>
    </r>
    <r>
      <rPr>
        <sz val="12"/>
        <rFont val="Times New Roman"/>
        <family val="1"/>
      </rPr>
      <t xml:space="preserve"> 15 mg x 1 tabl</t>
    </r>
  </si>
  <si>
    <r>
      <rPr>
        <i/>
        <sz val="10.5"/>
        <rFont val="Arial"/>
        <family val="2"/>
      </rPr>
      <t>Midazolamum</t>
    </r>
    <r>
      <rPr>
        <sz val="12"/>
        <rFont val="Times New Roman"/>
        <family val="1"/>
      </rPr>
      <t xml:space="preserve"> 50mg/10ml x 1 amp.</t>
    </r>
  </si>
  <si>
    <r>
      <rPr>
        <i/>
        <sz val="10.5"/>
        <rFont val="Arial"/>
        <family val="2"/>
      </rPr>
      <t>Midazolamum</t>
    </r>
    <r>
      <rPr>
        <sz val="12"/>
        <rFont val="Times New Roman"/>
        <family val="1"/>
      </rPr>
      <t xml:space="preserve"> 5mg/1ml x 1 amp.</t>
    </r>
  </si>
  <si>
    <r>
      <rPr>
        <i/>
        <sz val="10.5"/>
        <rFont val="Arial"/>
        <family val="2"/>
      </rPr>
      <t>Oxazepamum</t>
    </r>
    <r>
      <rPr>
        <sz val="12"/>
        <rFont val="Times New Roman"/>
        <family val="1"/>
      </rPr>
      <t xml:space="preserve"> 10 mg x1 tabl. Lub tabl. powlekane</t>
    </r>
  </si>
  <si>
    <t>Temazepam 10mg x 20tab</t>
  </si>
  <si>
    <r>
      <rPr>
        <i/>
        <sz val="10.5"/>
        <rFont val="Arial"/>
        <family val="2"/>
      </rPr>
      <t>Fentanylum</t>
    </r>
    <r>
      <rPr>
        <sz val="12"/>
        <rFont val="Times New Roman"/>
        <family val="1"/>
      </rPr>
      <t xml:space="preserve">  50ug/ml x 1 amp a10ml domiesniowo, dozylnie podskórnie zewnątrzoponowo podpajęczynynówkowo</t>
    </r>
  </si>
  <si>
    <t>System transdermalny, plaster70 µg/h (40 mg buprenorfiny w plastrze) x 1plaster</t>
  </si>
  <si>
    <t>plaster</t>
  </si>
  <si>
    <t>System transdermalny, plaster52,5 µg/h (30 mg buprenorfiny w plastrze) x 1plaster</t>
  </si>
  <si>
    <t>System transdermalny, plaster 35 µg/h (20 mg buprenorfiny w plastrze) x 1plaster</t>
  </si>
  <si>
    <t>Atosiban 7,5 mg/ml koncentrat do sporz. roztw. do infuzji  x 1fiol a 5ml</t>
  </si>
  <si>
    <t>Atosiban 7,5 mg/ml roztwór do wstrzykiwań x1 fiol.a0,9 ml</t>
  </si>
  <si>
    <t>Lerkandypina 20 mg x 1 tab</t>
  </si>
  <si>
    <t>Lerkandypina 10 mg x 1 tab</t>
  </si>
  <si>
    <t>Kwetiapina 100mg x 1 tabl</t>
  </si>
  <si>
    <t>Kwetiapina 25mg x 1 tabl</t>
  </si>
  <si>
    <t>Walproinian sodu 200mg + kwas walproinowy 87 mg x 1tabl</t>
  </si>
  <si>
    <t>Walproinian sodu 333 mg + kwas walproinowy 145 mg x 1tabl</t>
  </si>
  <si>
    <t>Dexketoprofen 50mg/2ml x 1amp</t>
  </si>
  <si>
    <t>Nitrendypina 20mg x 1tabl.</t>
  </si>
  <si>
    <t>Urapidyl 25mg/5ml x 1amp a 5ml</t>
  </si>
  <si>
    <t>Dorzolamid 20mg/ml x 5ml krople do oczu</t>
  </si>
  <si>
    <t>Diosmektyt proszek do sporządzenia zaw. Doustnej x 1saszetka</t>
  </si>
  <si>
    <t>sasz.</t>
  </si>
  <si>
    <t>Oseltamivir 75mg x 1 kaps.</t>
  </si>
  <si>
    <t>Nebivolol 5mg. X 1tabl</t>
  </si>
  <si>
    <t>Torasemidum 5mg/ml x 1amp.</t>
  </si>
  <si>
    <t>Torasemidum 5mg x 1 tabl</t>
  </si>
  <si>
    <t>Torasemidum 10 mg x 1 tabl</t>
  </si>
  <si>
    <t>Ibuprofen 125mg x 1 czopek</t>
  </si>
  <si>
    <t>Diosmectyt proszek do sporządzenia zaw. Doustnej 3g x 1 sasz.</t>
  </si>
  <si>
    <t>Dimetynden 1mg/ml krople doustne x 1opak.</t>
  </si>
  <si>
    <t>Zofenoprilum 30mg x 1tab</t>
  </si>
  <si>
    <t>Weglan wapnia 1000mg x 1 kaps</t>
  </si>
  <si>
    <t>Oseltamivir 30mg x 1 kaps. Twarda</t>
  </si>
  <si>
    <t>Rywaroksaban 20mg x 1tabl</t>
  </si>
  <si>
    <t>Deksametazon 0,4mg  x 1tabl.</t>
  </si>
  <si>
    <t>Sotaloli hchl. 80mg x 1tabl.</t>
  </si>
  <si>
    <t>Tranexamic ac. 0,5g/5ml x 1 amp</t>
  </si>
  <si>
    <t xml:space="preserve">Drotaverini hchl. Tabl. 40 mg x 1 tabl </t>
  </si>
  <si>
    <t>Drotaverini hchl. Inj. 40mg/2ml x 1 amp.</t>
  </si>
  <si>
    <t>Gąbka lecznicza 1 cm2 zawiera: 5,5 mg fibrynogenu ludzkiego, 2 j.m. trombiny ludzkiej  1 gąbka o wymiarach 9,5 cm × 4,8 cm</t>
  </si>
  <si>
    <t>Niskoosmolarny niejonowy środek kontrastowy o stężeniu 350mh/ml x 1but 50ml</t>
  </si>
  <si>
    <t>Niskoosmolarny niejonowy środek kontrastowy o stężeniu 350mh/ml x 1but 100ml</t>
  </si>
  <si>
    <t xml:space="preserve">Niskoosmolarny niejonowy środek kontrastowy o stężeniu 350mh/ml x 1but 200ml </t>
  </si>
  <si>
    <t>Insulina ludzka o krótkim czasie działania 100j.m/ml 3 ml x 1 sztuka</t>
  </si>
  <si>
    <t>Insulina ludzka o pośrednim czasie działania 100j.m/ml 3 ml x 1 sztuka</t>
  </si>
  <si>
    <t>Insulina ludzka o pośrednim czasie działania w połączeniu z krótko działającą od 25 do 75 100j.m/ml 3 ml x 1 sztuka</t>
  </si>
  <si>
    <t>Analog insuliny szybkodziałającej  100jednostek/ml wkład 3ml</t>
  </si>
  <si>
    <r>
      <rPr>
        <i/>
        <sz val="10.5"/>
        <rFont val="Arial"/>
        <family val="2"/>
      </rPr>
      <t>Cetirizini dihydrochlor.</t>
    </r>
    <r>
      <rPr>
        <sz val="12"/>
        <rFont val="Times New Roman"/>
        <family val="1"/>
      </rPr>
      <t xml:space="preserve"> 10 mg x 1 tabl/tabl.o przed.uwal.</t>
    </r>
  </si>
  <si>
    <t>tabl./tab. Pow</t>
  </si>
  <si>
    <t xml:space="preserve">Ceterizini dihydrochlor.10mg/ml x 20ml </t>
  </si>
  <si>
    <r>
      <rPr>
        <i/>
        <sz val="10.5"/>
        <rFont val="Arial"/>
        <family val="2"/>
      </rPr>
      <t>Clemastinum</t>
    </r>
    <r>
      <rPr>
        <sz val="12"/>
        <rFont val="Times New Roman"/>
        <family val="1"/>
      </rPr>
      <t xml:space="preserve"> syrop 100 ml</t>
    </r>
  </si>
  <si>
    <r>
      <rPr>
        <i/>
        <sz val="10.5"/>
        <rFont val="Arial"/>
        <family val="2"/>
      </rPr>
      <t>Phenazolinum</t>
    </r>
    <r>
      <rPr>
        <sz val="12"/>
        <rFont val="Times New Roman"/>
        <family val="1"/>
      </rPr>
      <t xml:space="preserve"> 100mg/2ml x 1 amp.</t>
    </r>
  </si>
  <si>
    <r>
      <rPr>
        <i/>
        <sz val="10.5"/>
        <rFont val="Arial"/>
        <family val="2"/>
      </rPr>
      <t>Phytomenadionum</t>
    </r>
    <r>
      <rPr>
        <sz val="12"/>
        <rFont val="Times New Roman"/>
        <family val="1"/>
      </rPr>
      <t xml:space="preserve"> 10mg/1ml x 1  amp</t>
    </r>
  </si>
  <si>
    <r>
      <rPr>
        <i/>
        <sz val="10.5"/>
        <rFont val="Arial"/>
        <family val="2"/>
      </rPr>
      <t>Metoprololi tartras</t>
    </r>
    <r>
      <rPr>
        <sz val="12"/>
        <rFont val="Times New Roman"/>
        <family val="1"/>
      </rPr>
      <t xml:space="preserve"> x  1 amp</t>
    </r>
  </si>
  <si>
    <t>Salbutamol 0,5mg/ml x 1 amp</t>
  </si>
  <si>
    <r>
      <rPr>
        <i/>
        <sz val="10.5"/>
        <color indexed="8"/>
        <rFont val="Arial"/>
        <family val="2"/>
      </rPr>
      <t>Sulfamethoxazolum + Trimethoprimum</t>
    </r>
    <r>
      <rPr>
        <sz val="12"/>
        <color indexed="8"/>
        <rFont val="Times New Roman"/>
        <family val="1"/>
      </rPr>
      <t xml:space="preserve"> inj. 480 mg x 1 amp</t>
    </r>
  </si>
  <si>
    <r>
      <rPr>
        <i/>
        <sz val="10.5"/>
        <rFont val="Arial"/>
        <family val="2"/>
      </rPr>
      <t>Carvedilolum</t>
    </r>
    <r>
      <rPr>
        <sz val="12"/>
        <rFont val="Times New Roman"/>
        <family val="1"/>
      </rPr>
      <t xml:space="preserve"> 12,5 x 1tabl lub tabl powlekane</t>
    </r>
  </si>
  <si>
    <t>tabl.lub tab. pow.</t>
  </si>
  <si>
    <r>
      <rPr>
        <i/>
        <sz val="10.5"/>
        <rFont val="Arial"/>
        <family val="2"/>
      </rPr>
      <t>Carvedilolum</t>
    </r>
    <r>
      <rPr>
        <sz val="12"/>
        <color indexed="8"/>
        <rFont val="Times New Roman"/>
        <family val="1"/>
      </rPr>
      <t xml:space="preserve"> 25,0 x 1tabl lub tabl powlekane</t>
    </r>
  </si>
  <si>
    <t>Simvastatin 20mg x 1 tabl.</t>
  </si>
  <si>
    <t>Amiodaroni 200mg x 1 tabl</t>
  </si>
  <si>
    <t>Lactobacillus plantarum 299v  x 1kapsułka</t>
  </si>
  <si>
    <t>kap.</t>
  </si>
  <si>
    <t>Citalopram 20mg x 1tabl.</t>
  </si>
  <si>
    <t>Ornityna (asparaginian ornityny) 500mg/ml x 1amp a 10ml</t>
  </si>
  <si>
    <t>Furazydyna 50mg x 1tabl.</t>
  </si>
  <si>
    <t>Betametazon 6,43 mg + 2,63 mg x1 amp a 5ml</t>
  </si>
  <si>
    <t>Benserozyd +Levodopa 50mg +12,5 mg x 1tabl do sporzadzenia zawiesiny</t>
  </si>
  <si>
    <t>Neopmycin areozol32g =55ml  1but</t>
  </si>
  <si>
    <t>Metyloprednizolon 4mg x 1tabl</t>
  </si>
  <si>
    <t>Nitrendypina 10mg x 1tabl.</t>
  </si>
  <si>
    <t>Perazin 25 mg x 1 tabl</t>
  </si>
  <si>
    <t>Perazin 100 mg x 1 tabl.</t>
  </si>
  <si>
    <t>Gluco Max x 1pasek</t>
  </si>
  <si>
    <t>pasek</t>
  </si>
  <si>
    <t>Opipramol 50mg x 1 tabl,</t>
  </si>
  <si>
    <t>Rysperydon 2mg x 1 tabl.</t>
  </si>
  <si>
    <t>Sora forte x 50ml</t>
  </si>
  <si>
    <t>Dabigatran 110mg x 1kaps</t>
  </si>
  <si>
    <t>kasp</t>
  </si>
  <si>
    <t>Dabigatran 150mg x 1kaps</t>
  </si>
  <si>
    <t>30% wodny roztwór glukozy sterylny 0,7ml x 100szt</t>
  </si>
  <si>
    <t>Colchicum 0,5mg x 20tabl</t>
  </si>
  <si>
    <t>Ryfaksymina 200mg x 28tabl</t>
  </si>
  <si>
    <t>Apiksaban 2,5mg x 60tabl</t>
  </si>
  <si>
    <t>Apoksiban 5,0mg x 60tabl</t>
  </si>
  <si>
    <t>Ropinirol 2mg x 28tabl. O przedł. Uwalnianiu</t>
  </si>
  <si>
    <t>tabl. o przedł. Uwalnianiu</t>
  </si>
  <si>
    <t xml:space="preserve">Biperiden 2mg x 50 tabl </t>
  </si>
  <si>
    <t>Neurovit x 100tabl</t>
  </si>
  <si>
    <t>Carvedilolum 6,25 x 1tabl lub tabl powlekane</t>
  </si>
  <si>
    <t>Hydrochlorptiazidum  25mg x 30tabl.</t>
  </si>
  <si>
    <t>Infectoscabin /infectoscab 5%krem x1szt</t>
  </si>
  <si>
    <t>Cholecalcyferol 4000j.m. x 120kaps</t>
  </si>
  <si>
    <t>Gabapentin 300 x 100kaps</t>
  </si>
  <si>
    <t>Gabapentin 600x 100kaps</t>
  </si>
  <si>
    <t>Metoprololi tartras 1mg/ml x  1 amp</t>
  </si>
  <si>
    <r>
      <rPr>
        <i/>
        <sz val="10.5"/>
        <rFont val="Arial"/>
        <family val="2"/>
      </rPr>
      <t>Lactulosum</t>
    </r>
    <r>
      <rPr>
        <sz val="12"/>
        <rFont val="Times New Roman"/>
        <family val="1"/>
      </rPr>
      <t xml:space="preserve"> syrop 5mg/10ml 150 ml</t>
    </r>
  </si>
  <si>
    <t>Noradrenalina 4mg/4ml x 1amp z 4ml przechowywać poza lodówką</t>
  </si>
  <si>
    <t>Kwas Ursodeoksycholowy 250 x 30szt</t>
  </si>
  <si>
    <t xml:space="preserve">Betaksolol  
krople do oczu, zawiesina
2,5 mg/ml
10 ml
</t>
  </si>
  <si>
    <t>krople do oczu/zawiesina</t>
  </si>
  <si>
    <t xml:space="preserve">Donepezil 
tabl. powl.
10 mg
28 tabl.
</t>
  </si>
  <si>
    <t>tabl powl .</t>
  </si>
  <si>
    <t>1 ml zawiera: 0,3 mg bimatoprostu, 5 mg tymololukrople do oczu, roztwór typu ganfort</t>
  </si>
  <si>
    <t xml:space="preserve">krople oczne </t>
  </si>
  <si>
    <t xml:space="preserve">Lorazepam
draż.2,5 mg
25 draż.
</t>
  </si>
  <si>
    <t xml:space="preserve">Losartan tabl. powl.50 mg30 tabl.
</t>
  </si>
  <si>
    <t xml:space="preserve"> 200 mg lewodopy, 50 mg benserazydu x 100tab</t>
  </si>
  <si>
    <t>Zolpidem 10mg x 30tabl</t>
  </si>
  <si>
    <t> rywaroksaban 20mg x 100tabl.</t>
  </si>
  <si>
    <t>Permetryna 40mg/g żel 40g</t>
  </si>
  <si>
    <t>żel</t>
  </si>
  <si>
    <t xml:space="preserve">Rispolept 3mg x 28tabl </t>
  </si>
  <si>
    <t>Prednizol 5mg x 100tab</t>
  </si>
  <si>
    <t>Prednizol 20mg x 100tab</t>
  </si>
  <si>
    <t>Tiamazol 5mg x 50tabl. (Metizol)</t>
  </si>
  <si>
    <t>Memantyna 20mg x 28tabl</t>
  </si>
  <si>
    <t>Dobutamine 0,25g x 1fiol</t>
  </si>
  <si>
    <t xml:space="preserve"> 47,5 mg bursztynianu metoprololu co odpowiada 50 mg winianu metoprololu x 28 tabl</t>
  </si>
  <si>
    <t xml:space="preserve">   Pakiet nr 6  PŁYNY INFUZYJNE</t>
  </si>
  <si>
    <t>Aqua pro inj. 250 ml butelka z dwoma niezależnymi portami</t>
  </si>
  <si>
    <t>Glukoza 5% 100 ml butelka z dwoma niezależnymi portami</t>
  </si>
  <si>
    <t>Glukoza 10% 250 ml butelka z dwoma niezależnymi portami</t>
  </si>
  <si>
    <t>Glukoza 5% + NaCl 0,9% 2:1 250 ml butelka z dwoma niezależnymi portami</t>
  </si>
  <si>
    <t>Glukoza 5% + NaCl 0,9% 2:1 500 ml butelka z dwoma niezależnymi portami</t>
  </si>
  <si>
    <t>Płyn wieloelektrolitowy izotoniczny, fizjologiczny,  zawiarającego w składzie jony:g/1000ml
Sodu chlorek (Natrii chloridum) - 5,75
Sodu octan trójwodny (Natrii acetas trihydricus) – 4,62 Sodu cytrynian dwuwodny (Natrii citras dihydricus) – 0,90 Wapnia chlorek dwuwodny (Calcii chloridum dihydricum) – 0,26 Potasu chlorek (Kalii chloridum) – 0,38 Magnezu chlorek sześciowodny (Magnesii chloridum Heksahydrycium) – 0,20,  z dwoma niezależnymi portami różnej wielkości, samozasklepiającymi się membranami, zabezpieczającymi przed niekontrolowanym wyciekiem zawartości opakowania, o osmolarności 295 mOsmol/l i pH : 5,5 – 7,5; o pojemności 500ml, stosowanego do nawadniania w okresie okołooperacyjnym, co jest potwierdzone w charakterystyce produktu leczniczego</t>
  </si>
  <si>
    <t>Płyn Ringera 250 ml butelka z dwoma niezależnymi  portami</t>
  </si>
  <si>
    <t>Płyn wieloeelektrolitowy dla dzieci od 1 dnia życia z glukozą butelka dwoma niezależnymi portami 250ml</t>
  </si>
  <si>
    <t>Natrium chloratum 0,9% 500 ml butelka szklana</t>
  </si>
  <si>
    <t>szt..</t>
  </si>
  <si>
    <t xml:space="preserve">Gelofuzine roztwór do infuzji  zawiera 4% lub Geloplasma 3% płynnej modyfikowanej żelatyny i chlorek sodu 500ml , butelka lub worek z dwoma niezależnymi portami </t>
  </si>
  <si>
    <t>Aqua pro inj. 500 ml butelka z dwoma niezależnymi  portami</t>
  </si>
  <si>
    <t>Glukoza 5% 250 ml butelka z dwoma niezależnymi portami</t>
  </si>
  <si>
    <t>Glukoza 5% 500 ml butelka z dwoma niezależnymi portami</t>
  </si>
  <si>
    <t>Glukoza 10% 500 ml butelka z dwoma niezależnymi  portami</t>
  </si>
  <si>
    <t>Natrium chloratum 0,9% 100 ml butelka z dwoma niezależnymi portami</t>
  </si>
  <si>
    <t>Natrium chloratum 0,9% 250 ml butelka z dwoma niezależnymi  portami</t>
  </si>
  <si>
    <t>Natrium chloratum 0,9% 500 ml butelka z dwoma niezależnymi  portami</t>
  </si>
  <si>
    <t>Płyn Ringera 500 ml butelka z dwoma niezależnymi  portami</t>
  </si>
  <si>
    <t>Roztwór jałowy do płukania pęcherza moczowego zawierający sorbitol lub glicynę 3000 ml</t>
  </si>
  <si>
    <t>Mannitolum płyn 20,00% 100 ml lub 15% z odpowiednim przeliczeniem dawki</t>
  </si>
  <si>
    <r>
      <rPr>
        <i/>
        <sz val="10"/>
        <color indexed="8"/>
        <rFont val="Arial"/>
        <family val="2"/>
      </rPr>
      <t>Mannitolum</t>
    </r>
    <r>
      <rPr>
        <i/>
        <sz val="12"/>
        <color indexed="8"/>
        <rFont val="Times New Roman"/>
        <family val="1"/>
      </rPr>
      <t xml:space="preserve"> płyn 20,00% 250 ml lub 15% z odpowiednim przeliczeniem dawki</t>
    </r>
  </si>
  <si>
    <t>Natrium chloratum 0,9% do irygacji 500 ml butelka odkręcana</t>
  </si>
  <si>
    <t>Natrium chloratum 0,9% 3000ml  do irygacji w opakowaniu typu worek z jednym portem</t>
  </si>
  <si>
    <t>Aqua pro inj. 3000ml.</t>
  </si>
  <si>
    <t xml:space="preserve">Nowe pozycje dopisane do pakietu ceny ustalono po rozmowie telefonicznej z hurtownią Neuca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</si>
  <si>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Arial"/>
        <family val="2"/>
      </rPr>
      <t xml:space="preserve">Pakiet nr 7  Leki Różne   </t>
    </r>
    <r>
      <rPr>
        <sz val="10"/>
        <rFont val="Arial"/>
        <family val="2"/>
      </rPr>
      <t xml:space="preserve"> </t>
    </r>
  </si>
  <si>
    <t>Załącznik nr 2 do SWZ</t>
  </si>
  <si>
    <t>Ilość op.</t>
  </si>
  <si>
    <t>Sevoflurane płyn 250 ml x 1but</t>
  </si>
  <si>
    <t>Desfluran 240ml x 1but</t>
  </si>
  <si>
    <t>Pakiet nr 8   Leki różne                                                                                                     załącznik nr 2 do SWZ</t>
  </si>
  <si>
    <t>ilość op</t>
  </si>
  <si>
    <t>Tramadol 50mg/ml x 1 amp a 2ml</t>
  </si>
  <si>
    <t>Dexamethasone 4mg x 1 tabl</t>
  </si>
  <si>
    <t xml:space="preserve">Tramadolum + paracetamolum 37,5mg +325 mg x 1 tabl </t>
  </si>
  <si>
    <t>Pregabalin 75 x 1kaps.</t>
  </si>
  <si>
    <r>
      <rPr>
        <i/>
        <sz val="10.5"/>
        <rFont val="Arial"/>
        <family val="2"/>
      </rPr>
      <t>Thiethylperazinum</t>
    </r>
    <r>
      <rPr>
        <sz val="12"/>
        <rFont val="Times New Roman"/>
        <family val="1"/>
      </rPr>
      <t xml:space="preserve"> 6,5mg/ml x 1amp</t>
    </r>
  </si>
  <si>
    <r>
      <rPr>
        <i/>
        <sz val="10.5"/>
        <rFont val="Arial"/>
        <family val="2"/>
      </rPr>
      <t>Thiethylperazinum</t>
    </r>
    <r>
      <rPr>
        <sz val="12"/>
        <rFont val="Times New Roman"/>
        <family val="1"/>
      </rPr>
      <t xml:space="preserve"> x 1  tabl</t>
    </r>
  </si>
  <si>
    <t>Gentamycinum inj. 80mg/2ml x 1 amp domięśniowo /dożylnie</t>
  </si>
  <si>
    <t>Pakiet nr  9   LEKI RÓŻNE                                                                                                                                                                         załącznik nr 2 do SWZ</t>
  </si>
  <si>
    <t>Amoxicilinum500mg+ clavulanic acid100mg x 1 amp lub fiol.</t>
  </si>
  <si>
    <t>Amoxicilinum1000mg +clavulanic acid200mg x 1amp lub fiol</t>
  </si>
  <si>
    <t>Amoxicilinum875mg +clavulanic acid125mg x1szt.</t>
  </si>
  <si>
    <t>Amoxicilinum 1000mg x1 tabl.lub tabletki powl.</t>
  </si>
  <si>
    <t>Ketoprofenum 100mg x 1 tabl. lub kapsułka</t>
  </si>
  <si>
    <t>Pantoprazole 40mg x1fiol.</t>
  </si>
  <si>
    <t>Pantoprazole 40mg x 1tabl.</t>
  </si>
  <si>
    <t>tabl/tabl dojelit.</t>
  </si>
  <si>
    <t>Pantoprazole 20mg x 1tabl.</t>
  </si>
  <si>
    <t>Ramipril 5mg x1 tabl.</t>
  </si>
  <si>
    <t>Ramipril 10mg x 1 tabl.</t>
  </si>
  <si>
    <t>Ramipril 2,5mg x  1 tabl./tadl. Dojel.</t>
  </si>
  <si>
    <t>tabl./tabl.dojel.</t>
  </si>
  <si>
    <t>Metoprolol succinate 47,5mg x 1 tabl./tabl. O przedł. Uwalnianiu</t>
  </si>
  <si>
    <t>Cefazolina 1000mg x1 fiol.</t>
  </si>
  <si>
    <t>Levofloxacine 500mg/100ml 1x 1fiol.lub but. Lub worek</t>
  </si>
  <si>
    <t>fiol./but/worek</t>
  </si>
  <si>
    <t>Metformin 500mg x 1 tabl.</t>
  </si>
  <si>
    <t>Metformin 850mg x 1 tabl.</t>
  </si>
  <si>
    <t>Metformin 1000 mg x 1 tabl.</t>
  </si>
  <si>
    <t>Acetylocysteinum 300mg/3ml x 1 amp.</t>
  </si>
  <si>
    <t>Ketoprofenum 50mg/1ml x1 amp a 2ml.domięśniowo i dożylnie</t>
  </si>
  <si>
    <t>Ferric hydroxide polyisomaltose amp.a2ml x1 amp.</t>
  </si>
  <si>
    <t>Metoprolol succinate 95mg x 1 tabl./tabl. O przedł. Uwalnianiu</t>
  </si>
  <si>
    <t>Pakiet nr 10  LEKI RÓŻNE                                                                             załącznik nr 2 do SWZ</t>
  </si>
  <si>
    <t>Ciprofloxacinum inj. 100mg/50ml x 1 but</t>
  </si>
  <si>
    <t>Ciprofloxacinum inj. 200mg/100ml x 1 but</t>
  </si>
  <si>
    <t>Ciprofloxacinum tabl. 500 mg x 1 tabl.</t>
  </si>
  <si>
    <t>Ciprofloxacinum inj. 400mg/200ml x 1 but</t>
  </si>
  <si>
    <t>Clindamycinum 600mg/4ml x 1 amp/fiol</t>
  </si>
  <si>
    <t>Imipenem+Cilastatinum 500mg+500mg x 1amp lub fiolkaZamawiający wymaga aby preparat Imipenem+Cilastatinum inj 500mg posiadał zarejestrowane wskazania do stosowania m.in. W  posocznicy,zapaleniu wsierdzia ,zakażenia kości i stawów</t>
  </si>
  <si>
    <t>Cefepime 2000mg 1x 1amp./but a 20 ml</t>
  </si>
  <si>
    <t>amp.lub but</t>
  </si>
  <si>
    <t>Piperacillin/ Tazobactam 4,5g 1x fiol lub but Przechowywanie temp.25C -24h temp.2-8C-48h</t>
  </si>
  <si>
    <t>fiol./but</t>
  </si>
  <si>
    <t>Pakiet nr 11  LEKI RÓŻNE                                                                                                                       załącznik nr 2 do SWZ</t>
  </si>
  <si>
    <t xml:space="preserve">ilość op. </t>
  </si>
  <si>
    <t>Amiodaroni hchl. 150mg/3ml x 1 amp</t>
  </si>
  <si>
    <t>Isosorbidi mononitras tabl. 40 mg x 1 tabl</t>
  </si>
  <si>
    <t>Glimepiride tabl. 4 mg x 1 tabl</t>
  </si>
  <si>
    <t>Enoxaparinum natricum 300mg/3ml x 1fol</t>
  </si>
  <si>
    <r>
      <rPr>
        <i/>
        <sz val="10.5"/>
        <color indexed="8"/>
        <rFont val="Arial"/>
        <family val="2"/>
      </rPr>
      <t>Clopidogrelum</t>
    </r>
    <r>
      <rPr>
        <sz val="12"/>
        <color indexed="8"/>
        <rFont val="Times New Roman"/>
        <family val="1"/>
      </rPr>
      <t xml:space="preserve"> tabl 75 mg x 1 tabl. lub tabl powl.</t>
    </r>
  </si>
  <si>
    <t>tabl. lub tabl.powl.</t>
  </si>
  <si>
    <r>
      <rPr>
        <i/>
        <sz val="10.5"/>
        <color indexed="8"/>
        <rFont val="Arial"/>
        <family val="2"/>
      </rPr>
      <t>Clopidogrelum</t>
    </r>
    <r>
      <rPr>
        <sz val="12"/>
        <color indexed="8"/>
        <rFont val="Times New Roman"/>
        <family val="1"/>
      </rPr>
      <t xml:space="preserve"> tabl 300 mg x 1 tabl. lub tabl powl.</t>
    </r>
  </si>
  <si>
    <t>Pakiet nr 12 LEKI RÓŻNE                                                                                                                     załącznik nr 2 do SWZ</t>
  </si>
  <si>
    <t>Calcium chloratum roztwór do wstrzykiwań i.v.  67mg/ml 10 amp. 10 ml x 1amp</t>
  </si>
  <si>
    <r>
      <rPr>
        <i/>
        <sz val="10.5"/>
        <rFont val="Arial"/>
        <family val="2"/>
      </rPr>
      <t>Haloperidolum</t>
    </r>
    <r>
      <rPr>
        <sz val="12"/>
        <rFont val="Times New Roman"/>
        <family val="1"/>
      </rPr>
      <t xml:space="preserve"> 5mg/1ml x 1  amp.</t>
    </r>
  </si>
  <si>
    <t>Tramadolum 100mg/2ml x 1 amp. Mozliwość podania z metamizolem</t>
  </si>
  <si>
    <t>Acidum acetylsalicylicum 75 mg x 1 tabl</t>
  </si>
  <si>
    <t>Acidum acetylsalicylicum 300 mg x  1tabl</t>
  </si>
  <si>
    <t>Pentoxifyllinum 400 mg x 1 tabl./tabl. O przedłużonym uwalnianiu</t>
  </si>
  <si>
    <t>Pentoxifyllinum inj. 300mg/15mlx 1  amp</t>
  </si>
  <si>
    <t>Propafenoni hchl.   tabl. powl.  150 mg  1 tabl.</t>
  </si>
  <si>
    <t>Verapamilum  40 mg x 1 tabl</t>
  </si>
  <si>
    <t>Metamizolum natricum  2,5g/5ml x 1amp.</t>
  </si>
  <si>
    <t>Metamizolum natricum 500 mg x 1 tabl.</t>
  </si>
  <si>
    <t>Metronidazolum 250 mg x 1 tabl.</t>
  </si>
  <si>
    <t>Natrium bicarbonicum 8,4% x 1 amp</t>
  </si>
  <si>
    <t>Metoclopramidum 10 mg x 1 tabl</t>
  </si>
  <si>
    <t>Metoclopramidum 10mg/2ml x 1 amp.</t>
  </si>
  <si>
    <t>Natrium Chloratum 10% 10 ml x 1 amp</t>
  </si>
  <si>
    <t>Enalaprili maleas 10 mg x 1 tabl.</t>
  </si>
  <si>
    <t>Baclofenum 25 mg x 1 tabl.</t>
  </si>
  <si>
    <t>Tramadolum 100 mg x 1 tabl./tabl.o przedłużonym uwalnianiu</t>
  </si>
  <si>
    <t>Metronidazolum tabl vag.500 mg x 1 tab</t>
  </si>
  <si>
    <t>Propranolol 10mg  x 1 tabl</t>
  </si>
  <si>
    <t>Verapamilum  120 mg x 1 tabl</t>
  </si>
  <si>
    <r>
      <rPr>
        <i/>
        <sz val="10"/>
        <color indexed="8"/>
        <rFont val="Arial"/>
        <family val="2"/>
      </rPr>
      <t xml:space="preserve">Piracetamum </t>
    </r>
    <r>
      <rPr>
        <sz val="12"/>
        <color indexed="8"/>
        <rFont val="Times New Roman"/>
        <family val="1"/>
      </rPr>
      <t>12g/60 ml x 1 but</t>
    </r>
  </si>
  <si>
    <t>Amikacinum inj. 250mg/2ml x 1fiol/amp</t>
  </si>
  <si>
    <t>Amikacinum inj. 500mg/2ml x 1 fiol/amp</t>
  </si>
  <si>
    <t>Aqua pro inj. 10 ml x 1 amp.</t>
  </si>
  <si>
    <t>Metoprololi tartras 50 mg x 1 tabl.</t>
  </si>
  <si>
    <t>Furosemidum 40 mg x 1 tabl.</t>
  </si>
  <si>
    <t>Bupivacainum hchl. 0,5% 10 ml x 1 amp</t>
  </si>
  <si>
    <r>
      <rPr>
        <i/>
        <sz val="10.5"/>
        <rFont val="Arial"/>
        <family val="2"/>
      </rPr>
      <t xml:space="preserve">Heparinum </t>
    </r>
    <r>
      <rPr>
        <sz val="12"/>
        <rFont val="Times New Roman"/>
        <family val="1"/>
      </rPr>
      <t>25.000/5ml x 1fiol</t>
    </r>
  </si>
  <si>
    <r>
      <rPr>
        <i/>
        <sz val="10.5"/>
        <rFont val="Arial"/>
        <family val="2"/>
      </rPr>
      <t>Norepinephrini tartras</t>
    </r>
    <r>
      <rPr>
        <sz val="12"/>
        <rFont val="Times New Roman"/>
        <family val="1"/>
      </rPr>
      <t xml:space="preserve"> 1mg/1ml x 1  amp.a 4ml</t>
    </r>
  </si>
  <si>
    <r>
      <rPr>
        <i/>
        <sz val="10.5"/>
        <rFont val="Arial"/>
        <family val="2"/>
      </rPr>
      <t>Norepinephrini tartras</t>
    </r>
    <r>
      <rPr>
        <sz val="12"/>
        <rFont val="Times New Roman"/>
        <family val="1"/>
      </rPr>
      <t xml:space="preserve"> 1mg/1ml x 1  amp.a 1ml</t>
    </r>
  </si>
  <si>
    <t>Lidocaini hchl. 2% 2 ml x 1 amp.</t>
  </si>
  <si>
    <t xml:space="preserve">Papaverinui hchl. 40mg/2ml x 1 amp. </t>
  </si>
  <si>
    <r>
      <rPr>
        <i/>
        <sz val="10.5"/>
        <rFont val="Arial"/>
        <family val="2"/>
      </rPr>
      <t>Digoxinum</t>
    </r>
    <r>
      <rPr>
        <sz val="12"/>
        <rFont val="Times New Roman"/>
        <family val="1"/>
      </rPr>
      <t xml:space="preserve"> 0,5mg/2ml x 1 amp</t>
    </r>
  </si>
  <si>
    <r>
      <rPr>
        <i/>
        <sz val="10.5"/>
        <rFont val="Arial"/>
        <family val="2"/>
      </rPr>
      <t xml:space="preserve">Dopaminum hchl. </t>
    </r>
    <r>
      <rPr>
        <sz val="12"/>
        <rFont val="Times New Roman"/>
        <family val="1"/>
      </rPr>
      <t>4% x 1 amp.</t>
    </r>
  </si>
  <si>
    <r>
      <rPr>
        <i/>
        <sz val="10.5"/>
        <rFont val="Arial"/>
        <family val="2"/>
      </rPr>
      <t>Naloxonum hchl.</t>
    </r>
    <r>
      <rPr>
        <sz val="12"/>
        <rFont val="Times New Roman"/>
        <family val="1"/>
      </rPr>
      <t xml:space="preserve"> 400mg/1ml x 1 amp.</t>
    </r>
  </si>
  <si>
    <t>Ondansetron 4mg/2ml 1x 1amp.</t>
  </si>
  <si>
    <r>
      <rPr>
        <i/>
        <sz val="10.5"/>
        <rFont val="Arial"/>
        <family val="2"/>
      </rPr>
      <t>Budesonidum</t>
    </r>
    <r>
      <rPr>
        <sz val="12"/>
        <rFont val="Times New Roman"/>
        <family val="1"/>
      </rPr>
      <t xml:space="preserve"> 250mg/ml x 1 amp/poj. zaw. do inh.</t>
    </r>
  </si>
  <si>
    <t>amp/poj.</t>
  </si>
  <si>
    <r>
      <rPr>
        <i/>
        <sz val="10.5"/>
        <rFont val="Arial"/>
        <family val="2"/>
      </rPr>
      <t xml:space="preserve">Atropini sulfas </t>
    </r>
    <r>
      <rPr>
        <sz val="12"/>
        <rFont val="Times New Roman"/>
        <family val="1"/>
      </rPr>
      <t>1mg x 1 amp.</t>
    </r>
  </si>
  <si>
    <r>
      <rPr>
        <i/>
        <sz val="10.5"/>
        <rFont val="Arial"/>
        <family val="2"/>
      </rPr>
      <t xml:space="preserve">Atropini sulfas 0,5 </t>
    </r>
    <r>
      <rPr>
        <sz val="12"/>
        <rFont val="Times New Roman"/>
        <family val="1"/>
      </rPr>
      <t>mg x 1 amp.</t>
    </r>
  </si>
  <si>
    <r>
      <rPr>
        <i/>
        <sz val="10.5"/>
        <rFont val="Arial"/>
        <family val="2"/>
      </rPr>
      <t>Epinephrinum</t>
    </r>
    <r>
      <rPr>
        <sz val="12"/>
        <rFont val="Times New Roman"/>
        <family val="1"/>
      </rPr>
      <t xml:space="preserve"> 0,1% x 1 amp</t>
    </r>
  </si>
  <si>
    <r>
      <rPr>
        <i/>
        <sz val="10.5"/>
        <rFont val="Arial"/>
        <family val="2"/>
      </rPr>
      <t>Budesonidum</t>
    </r>
    <r>
      <rPr>
        <sz val="12"/>
        <rFont val="Times New Roman"/>
        <family val="1"/>
      </rPr>
      <t xml:space="preserve"> 500mg/ml x 1 amp/poj. zaw. do inh.</t>
    </r>
  </si>
  <si>
    <r>
      <rPr>
        <i/>
        <sz val="10.5"/>
        <rFont val="Arial"/>
        <family val="2"/>
      </rPr>
      <t>Clemastinum</t>
    </r>
    <r>
      <rPr>
        <sz val="12"/>
        <rFont val="Times New Roman"/>
        <family val="1"/>
      </rPr>
      <t xml:space="preserve"> 2mg/2ml x 1 amp.</t>
    </r>
  </si>
  <si>
    <t>Dobutaminum 250mg/5ml  liofilizat x1fiol.</t>
  </si>
  <si>
    <t>Metronidazolum płyn 0,5 % 100 ml</t>
  </si>
  <si>
    <t>Bupivacainum hchl. 0,5% spinal  x 1 amp a 4ml roztwór hiperbaryczny</t>
  </si>
  <si>
    <t>Etamsylatum 0,25 x 1 tabl</t>
  </si>
  <si>
    <t>Etamsylatum 0,25% inj. X 1 amp</t>
  </si>
  <si>
    <t>Etamsylatum 0,25% inj. X 1 amp (op.5amp)</t>
  </si>
  <si>
    <t>Fluconazolum r-rdo inj 100mg/50ml x 1 but</t>
  </si>
  <si>
    <t>Lidocaini hchl. 2% 20mg/ml  x 5ml</t>
  </si>
  <si>
    <t>Natrium chloratum 0,9% 10 ml x 1 amp.</t>
  </si>
  <si>
    <r>
      <rPr>
        <i/>
        <sz val="10.5"/>
        <rFont val="Arial"/>
        <family val="2"/>
      </rPr>
      <t>Kalium chloratum</t>
    </r>
    <r>
      <rPr>
        <sz val="12"/>
        <color indexed="8"/>
        <rFont val="Times New Roman"/>
        <family val="1"/>
      </rPr>
      <t xml:space="preserve"> 15% 10 ml x 1 amp./fiol.</t>
    </r>
  </si>
  <si>
    <r>
      <rPr>
        <i/>
        <sz val="10.5"/>
        <rFont val="Arial"/>
        <family val="2"/>
      </rPr>
      <t>Kalium chloratum</t>
    </r>
    <r>
      <rPr>
        <sz val="12"/>
        <rFont val="Times New Roman"/>
        <family val="1"/>
      </rPr>
      <t xml:space="preserve"> 15% 20 ml x 1 amp./fiol</t>
    </r>
  </si>
  <si>
    <t>Bupivacaina 5mg/ml x 1amp.a 4ml  pakowane w sterylne blistry 5mg/ml</t>
  </si>
  <si>
    <t>Furosemidum 20 mg2ml x 1 amp</t>
  </si>
  <si>
    <t>Tramadolum krople 100mg/ml 96 ml</t>
  </si>
  <si>
    <t>Hydrocortyzon proszek  do sporz. roztw. do wstrzykiwań i infuzji 100mg</t>
  </si>
  <si>
    <t>Pakiet nr 13  LEKI RÓŻNE                                                                                                 załącznik nr 2 do SWZ</t>
  </si>
  <si>
    <r>
      <rPr>
        <i/>
        <sz val="10.5"/>
        <color indexed="8"/>
        <rFont val="Arial"/>
        <family val="2"/>
      </rPr>
      <t>Etomidatum emulsja do infuzji</t>
    </r>
    <r>
      <rPr>
        <i/>
        <sz val="16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0,02g/10ml x 1 amp.</t>
    </r>
  </si>
  <si>
    <t>Flumazenilum 0,5mg w 5mlx 1amp.</t>
  </si>
  <si>
    <t>Propofolum 1%  10mg/ml 20 ml x 1 amp/fiol</t>
  </si>
  <si>
    <r>
      <rPr>
        <i/>
        <sz val="10.5"/>
        <color indexed="8"/>
        <rFont val="Arial"/>
        <family val="2"/>
      </rPr>
      <t>Paracetamolum 10mg/1ml</t>
    </r>
    <r>
      <rPr>
        <sz val="10.5"/>
        <color indexed="8"/>
        <rFont val="Arial"/>
        <family val="2"/>
      </rPr>
      <t xml:space="preserve"> inj. 50 ml x 1 flakon/fiol</t>
    </r>
  </si>
  <si>
    <t>flakon/fiol</t>
  </si>
  <si>
    <r>
      <rPr>
        <i/>
        <sz val="10.5"/>
        <color indexed="8"/>
        <rFont val="Arial"/>
        <family val="2"/>
      </rPr>
      <t>Paracetamolum</t>
    </r>
    <r>
      <rPr>
        <sz val="12"/>
        <color indexed="8"/>
        <rFont val="Times New Roman"/>
        <family val="1"/>
      </rPr>
      <t xml:space="preserve"> 10mg/1ml inj. 100 ml x 1 flakon/fiol</t>
    </r>
  </si>
  <si>
    <t xml:space="preserve">Pakiet nr 14  Leki Różne    </t>
  </si>
  <si>
    <r>
      <rPr>
        <i/>
        <sz val="9"/>
        <rFont val="Arial"/>
        <family val="2"/>
      </rPr>
      <t xml:space="preserve">Gazik do dezynfekcji skóry włokninowy gramatura 70g/m2 przed injekcjami nasączony 70% alkoholem izopropopylowym  rozmiar 3x 6,5 cm </t>
    </r>
    <r>
      <rPr>
        <i/>
        <sz val="9"/>
        <rFont val="Times New Roman"/>
        <family val="1"/>
      </rPr>
      <t>±2cm x 1 sztuka pokowany w jedną saszetkę pojedynczo</t>
    </r>
  </si>
  <si>
    <t>Jałowy ,rozpuszczalny w wodzie przeznaczony do podawania docewkowego o działaniu znieczulającym i bakteriobójczym Lidocaini hydrochloridum 2g +/-1g i chlorhexydini  0,250g a 5ml ± 1ml steralizowany dopuszczonymi prawem walidowanymi metodami sterylizacji np..radiacyjnie</t>
  </si>
  <si>
    <t>Pakiet nr 15 Leki różne</t>
  </si>
  <si>
    <r>
      <rPr>
        <i/>
        <sz val="10.5"/>
        <rFont val="Arial"/>
        <family val="2"/>
      </rPr>
      <t>Cefuroximum</t>
    </r>
    <r>
      <rPr>
        <sz val="10.5"/>
        <rFont val="Arial"/>
        <family val="2"/>
      </rPr>
      <t xml:space="preserve"> inj. 1500 mg x </t>
    </r>
    <r>
      <rPr>
        <i/>
        <sz val="10.5"/>
        <rFont val="Arial"/>
        <family val="2"/>
      </rPr>
      <t>1fiolka stosowany bez ograniczeń wiekowych,możliwość podania przez 24h po rozpuszczeniu</t>
    </r>
  </si>
  <si>
    <r>
      <rPr>
        <i/>
        <sz val="10.5"/>
        <rFont val="Arial"/>
        <family val="2"/>
      </rPr>
      <t>Cefuroximum</t>
    </r>
    <r>
      <rPr>
        <sz val="10.5"/>
        <rFont val="Arial"/>
        <family val="2"/>
      </rPr>
      <t xml:space="preserve"> inj. 750 mg x 1 fiol </t>
    </r>
    <r>
      <rPr>
        <sz val="10.5"/>
        <color indexed="8"/>
        <rFont val="Arial"/>
        <family val="2"/>
      </rPr>
      <t xml:space="preserve"> </t>
    </r>
    <r>
      <rPr>
        <i/>
        <sz val="10.5"/>
        <color indexed="8"/>
        <rFont val="Arial"/>
        <family val="2"/>
      </rPr>
      <t>stosowany bez ograniczeń wiekowych ,możliwość podania przez 24h po rozpuszczeniu</t>
    </r>
  </si>
  <si>
    <t>Ceftriaxonum inj. 2000 mg 1fiolka do podawania domięśniowego/dożylnego/infuzji</t>
  </si>
  <si>
    <t>Ceftriaxonum inj. 1000 mg 1fiolka do podawania domięśniowego/dożylnego/infuzji</t>
  </si>
  <si>
    <r>
      <rPr>
        <i/>
        <sz val="10.5"/>
        <color indexed="8"/>
        <rFont val="Arial"/>
        <family val="2"/>
      </rPr>
      <t>Cefotaksimum</t>
    </r>
    <r>
      <rPr>
        <sz val="12"/>
        <color indexed="8"/>
        <rFont val="Times New Roman"/>
        <family val="1"/>
      </rPr>
      <t xml:space="preserve"> inj. 1000 mg x 1fiolka</t>
    </r>
  </si>
  <si>
    <t>Ceftazidimum inj. 1000 mg x 1fiolka do wsrzykiwań domieśniowych,dożylnych,infuzji</t>
  </si>
  <si>
    <t>Ceftazidimum inj. 2000 mg x 1fiolka do wsrzykiwań domieśniowych,dożylnych,infuzji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</si>
</sst>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.00"/>
    <numFmt numFmtId="167" formatCode="0"/>
    <numFmt numFmtId="168" formatCode="0.0000"/>
    <numFmt numFmtId="169" formatCode="#,##0.00;[RED]\-#,##0.00"/>
    <numFmt numFmtId="170" formatCode="#,##0.00;\-#,##0.00"/>
    <numFmt numFmtId="171" formatCode="General"/>
  </numFmts>
  <fonts count="48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10.5"/>
      <name val="Arial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b/>
      <i/>
      <sz val="9"/>
      <name val="Arial"/>
      <family val="2"/>
    </font>
    <font>
      <sz val="10.5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.5"/>
      <color indexed="8"/>
      <name val="Arial"/>
      <family val="2"/>
    </font>
    <font>
      <i/>
      <sz val="12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.5"/>
      <color indexed="8"/>
      <name val="Arial"/>
      <family val="2"/>
    </font>
    <font>
      <sz val="10"/>
      <color indexed="32"/>
      <name val="Arial"/>
      <family val="2"/>
    </font>
    <font>
      <i/>
      <sz val="10"/>
      <color indexed="32"/>
      <name val="Arial"/>
      <family val="2"/>
    </font>
    <font>
      <sz val="10.5"/>
      <color indexed="32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9"/>
      <color indexed="18"/>
      <name val="Arial"/>
      <family val="2"/>
    </font>
    <font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3">
    <xf numFmtId="164" fontId="0" fillId="0" borderId="0" xfId="0" applyAlignment="1">
      <alignment/>
    </xf>
    <xf numFmtId="165" fontId="1" fillId="0" borderId="0" xfId="0" applyNumberFormat="1" applyFont="1" applyBorder="1" applyAlignment="1">
      <alignment wrapText="1"/>
    </xf>
    <xf numFmtId="164" fontId="2" fillId="0" borderId="0" xfId="0" applyFont="1" applyAlignment="1">
      <alignment/>
    </xf>
    <xf numFmtId="164" fontId="1" fillId="0" borderId="0" xfId="0" applyFont="1" applyAlignment="1">
      <alignment wrapText="1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 horizontal="center" vertical="top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4" fontId="7" fillId="0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left" vertical="top" wrapText="1"/>
    </xf>
    <xf numFmtId="164" fontId="10" fillId="0" borderId="1" xfId="0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center" vertical="top"/>
    </xf>
    <xf numFmtId="164" fontId="0" fillId="0" borderId="0" xfId="0" applyFont="1" applyAlignment="1">
      <alignment/>
    </xf>
    <xf numFmtId="164" fontId="0" fillId="0" borderId="2" xfId="0" applyBorder="1" applyAlignment="1">
      <alignment/>
    </xf>
    <xf numFmtId="164" fontId="4" fillId="0" borderId="0" xfId="0" applyFont="1" applyFill="1" applyBorder="1" applyAlignment="1">
      <alignment horizontal="left" wrapText="1"/>
    </xf>
    <xf numFmtId="164" fontId="11" fillId="0" borderId="0" xfId="0" applyFont="1" applyBorder="1" applyAlignment="1">
      <alignment horizontal="left"/>
    </xf>
    <xf numFmtId="164" fontId="12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13" fillId="3" borderId="2" xfId="0" applyFont="1" applyFill="1" applyBorder="1" applyAlignment="1">
      <alignment vertical="top" wrapText="1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11" fillId="0" borderId="0" xfId="0" applyFont="1" applyBorder="1" applyAlignment="1">
      <alignment/>
    </xf>
    <xf numFmtId="164" fontId="14" fillId="0" borderId="2" xfId="0" applyFont="1" applyFill="1" applyBorder="1" applyAlignment="1">
      <alignment horizontal="center" vertical="top"/>
    </xf>
    <xf numFmtId="164" fontId="14" fillId="0" borderId="2" xfId="0" applyFont="1" applyFill="1" applyBorder="1" applyAlignment="1">
      <alignment horizontal="left" vertical="top" wrapText="1"/>
    </xf>
    <xf numFmtId="166" fontId="14" fillId="0" borderId="2" xfId="0" applyNumberFormat="1" applyFont="1" applyFill="1" applyBorder="1" applyAlignment="1">
      <alignment horizontal="center" vertical="top" wrapText="1"/>
    </xf>
    <xf numFmtId="167" fontId="0" fillId="0" borderId="2" xfId="0" applyNumberFormat="1" applyFont="1" applyFill="1" applyBorder="1" applyAlignment="1">
      <alignment horizontal="left"/>
    </xf>
    <xf numFmtId="168" fontId="14" fillId="0" borderId="2" xfId="0" applyNumberFormat="1" applyFont="1" applyFill="1" applyBorder="1" applyAlignment="1">
      <alignment horizontal="center" vertical="top"/>
    </xf>
    <xf numFmtId="166" fontId="14" fillId="0" borderId="2" xfId="0" applyNumberFormat="1" applyFont="1" applyFill="1" applyBorder="1" applyAlignment="1">
      <alignment horizontal="center"/>
    </xf>
    <xf numFmtId="164" fontId="14" fillId="0" borderId="2" xfId="0" applyFont="1" applyFill="1" applyBorder="1" applyAlignment="1">
      <alignment horizontal="center"/>
    </xf>
    <xf numFmtId="167" fontId="11" fillId="0" borderId="0" xfId="0" applyNumberFormat="1" applyFont="1" applyBorder="1" applyAlignment="1">
      <alignment/>
    </xf>
    <xf numFmtId="164" fontId="15" fillId="0" borderId="1" xfId="0" applyFont="1" applyFill="1" applyBorder="1" applyAlignment="1">
      <alignment wrapText="1"/>
    </xf>
    <xf numFmtId="164" fontId="15" fillId="0" borderId="1" xfId="0" applyFont="1" applyFill="1" applyBorder="1" applyAlignment="1">
      <alignment horizontal="center" wrapText="1"/>
    </xf>
    <xf numFmtId="164" fontId="13" fillId="0" borderId="1" xfId="0" applyFont="1" applyFill="1" applyBorder="1" applyAlignment="1">
      <alignment horizontal="left"/>
    </xf>
    <xf numFmtId="164" fontId="16" fillId="0" borderId="1" xfId="0" applyFont="1" applyFill="1" applyBorder="1" applyAlignment="1">
      <alignment horizontal="center"/>
    </xf>
    <xf numFmtId="169" fontId="15" fillId="0" borderId="1" xfId="0" applyNumberFormat="1" applyFont="1" applyFill="1" applyBorder="1" applyAlignment="1">
      <alignment horizontal="center" vertical="top"/>
    </xf>
    <xf numFmtId="164" fontId="15" fillId="0" borderId="1" xfId="0" applyFont="1" applyFill="1" applyBorder="1" applyAlignment="1">
      <alignment/>
    </xf>
    <xf numFmtId="164" fontId="14" fillId="0" borderId="2" xfId="0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horizontal="left" vertical="top" wrapText="1"/>
    </xf>
    <xf numFmtId="164" fontId="14" fillId="0" borderId="1" xfId="0" applyFont="1" applyFill="1" applyBorder="1" applyAlignment="1">
      <alignment horizontal="center" vertical="top" wrapText="1"/>
    </xf>
    <xf numFmtId="167" fontId="0" fillId="0" borderId="1" xfId="0" applyNumberFormat="1" applyFont="1" applyFill="1" applyBorder="1" applyAlignment="1">
      <alignment horizontal="left"/>
    </xf>
    <xf numFmtId="166" fontId="14" fillId="0" borderId="1" xfId="0" applyNumberFormat="1" applyFont="1" applyFill="1" applyBorder="1" applyAlignment="1">
      <alignment horizontal="center" vertical="top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15" fillId="0" borderId="1" xfId="0" applyFont="1" applyFill="1" applyBorder="1" applyAlignment="1">
      <alignment horizontal="left" vertical="top" wrapText="1"/>
    </xf>
    <xf numFmtId="164" fontId="15" fillId="0" borderId="1" xfId="0" applyFont="1" applyFill="1" applyBorder="1" applyAlignment="1">
      <alignment horizontal="center" vertical="top" wrapText="1"/>
    </xf>
    <xf numFmtId="166" fontId="15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15" fillId="0" borderId="2" xfId="0" applyFont="1" applyFill="1" applyBorder="1" applyAlignment="1">
      <alignment wrapText="1"/>
    </xf>
    <xf numFmtId="166" fontId="15" fillId="0" borderId="2" xfId="0" applyNumberFormat="1" applyFont="1" applyFill="1" applyBorder="1" applyAlignment="1">
      <alignment horizontal="center" vertical="top" wrapText="1"/>
    </xf>
    <xf numFmtId="164" fontId="13" fillId="0" borderId="2" xfId="0" applyFont="1" applyFill="1" applyBorder="1" applyAlignment="1">
      <alignment horizontal="left"/>
    </xf>
    <xf numFmtId="166" fontId="15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wrapText="1"/>
    </xf>
    <xf numFmtId="167" fontId="13" fillId="0" borderId="2" xfId="0" applyNumberFormat="1" applyFont="1" applyFill="1" applyBorder="1" applyAlignment="1">
      <alignment horizontal="left"/>
    </xf>
    <xf numFmtId="166" fontId="15" fillId="0" borderId="1" xfId="0" applyNumberFormat="1" applyFont="1" applyFill="1" applyBorder="1" applyAlignment="1">
      <alignment horizontal="left"/>
    </xf>
    <xf numFmtId="164" fontId="0" fillId="0" borderId="1" xfId="0" applyFont="1" applyBorder="1" applyAlignment="1">
      <alignment horizontal="center"/>
    </xf>
    <xf numFmtId="170" fontId="14" fillId="0" borderId="1" xfId="0" applyNumberFormat="1" applyFont="1" applyFill="1" applyBorder="1" applyAlignment="1">
      <alignment horizontal="center" vertical="top"/>
    </xf>
    <xf numFmtId="164" fontId="7" fillId="0" borderId="2" xfId="0" applyFont="1" applyFill="1" applyBorder="1" applyAlignment="1">
      <alignment horizontal="left" vertical="top" wrapText="1"/>
    </xf>
    <xf numFmtId="164" fontId="14" fillId="0" borderId="2" xfId="0" applyFont="1" applyFill="1" applyBorder="1" applyAlignment="1">
      <alignment/>
    </xf>
    <xf numFmtId="164" fontId="0" fillId="0" borderId="2" xfId="0" applyFont="1" applyFill="1" applyBorder="1" applyAlignment="1">
      <alignment horizontal="center" vertical="top"/>
    </xf>
    <xf numFmtId="164" fontId="0" fillId="0" borderId="2" xfId="0" applyFont="1" applyFill="1" applyBorder="1" applyAlignment="1">
      <alignment/>
    </xf>
    <xf numFmtId="164" fontId="15" fillId="0" borderId="0" xfId="0" applyFont="1" applyFill="1" applyAlignment="1">
      <alignment wrapText="1"/>
    </xf>
    <xf numFmtId="164" fontId="15" fillId="0" borderId="2" xfId="0" applyFont="1" applyFill="1" applyBorder="1" applyAlignment="1">
      <alignment horizontal="center" wrapText="1"/>
    </xf>
    <xf numFmtId="164" fontId="15" fillId="0" borderId="2" xfId="0" applyFont="1" applyFill="1" applyBorder="1" applyAlignment="1">
      <alignment horizontal="left" wrapText="1"/>
    </xf>
    <xf numFmtId="166" fontId="15" fillId="0" borderId="2" xfId="0" applyNumberFormat="1" applyFont="1" applyFill="1" applyBorder="1" applyAlignment="1">
      <alignment horizontal="left" wrapText="1"/>
    </xf>
    <xf numFmtId="164" fontId="15" fillId="0" borderId="1" xfId="0" applyFont="1" applyBorder="1" applyAlignment="1">
      <alignment horizontal="center"/>
    </xf>
    <xf numFmtId="164" fontId="15" fillId="0" borderId="2" xfId="0" applyFont="1" applyFill="1" applyBorder="1" applyAlignment="1">
      <alignment horizontal="left" vertical="top" wrapText="1"/>
    </xf>
    <xf numFmtId="164" fontId="15" fillId="0" borderId="2" xfId="0" applyFont="1" applyFill="1" applyBorder="1" applyAlignment="1">
      <alignment horizontal="center" vertical="top" wrapText="1"/>
    </xf>
    <xf numFmtId="166" fontId="19" fillId="0" borderId="2" xfId="0" applyNumberFormat="1" applyFont="1" applyFill="1" applyBorder="1" applyAlignment="1">
      <alignment horizontal="center" vertical="top"/>
    </xf>
    <xf numFmtId="164" fontId="20" fillId="0" borderId="2" xfId="0" applyFont="1" applyFill="1" applyBorder="1" applyAlignment="1">
      <alignment wrapText="1"/>
    </xf>
    <xf numFmtId="166" fontId="16" fillId="0" borderId="2" xfId="0" applyNumberFormat="1" applyFont="1" applyFill="1" applyBorder="1" applyAlignment="1">
      <alignment horizontal="center"/>
    </xf>
    <xf numFmtId="164" fontId="22" fillId="0" borderId="2" xfId="0" applyFont="1" applyFill="1" applyBorder="1" applyAlignment="1">
      <alignment horizontal="left" vertical="top" wrapText="1"/>
    </xf>
    <xf numFmtId="164" fontId="0" fillId="0" borderId="1" xfId="0" applyFont="1" applyFill="1" applyBorder="1" applyAlignment="1">
      <alignment/>
    </xf>
    <xf numFmtId="164" fontId="15" fillId="0" borderId="2" xfId="0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center" vertical="top" wrapText="1"/>
    </xf>
    <xf numFmtId="164" fontId="15" fillId="0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/>
    </xf>
    <xf numFmtId="164" fontId="22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/>
    </xf>
    <xf numFmtId="164" fontId="15" fillId="0" borderId="1" xfId="0" applyFont="1" applyFill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center" vertical="center"/>
    </xf>
    <xf numFmtId="164" fontId="0" fillId="0" borderId="1" xfId="0" applyFont="1" applyBorder="1" applyAlignment="1">
      <alignment horizontal="left" wrapText="1"/>
    </xf>
    <xf numFmtId="167" fontId="11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 horizontal="left" wrapText="1"/>
    </xf>
    <xf numFmtId="164" fontId="14" fillId="0" borderId="1" xfId="0" applyFont="1" applyFill="1" applyBorder="1" applyAlignment="1">
      <alignment horizontal="center"/>
    </xf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 wrapText="1"/>
    </xf>
    <xf numFmtId="164" fontId="14" fillId="0" borderId="1" xfId="0" applyFont="1" applyFill="1" applyBorder="1" applyAlignment="1">
      <alignment horizontal="center" wrapText="1"/>
    </xf>
    <xf numFmtId="166" fontId="16" fillId="0" borderId="2" xfId="0" applyNumberFormat="1" applyFont="1" applyFill="1" applyBorder="1" applyAlignment="1">
      <alignment horizontal="center" vertical="top"/>
    </xf>
    <xf numFmtId="166" fontId="15" fillId="0" borderId="2" xfId="0" applyNumberFormat="1" applyFont="1" applyFill="1" applyBorder="1" applyAlignment="1">
      <alignment horizontal="center"/>
    </xf>
    <xf numFmtId="164" fontId="7" fillId="0" borderId="2" xfId="0" applyFont="1" applyFill="1" applyBorder="1" applyAlignment="1">
      <alignment wrapText="1"/>
    </xf>
    <xf numFmtId="170" fontId="15" fillId="0" borderId="2" xfId="0" applyNumberFormat="1" applyFont="1" applyFill="1" applyBorder="1" applyAlignment="1">
      <alignment horizontal="center" vertical="top"/>
    </xf>
    <xf numFmtId="164" fontId="15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left" wrapText="1"/>
    </xf>
    <xf numFmtId="166" fontId="14" fillId="0" borderId="2" xfId="0" applyNumberFormat="1" applyFont="1" applyFill="1" applyBorder="1" applyAlignment="1">
      <alignment horizontal="center" vertical="top"/>
    </xf>
    <xf numFmtId="164" fontId="16" fillId="0" borderId="2" xfId="0" applyFont="1" applyFill="1" applyBorder="1" applyAlignment="1">
      <alignment horizontal="center"/>
    </xf>
    <xf numFmtId="170" fontId="14" fillId="0" borderId="2" xfId="0" applyNumberFormat="1" applyFont="1" applyFill="1" applyBorder="1" applyAlignment="1">
      <alignment horizontal="center" vertical="top"/>
    </xf>
    <xf numFmtId="164" fontId="7" fillId="0" borderId="2" xfId="0" applyFont="1" applyBorder="1" applyAlignment="1">
      <alignment wrapText="1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24" fillId="0" borderId="2" xfId="0" applyFont="1" applyFill="1" applyBorder="1" applyAlignment="1">
      <alignment horizontal="center" vertical="top"/>
    </xf>
    <xf numFmtId="164" fontId="16" fillId="0" borderId="2" xfId="0" applyFont="1" applyFill="1" applyBorder="1" applyAlignment="1">
      <alignment wrapText="1"/>
    </xf>
    <xf numFmtId="164" fontId="24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left"/>
    </xf>
    <xf numFmtId="164" fontId="25" fillId="0" borderId="2" xfId="0" applyFont="1" applyFill="1" applyBorder="1" applyAlignment="1">
      <alignment horizontal="center"/>
    </xf>
    <xf numFmtId="166" fontId="25" fillId="0" borderId="2" xfId="0" applyNumberFormat="1" applyFont="1" applyFill="1" applyBorder="1" applyAlignment="1">
      <alignment horizontal="center" vertical="top"/>
    </xf>
    <xf numFmtId="166" fontId="25" fillId="0" borderId="2" xfId="0" applyNumberFormat="1" applyFont="1" applyFill="1" applyBorder="1" applyAlignment="1">
      <alignment horizontal="center"/>
    </xf>
    <xf numFmtId="164" fontId="7" fillId="0" borderId="0" xfId="0" applyFont="1" applyBorder="1" applyAlignment="1">
      <alignment/>
    </xf>
    <xf numFmtId="164" fontId="14" fillId="0" borderId="0" xfId="0" applyFont="1" applyBorder="1" applyAlignment="1">
      <alignment horizontal="center" vertical="top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3" xfId="0" applyBorder="1" applyAlignment="1">
      <alignment/>
    </xf>
    <xf numFmtId="164" fontId="26" fillId="0" borderId="0" xfId="0" applyFont="1" applyFill="1" applyBorder="1" applyAlignment="1">
      <alignment/>
    </xf>
    <xf numFmtId="164" fontId="27" fillId="0" borderId="0" xfId="0" applyFont="1" applyFill="1" applyBorder="1" applyAlignment="1">
      <alignment/>
    </xf>
    <xf numFmtId="164" fontId="27" fillId="0" borderId="1" xfId="0" applyFont="1" applyFill="1" applyBorder="1" applyAlignment="1">
      <alignment/>
    </xf>
    <xf numFmtId="164" fontId="27" fillId="0" borderId="1" xfId="0" applyFont="1" applyBorder="1" applyAlignment="1">
      <alignment/>
    </xf>
    <xf numFmtId="164" fontId="27" fillId="3" borderId="2" xfId="0" applyFont="1" applyFill="1" applyBorder="1" applyAlignment="1">
      <alignment/>
    </xf>
    <xf numFmtId="164" fontId="27" fillId="3" borderId="3" xfId="0" applyFont="1" applyFill="1" applyBorder="1" applyAlignment="1">
      <alignment/>
    </xf>
    <xf numFmtId="164" fontId="27" fillId="3" borderId="1" xfId="0" applyFont="1" applyFill="1" applyBorder="1" applyAlignment="1">
      <alignment/>
    </xf>
    <xf numFmtId="164" fontId="26" fillId="3" borderId="2" xfId="0" applyFont="1" applyFill="1" applyBorder="1" applyAlignment="1">
      <alignment horizontal="center" vertical="center"/>
    </xf>
    <xf numFmtId="164" fontId="26" fillId="3" borderId="2" xfId="0" applyFont="1" applyFill="1" applyBorder="1" applyAlignment="1">
      <alignment horizontal="center" vertical="center" wrapText="1"/>
    </xf>
    <xf numFmtId="164" fontId="26" fillId="3" borderId="2" xfId="0" applyFont="1" applyFill="1" applyBorder="1" applyAlignment="1">
      <alignment/>
    </xf>
    <xf numFmtId="164" fontId="27" fillId="2" borderId="0" xfId="0" applyFont="1" applyFill="1" applyBorder="1" applyAlignment="1">
      <alignment horizontal="center" vertical="center"/>
    </xf>
    <xf numFmtId="164" fontId="28" fillId="0" borderId="1" xfId="0" applyFont="1" applyFill="1" applyBorder="1" applyAlignment="1">
      <alignment horizontal="center" vertical="top" wrapText="1"/>
    </xf>
    <xf numFmtId="164" fontId="29" fillId="0" borderId="4" xfId="0" applyFont="1" applyFill="1" applyBorder="1" applyAlignment="1">
      <alignment horizontal="left" vertical="top" wrapText="1"/>
    </xf>
    <xf numFmtId="164" fontId="29" fillId="0" borderId="4" xfId="0" applyFont="1" applyFill="1" applyBorder="1" applyAlignment="1">
      <alignment horizontal="center" vertical="top" wrapText="1"/>
    </xf>
    <xf numFmtId="167" fontId="27" fillId="0" borderId="4" xfId="0" applyNumberFormat="1" applyFont="1" applyFill="1" applyBorder="1" applyAlignment="1">
      <alignment horizontal="left"/>
    </xf>
    <xf numFmtId="166" fontId="29" fillId="0" borderId="4" xfId="0" applyNumberFormat="1" applyFont="1" applyFill="1" applyBorder="1" applyAlignment="1">
      <alignment horizontal="center" vertical="top"/>
    </xf>
    <xf numFmtId="169" fontId="28" fillId="0" borderId="1" xfId="0" applyNumberFormat="1" applyFont="1" applyFill="1" applyBorder="1" applyAlignment="1">
      <alignment horizontal="center" vertical="top"/>
    </xf>
    <xf numFmtId="166" fontId="29" fillId="0" borderId="4" xfId="0" applyNumberFormat="1" applyFont="1" applyFill="1" applyBorder="1" applyAlignment="1">
      <alignment horizontal="center"/>
    </xf>
    <xf numFmtId="164" fontId="28" fillId="0" borderId="2" xfId="0" applyFont="1" applyFill="1" applyBorder="1" applyAlignment="1">
      <alignment horizontal="center"/>
    </xf>
    <xf numFmtId="164" fontId="27" fillId="0" borderId="1" xfId="0" applyFont="1" applyBorder="1" applyAlignment="1">
      <alignment horizontal="center"/>
    </xf>
    <xf numFmtId="164" fontId="7" fillId="0" borderId="5" xfId="0" applyFont="1" applyFill="1" applyBorder="1" applyAlignment="1">
      <alignment horizontal="left" vertical="top" wrapText="1"/>
    </xf>
    <xf numFmtId="164" fontId="29" fillId="0" borderId="5" xfId="0" applyFont="1" applyFill="1" applyBorder="1" applyAlignment="1">
      <alignment horizontal="center" vertical="top" wrapText="1"/>
    </xf>
    <xf numFmtId="167" fontId="27" fillId="0" borderId="5" xfId="0" applyNumberFormat="1" applyFont="1" applyFill="1" applyBorder="1" applyAlignment="1">
      <alignment horizontal="left"/>
    </xf>
    <xf numFmtId="166" fontId="30" fillId="0" borderId="5" xfId="0" applyNumberFormat="1" applyFont="1" applyFill="1" applyBorder="1" applyAlignment="1">
      <alignment horizontal="center" vertical="top"/>
    </xf>
    <xf numFmtId="164" fontId="7" fillId="0" borderId="5" xfId="0" applyFont="1" applyFill="1" applyBorder="1" applyAlignment="1">
      <alignment vertical="center" wrapText="1"/>
    </xf>
    <xf numFmtId="166" fontId="29" fillId="0" borderId="5" xfId="0" applyNumberFormat="1" applyFont="1" applyFill="1" applyBorder="1" applyAlignment="1">
      <alignment horizontal="center" vertical="center" wrapText="1"/>
    </xf>
    <xf numFmtId="166" fontId="28" fillId="0" borderId="5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left" wrapText="1"/>
    </xf>
    <xf numFmtId="166" fontId="29" fillId="0" borderId="1" xfId="0" applyNumberFormat="1" applyFont="1" applyFill="1" applyBorder="1" applyAlignment="1">
      <alignment horizontal="center" wrapText="1"/>
    </xf>
    <xf numFmtId="167" fontId="27" fillId="0" borderId="1" xfId="0" applyNumberFormat="1" applyFont="1" applyFill="1" applyBorder="1" applyAlignment="1">
      <alignment horizontal="left"/>
    </xf>
    <xf numFmtId="166" fontId="28" fillId="0" borderId="1" xfId="0" applyNumberFormat="1" applyFont="1" applyFill="1" applyBorder="1" applyAlignment="1">
      <alignment horizontal="left"/>
    </xf>
    <xf numFmtId="164" fontId="22" fillId="0" borderId="1" xfId="0" applyFont="1" applyFill="1" applyBorder="1" applyAlignment="1">
      <alignment wrapText="1"/>
    </xf>
    <xf numFmtId="164" fontId="28" fillId="0" borderId="1" xfId="0" applyFont="1" applyFill="1" applyBorder="1" applyAlignment="1">
      <alignment horizontal="center" wrapText="1"/>
    </xf>
    <xf numFmtId="164" fontId="32" fillId="0" borderId="1" xfId="0" applyFont="1" applyFill="1" applyBorder="1" applyAlignment="1">
      <alignment horizontal="left"/>
    </xf>
    <xf numFmtId="166" fontId="30" fillId="0" borderId="1" xfId="0" applyNumberFormat="1" applyFont="1" applyFill="1" applyBorder="1" applyAlignment="1">
      <alignment horizontal="center"/>
    </xf>
    <xf numFmtId="164" fontId="28" fillId="0" borderId="1" xfId="0" applyFont="1" applyFill="1" applyBorder="1" applyAlignment="1">
      <alignment wrapText="1"/>
    </xf>
    <xf numFmtId="164" fontId="29" fillId="0" borderId="1" xfId="0" applyFont="1" applyFill="1" applyBorder="1" applyAlignment="1">
      <alignment horizontal="left" wrapText="1"/>
    </xf>
    <xf numFmtId="164" fontId="28" fillId="0" borderId="1" xfId="0" applyFont="1" applyFill="1" applyBorder="1" applyAlignment="1">
      <alignment horizontal="left" wrapText="1"/>
    </xf>
    <xf numFmtId="164" fontId="28" fillId="0" borderId="2" xfId="0" applyFont="1" applyFill="1" applyBorder="1" applyAlignment="1">
      <alignment horizontal="center" vertical="top" wrapText="1"/>
    </xf>
    <xf numFmtId="167" fontId="32" fillId="0" borderId="2" xfId="0" applyNumberFormat="1" applyFont="1" applyFill="1" applyBorder="1" applyAlignment="1">
      <alignment horizontal="left"/>
    </xf>
    <xf numFmtId="166" fontId="33" fillId="0" borderId="2" xfId="0" applyNumberFormat="1" applyFont="1" applyFill="1" applyBorder="1" applyAlignment="1">
      <alignment horizontal="center"/>
    </xf>
    <xf numFmtId="170" fontId="28" fillId="0" borderId="2" xfId="0" applyNumberFormat="1" applyFont="1" applyFill="1" applyBorder="1" applyAlignment="1">
      <alignment horizontal="center" vertical="top"/>
    </xf>
    <xf numFmtId="164" fontId="29" fillId="0" borderId="2" xfId="0" applyFont="1" applyFill="1" applyBorder="1" applyAlignment="1">
      <alignment horizontal="left" vertical="top" wrapText="1"/>
    </xf>
    <xf numFmtId="164" fontId="29" fillId="0" borderId="2" xfId="0" applyFont="1" applyFill="1" applyBorder="1" applyAlignment="1">
      <alignment horizontal="center" vertical="top" wrapText="1"/>
    </xf>
    <xf numFmtId="167" fontId="27" fillId="0" borderId="2" xfId="0" applyNumberFormat="1" applyFont="1" applyFill="1" applyBorder="1" applyAlignment="1">
      <alignment horizontal="left"/>
    </xf>
    <xf numFmtId="166" fontId="29" fillId="0" borderId="2" xfId="0" applyNumberFormat="1" applyFont="1" applyFill="1" applyBorder="1" applyAlignment="1">
      <alignment horizontal="center" vertical="top" wrapText="1"/>
    </xf>
    <xf numFmtId="164" fontId="28" fillId="0" borderId="2" xfId="0" applyFont="1" applyFill="1" applyBorder="1" applyAlignment="1">
      <alignment horizontal="center" vertical="top"/>
    </xf>
    <xf numFmtId="164" fontId="33" fillId="0" borderId="2" xfId="0" applyFont="1" applyFill="1" applyBorder="1" applyAlignment="1">
      <alignment/>
    </xf>
    <xf numFmtId="166" fontId="32" fillId="0" borderId="2" xfId="0" applyNumberFormat="1" applyFont="1" applyFill="1" applyBorder="1" applyAlignment="1">
      <alignment/>
    </xf>
    <xf numFmtId="164" fontId="32" fillId="0" borderId="2" xfId="0" applyFont="1" applyFill="1" applyBorder="1" applyAlignment="1">
      <alignment/>
    </xf>
    <xf numFmtId="164" fontId="34" fillId="0" borderId="0" xfId="0" applyFont="1" applyFill="1" applyBorder="1" applyAlignment="1">
      <alignment horizontal="center" vertical="top"/>
    </xf>
    <xf numFmtId="164" fontId="35" fillId="0" borderId="0" xfId="0" applyFont="1" applyFill="1" applyBorder="1" applyAlignment="1">
      <alignment wrapText="1"/>
    </xf>
    <xf numFmtId="164" fontId="36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0" fillId="3" borderId="2" xfId="0" applyFont="1" applyFill="1" applyBorder="1" applyAlignment="1">
      <alignment/>
    </xf>
    <xf numFmtId="164" fontId="0" fillId="3" borderId="2" xfId="0" applyFont="1" applyFill="1" applyBorder="1" applyAlignment="1">
      <alignment vertical="top" wrapText="1"/>
    </xf>
    <xf numFmtId="164" fontId="4" fillId="3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/>
    </xf>
    <xf numFmtId="164" fontId="14" fillId="0" borderId="2" xfId="0" applyFont="1" applyFill="1" applyBorder="1" applyAlignment="1">
      <alignment vertical="top"/>
    </xf>
    <xf numFmtId="164" fontId="14" fillId="0" borderId="2" xfId="0" applyFont="1" applyFill="1" applyBorder="1" applyAlignment="1">
      <alignment vertical="top" wrapText="1"/>
    </xf>
    <xf numFmtId="167" fontId="0" fillId="0" borderId="2" xfId="0" applyNumberFormat="1" applyFont="1" applyFill="1" applyBorder="1" applyAlignment="1">
      <alignment/>
    </xf>
    <xf numFmtId="164" fontId="14" fillId="0" borderId="1" xfId="0" applyFont="1" applyFill="1" applyBorder="1" applyAlignment="1">
      <alignment vertical="top"/>
    </xf>
    <xf numFmtId="164" fontId="37" fillId="0" borderId="1" xfId="0" applyFont="1" applyBorder="1" applyAlignment="1">
      <alignment wrapText="1"/>
    </xf>
    <xf numFmtId="167" fontId="0" fillId="0" borderId="1" xfId="0" applyNumberFormat="1" applyFont="1" applyFill="1" applyBorder="1" applyAlignment="1">
      <alignment/>
    </xf>
    <xf numFmtId="166" fontId="19" fillId="0" borderId="1" xfId="0" applyNumberFormat="1" applyFont="1" applyFill="1" applyBorder="1" applyAlignment="1">
      <alignment horizontal="center" vertical="top"/>
    </xf>
    <xf numFmtId="164" fontId="38" fillId="0" borderId="1" xfId="0" applyFont="1" applyBorder="1" applyAlignment="1">
      <alignment wrapText="1"/>
    </xf>
    <xf numFmtId="164" fontId="39" fillId="0" borderId="1" xfId="0" applyFont="1" applyBorder="1" applyAlignment="1">
      <alignment wrapText="1"/>
    </xf>
    <xf numFmtId="164" fontId="37" fillId="0" borderId="0" xfId="0" applyFont="1" applyAlignment="1">
      <alignment wrapText="1"/>
    </xf>
    <xf numFmtId="164" fontId="37" fillId="0" borderId="0" xfId="0" applyFont="1" applyAlignment="1">
      <alignment horizontal="left" wrapText="1"/>
    </xf>
    <xf numFmtId="166" fontId="19" fillId="0" borderId="2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vertical="top" wrapText="1"/>
    </xf>
    <xf numFmtId="166" fontId="19" fillId="0" borderId="1" xfId="0" applyNumberFormat="1" applyFont="1" applyFill="1" applyBorder="1" applyAlignment="1">
      <alignment horizontal="center"/>
    </xf>
    <xf numFmtId="164" fontId="14" fillId="0" borderId="2" xfId="0" applyFont="1" applyFill="1" applyBorder="1" applyAlignment="1">
      <alignment wrapText="1"/>
    </xf>
    <xf numFmtId="164" fontId="14" fillId="0" borderId="2" xfId="0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/>
    </xf>
    <xf numFmtId="164" fontId="14" fillId="0" borderId="2" xfId="0" applyFont="1" applyFill="1" applyBorder="1" applyAlignment="1">
      <alignment/>
    </xf>
    <xf numFmtId="164" fontId="19" fillId="0" borderId="2" xfId="0" applyFont="1" applyFill="1" applyBorder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4" fontId="0" fillId="0" borderId="6" xfId="0" applyBorder="1" applyAlignment="1">
      <alignment/>
    </xf>
    <xf numFmtId="164" fontId="2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2" xfId="0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center"/>
    </xf>
    <xf numFmtId="170" fontId="0" fillId="0" borderId="2" xfId="0" applyNumberFormat="1" applyFont="1" applyFill="1" applyBorder="1" applyAlignment="1">
      <alignment horizontal="center" vertical="top"/>
    </xf>
    <xf numFmtId="166" fontId="0" fillId="0" borderId="2" xfId="0" applyNumberFormat="1" applyFont="1" applyFill="1" applyBorder="1" applyAlignment="1">
      <alignment horizontal="center"/>
    </xf>
    <xf numFmtId="166" fontId="0" fillId="0" borderId="2" xfId="0" applyNumberFormat="1" applyFont="1" applyFill="1" applyBorder="1" applyAlignment="1">
      <alignment horizontal="center" vertical="top" wrapText="1"/>
    </xf>
    <xf numFmtId="166" fontId="0" fillId="0" borderId="2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left" vertical="top" wrapText="1"/>
    </xf>
    <xf numFmtId="164" fontId="0" fillId="0" borderId="2" xfId="0" applyFont="1" applyFill="1" applyBorder="1" applyAlignment="1">
      <alignment horizontal="center" wrapText="1"/>
    </xf>
    <xf numFmtId="167" fontId="13" fillId="0" borderId="2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/>
    </xf>
    <xf numFmtId="164" fontId="0" fillId="0" borderId="0" xfId="0" applyFont="1" applyAlignment="1">
      <alignment/>
    </xf>
    <xf numFmtId="166" fontId="5" fillId="0" borderId="2" xfId="0" applyNumberFormat="1" applyFont="1" applyFill="1" applyBorder="1" applyAlignment="1">
      <alignment horizontal="left"/>
    </xf>
    <xf numFmtId="164" fontId="5" fillId="0" borderId="0" xfId="0" applyFont="1" applyFill="1" applyAlignment="1">
      <alignment horizontal="left"/>
    </xf>
    <xf numFmtId="164" fontId="22" fillId="0" borderId="2" xfId="0" applyFont="1" applyFill="1" applyBorder="1" applyAlignment="1">
      <alignment wrapText="1"/>
    </xf>
    <xf numFmtId="164" fontId="14" fillId="0" borderId="7" xfId="0" applyFont="1" applyBorder="1" applyAlignment="1">
      <alignment wrapText="1"/>
    </xf>
    <xf numFmtId="164" fontId="14" fillId="0" borderId="1" xfId="0" applyFont="1" applyBorder="1" applyAlignment="1">
      <alignment wrapText="1"/>
    </xf>
    <xf numFmtId="164" fontId="14" fillId="0" borderId="2" xfId="0" applyFont="1" applyFill="1" applyBorder="1" applyAlignment="1">
      <alignment horizontal="left"/>
    </xf>
    <xf numFmtId="164" fontId="14" fillId="0" borderId="2" xfId="0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center" wrapText="1"/>
    </xf>
    <xf numFmtId="167" fontId="13" fillId="0" borderId="1" xfId="0" applyNumberFormat="1" applyFont="1" applyFill="1" applyBorder="1" applyAlignment="1">
      <alignment/>
    </xf>
    <xf numFmtId="166" fontId="16" fillId="0" borderId="1" xfId="0" applyNumberFormat="1" applyFont="1" applyFill="1" applyBorder="1" applyAlignment="1">
      <alignment horizontal="left"/>
    </xf>
    <xf numFmtId="164" fontId="15" fillId="0" borderId="1" xfId="0" applyFont="1" applyFill="1" applyBorder="1" applyAlignment="1">
      <alignment horizontal="left" wrapText="1"/>
    </xf>
    <xf numFmtId="164" fontId="22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center"/>
    </xf>
    <xf numFmtId="164" fontId="16" fillId="0" borderId="1" xfId="0" applyFont="1" applyFill="1" applyBorder="1" applyAlignment="1">
      <alignment horizontal="left"/>
    </xf>
    <xf numFmtId="164" fontId="15" fillId="0" borderId="1" xfId="0" applyFont="1" applyFill="1" applyBorder="1" applyAlignment="1">
      <alignment horizontal="center"/>
    </xf>
    <xf numFmtId="164" fontId="15" fillId="0" borderId="1" xfId="0" applyFont="1" applyFill="1" applyBorder="1" applyAlignment="1">
      <alignment horizontal="left"/>
    </xf>
    <xf numFmtId="164" fontId="15" fillId="0" borderId="2" xfId="0" applyFont="1" applyFill="1" applyBorder="1" applyAlignment="1">
      <alignment/>
    </xf>
    <xf numFmtId="164" fontId="13" fillId="0" borderId="2" xfId="0" applyFont="1" applyFill="1" applyBorder="1" applyAlignment="1">
      <alignment/>
    </xf>
    <xf numFmtId="164" fontId="16" fillId="0" borderId="2" xfId="0" applyFont="1" applyFill="1" applyBorder="1" applyAlignment="1">
      <alignment/>
    </xf>
    <xf numFmtId="164" fontId="41" fillId="0" borderId="1" xfId="0" applyFont="1" applyFill="1" applyBorder="1" applyAlignment="1">
      <alignment horizontal="left" wrapText="1"/>
    </xf>
    <xf numFmtId="166" fontId="14" fillId="0" borderId="2" xfId="0" applyNumberFormat="1" applyFont="1" applyFill="1" applyBorder="1" applyAlignment="1">
      <alignment horizontal="center" wrapText="1"/>
    </xf>
    <xf numFmtId="164" fontId="0" fillId="0" borderId="2" xfId="0" applyFont="1" applyFill="1" applyBorder="1" applyAlignment="1">
      <alignment/>
    </xf>
    <xf numFmtId="164" fontId="7" fillId="0" borderId="2" xfId="0" applyFont="1" applyFill="1" applyBorder="1" applyAlignment="1">
      <alignment vertical="top" wrapText="1"/>
    </xf>
    <xf numFmtId="164" fontId="22" fillId="0" borderId="2" xfId="0" applyFont="1" applyFill="1" applyBorder="1" applyAlignment="1">
      <alignment vertical="top" wrapText="1"/>
    </xf>
    <xf numFmtId="164" fontId="14" fillId="0" borderId="0" xfId="0" applyFont="1" applyFill="1" applyAlignment="1">
      <alignment wrapText="1"/>
    </xf>
    <xf numFmtId="164" fontId="14" fillId="0" borderId="2" xfId="0" applyFont="1" applyFill="1" applyBorder="1" applyAlignment="1">
      <alignment horizontal="left" vertical="center" wrapText="1"/>
    </xf>
    <xf numFmtId="164" fontId="14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wrapText="1"/>
    </xf>
    <xf numFmtId="167" fontId="4" fillId="0" borderId="2" xfId="0" applyNumberFormat="1" applyFont="1" applyFill="1" applyBorder="1" applyAlignment="1">
      <alignment/>
    </xf>
    <xf numFmtId="164" fontId="7" fillId="0" borderId="1" xfId="0" applyFont="1" applyFill="1" applyBorder="1" applyAlignment="1">
      <alignment vertical="top" wrapText="1"/>
    </xf>
    <xf numFmtId="164" fontId="13" fillId="0" borderId="1" xfId="0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 wrapText="1"/>
    </xf>
    <xf numFmtId="164" fontId="15" fillId="0" borderId="2" xfId="0" applyFont="1" applyFill="1" applyBorder="1" applyAlignment="1">
      <alignment vertical="top" wrapText="1"/>
    </xf>
    <xf numFmtId="164" fontId="4" fillId="0" borderId="1" xfId="0" applyFont="1" applyBorder="1" applyAlignment="1">
      <alignment horizontal="center"/>
    </xf>
    <xf numFmtId="164" fontId="19" fillId="0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14" fillId="0" borderId="1" xfId="0" applyFont="1" applyFill="1" applyBorder="1" applyAlignment="1">
      <alignment horizontal="center" vertical="top"/>
    </xf>
    <xf numFmtId="166" fontId="14" fillId="0" borderId="2" xfId="0" applyNumberFormat="1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/>
    </xf>
    <xf numFmtId="164" fontId="14" fillId="0" borderId="2" xfId="0" applyFont="1" applyBorder="1" applyAlignment="1">
      <alignment wrapText="1"/>
    </xf>
    <xf numFmtId="164" fontId="0" fillId="0" borderId="0" xfId="0" applyFont="1" applyFill="1" applyAlignment="1">
      <alignment/>
    </xf>
    <xf numFmtId="164" fontId="4" fillId="0" borderId="2" xfId="0" applyFont="1" applyFill="1" applyBorder="1" applyAlignment="1">
      <alignment horizontal="left" wrapText="1"/>
    </xf>
    <xf numFmtId="166" fontId="4" fillId="0" borderId="2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2" fillId="3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6" fillId="0" borderId="2" xfId="0" applyFont="1" applyFill="1" applyBorder="1" applyAlignment="1">
      <alignment horizontal="center" wrapText="1"/>
    </xf>
    <xf numFmtId="164" fontId="6" fillId="0" borderId="2" xfId="0" applyFont="1" applyFill="1" applyBorder="1" applyAlignment="1">
      <alignment wrapText="1"/>
    </xf>
    <xf numFmtId="166" fontId="6" fillId="0" borderId="2" xfId="0" applyNumberFormat="1" applyFont="1" applyFill="1" applyBorder="1" applyAlignment="1">
      <alignment horizontal="center" wrapText="1"/>
    </xf>
    <xf numFmtId="167" fontId="6" fillId="0" borderId="2" xfId="0" applyNumberFormat="1" applyFont="1" applyFill="1" applyBorder="1" applyAlignment="1">
      <alignment/>
    </xf>
    <xf numFmtId="166" fontId="10" fillId="0" borderId="2" xfId="0" applyNumberFormat="1" applyFont="1" applyFill="1" applyBorder="1" applyAlignment="1">
      <alignment horizontal="center"/>
    </xf>
    <xf numFmtId="170" fontId="6" fillId="0" borderId="2" xfId="0" applyNumberFormat="1" applyFont="1" applyFill="1" applyBorder="1" applyAlignment="1">
      <alignment horizontal="center" vertical="top"/>
    </xf>
    <xf numFmtId="166" fontId="6" fillId="0" borderId="2" xfId="0" applyNumberFormat="1" applyFont="1" applyFill="1" applyBorder="1" applyAlignment="1">
      <alignment horizontal="center"/>
    </xf>
    <xf numFmtId="164" fontId="2" fillId="0" borderId="2" xfId="0" applyFont="1" applyFill="1" applyBorder="1" applyAlignment="1">
      <alignment wrapText="1"/>
    </xf>
    <xf numFmtId="164" fontId="34" fillId="0" borderId="2" xfId="0" applyNumberFormat="1" applyFont="1" applyFill="1" applyBorder="1" applyAlignment="1">
      <alignment horizontal="center"/>
    </xf>
    <xf numFmtId="164" fontId="34" fillId="0" borderId="2" xfId="0" applyFont="1" applyFill="1" applyBorder="1" applyAlignment="1">
      <alignment wrapText="1"/>
    </xf>
    <xf numFmtId="166" fontId="34" fillId="0" borderId="2" xfId="0" applyNumberFormat="1" applyFont="1" applyFill="1" applyBorder="1" applyAlignment="1">
      <alignment horizontal="center" wrapText="1"/>
    </xf>
    <xf numFmtId="167" fontId="34" fillId="0" borderId="2" xfId="0" applyNumberFormat="1" applyFont="1" applyFill="1" applyBorder="1" applyAlignment="1">
      <alignment/>
    </xf>
    <xf numFmtId="166" fontId="35" fillId="0" borderId="2" xfId="0" applyNumberFormat="1" applyFont="1" applyFill="1" applyBorder="1" applyAlignment="1">
      <alignment horizontal="center"/>
    </xf>
    <xf numFmtId="166" fontId="34" fillId="0" borderId="2" xfId="0" applyNumberFormat="1" applyFont="1" applyFill="1" applyBorder="1" applyAlignment="1">
      <alignment horizontal="center"/>
    </xf>
    <xf numFmtId="164" fontId="10" fillId="0" borderId="2" xfId="0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/>
    </xf>
    <xf numFmtId="164" fontId="34" fillId="0" borderId="1" xfId="0" applyFont="1" applyFill="1" applyBorder="1" applyAlignment="1">
      <alignment wrapText="1"/>
    </xf>
    <xf numFmtId="166" fontId="34" fillId="0" borderId="1" xfId="0" applyNumberFormat="1" applyFont="1" applyFill="1" applyBorder="1" applyAlignment="1">
      <alignment horizontal="center" wrapText="1"/>
    </xf>
    <xf numFmtId="167" fontId="9" fillId="0" borderId="1" xfId="0" applyNumberFormat="1" applyFont="1" applyFill="1" applyBorder="1" applyAlignment="1">
      <alignment/>
    </xf>
    <xf numFmtId="166" fontId="35" fillId="0" borderId="1" xfId="0" applyNumberFormat="1" applyFont="1" applyFill="1" applyBorder="1" applyAlignment="1">
      <alignment horizontal="center"/>
    </xf>
    <xf numFmtId="164" fontId="35" fillId="0" borderId="1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left" wrapText="1"/>
    </xf>
    <xf numFmtId="164" fontId="15" fillId="0" borderId="2" xfId="0" applyFont="1" applyFill="1" applyBorder="1" applyAlignment="1">
      <alignment horizontal="left" wrapText="1"/>
    </xf>
    <xf numFmtId="164" fontId="34" fillId="0" borderId="2" xfId="0" applyFont="1" applyFill="1" applyBorder="1" applyAlignment="1">
      <alignment horizontal="center" wrapText="1"/>
    </xf>
    <xf numFmtId="164" fontId="34" fillId="0" borderId="0" xfId="0" applyFont="1" applyFill="1" applyAlignment="1">
      <alignment wrapText="1"/>
    </xf>
    <xf numFmtId="170" fontId="6" fillId="0" borderId="2" xfId="0" applyNumberFormat="1" applyFont="1" applyFill="1" applyBorder="1" applyAlignment="1">
      <alignment horizontal="right" vertical="top"/>
    </xf>
    <xf numFmtId="166" fontId="6" fillId="0" borderId="2" xfId="0" applyNumberFormat="1" applyFont="1" applyFill="1" applyBorder="1" applyAlignment="1">
      <alignment horizontal="right"/>
    </xf>
    <xf numFmtId="166" fontId="34" fillId="0" borderId="2" xfId="0" applyNumberFormat="1" applyFont="1" applyFill="1" applyBorder="1" applyAlignment="1">
      <alignment horizontal="right"/>
    </xf>
    <xf numFmtId="164" fontId="1" fillId="0" borderId="2" xfId="0" applyFont="1" applyFill="1" applyBorder="1" applyAlignment="1">
      <alignment/>
    </xf>
    <xf numFmtId="166" fontId="1" fillId="0" borderId="2" xfId="0" applyNumberFormat="1" applyFont="1" applyFill="1" applyBorder="1" applyAlignment="1">
      <alignment horizontal="center"/>
    </xf>
    <xf numFmtId="164" fontId="43" fillId="0" borderId="2" xfId="0" applyFont="1" applyBorder="1" applyAlignment="1">
      <alignment/>
    </xf>
    <xf numFmtId="164" fontId="35" fillId="0" borderId="2" xfId="0" applyFont="1" applyFill="1" applyBorder="1" applyAlignment="1">
      <alignment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/>
    </xf>
    <xf numFmtId="164" fontId="2" fillId="3" borderId="2" xfId="0" applyFont="1" applyFill="1" applyBorder="1" applyAlignment="1">
      <alignment vertical="top" wrapText="1"/>
    </xf>
    <xf numFmtId="164" fontId="1" fillId="3" borderId="2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34" fillId="0" borderId="1" xfId="0" applyFont="1" applyFill="1" applyBorder="1" applyAlignment="1">
      <alignment horizontal="left" vertical="top" wrapText="1"/>
    </xf>
    <xf numFmtId="164" fontId="34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70" fontId="34" fillId="0" borderId="1" xfId="0" applyNumberFormat="1" applyFont="1" applyFill="1" applyBorder="1" applyAlignment="1">
      <alignment horizontal="center" vertical="top"/>
    </xf>
    <xf numFmtId="164" fontId="1" fillId="0" borderId="1" xfId="0" applyFont="1" applyBorder="1" applyAlignment="1">
      <alignment/>
    </xf>
    <xf numFmtId="166" fontId="34" fillId="0" borderId="1" xfId="0" applyNumberFormat="1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left" wrapText="1"/>
    </xf>
    <xf numFmtId="164" fontId="0" fillId="0" borderId="0" xfId="0" applyAlignment="1">
      <alignment horizontal="center" vertical="center"/>
    </xf>
    <xf numFmtId="164" fontId="9" fillId="3" borderId="1" xfId="0" applyFont="1" applyFill="1" applyBorder="1" applyAlignment="1">
      <alignment vertical="top" wrapText="1"/>
    </xf>
    <xf numFmtId="164" fontId="3" fillId="3" borderId="1" xfId="0" applyFont="1" applyFill="1" applyBorder="1" applyAlignment="1">
      <alignment/>
    </xf>
    <xf numFmtId="164" fontId="34" fillId="0" borderId="2" xfId="0" applyFont="1" applyFill="1" applyBorder="1" applyAlignment="1">
      <alignment vertical="top" wrapText="1"/>
    </xf>
    <xf numFmtId="166" fontId="34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/>
    </xf>
    <xf numFmtId="166" fontId="35" fillId="0" borderId="2" xfId="0" applyNumberFormat="1" applyFont="1" applyFill="1" applyBorder="1" applyAlignment="1">
      <alignment horizontal="center" vertical="center"/>
    </xf>
    <xf numFmtId="170" fontId="34" fillId="0" borderId="2" xfId="0" applyNumberFormat="1" applyFont="1" applyFill="1" applyBorder="1" applyAlignment="1">
      <alignment horizontal="center" vertical="top"/>
    </xf>
    <xf numFmtId="166" fontId="6" fillId="0" borderId="2" xfId="0" applyNumberFormat="1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>
      <alignment horizontal="center"/>
    </xf>
    <xf numFmtId="164" fontId="34" fillId="0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7" fontId="2" fillId="0" borderId="2" xfId="0" applyNumberFormat="1" applyFont="1" applyFill="1" applyBorder="1" applyAlignment="1">
      <alignment/>
    </xf>
    <xf numFmtId="166" fontId="34" fillId="0" borderId="2" xfId="0" applyNumberFormat="1" applyFont="1" applyFill="1" applyBorder="1" applyAlignment="1">
      <alignment horizontal="center" vertical="center" wrapText="1"/>
    </xf>
    <xf numFmtId="164" fontId="34" fillId="0" borderId="1" xfId="0" applyFont="1" applyFill="1" applyBorder="1" applyAlignment="1">
      <alignment wrapText="1"/>
    </xf>
    <xf numFmtId="166" fontId="34" fillId="0" borderId="1" xfId="0" applyNumberFormat="1" applyFont="1" applyFill="1" applyBorder="1" applyAlignment="1">
      <alignment horizontal="center" wrapText="1"/>
    </xf>
    <xf numFmtId="167" fontId="9" fillId="0" borderId="1" xfId="0" applyNumberFormat="1" applyFont="1" applyFill="1" applyBorder="1" applyAlignment="1">
      <alignment/>
    </xf>
    <xf numFmtId="166" fontId="34" fillId="0" borderId="1" xfId="0" applyNumberFormat="1" applyFont="1" applyFill="1" applyBorder="1" applyAlignment="1">
      <alignment horizontal="left"/>
    </xf>
    <xf numFmtId="166" fontId="35" fillId="0" borderId="1" xfId="0" applyNumberFormat="1" applyFont="1" applyFill="1" applyBorder="1" applyAlignment="1">
      <alignment horizontal="left"/>
    </xf>
    <xf numFmtId="164" fontId="3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1" fillId="0" borderId="2" xfId="0" applyFont="1" applyFill="1" applyBorder="1" applyAlignment="1">
      <alignment horizontal="left" wrapText="1"/>
    </xf>
    <xf numFmtId="164" fontId="6" fillId="0" borderId="2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left" wrapText="1"/>
    </xf>
    <xf numFmtId="164" fontId="2" fillId="0" borderId="2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center"/>
    </xf>
    <xf numFmtId="170" fontId="6" fillId="0" borderId="2" xfId="0" applyNumberFormat="1" applyFont="1" applyFill="1" applyBorder="1" applyAlignment="1">
      <alignment horizontal="center" vertical="top"/>
    </xf>
    <xf numFmtId="164" fontId="6" fillId="0" borderId="2" xfId="0" applyFont="1" applyFill="1" applyBorder="1" applyAlignment="1">
      <alignment/>
    </xf>
    <xf numFmtId="164" fontId="44" fillId="0" borderId="0" xfId="0" applyFont="1" applyBorder="1" applyAlignment="1">
      <alignment/>
    </xf>
    <xf numFmtId="164" fontId="44" fillId="0" borderId="2" xfId="0" applyFont="1" applyBorder="1" applyAlignment="1">
      <alignment/>
    </xf>
    <xf numFmtId="164" fontId="34" fillId="0" borderId="2" xfId="0" applyFont="1" applyFill="1" applyBorder="1" applyAlignment="1">
      <alignment horizontal="left" wrapText="1"/>
    </xf>
    <xf numFmtId="164" fontId="9" fillId="0" borderId="2" xfId="0" applyFont="1" applyFill="1" applyBorder="1" applyAlignment="1">
      <alignment horizontal="center" wrapText="1"/>
    </xf>
    <xf numFmtId="164" fontId="9" fillId="0" borderId="2" xfId="0" applyFont="1" applyFill="1" applyBorder="1" applyAlignment="1">
      <alignment horizontal="center"/>
    </xf>
    <xf numFmtId="164" fontId="34" fillId="0" borderId="2" xfId="0" applyFont="1" applyFill="1" applyBorder="1" applyAlignment="1">
      <alignment horizontal="center" wrapText="1"/>
    </xf>
    <xf numFmtId="167" fontId="9" fillId="0" borderId="2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 wrapText="1"/>
    </xf>
    <xf numFmtId="167" fontId="34" fillId="0" borderId="2" xfId="0" applyNumberFormat="1" applyFont="1" applyFill="1" applyBorder="1" applyAlignment="1">
      <alignment horizontal="center"/>
    </xf>
    <xf numFmtId="164" fontId="34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wrapText="1"/>
    </xf>
    <xf numFmtId="166" fontId="34" fillId="0" borderId="2" xfId="0" applyNumberFormat="1" applyFont="1" applyFill="1" applyBorder="1" applyAlignment="1">
      <alignment horizontal="center" wrapText="1"/>
    </xf>
    <xf numFmtId="164" fontId="34" fillId="0" borderId="2" xfId="0" applyFont="1" applyFill="1" applyBorder="1" applyAlignment="1">
      <alignment wrapText="1"/>
    </xf>
    <xf numFmtId="164" fontId="9" fillId="0" borderId="2" xfId="0" applyFont="1" applyFill="1" applyBorder="1" applyAlignment="1">
      <alignment horizontal="left"/>
    </xf>
    <xf numFmtId="164" fontId="3" fillId="0" borderId="2" xfId="0" applyFont="1" applyFill="1" applyBorder="1" applyAlignment="1">
      <alignment horizontal="left"/>
    </xf>
    <xf numFmtId="164" fontId="34" fillId="0" borderId="1" xfId="0" applyFont="1" applyFill="1" applyBorder="1" applyAlignment="1">
      <alignment horizontal="left" wrapText="1"/>
    </xf>
    <xf numFmtId="164" fontId="34" fillId="0" borderId="1" xfId="0" applyFont="1" applyFill="1" applyBorder="1" applyAlignment="1">
      <alignment/>
    </xf>
    <xf numFmtId="170" fontId="2" fillId="0" borderId="2" xfId="0" applyNumberFormat="1" applyFont="1" applyFill="1" applyBorder="1" applyAlignment="1">
      <alignment horizontal="center" vertical="top"/>
    </xf>
    <xf numFmtId="166" fontId="2" fillId="0" borderId="2" xfId="0" applyNumberFormat="1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/>
    </xf>
    <xf numFmtId="164" fontId="35" fillId="0" borderId="2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vertical="top" wrapText="1"/>
    </xf>
    <xf numFmtId="164" fontId="10" fillId="0" borderId="1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6" fillId="0" borderId="0" xfId="0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 horizontal="left" wrapText="1"/>
    </xf>
    <xf numFmtId="164" fontId="9" fillId="3" borderId="2" xfId="0" applyFont="1" applyFill="1" applyBorder="1" applyAlignment="1">
      <alignment vertical="top" wrapText="1"/>
    </xf>
    <xf numFmtId="164" fontId="3" fillId="3" borderId="2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/>
    </xf>
    <xf numFmtId="164" fontId="3" fillId="3" borderId="2" xfId="0" applyFont="1" applyFill="1" applyBorder="1" applyAlignment="1">
      <alignment/>
    </xf>
    <xf numFmtId="166" fontId="34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/>
    </xf>
    <xf numFmtId="170" fontId="34" fillId="0" borderId="2" xfId="0" applyNumberFormat="1" applyFont="1" applyFill="1" applyBorder="1" applyAlignment="1">
      <alignment horizontal="center" vertical="top"/>
    </xf>
    <xf numFmtId="164" fontId="34" fillId="0" borderId="1" xfId="0" applyFont="1" applyFill="1" applyBorder="1" applyAlignment="1">
      <alignment horizontal="center"/>
    </xf>
    <xf numFmtId="164" fontId="45" fillId="0" borderId="2" xfId="0" applyFont="1" applyBorder="1" applyAlignment="1">
      <alignment/>
    </xf>
    <xf numFmtId="166" fontId="34" fillId="0" borderId="2" xfId="0" applyNumberFormat="1" applyFont="1" applyFill="1" applyBorder="1" applyAlignment="1">
      <alignment horizontal="center" vertical="center" wrapText="1"/>
    </xf>
    <xf numFmtId="164" fontId="34" fillId="0" borderId="1" xfId="0" applyFont="1" applyFill="1" applyBorder="1" applyAlignment="1">
      <alignment horizontal="left" wrapText="1"/>
    </xf>
    <xf numFmtId="164" fontId="34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center"/>
    </xf>
    <xf numFmtId="166" fontId="34" fillId="0" borderId="1" xfId="0" applyNumberFormat="1" applyFont="1" applyFill="1" applyBorder="1" applyAlignment="1">
      <alignment horizontal="left"/>
    </xf>
    <xf numFmtId="166" fontId="35" fillId="0" borderId="1" xfId="0" applyNumberFormat="1" applyFont="1" applyFill="1" applyBorder="1" applyAlignment="1">
      <alignment horizontal="left"/>
    </xf>
    <xf numFmtId="164" fontId="9" fillId="0" borderId="1" xfId="0" applyFont="1" applyFill="1" applyBorder="1" applyAlignment="1">
      <alignment/>
    </xf>
    <xf numFmtId="164" fontId="34" fillId="0" borderId="2" xfId="0" applyFont="1" applyFill="1" applyBorder="1" applyAlignment="1">
      <alignment/>
    </xf>
    <xf numFmtId="164" fontId="35" fillId="0" borderId="2" xfId="0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34" fillId="0" borderId="2" xfId="0" applyFont="1" applyFill="1" applyBorder="1" applyAlignment="1">
      <alignment horizontal="center" vertical="top"/>
    </xf>
    <xf numFmtId="165" fontId="9" fillId="0" borderId="2" xfId="0" applyNumberFormat="1" applyFont="1" applyFill="1" applyBorder="1" applyAlignment="1">
      <alignment/>
    </xf>
    <xf numFmtId="164" fontId="2" fillId="0" borderId="0" xfId="0" applyFont="1" applyAlignment="1">
      <alignment/>
    </xf>
    <xf numFmtId="164" fontId="15" fillId="0" borderId="2" xfId="0" applyFont="1" applyFill="1" applyBorder="1" applyAlignment="1">
      <alignment horizontal="center" vertical="top"/>
    </xf>
    <xf numFmtId="164" fontId="0" fillId="0" borderId="2" xfId="0" applyFont="1" applyBorder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vertical="top" wrapText="1"/>
    </xf>
    <xf numFmtId="167" fontId="2" fillId="0" borderId="1" xfId="0" applyNumberFormat="1" applyFont="1" applyFill="1" applyBorder="1" applyAlignment="1">
      <alignment horizontal="center"/>
    </xf>
    <xf numFmtId="166" fontId="34" fillId="0" borderId="1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top"/>
    </xf>
    <xf numFmtId="166" fontId="34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wrapText="1"/>
    </xf>
    <xf numFmtId="166" fontId="6" fillId="0" borderId="1" xfId="0" applyNumberFormat="1" applyFont="1" applyFill="1" applyBorder="1" applyAlignment="1">
      <alignment horizontal="center" wrapText="1"/>
    </xf>
    <xf numFmtId="167" fontId="9" fillId="0" borderId="1" xfId="0" applyNumberFormat="1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34" fillId="0" borderId="1" xfId="0" applyFont="1" applyFill="1" applyBorder="1" applyAlignment="1">
      <alignment vertical="center" wrapText="1"/>
    </xf>
    <xf numFmtId="164" fontId="34" fillId="0" borderId="1" xfId="0" applyFont="1" applyFill="1" applyBorder="1" applyAlignment="1">
      <alignment vertical="top" wrapText="1"/>
    </xf>
    <xf numFmtId="166" fontId="34" fillId="0" borderId="1" xfId="0" applyNumberFormat="1" applyFont="1" applyFill="1" applyBorder="1" applyAlignment="1">
      <alignment horizontal="center" vertical="top" wrapText="1"/>
    </xf>
    <xf numFmtId="164" fontId="34" fillId="0" borderId="1" xfId="0" applyFont="1" applyFill="1" applyBorder="1" applyAlignment="1">
      <alignment horizontal="center" vertical="center"/>
    </xf>
    <xf numFmtId="166" fontId="35" fillId="0" borderId="2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wrapText="1"/>
    </xf>
    <xf numFmtId="164" fontId="15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vertical="top"/>
    </xf>
    <xf numFmtId="164" fontId="34" fillId="0" borderId="2" xfId="0" applyFont="1" applyFill="1" applyBorder="1" applyAlignment="1">
      <alignment horizontal="left" vertical="top" wrapText="1"/>
    </xf>
    <xf numFmtId="164" fontId="34" fillId="0" borderId="2" xfId="0" applyFont="1" applyFill="1" applyBorder="1" applyAlignment="1">
      <alignment horizontal="center" vertical="top" wrapText="1"/>
    </xf>
    <xf numFmtId="166" fontId="35" fillId="0" borderId="2" xfId="0" applyNumberFormat="1" applyFont="1" applyFill="1" applyBorder="1" applyAlignment="1">
      <alignment horizontal="center" vertical="top"/>
    </xf>
    <xf numFmtId="164" fontId="6" fillId="0" borderId="2" xfId="0" applyFont="1" applyFill="1" applyBorder="1" applyAlignment="1">
      <alignment horizontal="left" vertical="top" wrapText="1"/>
    </xf>
    <xf numFmtId="164" fontId="6" fillId="0" borderId="2" xfId="0" applyFont="1" applyFill="1" applyBorder="1" applyAlignment="1">
      <alignment horizontal="center" vertical="top" wrapText="1"/>
    </xf>
    <xf numFmtId="167" fontId="2" fillId="0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 vertical="top"/>
    </xf>
    <xf numFmtId="166" fontId="10" fillId="0" borderId="2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wrapTex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35" fillId="0" borderId="1" xfId="0" applyFont="1" applyFill="1" applyBorder="1" applyAlignment="1">
      <alignment/>
    </xf>
    <xf numFmtId="166" fontId="35" fillId="0" borderId="1" xfId="0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164" fontId="35" fillId="0" borderId="1" xfId="0" applyFont="1" applyFill="1" applyBorder="1" applyAlignment="1">
      <alignment horizontal="center"/>
    </xf>
    <xf numFmtId="164" fontId="14" fillId="0" borderId="0" xfId="0" applyFont="1" applyAlignment="1">
      <alignment wrapText="1"/>
    </xf>
    <xf numFmtId="166" fontId="9" fillId="0" borderId="1" xfId="0" applyNumberFormat="1" applyFont="1" applyFill="1" applyBorder="1" applyAlignment="1">
      <alignment horizontal="center"/>
    </xf>
    <xf numFmtId="164" fontId="34" fillId="0" borderId="0" xfId="0" applyFont="1" applyFill="1" applyBorder="1" applyAlignment="1">
      <alignment horizontal="center" vertical="top" wrapText="1"/>
    </xf>
    <xf numFmtId="164" fontId="9" fillId="0" borderId="0" xfId="0" applyFont="1" applyFill="1" applyBorder="1" applyAlignment="1">
      <alignment/>
    </xf>
    <xf numFmtId="164" fontId="1" fillId="0" borderId="2" xfId="0" applyFont="1" applyBorder="1" applyAlignment="1">
      <alignment horizontal="left" wrapText="1"/>
    </xf>
    <xf numFmtId="164" fontId="9" fillId="3" borderId="2" xfId="0" applyFont="1" applyFill="1" applyBorder="1" applyAlignment="1">
      <alignment vertical="top" wrapText="1"/>
    </xf>
    <xf numFmtId="164" fontId="3" fillId="3" borderId="2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/>
    </xf>
    <xf numFmtId="164" fontId="6" fillId="0" borderId="2" xfId="0" applyFont="1" applyFill="1" applyBorder="1" applyAlignment="1">
      <alignment horizontal="center" vertical="top"/>
    </xf>
    <xf numFmtId="164" fontId="22" fillId="0" borderId="1" xfId="0" applyFont="1" applyFill="1" applyBorder="1" applyAlignment="1">
      <alignment horizontal="left" vertical="top" wrapText="1"/>
    </xf>
    <xf numFmtId="166" fontId="34" fillId="0" borderId="2" xfId="0" applyNumberFormat="1" applyFont="1" applyFill="1" applyBorder="1" applyAlignment="1">
      <alignment horizontal="center"/>
    </xf>
    <xf numFmtId="164" fontId="46" fillId="0" borderId="2" xfId="0" applyFont="1" applyFill="1" applyBorder="1" applyAlignment="1">
      <alignment horizontal="center"/>
    </xf>
    <xf numFmtId="164" fontId="46" fillId="0" borderId="1" xfId="0" applyFont="1" applyFill="1" applyBorder="1" applyAlignment="1">
      <alignment horizontal="center"/>
    </xf>
    <xf numFmtId="164" fontId="22" fillId="0" borderId="2" xfId="0" applyFont="1" applyFill="1" applyBorder="1" applyAlignment="1">
      <alignment horizontal="left" wrapText="1"/>
    </xf>
    <xf numFmtId="164" fontId="9" fillId="0" borderId="2" xfId="0" applyFont="1" applyFill="1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4" fontId="6" fillId="0" borderId="1" xfId="0" applyFont="1" applyFill="1" applyBorder="1" applyAlignment="1">
      <alignment horizontal="left" wrapText="1"/>
    </xf>
    <xf numFmtId="164" fontId="35" fillId="0" borderId="2" xfId="0" applyFont="1" applyFill="1" applyBorder="1" applyAlignment="1">
      <alignment horizontal="left" vertical="top" wrapText="1"/>
    </xf>
    <xf numFmtId="165" fontId="1" fillId="0" borderId="0" xfId="0" applyNumberFormat="1" applyFont="1" applyBorder="1" applyAlignment="1">
      <alignment wrapText="1"/>
    </xf>
    <xf numFmtId="164" fontId="2" fillId="0" borderId="0" xfId="0" applyFont="1" applyAlignment="1">
      <alignment wrapText="1"/>
    </xf>
    <xf numFmtId="164" fontId="1" fillId="0" borderId="0" xfId="0" applyFont="1" applyAlignment="1">
      <alignment wrapText="1"/>
    </xf>
    <xf numFmtId="164" fontId="2" fillId="3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/>
    </xf>
    <xf numFmtId="164" fontId="6" fillId="0" borderId="1" xfId="0" applyFont="1" applyFill="1" applyBorder="1" applyAlignment="1">
      <alignment horizontal="center" vertical="top"/>
    </xf>
    <xf numFmtId="164" fontId="9" fillId="0" borderId="2" xfId="0" applyFont="1" applyFill="1" applyBorder="1" applyAlignment="1">
      <alignment horizontal="center"/>
    </xf>
    <xf numFmtId="164" fontId="2" fillId="0" borderId="1" xfId="0" applyFont="1" applyBorder="1" applyAlignment="1">
      <alignment/>
    </xf>
    <xf numFmtId="170" fontId="6" fillId="0" borderId="1" xfId="0" applyNumberFormat="1" applyFont="1" applyFill="1" applyBorder="1" applyAlignment="1">
      <alignment horizontal="center" vertical="top"/>
    </xf>
    <xf numFmtId="167" fontId="9" fillId="0" borderId="2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6" fontId="10" fillId="0" borderId="1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20" workbookViewId="0" topLeftCell="A1">
      <selection activeCell="L11" sqref="L11"/>
    </sheetView>
  </sheetViews>
  <sheetFormatPr defaultColWidth="9.140625" defaultRowHeight="16.5" customHeight="1"/>
  <cols>
    <col min="1" max="1" width="4.00390625" style="0" customWidth="1"/>
    <col min="2" max="2" width="23.57421875" style="0" customWidth="1"/>
    <col min="4" max="4" width="9.8515625" style="0" customWidth="1"/>
    <col min="6" max="6" width="9.28125" style="0" customWidth="1"/>
    <col min="7" max="7" width="8.421875" style="0" customWidth="1"/>
    <col min="9" max="9" width="8.28125" style="0" customWidth="1"/>
    <col min="10" max="10" width="13.8515625" style="0" customWidth="1"/>
    <col min="11" max="11" width="12.421875" style="0" customWidth="1"/>
    <col min="12" max="12" width="14.140625" style="0" customWidth="1"/>
  </cols>
  <sheetData>
    <row r="1" spans="1:12" s="4" customFormat="1" ht="39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 t="s">
        <v>1</v>
      </c>
      <c r="K1" s="2"/>
      <c r="L1" s="2"/>
    </row>
    <row r="2" spans="1:12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7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0" t="s">
        <v>12</v>
      </c>
    </row>
    <row r="4" spans="1:12" ht="67.5" customHeight="1">
      <c r="A4" s="6"/>
      <c r="B4" s="7"/>
      <c r="C4" s="7"/>
      <c r="D4" s="7"/>
      <c r="E4" s="8" t="s">
        <v>6</v>
      </c>
      <c r="F4" s="8" t="s">
        <v>13</v>
      </c>
      <c r="G4" s="9"/>
      <c r="H4" s="9"/>
      <c r="I4" s="9"/>
      <c r="J4" s="9" t="s">
        <v>14</v>
      </c>
      <c r="K4" s="9" t="s">
        <v>15</v>
      </c>
      <c r="L4" s="10"/>
    </row>
    <row r="5" spans="1:14" ht="24" customHeight="1">
      <c r="A5" s="11">
        <v>1</v>
      </c>
      <c r="B5" s="12" t="s">
        <v>16</v>
      </c>
      <c r="C5" s="12" t="s">
        <v>17</v>
      </c>
      <c r="D5" s="13" t="s">
        <v>18</v>
      </c>
      <c r="E5" s="14">
        <v>200</v>
      </c>
      <c r="F5" s="14"/>
      <c r="G5" s="15"/>
      <c r="H5" s="16"/>
      <c r="I5" s="16"/>
      <c r="J5" s="16"/>
      <c r="K5" s="16"/>
      <c r="L5" s="11"/>
      <c r="M5" s="17"/>
      <c r="N5" s="17"/>
    </row>
    <row r="6" spans="1:14" ht="25.5" customHeight="1">
      <c r="A6" s="11">
        <v>2</v>
      </c>
      <c r="B6" s="18" t="s">
        <v>19</v>
      </c>
      <c r="C6" s="19" t="s">
        <v>20</v>
      </c>
      <c r="D6" s="13" t="s">
        <v>18</v>
      </c>
      <c r="E6" s="14">
        <v>200</v>
      </c>
      <c r="F6" s="14"/>
      <c r="G6" s="15"/>
      <c r="H6" s="16"/>
      <c r="I6" s="16"/>
      <c r="J6" s="16"/>
      <c r="K6" s="16"/>
      <c r="L6" s="11"/>
      <c r="M6" s="17"/>
      <c r="N6" s="17"/>
    </row>
    <row r="7" spans="1:14" ht="21" customHeight="1">
      <c r="A7" s="11">
        <v>3</v>
      </c>
      <c r="B7" s="12" t="s">
        <v>21</v>
      </c>
      <c r="C7" s="19" t="s">
        <v>22</v>
      </c>
      <c r="D7" s="13" t="s">
        <v>18</v>
      </c>
      <c r="E7" s="14">
        <v>100</v>
      </c>
      <c r="F7" s="14"/>
      <c r="G7" s="15"/>
      <c r="H7" s="16"/>
      <c r="I7" s="16"/>
      <c r="J7" s="16"/>
      <c r="K7" s="16"/>
      <c r="L7" s="11"/>
      <c r="M7" s="17"/>
      <c r="N7" s="17"/>
    </row>
    <row r="8" spans="1:12" ht="29.25" customHeight="1">
      <c r="A8" s="11"/>
      <c r="B8" s="20" t="s">
        <v>23</v>
      </c>
      <c r="C8" s="20"/>
      <c r="D8" s="11"/>
      <c r="E8" s="16"/>
      <c r="F8" s="16"/>
      <c r="G8" s="11"/>
      <c r="H8" s="11"/>
      <c r="I8" s="11"/>
      <c r="J8" s="21"/>
      <c r="K8" s="21"/>
      <c r="L8" s="11"/>
    </row>
    <row r="9" spans="1:12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6.5" customHeight="1">
      <c r="A10" s="5"/>
      <c r="B10" s="22" t="s">
        <v>24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65534" ht="12.75" customHeight="1"/>
    <row r="65535" ht="12.75" customHeight="1"/>
    <row r="65536" ht="12.75" customHeight="1"/>
  </sheetData>
  <sheetProtection selectLockedCells="1" selectUnlockedCells="1"/>
  <mergeCells count="10">
    <mergeCell ref="A1:B1"/>
    <mergeCell ref="A3:A4"/>
    <mergeCell ref="B3:B4"/>
    <mergeCell ref="C3:C4"/>
    <mergeCell ref="D3:D4"/>
    <mergeCell ref="E3:E4"/>
    <mergeCell ref="G3:G4"/>
    <mergeCell ref="H3:H4"/>
    <mergeCell ref="I3:I4"/>
    <mergeCell ref="L3:L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67"/>
  <sheetViews>
    <sheetView workbookViewId="0" topLeftCell="A1">
      <selection activeCell="K15" sqref="K15"/>
    </sheetView>
  </sheetViews>
  <sheetFormatPr defaultColWidth="9.140625" defaultRowHeight="37.5" customHeight="1"/>
  <cols>
    <col min="1" max="1" width="4.421875" style="23" customWidth="1"/>
    <col min="2" max="2" width="22.421875" style="23" customWidth="1"/>
    <col min="3" max="3" width="8.28125" style="23" customWidth="1"/>
    <col min="4" max="4" width="9.00390625" style="23" customWidth="1"/>
    <col min="5" max="5" width="8.8515625" style="23" customWidth="1"/>
    <col min="6" max="6" width="11.00390625" style="23" customWidth="1"/>
    <col min="7" max="7" width="8.8515625" style="23" customWidth="1"/>
    <col min="8" max="8" width="10.00390625" style="23" customWidth="1"/>
    <col min="9" max="9" width="14.7109375" style="23" customWidth="1"/>
    <col min="10" max="11" width="12.8515625" style="23" customWidth="1"/>
    <col min="12" max="12" width="19.7109375" style="0" customWidth="1"/>
    <col min="14" max="16384" width="9.00390625" style="23" customWidth="1"/>
  </cols>
  <sheetData>
    <row r="1" spans="1:36" ht="40.5" customHeight="1">
      <c r="A1" s="386" t="s">
        <v>545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ht="40.5" customHeight="1">
      <c r="A2" s="387" t="s">
        <v>2</v>
      </c>
      <c r="B2" s="388" t="s">
        <v>3</v>
      </c>
      <c r="C2" s="388" t="s">
        <v>5</v>
      </c>
      <c r="D2" s="389"/>
      <c r="E2" s="389"/>
      <c r="F2" s="31" t="s">
        <v>7</v>
      </c>
      <c r="G2" s="31" t="s">
        <v>8</v>
      </c>
      <c r="H2" s="31" t="s">
        <v>9</v>
      </c>
      <c r="I2" s="31" t="s">
        <v>10</v>
      </c>
      <c r="J2" s="31" t="s">
        <v>11</v>
      </c>
      <c r="K2" s="32" t="s">
        <v>12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51" customHeight="1">
      <c r="A3" s="387"/>
      <c r="B3" s="388"/>
      <c r="C3" s="388"/>
      <c r="D3" s="390" t="s">
        <v>6</v>
      </c>
      <c r="E3" s="390" t="s">
        <v>13</v>
      </c>
      <c r="F3" s="31"/>
      <c r="G3" s="31"/>
      <c r="H3" s="31"/>
      <c r="I3" s="31" t="s">
        <v>14</v>
      </c>
      <c r="J3" s="31" t="s">
        <v>15</v>
      </c>
      <c r="K3" s="3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395" customFormat="1" ht="31.5" customHeight="1">
      <c r="A4" s="291">
        <v>1</v>
      </c>
      <c r="B4" s="292" t="s">
        <v>546</v>
      </c>
      <c r="C4" s="391" t="s">
        <v>41</v>
      </c>
      <c r="D4" s="392">
        <v>200</v>
      </c>
      <c r="E4" s="392"/>
      <c r="F4" s="295"/>
      <c r="G4" s="393"/>
      <c r="H4" s="296"/>
      <c r="I4" s="296"/>
      <c r="J4" s="296"/>
      <c r="K4" s="39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395" customFormat="1" ht="24.75" customHeight="1">
      <c r="A5" s="291">
        <f>SUM('PAKIET 10'!$A4+1)</f>
        <v>2</v>
      </c>
      <c r="B5" s="292" t="s">
        <v>547</v>
      </c>
      <c r="C5" s="396" t="s">
        <v>41</v>
      </c>
      <c r="D5" s="392">
        <v>600</v>
      </c>
      <c r="E5" s="392"/>
      <c r="F5" s="295"/>
      <c r="G5" s="393"/>
      <c r="H5" s="296"/>
      <c r="I5" s="296"/>
      <c r="J5" s="296"/>
      <c r="K5" s="39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395" customFormat="1" ht="24.75" customHeight="1">
      <c r="A6" s="291">
        <f>SUM('PAKIET 10'!$A5+1)</f>
        <v>3</v>
      </c>
      <c r="B6" s="292" t="s">
        <v>548</v>
      </c>
      <c r="C6" s="293" t="s">
        <v>63</v>
      </c>
      <c r="D6" s="298">
        <v>250</v>
      </c>
      <c r="E6" s="298"/>
      <c r="F6" s="295"/>
      <c r="G6" s="393"/>
      <c r="H6" s="296"/>
      <c r="I6" s="296"/>
      <c r="J6" s="296"/>
      <c r="K6" s="9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395" customFormat="1" ht="24.75" customHeight="1">
      <c r="A7" s="291">
        <f>SUM('PAKIET 10'!$A6+1)</f>
        <v>4</v>
      </c>
      <c r="B7" s="292" t="s">
        <v>549</v>
      </c>
      <c r="C7" s="293" t="s">
        <v>41</v>
      </c>
      <c r="D7" s="298">
        <v>400</v>
      </c>
      <c r="E7" s="298"/>
      <c r="F7" s="295"/>
      <c r="G7" s="393"/>
      <c r="H7" s="296"/>
      <c r="I7" s="296"/>
      <c r="J7" s="296"/>
      <c r="K7" s="9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395" customFormat="1" ht="24.75" customHeight="1">
      <c r="A8" s="291">
        <f>SUM('PAKIET 10'!$A7+1)</f>
        <v>5</v>
      </c>
      <c r="B8" s="397" t="s">
        <v>550</v>
      </c>
      <c r="C8" s="398" t="s">
        <v>52</v>
      </c>
      <c r="D8" s="399">
        <v>350</v>
      </c>
      <c r="E8" s="399"/>
      <c r="F8" s="394"/>
      <c r="G8" s="393"/>
      <c r="H8" s="296"/>
      <c r="I8" s="296"/>
      <c r="J8" s="296"/>
      <c r="K8" s="9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395" customFormat="1" ht="124.5" customHeight="1">
      <c r="A9" s="291">
        <f>SUM('PAKIET 10'!$A8+1)</f>
        <v>6</v>
      </c>
      <c r="B9" s="397" t="s">
        <v>551</v>
      </c>
      <c r="C9" s="398" t="s">
        <v>52</v>
      </c>
      <c r="D9" s="400">
        <v>300</v>
      </c>
      <c r="E9" s="400"/>
      <c r="F9" s="394"/>
      <c r="G9" s="393"/>
      <c r="H9" s="296"/>
      <c r="I9" s="296"/>
      <c r="J9" s="296"/>
      <c r="K9" s="9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395" customFormat="1" ht="40.5" customHeight="1">
      <c r="A10" s="291">
        <f>SUM('PAKIET 10'!$A9+1)</f>
        <v>7</v>
      </c>
      <c r="B10" s="397" t="s">
        <v>552</v>
      </c>
      <c r="C10" s="300" t="s">
        <v>553</v>
      </c>
      <c r="D10" s="301">
        <v>10</v>
      </c>
      <c r="E10" s="401"/>
      <c r="F10" s="402"/>
      <c r="G10" s="393"/>
      <c r="H10" s="296"/>
      <c r="I10" s="401"/>
      <c r="J10" s="401"/>
      <c r="K10" s="40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395" customFormat="1" ht="54" customHeight="1">
      <c r="A11" s="291">
        <f>SUM('PAKIET 10'!$A10+1)</f>
        <v>8</v>
      </c>
      <c r="B11" s="292" t="s">
        <v>554</v>
      </c>
      <c r="C11" s="404" t="s">
        <v>555</v>
      </c>
      <c r="D11" s="392">
        <v>100</v>
      </c>
      <c r="E11" s="392"/>
      <c r="F11" s="405"/>
      <c r="G11" s="393"/>
      <c r="H11" s="296"/>
      <c r="I11" s="401"/>
      <c r="J11" s="401"/>
      <c r="K11" s="406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33.75" customHeight="1">
      <c r="A12" s="407"/>
      <c r="B12" s="405" t="s">
        <v>23</v>
      </c>
      <c r="C12" s="392"/>
      <c r="D12" s="392"/>
      <c r="E12" s="392"/>
      <c r="F12" s="392"/>
      <c r="G12" s="392"/>
      <c r="H12" s="392"/>
      <c r="I12" s="392"/>
      <c r="J12" s="408"/>
      <c r="K12" s="39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21.75" customHeight="1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21.75" customHeight="1">
      <c r="A14" s="315"/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3.5" customHeight="1">
      <c r="A15" s="315"/>
      <c r="B15" s="22" t="s">
        <v>24</v>
      </c>
      <c r="C15" s="409"/>
      <c r="D15" s="409"/>
      <c r="E15" s="409"/>
      <c r="F15" s="409"/>
      <c r="G15" s="409"/>
      <c r="H15" s="409"/>
      <c r="I15" s="409"/>
      <c r="J15" s="409"/>
      <c r="K15" s="40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54" ht="37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ht="37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ht="37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ht="37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ht="37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ht="37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ht="37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ht="3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ht="37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</row>
    <row r="25" spans="1:54" ht="37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ht="37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1:54" ht="37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</row>
    <row r="28" spans="1:54" ht="37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1:54" ht="37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1:54" ht="37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</row>
    <row r="31" spans="1:54" ht="37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ht="37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ht="37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ht="37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ht="37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ht="37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ht="37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ht="37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1:54" ht="37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</row>
    <row r="40" spans="1:54" ht="37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ht="37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</row>
    <row r="42" spans="1:54" ht="37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</row>
    <row r="43" spans="1:54" ht="37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54" ht="3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54" ht="3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</row>
    <row r="46" spans="1:54" ht="3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</row>
    <row r="47" spans="1:54" ht="3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</row>
    <row r="48" spans="1:54" ht="3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</row>
    <row r="49" spans="1:54" ht="37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</row>
    <row r="50" spans="1:54" ht="3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</row>
    <row r="51" spans="1:54" ht="37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</row>
    <row r="52" spans="1:54" ht="37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</row>
    <row r="53" spans="1:54" ht="3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</row>
    <row r="54" spans="1:54" ht="3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</row>
    <row r="55" spans="1:54" ht="3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</row>
    <row r="56" spans="1:54" ht="3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</row>
    <row r="57" spans="1:54" ht="3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</row>
    <row r="58" spans="1:54" ht="37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</row>
    <row r="59" spans="1:54" ht="37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</row>
    <row r="60" spans="1:54" ht="37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</row>
    <row r="61" spans="1:54" ht="37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</row>
    <row r="62" spans="1:54" ht="3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</row>
    <row r="63" spans="1:54" ht="3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</row>
    <row r="64" spans="1:54" ht="3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1:54" ht="3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</row>
    <row r="66" spans="1:54" ht="3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</row>
    <row r="67" spans="1:54" ht="37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</sheetData>
  <sheetProtection selectLockedCells="1" selectUnlockedCells="1"/>
  <mergeCells count="8">
    <mergeCell ref="A1:K1"/>
    <mergeCell ref="A2:A3"/>
    <mergeCell ref="B2:B3"/>
    <mergeCell ref="C2:C3"/>
    <mergeCell ref="F2:F3"/>
    <mergeCell ref="G2:G3"/>
    <mergeCell ref="H2:H3"/>
    <mergeCell ref="K2:K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Z210"/>
  <sheetViews>
    <sheetView workbookViewId="0" topLeftCell="A1">
      <selection activeCell="K16" sqref="K16"/>
    </sheetView>
  </sheetViews>
  <sheetFormatPr defaultColWidth="9.140625" defaultRowHeight="30" customHeight="1"/>
  <cols>
    <col min="1" max="1" width="4.421875" style="23" customWidth="1"/>
    <col min="2" max="2" width="34.421875" style="23" customWidth="1"/>
    <col min="3" max="3" width="10.140625" style="23" customWidth="1"/>
    <col min="4" max="4" width="6.57421875" style="23" customWidth="1"/>
    <col min="5" max="5" width="8.8515625" style="23" customWidth="1"/>
    <col min="6" max="6" width="8.7109375" style="23" customWidth="1"/>
    <col min="7" max="7" width="7.57421875" style="23" customWidth="1"/>
    <col min="8" max="8" width="10.00390625" style="23" customWidth="1"/>
    <col min="9" max="9" width="14.7109375" style="23" customWidth="1"/>
    <col min="10" max="10" width="15.140625" style="23" customWidth="1"/>
    <col min="11" max="11" width="12.140625" style="23" customWidth="1"/>
    <col min="12" max="12" width="19.7109375" style="0" customWidth="1"/>
    <col min="14" max="16384" width="9.00390625" style="23" customWidth="1"/>
  </cols>
  <sheetData>
    <row r="1" spans="1:33" ht="28.5" customHeight="1">
      <c r="A1" s="386" t="s">
        <v>556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2.75" customHeight="1">
      <c r="A2" s="387" t="s">
        <v>2</v>
      </c>
      <c r="B2" s="388" t="s">
        <v>3</v>
      </c>
      <c r="C2" s="388" t="s">
        <v>5</v>
      </c>
      <c r="D2" s="390" t="s">
        <v>6</v>
      </c>
      <c r="E2" s="390"/>
      <c r="F2" s="31" t="s">
        <v>7</v>
      </c>
      <c r="G2" s="31" t="s">
        <v>8</v>
      </c>
      <c r="H2" s="31" t="s">
        <v>9</v>
      </c>
      <c r="I2" s="31" t="s">
        <v>10</v>
      </c>
      <c r="J2" s="31" t="s">
        <v>11</v>
      </c>
      <c r="K2" s="32" t="s">
        <v>12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64.5" customHeight="1">
      <c r="A3" s="387"/>
      <c r="B3" s="388"/>
      <c r="C3" s="388"/>
      <c r="D3" s="390"/>
      <c r="E3" s="390" t="s">
        <v>557</v>
      </c>
      <c r="F3" s="31"/>
      <c r="G3" s="31"/>
      <c r="H3" s="31"/>
      <c r="I3" s="31" t="s">
        <v>14</v>
      </c>
      <c r="J3" s="31" t="s">
        <v>15</v>
      </c>
      <c r="K3" s="3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411" customFormat="1" ht="18.75" customHeight="1">
      <c r="A4" s="410">
        <v>1</v>
      </c>
      <c r="B4" s="77" t="s">
        <v>558</v>
      </c>
      <c r="C4" s="78" t="s">
        <v>49</v>
      </c>
      <c r="D4" s="227">
        <v>360</v>
      </c>
      <c r="E4" s="60"/>
      <c r="F4" s="102"/>
      <c r="G4" s="393"/>
      <c r="H4" s="296"/>
      <c r="I4" s="296"/>
      <c r="J4" s="296"/>
      <c r="K4" s="40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411" customFormat="1" ht="37.5" customHeight="1">
      <c r="A5" s="410">
        <v>2</v>
      </c>
      <c r="B5" s="265" t="s">
        <v>559</v>
      </c>
      <c r="C5" s="63" t="s">
        <v>69</v>
      </c>
      <c r="D5" s="227">
        <v>90</v>
      </c>
      <c r="E5" s="103"/>
      <c r="F5" s="81"/>
      <c r="G5" s="393"/>
      <c r="H5" s="296"/>
      <c r="I5" s="296"/>
      <c r="J5" s="296"/>
      <c r="K5" s="29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411" customFormat="1" ht="15.75" customHeight="1">
      <c r="A6" s="410">
        <v>3</v>
      </c>
      <c r="B6" s="59" t="s">
        <v>560</v>
      </c>
      <c r="C6" s="63" t="s">
        <v>69</v>
      </c>
      <c r="D6" s="227">
        <v>240</v>
      </c>
      <c r="E6" s="103"/>
      <c r="F6" s="81"/>
      <c r="G6" s="393"/>
      <c r="H6" s="296"/>
      <c r="I6" s="296"/>
      <c r="J6" s="296"/>
      <c r="K6" s="29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411" customFormat="1" ht="27.75" customHeight="1">
      <c r="A7" s="410">
        <v>4</v>
      </c>
      <c r="B7" s="84" t="s">
        <v>561</v>
      </c>
      <c r="C7" s="86" t="s">
        <v>18</v>
      </c>
      <c r="D7" s="248">
        <v>40</v>
      </c>
      <c r="E7" s="272"/>
      <c r="F7" s="87"/>
      <c r="G7" s="393"/>
      <c r="H7" s="296"/>
      <c r="I7" s="296"/>
      <c r="J7" s="296"/>
      <c r="K7" s="39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411" customFormat="1" ht="30" customHeight="1">
      <c r="A8" s="410">
        <v>5</v>
      </c>
      <c r="B8" s="84" t="s">
        <v>71</v>
      </c>
      <c r="C8" s="86" t="s">
        <v>18</v>
      </c>
      <c r="D8" s="248">
        <v>700</v>
      </c>
      <c r="E8" s="272"/>
      <c r="F8" s="87"/>
      <c r="G8" s="393"/>
      <c r="H8" s="296"/>
      <c r="I8" s="296"/>
      <c r="J8" s="296"/>
      <c r="K8" s="39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411" customFormat="1" ht="30" customHeight="1">
      <c r="A9" s="410">
        <v>6</v>
      </c>
      <c r="B9" s="84" t="s">
        <v>73</v>
      </c>
      <c r="C9" s="86" t="s">
        <v>18</v>
      </c>
      <c r="D9" s="248">
        <v>500</v>
      </c>
      <c r="E9" s="272"/>
      <c r="F9" s="87"/>
      <c r="G9" s="393"/>
      <c r="H9" s="296"/>
      <c r="I9" s="296"/>
      <c r="J9" s="296"/>
      <c r="K9" s="392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411" customFormat="1" ht="30" customHeight="1">
      <c r="A10" s="410">
        <v>7</v>
      </c>
      <c r="B10" s="84" t="s">
        <v>72</v>
      </c>
      <c r="C10" s="86" t="s">
        <v>18</v>
      </c>
      <c r="D10" s="248">
        <v>800</v>
      </c>
      <c r="E10" s="272"/>
      <c r="F10" s="87"/>
      <c r="G10" s="393"/>
      <c r="H10" s="296"/>
      <c r="I10" s="296"/>
      <c r="J10" s="296"/>
      <c r="K10" s="39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411" customFormat="1" ht="41.25" customHeight="1">
      <c r="A11" s="410">
        <v>8</v>
      </c>
      <c r="B11" s="233" t="s">
        <v>562</v>
      </c>
      <c r="C11" s="63" t="s">
        <v>563</v>
      </c>
      <c r="D11" s="248">
        <v>840</v>
      </c>
      <c r="E11" s="248"/>
      <c r="F11" s="103"/>
      <c r="G11" s="393"/>
      <c r="H11" s="296"/>
      <c r="I11" s="296"/>
      <c r="J11" s="296"/>
      <c r="K11" s="39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411" customFormat="1" ht="42" customHeight="1">
      <c r="A12" s="410">
        <v>9</v>
      </c>
      <c r="B12" s="233" t="s">
        <v>564</v>
      </c>
      <c r="C12" s="63" t="s">
        <v>563</v>
      </c>
      <c r="D12" s="248">
        <v>672</v>
      </c>
      <c r="E12" s="248"/>
      <c r="F12" s="103"/>
      <c r="G12" s="393"/>
      <c r="H12" s="296"/>
      <c r="I12" s="296"/>
      <c r="J12" s="296"/>
      <c r="K12" s="39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11" customFormat="1" ht="25.5" customHeight="1">
      <c r="A13" s="248"/>
      <c r="B13" s="249" t="s">
        <v>23</v>
      </c>
      <c r="C13" s="248"/>
      <c r="D13" s="248"/>
      <c r="E13" s="248"/>
      <c r="F13" s="248"/>
      <c r="G13" s="392"/>
      <c r="H13" s="392"/>
      <c r="I13" s="392"/>
      <c r="J13" s="408"/>
      <c r="K13" s="39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6.5" customHeight="1">
      <c r="A14" s="315"/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5" customHeight="1">
      <c r="A15" s="315"/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78" ht="30" customHeight="1">
      <c r="A16" s="27"/>
      <c r="B16" s="27" t="s">
        <v>24</v>
      </c>
      <c r="C16" s="27"/>
      <c r="D16" s="27"/>
      <c r="E16" s="27"/>
      <c r="F16" s="27"/>
      <c r="G16" s="27"/>
      <c r="H16" s="27"/>
      <c r="I16" s="27"/>
      <c r="J16" s="27"/>
      <c r="K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ht="30" customHeight="1">
      <c r="A17" s="412"/>
      <c r="B17" s="413"/>
      <c r="C17" s="413"/>
      <c r="D17" s="413"/>
      <c r="E17" s="413"/>
      <c r="F17" s="414"/>
      <c r="G17"/>
      <c r="H17" s="27"/>
      <c r="I17" s="27"/>
      <c r="J17" s="27"/>
      <c r="K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ht="30" customHeight="1">
      <c r="A18" s="412"/>
      <c r="B18" s="413"/>
      <c r="C18" s="413"/>
      <c r="D18" s="413"/>
      <c r="E18" s="413"/>
      <c r="F18" s="414"/>
      <c r="G18"/>
      <c r="H18" s="27"/>
      <c r="I18" s="27"/>
      <c r="J18" s="27"/>
      <c r="K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ht="30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</row>
    <row r="20" spans="1:78" ht="3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</row>
    <row r="21" spans="1:78" ht="30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</row>
    <row r="22" spans="1:78" ht="3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</row>
    <row r="23" spans="1:78" ht="3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</row>
    <row r="24" spans="1:78" ht="30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</row>
    <row r="25" spans="1:78" ht="30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</row>
    <row r="26" spans="1:78" ht="30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</row>
    <row r="27" spans="1:78" ht="30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</row>
    <row r="28" spans="1:78" ht="30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</row>
    <row r="29" spans="1:78" ht="30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</row>
    <row r="30" spans="1:78" ht="30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</row>
    <row r="31" spans="1:78" ht="30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</row>
    <row r="32" spans="1:78" ht="30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</row>
    <row r="33" spans="1:78" ht="30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</row>
    <row r="34" spans="1:78" ht="30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</row>
    <row r="35" spans="1:78" ht="30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</row>
    <row r="36" spans="1:78" ht="30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</row>
    <row r="37" spans="1:78" ht="30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</row>
    <row r="38" spans="1:78" ht="30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</row>
    <row r="39" spans="1:78" ht="30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</row>
    <row r="40" spans="1:78" ht="30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</row>
    <row r="41" spans="1:78" ht="30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</row>
    <row r="42" spans="1:78" ht="30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</row>
    <row r="43" spans="1:78" ht="30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</row>
    <row r="44" spans="1:78" ht="30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</row>
    <row r="45" spans="1:78" ht="30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</row>
    <row r="46" spans="1:78" ht="30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</row>
    <row r="47" spans="1:78" ht="30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</row>
    <row r="48" spans="1:78" ht="30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</row>
    <row r="49" spans="1:78" ht="30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</row>
    <row r="50" spans="1:78" ht="30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</row>
    <row r="51" spans="1:78" ht="30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</row>
    <row r="52" spans="1:78" ht="30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</row>
    <row r="53" spans="1:78" ht="30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</row>
    <row r="54" spans="1:78" ht="30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</row>
    <row r="55" spans="1:78" ht="30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</row>
    <row r="56" spans="1:78" ht="30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</row>
    <row r="57" spans="1:78" ht="30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</row>
    <row r="58" spans="1:78" ht="30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</row>
    <row r="59" spans="1:78" ht="30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</row>
    <row r="60" spans="1:78" ht="30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</row>
    <row r="61" spans="1:78" ht="30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</row>
    <row r="62" spans="1:78" ht="30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</row>
    <row r="63" spans="1:78" ht="30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</row>
    <row r="64" spans="1:78" ht="30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</row>
    <row r="65" spans="1:78" ht="30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</row>
    <row r="66" spans="1:78" ht="30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</row>
    <row r="67" spans="1:78" ht="30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</row>
    <row r="68" spans="1:78" ht="30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</row>
    <row r="69" spans="1:78" ht="30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</row>
    <row r="70" spans="1:78" ht="30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</row>
    <row r="71" spans="1:78" ht="30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</row>
    <row r="72" spans="1:78" ht="30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</row>
    <row r="73" spans="1:78" ht="30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</row>
    <row r="74" spans="1:78" ht="30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</row>
    <row r="75" spans="1:78" ht="30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</row>
    <row r="76" spans="1:78" ht="30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</row>
    <row r="77" spans="1:78" ht="30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</row>
    <row r="78" spans="1:78" ht="30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</row>
    <row r="79" spans="1:78" ht="30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</row>
    <row r="80" spans="1:78" ht="30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</row>
    <row r="81" spans="1:78" ht="30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</row>
    <row r="82" spans="1:78" ht="30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</row>
    <row r="83" spans="1:78" ht="30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</row>
    <row r="84" spans="1:78" ht="30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</row>
    <row r="85" spans="1:78" ht="30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</row>
    <row r="86" spans="1:78" ht="30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</row>
    <row r="87" spans="1:78" ht="30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</row>
    <row r="88" spans="1:78" ht="30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</row>
    <row r="89" spans="1:78" ht="30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</row>
    <row r="90" spans="1:78" ht="30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</row>
    <row r="91" spans="1:78" ht="30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</row>
    <row r="92" spans="1:78" ht="30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</row>
    <row r="93" spans="1:78" ht="30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</row>
    <row r="94" spans="1:78" ht="30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</row>
    <row r="95" spans="1:78" ht="30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</row>
    <row r="96" spans="1:78" ht="30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</row>
    <row r="97" spans="1:78" ht="30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</row>
    <row r="98" spans="1:78" ht="30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</row>
    <row r="99" spans="1:78" ht="30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</row>
    <row r="100" spans="1:78" ht="30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</row>
    <row r="101" spans="1:78" ht="30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</row>
    <row r="102" spans="1:78" ht="30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</row>
    <row r="103" spans="1:78" ht="30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</row>
    <row r="104" spans="1:78" ht="30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</row>
    <row r="105" spans="1:78" ht="30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</row>
    <row r="106" spans="1:78" ht="30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</row>
    <row r="107" spans="1:78" ht="30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</row>
    <row r="108" spans="1:78" ht="30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</row>
    <row r="109" spans="1:78" ht="30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</row>
    <row r="110" spans="1:78" ht="30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</row>
    <row r="111" spans="1:78" ht="30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</row>
    <row r="112" spans="1:78" ht="30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</row>
    <row r="113" spans="1:78" ht="30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</row>
    <row r="114" spans="1:78" ht="30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</row>
    <row r="115" spans="1:78" ht="30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</row>
    <row r="116" spans="1:78" ht="30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</row>
    <row r="117" spans="1:78" ht="30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</row>
    <row r="118" spans="1:78" ht="30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</row>
    <row r="119" spans="1:78" ht="30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</row>
    <row r="120" spans="1:78" ht="30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</row>
    <row r="121" spans="1:78" ht="30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</row>
    <row r="122" spans="1:78" ht="30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</row>
    <row r="123" spans="1:78" ht="30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</row>
    <row r="124" spans="1:78" ht="30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</row>
    <row r="125" spans="1:78" ht="30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</row>
    <row r="126" spans="1:78" ht="30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</row>
    <row r="127" spans="1:78" ht="30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</row>
    <row r="128" spans="1:78" ht="30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</row>
    <row r="129" spans="1:78" ht="30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</row>
    <row r="130" spans="1:78" ht="30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</row>
    <row r="131" spans="1:78" ht="30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</row>
    <row r="132" spans="1:78" ht="30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</row>
    <row r="133" spans="1:78" ht="30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</row>
    <row r="134" spans="1:78" ht="30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</row>
    <row r="135" spans="1:78" ht="30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</row>
    <row r="136" spans="1:78" ht="30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</row>
    <row r="137" spans="1:78" ht="30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</row>
    <row r="138" spans="1:78" ht="30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</row>
    <row r="139" spans="1:78" ht="30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</row>
    <row r="140" spans="1:78" ht="30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</row>
    <row r="141" spans="1:78" ht="30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</row>
    <row r="142" spans="1:78" ht="30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</row>
    <row r="143" spans="1:78" ht="30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</row>
    <row r="144" spans="1:78" ht="30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</row>
    <row r="145" spans="1:78" ht="30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</row>
    <row r="146" spans="1:78" ht="30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</row>
    <row r="147" spans="1:78" ht="30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</row>
    <row r="148" spans="1:78" ht="30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</row>
    <row r="149" spans="1:78" ht="30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</row>
    <row r="150" spans="1:78" ht="30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</row>
    <row r="151" spans="1:78" ht="30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</row>
    <row r="152" spans="1:78" ht="30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</row>
    <row r="153" spans="1:78" ht="30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</row>
    <row r="154" spans="1:78" ht="30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</row>
    <row r="155" spans="1:78" ht="30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</row>
    <row r="156" spans="1:78" ht="30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</row>
    <row r="157" spans="1:78" ht="30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</row>
    <row r="158" spans="1:78" ht="30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</row>
    <row r="159" spans="1:78" ht="30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</row>
    <row r="160" spans="1:78" ht="30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</row>
    <row r="161" spans="1:78" ht="30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</row>
    <row r="162" spans="1:78" ht="30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</row>
    <row r="163" spans="1:78" ht="30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</row>
    <row r="164" spans="1:78" ht="30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</row>
    <row r="165" spans="1:78" ht="30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</row>
    <row r="166" spans="1:78" ht="30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</row>
    <row r="167" spans="1:78" ht="30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</row>
    <row r="168" spans="1:78" ht="30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</row>
    <row r="169" spans="1:78" ht="30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</row>
    <row r="170" spans="1:78" ht="30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</row>
    <row r="171" spans="1:78" ht="30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</row>
    <row r="172" spans="1:78" ht="30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</row>
    <row r="173" spans="1:78" ht="30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</row>
    <row r="174" spans="1:78" ht="30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</row>
    <row r="175" spans="1:78" ht="30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</row>
    <row r="176" spans="1:78" ht="30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</row>
    <row r="177" spans="1:78" ht="30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</row>
    <row r="178" spans="1:78" ht="30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</row>
    <row r="179" spans="1:78" ht="30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</row>
    <row r="180" spans="1:78" ht="30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</row>
    <row r="181" spans="1:78" ht="30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</row>
    <row r="182" spans="1:78" ht="30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</row>
    <row r="183" spans="1:78" ht="30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</row>
    <row r="184" spans="1:78" ht="30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</row>
    <row r="185" spans="1:78" ht="30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</row>
    <row r="186" spans="1:78" ht="30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</row>
    <row r="187" spans="1:78" ht="30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</row>
    <row r="188" spans="1:78" ht="30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</row>
    <row r="189" spans="1:78" ht="30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</row>
    <row r="190" spans="1:78" ht="30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</row>
    <row r="191" spans="1:78" ht="30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</row>
    <row r="192" spans="1:78" ht="30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</row>
    <row r="193" spans="1:78" ht="30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</row>
    <row r="194" spans="1:78" ht="30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</row>
    <row r="195" spans="1:78" ht="30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</row>
    <row r="196" spans="1:78" ht="30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</row>
    <row r="197" spans="1:78" ht="30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</row>
    <row r="198" spans="1:78" ht="30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</row>
    <row r="199" spans="1:78" ht="30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</row>
    <row r="200" spans="1:78" ht="30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</row>
    <row r="201" spans="1:78" ht="30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</row>
    <row r="202" spans="1:78" ht="30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</row>
    <row r="203" spans="1:78" ht="30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</row>
    <row r="204" spans="1:78" ht="30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</row>
    <row r="205" spans="1:78" ht="30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</row>
    <row r="206" spans="1:78" ht="30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</row>
    <row r="207" spans="1:78" ht="30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</row>
    <row r="208" spans="1:78" ht="30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</row>
    <row r="209" spans="1:78" ht="30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</row>
    <row r="210" spans="1:78" ht="30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1:K1"/>
    <mergeCell ref="A2:A3"/>
    <mergeCell ref="B2:B3"/>
    <mergeCell ref="C2:C3"/>
    <mergeCell ref="D2:D3"/>
    <mergeCell ref="F2:F3"/>
    <mergeCell ref="G2:G3"/>
    <mergeCell ref="H2:H3"/>
    <mergeCell ref="K2:K3"/>
    <mergeCell ref="A17:A18"/>
    <mergeCell ref="B17:B18"/>
    <mergeCell ref="C17:C18"/>
    <mergeCell ref="F17:F1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90"/>
  <sheetViews>
    <sheetView workbookViewId="0" topLeftCell="A1">
      <selection activeCell="K65" sqref="K65"/>
    </sheetView>
  </sheetViews>
  <sheetFormatPr defaultColWidth="9.140625" defaultRowHeight="37.5" customHeight="1"/>
  <cols>
    <col min="1" max="1" width="4.7109375" style="23" customWidth="1"/>
    <col min="2" max="2" width="28.140625" style="23" customWidth="1"/>
    <col min="3" max="3" width="8.421875" style="23" customWidth="1"/>
    <col min="4" max="4" width="9.00390625" style="23" customWidth="1"/>
    <col min="5" max="5" width="7.57421875" style="23" customWidth="1"/>
    <col min="6" max="6" width="9.140625" style="23" customWidth="1"/>
    <col min="7" max="7" width="10.00390625" style="23" customWidth="1"/>
    <col min="8" max="8" width="11.00390625" style="23" customWidth="1"/>
    <col min="9" max="9" width="14.8515625" style="23" customWidth="1"/>
    <col min="10" max="10" width="11.57421875" style="23" customWidth="1"/>
    <col min="11" max="11" width="14.421875" style="0" customWidth="1"/>
    <col min="13" max="16384" width="9.00390625" style="23" customWidth="1"/>
  </cols>
  <sheetData>
    <row r="1" spans="1:32" ht="12.75" customHeight="1">
      <c r="A1" s="415" t="s">
        <v>565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30" customHeight="1">
      <c r="A2" s="331" t="s">
        <v>2</v>
      </c>
      <c r="B2" s="31" t="s">
        <v>3</v>
      </c>
      <c r="C2" s="31" t="s">
        <v>5</v>
      </c>
      <c r="D2" s="332" t="s">
        <v>6</v>
      </c>
      <c r="E2" s="332"/>
      <c r="F2" s="31" t="s">
        <v>7</v>
      </c>
      <c r="G2" s="31" t="s">
        <v>8</v>
      </c>
      <c r="H2" s="31" t="s">
        <v>9</v>
      </c>
      <c r="I2" s="31" t="s">
        <v>10</v>
      </c>
      <c r="J2" s="31" t="s">
        <v>11</v>
      </c>
      <c r="K2" s="32" t="s">
        <v>12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41.25" customHeight="1">
      <c r="A3" s="331"/>
      <c r="B3" s="31"/>
      <c r="C3" s="31"/>
      <c r="D3" s="332"/>
      <c r="E3" s="332" t="s">
        <v>508</v>
      </c>
      <c r="F3" s="31"/>
      <c r="G3" s="31"/>
      <c r="H3" s="31"/>
      <c r="I3" s="31" t="s">
        <v>14</v>
      </c>
      <c r="J3" s="31" t="s">
        <v>15</v>
      </c>
      <c r="K3" s="3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411" customFormat="1" ht="44.25" customHeight="1">
      <c r="A4" s="368">
        <v>1</v>
      </c>
      <c r="B4" s="416" t="s">
        <v>566</v>
      </c>
      <c r="C4" s="13" t="s">
        <v>49</v>
      </c>
      <c r="D4" s="417">
        <v>500</v>
      </c>
      <c r="E4" s="417"/>
      <c r="F4" s="418"/>
      <c r="G4" s="419"/>
      <c r="H4" s="420"/>
      <c r="I4" s="420"/>
      <c r="J4" s="420"/>
      <c r="K4" s="32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411" customFormat="1" ht="30" customHeight="1">
      <c r="A5" s="368">
        <f>SUM('PAKIET 12'!$A4+1)</f>
        <v>2</v>
      </c>
      <c r="B5" s="421" t="s">
        <v>567</v>
      </c>
      <c r="C5" s="422" t="s">
        <v>49</v>
      </c>
      <c r="D5" s="417">
        <v>250</v>
      </c>
      <c r="E5" s="420"/>
      <c r="F5" s="341"/>
      <c r="G5" s="419"/>
      <c r="H5" s="420"/>
      <c r="I5" s="420"/>
      <c r="J5" s="420"/>
      <c r="K5" s="32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411" customFormat="1" ht="35.25" customHeight="1">
      <c r="A6" s="368">
        <f>SUM('PAKIET 12'!$A5+1)</f>
        <v>3</v>
      </c>
      <c r="B6" s="375" t="s">
        <v>568</v>
      </c>
      <c r="C6" s="368" t="s">
        <v>49</v>
      </c>
      <c r="D6" s="423">
        <v>150</v>
      </c>
      <c r="E6" s="423"/>
      <c r="F6" s="420"/>
      <c r="G6" s="419"/>
      <c r="H6" s="420"/>
      <c r="I6" s="420"/>
      <c r="J6" s="420"/>
      <c r="K6" s="323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s="411" customFormat="1" ht="30" customHeight="1">
      <c r="A7" s="368">
        <f>SUM('PAKIET 12'!$A6+1)</f>
        <v>4</v>
      </c>
      <c r="B7" s="322" t="s">
        <v>569</v>
      </c>
      <c r="C7" s="323" t="s">
        <v>69</v>
      </c>
      <c r="D7" s="328">
        <v>4200</v>
      </c>
      <c r="E7" s="328"/>
      <c r="F7" s="424"/>
      <c r="G7" s="419"/>
      <c r="H7" s="420"/>
      <c r="I7" s="420"/>
      <c r="J7" s="420"/>
      <c r="K7" s="32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411" customFormat="1" ht="33.75" customHeight="1">
      <c r="A8" s="368">
        <f>SUM('PAKIET 12'!$A7+1)</f>
        <v>5</v>
      </c>
      <c r="B8" s="425" t="s">
        <v>570</v>
      </c>
      <c r="C8" s="418" t="s">
        <v>69</v>
      </c>
      <c r="D8" s="420">
        <v>70</v>
      </c>
      <c r="E8" s="420"/>
      <c r="F8" s="424"/>
      <c r="G8" s="419"/>
      <c r="H8" s="420"/>
      <c r="I8" s="420"/>
      <c r="J8" s="420"/>
      <c r="K8" s="41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411" customFormat="1" ht="36.75" customHeight="1">
      <c r="A9" s="368">
        <f>SUM('PAKIET 12'!$A8+1)</f>
        <v>6</v>
      </c>
      <c r="B9" s="322" t="s">
        <v>571</v>
      </c>
      <c r="C9" s="323" t="s">
        <v>69</v>
      </c>
      <c r="D9" s="328">
        <v>600</v>
      </c>
      <c r="E9" s="328"/>
      <c r="F9" s="424"/>
      <c r="G9" s="419"/>
      <c r="H9" s="420"/>
      <c r="I9" s="420"/>
      <c r="J9" s="420"/>
      <c r="K9" s="32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411" customFormat="1" ht="21.75" customHeight="1">
      <c r="A10" s="368">
        <f>SUM('PAKIET 12'!$A9+1)</f>
        <v>7</v>
      </c>
      <c r="B10" s="322" t="s">
        <v>572</v>
      </c>
      <c r="C10" s="323" t="s">
        <v>49</v>
      </c>
      <c r="D10" s="328">
        <v>200</v>
      </c>
      <c r="E10" s="328"/>
      <c r="F10" s="424"/>
      <c r="G10" s="419"/>
      <c r="H10" s="420"/>
      <c r="I10" s="420"/>
      <c r="J10" s="420"/>
      <c r="K10" s="32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411" customFormat="1" ht="34.5" customHeight="1">
      <c r="A11" s="368">
        <f>SUM('PAKIET 12'!$A10+1)</f>
        <v>8</v>
      </c>
      <c r="B11" s="322" t="s">
        <v>573</v>
      </c>
      <c r="C11" s="323" t="s">
        <v>69</v>
      </c>
      <c r="D11" s="328">
        <v>1200</v>
      </c>
      <c r="E11" s="328"/>
      <c r="F11" s="424"/>
      <c r="G11" s="419"/>
      <c r="H11" s="420"/>
      <c r="I11" s="420"/>
      <c r="J11" s="420"/>
      <c r="K11" s="32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411" customFormat="1" ht="17.25" customHeight="1">
      <c r="A12" s="368">
        <f>SUM('PAKIET 12'!$A11+1)</f>
        <v>9</v>
      </c>
      <c r="B12" s="322" t="s">
        <v>574</v>
      </c>
      <c r="C12" s="323" t="s">
        <v>69</v>
      </c>
      <c r="D12" s="328">
        <v>200</v>
      </c>
      <c r="E12" s="328"/>
      <c r="F12" s="424"/>
      <c r="G12" s="419"/>
      <c r="H12" s="420"/>
      <c r="I12" s="420"/>
      <c r="J12" s="420"/>
      <c r="K12" s="32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411" customFormat="1" ht="29.25" customHeight="1">
      <c r="A13" s="368">
        <f>SUM('PAKIET 12'!$A12+1)</f>
        <v>10</v>
      </c>
      <c r="B13" s="375" t="s">
        <v>575</v>
      </c>
      <c r="C13" s="368" t="s">
        <v>57</v>
      </c>
      <c r="D13" s="420">
        <v>200</v>
      </c>
      <c r="E13" s="420"/>
      <c r="F13" s="341"/>
      <c r="G13" s="419"/>
      <c r="H13" s="420"/>
      <c r="I13" s="420"/>
      <c r="J13" s="420"/>
      <c r="K13" s="368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411" customFormat="1" ht="31.5" customHeight="1">
      <c r="A14" s="368">
        <f>SUM('PAKIET 12'!$A13+1)</f>
        <v>11</v>
      </c>
      <c r="B14" s="375" t="s">
        <v>576</v>
      </c>
      <c r="C14" s="368" t="s">
        <v>69</v>
      </c>
      <c r="D14" s="420">
        <v>1200</v>
      </c>
      <c r="E14" s="420"/>
      <c r="F14" s="341"/>
      <c r="G14" s="419"/>
      <c r="H14" s="420"/>
      <c r="I14" s="420"/>
      <c r="J14" s="420"/>
      <c r="K14" s="368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411" customFormat="1" ht="12.75" customHeight="1">
      <c r="A15" s="368">
        <f>SUM('PAKIET 12'!$A14+1)</f>
        <v>12</v>
      </c>
      <c r="B15" s="426" t="s">
        <v>577</v>
      </c>
      <c r="C15" s="427" t="s">
        <v>69</v>
      </c>
      <c r="D15" s="418">
        <v>300</v>
      </c>
      <c r="E15" s="418"/>
      <c r="F15" s="341"/>
      <c r="G15" s="419"/>
      <c r="H15" s="420"/>
      <c r="I15" s="420"/>
      <c r="J15" s="420"/>
      <c r="K15" s="428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411" customFormat="1" ht="25.5" customHeight="1">
      <c r="A16" s="368">
        <f>SUM('PAKIET 12'!$A15+1)</f>
        <v>13</v>
      </c>
      <c r="B16" s="345" t="s">
        <v>578</v>
      </c>
      <c r="C16" s="368" t="s">
        <v>49</v>
      </c>
      <c r="D16" s="420">
        <v>150</v>
      </c>
      <c r="E16" s="420"/>
      <c r="F16" s="341"/>
      <c r="G16" s="419"/>
      <c r="H16" s="420"/>
      <c r="I16" s="420"/>
      <c r="J16" s="420"/>
      <c r="K16" s="368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411" customFormat="1" ht="13.5" customHeight="1">
      <c r="A17" s="368">
        <f>SUM('PAKIET 12'!$A16+1)</f>
        <v>14</v>
      </c>
      <c r="B17" s="426" t="s">
        <v>579</v>
      </c>
      <c r="C17" s="427" t="s">
        <v>69</v>
      </c>
      <c r="D17" s="418">
        <v>1250</v>
      </c>
      <c r="E17" s="418"/>
      <c r="F17" s="341"/>
      <c r="G17" s="419"/>
      <c r="H17" s="420"/>
      <c r="I17" s="420"/>
      <c r="J17" s="420"/>
      <c r="K17" s="428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411" customFormat="1" ht="32.25" customHeight="1">
      <c r="A18" s="368">
        <f>SUM('PAKIET 12'!$A17+1)</f>
        <v>15</v>
      </c>
      <c r="B18" s="426" t="s">
        <v>580</v>
      </c>
      <c r="C18" s="427" t="s">
        <v>49</v>
      </c>
      <c r="D18" s="418">
        <v>1500</v>
      </c>
      <c r="E18" s="418"/>
      <c r="F18" s="341"/>
      <c r="G18" s="419"/>
      <c r="H18" s="420"/>
      <c r="I18" s="420"/>
      <c r="J18" s="420"/>
      <c r="K18" s="42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411" customFormat="1" ht="32.25" customHeight="1">
      <c r="A19" s="368">
        <f>SUM('PAKIET 12'!$A18+1)</f>
        <v>16</v>
      </c>
      <c r="B19" s="375" t="s">
        <v>581</v>
      </c>
      <c r="C19" s="368" t="s">
        <v>49</v>
      </c>
      <c r="D19" s="420">
        <v>1000</v>
      </c>
      <c r="E19" s="420"/>
      <c r="F19" s="341"/>
      <c r="G19" s="419"/>
      <c r="H19" s="420"/>
      <c r="I19" s="420"/>
      <c r="J19" s="420"/>
      <c r="K19" s="37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411" customFormat="1" ht="13.5" customHeight="1">
      <c r="A20" s="368">
        <f>SUM('PAKIET 12'!$A19+1)</f>
        <v>17</v>
      </c>
      <c r="B20" s="322" t="s">
        <v>582</v>
      </c>
      <c r="C20" s="323" t="s">
        <v>67</v>
      </c>
      <c r="D20" s="328">
        <v>60</v>
      </c>
      <c r="E20" s="328"/>
      <c r="F20" s="341"/>
      <c r="G20" s="419"/>
      <c r="H20" s="420"/>
      <c r="I20" s="420"/>
      <c r="J20" s="420"/>
      <c r="K20" s="32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411" customFormat="1" ht="13.5" customHeight="1">
      <c r="A21" s="368">
        <f>SUM('PAKIET 12'!$A20+1)</f>
        <v>18</v>
      </c>
      <c r="B21" s="322" t="s">
        <v>583</v>
      </c>
      <c r="C21" s="323" t="s">
        <v>69</v>
      </c>
      <c r="D21" s="328">
        <v>750</v>
      </c>
      <c r="E21" s="328"/>
      <c r="F21" s="341"/>
      <c r="G21" s="419"/>
      <c r="H21" s="420"/>
      <c r="I21" s="420"/>
      <c r="J21" s="420"/>
      <c r="K21" s="32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411" customFormat="1" ht="30" customHeight="1">
      <c r="A22" s="368">
        <f>SUM('PAKIET 12'!$A21+1)</f>
        <v>19</v>
      </c>
      <c r="B22" s="361" t="s">
        <v>584</v>
      </c>
      <c r="C22" s="364" t="s">
        <v>69</v>
      </c>
      <c r="D22" s="379">
        <v>3630</v>
      </c>
      <c r="E22" s="379"/>
      <c r="F22" s="429"/>
      <c r="G22" s="419"/>
      <c r="H22" s="420"/>
      <c r="I22" s="420"/>
      <c r="J22" s="420"/>
      <c r="K22" s="368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411" customFormat="1" ht="42" customHeight="1">
      <c r="A23" s="368">
        <f>SUM('PAKIET 12'!$A22+1)</f>
        <v>20</v>
      </c>
      <c r="B23" s="430" t="s">
        <v>585</v>
      </c>
      <c r="C23" s="369" t="s">
        <v>69</v>
      </c>
      <c r="D23" s="369">
        <v>50</v>
      </c>
      <c r="E23" s="369"/>
      <c r="F23" s="341"/>
      <c r="G23" s="419"/>
      <c r="H23" s="420"/>
      <c r="I23" s="420"/>
      <c r="J23" s="420"/>
      <c r="K23" s="36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411" customFormat="1" ht="13.5" customHeight="1">
      <c r="A24" s="368">
        <f>SUM('PAKIET 12'!$A23+1)</f>
        <v>21</v>
      </c>
      <c r="B24" s="345" t="s">
        <v>586</v>
      </c>
      <c r="C24" s="368" t="s">
        <v>69</v>
      </c>
      <c r="D24" s="420">
        <v>200</v>
      </c>
      <c r="E24" s="420"/>
      <c r="F24" s="341"/>
      <c r="G24" s="419"/>
      <c r="H24" s="420"/>
      <c r="I24" s="420"/>
      <c r="J24" s="420"/>
      <c r="K24" s="368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411" customFormat="1" ht="35.25" customHeight="1">
      <c r="A25" s="368">
        <f>SUM('PAKIET 12'!$A24+1)</f>
        <v>22</v>
      </c>
      <c r="B25" s="322" t="s">
        <v>587</v>
      </c>
      <c r="C25" s="323" t="s">
        <v>69</v>
      </c>
      <c r="D25" s="328">
        <v>160</v>
      </c>
      <c r="E25" s="328"/>
      <c r="F25" s="341"/>
      <c r="G25" s="419"/>
      <c r="H25" s="420"/>
      <c r="I25" s="420"/>
      <c r="J25" s="420"/>
      <c r="K25" s="368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411" customFormat="1" ht="23.25" customHeight="1">
      <c r="A26" s="368">
        <f>SUM('PAKIET 12'!$A25+1)</f>
        <v>23</v>
      </c>
      <c r="B26" s="431" t="s">
        <v>588</v>
      </c>
      <c r="C26" s="368" t="s">
        <v>47</v>
      </c>
      <c r="D26" s="369">
        <v>200</v>
      </c>
      <c r="E26" s="369"/>
      <c r="F26" s="420"/>
      <c r="G26" s="419"/>
      <c r="H26" s="420"/>
      <c r="I26" s="420"/>
      <c r="J26" s="420"/>
      <c r="K26" s="368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411" customFormat="1" ht="32.25" customHeight="1">
      <c r="A27" s="368">
        <f>SUM('PAKIET 12'!$A26+1)</f>
        <v>24</v>
      </c>
      <c r="B27" s="345" t="s">
        <v>589</v>
      </c>
      <c r="C27" s="346" t="s">
        <v>104</v>
      </c>
      <c r="D27" s="423">
        <v>50</v>
      </c>
      <c r="E27" s="423"/>
      <c r="F27" s="420"/>
      <c r="G27" s="419"/>
      <c r="H27" s="420"/>
      <c r="I27" s="420"/>
      <c r="J27" s="420"/>
      <c r="K27" s="368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411" customFormat="1" ht="32.25" customHeight="1">
      <c r="A28" s="368">
        <f>SUM('PAKIET 12'!$A27+1)</f>
        <v>25</v>
      </c>
      <c r="B28" s="345" t="s">
        <v>590</v>
      </c>
      <c r="C28" s="346" t="s">
        <v>104</v>
      </c>
      <c r="D28" s="423">
        <v>50</v>
      </c>
      <c r="E28" s="423"/>
      <c r="F28" s="420"/>
      <c r="G28" s="419"/>
      <c r="H28" s="420"/>
      <c r="I28" s="420"/>
      <c r="J28" s="420"/>
      <c r="K28" s="36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411" customFormat="1" ht="23.25" customHeight="1">
      <c r="A29" s="368">
        <f>SUM('PAKIET 12'!$A28+1)</f>
        <v>26</v>
      </c>
      <c r="B29" s="345" t="s">
        <v>591</v>
      </c>
      <c r="C29" s="368" t="s">
        <v>49</v>
      </c>
      <c r="D29" s="369">
        <v>6000</v>
      </c>
      <c r="E29" s="369"/>
      <c r="F29" s="340"/>
      <c r="G29" s="419"/>
      <c r="H29" s="420"/>
      <c r="I29" s="420"/>
      <c r="J29" s="420"/>
      <c r="K29" s="368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411" customFormat="1" ht="23.25" customHeight="1">
      <c r="A30" s="368">
        <f>SUM('PAKIET 12'!$A29+1)</f>
        <v>27</v>
      </c>
      <c r="B30" s="322" t="s">
        <v>592</v>
      </c>
      <c r="C30" s="323" t="s">
        <v>69</v>
      </c>
      <c r="D30" s="423">
        <v>1500</v>
      </c>
      <c r="E30" s="423"/>
      <c r="F30" s="328"/>
      <c r="G30" s="419"/>
      <c r="H30" s="420"/>
      <c r="I30" s="420"/>
      <c r="J30" s="420"/>
      <c r="K30" s="368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411" customFormat="1" ht="23.25" customHeight="1">
      <c r="A31" s="368">
        <f>SUM('PAKIET 12'!$A30+1)</f>
        <v>28</v>
      </c>
      <c r="B31" s="322" t="s">
        <v>593</v>
      </c>
      <c r="C31" s="323" t="s">
        <v>69</v>
      </c>
      <c r="D31" s="423">
        <v>3000</v>
      </c>
      <c r="E31" s="423"/>
      <c r="F31" s="328"/>
      <c r="G31" s="419"/>
      <c r="H31" s="420"/>
      <c r="I31" s="420"/>
      <c r="J31" s="420"/>
      <c r="K31" s="368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411" customFormat="1" ht="33" customHeight="1">
      <c r="A32" s="368">
        <f>SUM('PAKIET 12'!$A31+1)</f>
        <v>29</v>
      </c>
      <c r="B32" s="322" t="s">
        <v>594</v>
      </c>
      <c r="C32" s="323" t="s">
        <v>49</v>
      </c>
      <c r="D32" s="369">
        <v>150</v>
      </c>
      <c r="E32" s="369"/>
      <c r="F32" s="420"/>
      <c r="G32" s="419"/>
      <c r="H32" s="420"/>
      <c r="I32" s="420"/>
      <c r="J32" s="420"/>
      <c r="K32" s="368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411" customFormat="1" ht="29.25" customHeight="1">
      <c r="A33" s="368">
        <f>SUM('PAKIET 12'!$A32+1)</f>
        <v>30</v>
      </c>
      <c r="B33" s="159" t="s">
        <v>595</v>
      </c>
      <c r="C33" s="432" t="s">
        <v>32</v>
      </c>
      <c r="D33" s="417">
        <v>100</v>
      </c>
      <c r="E33" s="417"/>
      <c r="F33" s="422"/>
      <c r="G33" s="419"/>
      <c r="H33" s="420"/>
      <c r="I33" s="420"/>
      <c r="J33" s="420"/>
      <c r="K33" s="368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411" customFormat="1" ht="42.75" customHeight="1">
      <c r="A34" s="368">
        <f>SUM('PAKIET 12'!$A33+1)</f>
        <v>31</v>
      </c>
      <c r="B34" s="18" t="s">
        <v>596</v>
      </c>
      <c r="C34" s="381" t="s">
        <v>27</v>
      </c>
      <c r="D34" s="417">
        <v>1500</v>
      </c>
      <c r="E34" s="417"/>
      <c r="F34" s="433"/>
      <c r="G34" s="419"/>
      <c r="H34" s="420"/>
      <c r="I34" s="420"/>
      <c r="J34" s="420"/>
      <c r="K34" s="368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411" customFormat="1" ht="35.25" customHeight="1">
      <c r="A35" s="368">
        <f>SUM('PAKIET 12'!$A34+1)</f>
        <v>32</v>
      </c>
      <c r="B35" s="18" t="s">
        <v>597</v>
      </c>
      <c r="C35" s="381" t="s">
        <v>27</v>
      </c>
      <c r="D35" s="417">
        <v>100</v>
      </c>
      <c r="E35" s="417"/>
      <c r="F35" s="433"/>
      <c r="G35" s="419"/>
      <c r="H35" s="420"/>
      <c r="I35" s="420"/>
      <c r="J35" s="420"/>
      <c r="K35" s="368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411" customFormat="1" ht="37.5" customHeight="1">
      <c r="A36" s="368">
        <f>SUM('PAKIET 12'!$A35+1)</f>
        <v>33</v>
      </c>
      <c r="B36" s="434" t="s">
        <v>598</v>
      </c>
      <c r="C36" s="435" t="s">
        <v>27</v>
      </c>
      <c r="D36" s="365">
        <v>100</v>
      </c>
      <c r="E36" s="365"/>
      <c r="F36" s="436"/>
      <c r="G36" s="419"/>
      <c r="H36" s="420"/>
      <c r="I36" s="420"/>
      <c r="J36" s="420"/>
      <c r="K36" s="368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s="411" customFormat="1" ht="30.75" customHeight="1">
      <c r="A37" s="368">
        <f>SUM('PAKIET 12'!$A36+1)</f>
        <v>34</v>
      </c>
      <c r="B37" s="437" t="s">
        <v>599</v>
      </c>
      <c r="C37" s="438" t="s">
        <v>27</v>
      </c>
      <c r="D37" s="439">
        <v>100</v>
      </c>
      <c r="E37" s="439"/>
      <c r="F37" s="338"/>
      <c r="G37" s="419"/>
      <c r="H37" s="420"/>
      <c r="I37" s="420"/>
      <c r="J37" s="420"/>
      <c r="K37" s="368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s="411" customFormat="1" ht="30.75" customHeight="1">
      <c r="A38" s="368">
        <f>SUM('PAKIET 12'!$A37+1)</f>
        <v>35</v>
      </c>
      <c r="B38" s="68" t="s">
        <v>600</v>
      </c>
      <c r="C38" s="438" t="s">
        <v>49</v>
      </c>
      <c r="D38" s="343">
        <v>50</v>
      </c>
      <c r="E38" s="343"/>
      <c r="F38" s="440"/>
      <c r="G38" s="419"/>
      <c r="H38" s="420"/>
      <c r="I38" s="420"/>
      <c r="J38" s="420"/>
      <c r="K38" s="36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411" customFormat="1" ht="30.75" customHeight="1">
      <c r="A39" s="368">
        <f>SUM('PAKIET 12'!$A38+1)</f>
        <v>36</v>
      </c>
      <c r="B39" s="107" t="s">
        <v>601</v>
      </c>
      <c r="C39" s="366" t="s">
        <v>49</v>
      </c>
      <c r="D39" s="343">
        <v>300</v>
      </c>
      <c r="E39" s="343"/>
      <c r="F39" s="441"/>
      <c r="G39" s="419"/>
      <c r="H39" s="420"/>
      <c r="I39" s="420"/>
      <c r="J39" s="420"/>
      <c r="K39" s="36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411" customFormat="1" ht="30.75" customHeight="1">
      <c r="A40" s="368">
        <f>SUM('PAKIET 12'!$A39+1)</f>
        <v>37</v>
      </c>
      <c r="B40" s="104" t="s">
        <v>602</v>
      </c>
      <c r="C40" s="366" t="s">
        <v>49</v>
      </c>
      <c r="D40" s="343">
        <v>150</v>
      </c>
      <c r="E40" s="343"/>
      <c r="F40" s="371"/>
      <c r="G40" s="419"/>
      <c r="H40" s="420"/>
      <c r="I40" s="420"/>
      <c r="J40" s="420"/>
      <c r="K40" s="368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411" customFormat="1" ht="30.75" customHeight="1">
      <c r="A41" s="368">
        <f>SUM('PAKIET 12'!$A40+1)</f>
        <v>38</v>
      </c>
      <c r="B41" s="442" t="s">
        <v>603</v>
      </c>
      <c r="C41" s="366" t="s">
        <v>49</v>
      </c>
      <c r="D41" s="343">
        <v>75</v>
      </c>
      <c r="E41" s="343"/>
      <c r="F41" s="364"/>
      <c r="G41" s="419"/>
      <c r="H41" s="420"/>
      <c r="I41" s="420"/>
      <c r="J41" s="420"/>
      <c r="K41" s="368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411" customFormat="1" ht="30.75" customHeight="1">
      <c r="A42" s="368">
        <f>SUM('PAKIET 12'!$A41+1)</f>
        <v>39</v>
      </c>
      <c r="B42" s="68" t="s">
        <v>604</v>
      </c>
      <c r="C42" s="443" t="s">
        <v>605</v>
      </c>
      <c r="D42" s="343">
        <v>300</v>
      </c>
      <c r="E42" s="343"/>
      <c r="F42" s="444"/>
      <c r="G42" s="419"/>
      <c r="H42" s="420"/>
      <c r="I42" s="420"/>
      <c r="J42" s="420"/>
      <c r="K42" s="368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411" customFormat="1" ht="30.75" customHeight="1">
      <c r="A43" s="368">
        <f>SUM('PAKIET 12'!$A42+1)</f>
        <v>40</v>
      </c>
      <c r="B43" s="253" t="s">
        <v>606</v>
      </c>
      <c r="C43" s="338" t="s">
        <v>49</v>
      </c>
      <c r="D43" s="343">
        <v>300</v>
      </c>
      <c r="E43" s="343"/>
      <c r="F43" s="344"/>
      <c r="G43" s="419"/>
      <c r="H43" s="420"/>
      <c r="I43" s="420"/>
      <c r="J43" s="420"/>
      <c r="K43" s="368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411" customFormat="1" ht="30.75" customHeight="1">
      <c r="A44" s="368">
        <f>SUM('PAKIET 12'!$A43+1)</f>
        <v>41</v>
      </c>
      <c r="B44" s="253" t="s">
        <v>607</v>
      </c>
      <c r="C44" s="338" t="s">
        <v>49</v>
      </c>
      <c r="D44" s="343">
        <v>300</v>
      </c>
      <c r="E44" s="343"/>
      <c r="F44" s="344"/>
      <c r="G44" s="419"/>
      <c r="H44" s="420"/>
      <c r="I44" s="420"/>
      <c r="J44" s="420"/>
      <c r="K44" s="368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411" customFormat="1" ht="30.75" customHeight="1">
      <c r="A45" s="368">
        <f>SUM('PAKIET 12'!$A44+1)</f>
        <v>42</v>
      </c>
      <c r="B45" s="104" t="s">
        <v>608</v>
      </c>
      <c r="C45" s="366" t="s">
        <v>49</v>
      </c>
      <c r="D45" s="343">
        <v>1000</v>
      </c>
      <c r="E45" s="343"/>
      <c r="F45" s="371"/>
      <c r="G45" s="419"/>
      <c r="H45" s="420"/>
      <c r="I45" s="420"/>
      <c r="J45" s="420"/>
      <c r="K45" s="368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411" customFormat="1" ht="30.75" customHeight="1">
      <c r="A46" s="368">
        <f>SUM('PAKIET 12'!$A45+1)</f>
        <v>43</v>
      </c>
      <c r="B46" s="68" t="s">
        <v>609</v>
      </c>
      <c r="C46" s="443" t="s">
        <v>605</v>
      </c>
      <c r="D46" s="343">
        <v>500</v>
      </c>
      <c r="E46" s="343"/>
      <c r="F46" s="444"/>
      <c r="G46" s="419"/>
      <c r="H46" s="420"/>
      <c r="I46" s="420"/>
      <c r="J46" s="420"/>
      <c r="K46" s="368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s="411" customFormat="1" ht="30.75" customHeight="1">
      <c r="A47" s="368">
        <f>SUM('PAKIET 12'!$A46+1)</f>
        <v>44</v>
      </c>
      <c r="B47" s="68" t="s">
        <v>610</v>
      </c>
      <c r="C47" s="443" t="s">
        <v>27</v>
      </c>
      <c r="D47" s="343">
        <v>75</v>
      </c>
      <c r="E47" s="343"/>
      <c r="F47" s="441"/>
      <c r="G47" s="419"/>
      <c r="H47" s="420"/>
      <c r="I47" s="420"/>
      <c r="J47" s="420"/>
      <c r="K47" s="368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s="411" customFormat="1" ht="30.75" customHeight="1">
      <c r="A48" s="368">
        <f>SUM('PAKIET 12'!$A47+1)</f>
        <v>45</v>
      </c>
      <c r="B48" s="372" t="s">
        <v>611</v>
      </c>
      <c r="C48" s="364" t="s">
        <v>32</v>
      </c>
      <c r="D48" s="379">
        <v>100</v>
      </c>
      <c r="E48" s="379"/>
      <c r="F48" s="380"/>
      <c r="G48" s="419"/>
      <c r="H48" s="420"/>
      <c r="I48" s="420"/>
      <c r="J48" s="420"/>
      <c r="K48" s="36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411" customFormat="1" ht="24.75" customHeight="1">
      <c r="A49" s="368">
        <f>SUM('PAKIET 12'!$A48+1)</f>
        <v>46</v>
      </c>
      <c r="B49" s="333" t="s">
        <v>612</v>
      </c>
      <c r="C49" s="334" t="s">
        <v>41</v>
      </c>
      <c r="D49" s="335">
        <v>2000</v>
      </c>
      <c r="E49" s="335"/>
      <c r="F49" s="336"/>
      <c r="G49" s="419"/>
      <c r="H49" s="420"/>
      <c r="I49" s="420"/>
      <c r="J49" s="420"/>
      <c r="K49" s="368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s="411" customFormat="1" ht="36.75" customHeight="1">
      <c r="A50" s="368">
        <f>SUM('PAKIET 12'!$A49+1)</f>
        <v>47</v>
      </c>
      <c r="B50" s="434" t="s">
        <v>613</v>
      </c>
      <c r="C50" s="323" t="s">
        <v>49</v>
      </c>
      <c r="D50" s="324">
        <v>300</v>
      </c>
      <c r="E50" s="324"/>
      <c r="F50" s="445"/>
      <c r="G50" s="419"/>
      <c r="H50" s="420"/>
      <c r="I50" s="420"/>
      <c r="J50" s="420"/>
      <c r="K50" s="368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s="411" customFormat="1" ht="25.5" customHeight="1">
      <c r="A51" s="368">
        <f>SUM('PAKIET 12'!$A50+1)</f>
        <v>48</v>
      </c>
      <c r="B51" s="361" t="s">
        <v>614</v>
      </c>
      <c r="C51" s="323" t="s">
        <v>63</v>
      </c>
      <c r="D51" s="427">
        <v>1350</v>
      </c>
      <c r="E51" s="427"/>
      <c r="F51" s="341"/>
      <c r="G51" s="419"/>
      <c r="H51" s="420"/>
      <c r="I51" s="420"/>
      <c r="J51" s="420"/>
      <c r="K51" s="368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411" customFormat="1" ht="54.75" customHeight="1">
      <c r="A52" s="368">
        <f>SUM('PAKIET 12'!$A51+1)</f>
        <v>49</v>
      </c>
      <c r="B52" s="361" t="s">
        <v>615</v>
      </c>
      <c r="C52" s="323" t="s">
        <v>49</v>
      </c>
      <c r="D52" s="427">
        <v>500</v>
      </c>
      <c r="E52" s="427"/>
      <c r="F52" s="341"/>
      <c r="G52" s="419"/>
      <c r="H52" s="420"/>
      <c r="I52" s="420"/>
      <c r="J52" s="420"/>
      <c r="K52" s="368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411" customFormat="1" ht="54.75" customHeight="1">
      <c r="A53" s="368">
        <f>SUM('PAKIET 12'!$A52+1)</f>
        <v>50</v>
      </c>
      <c r="B53" s="361" t="s">
        <v>616</v>
      </c>
      <c r="C53" s="323" t="s">
        <v>49</v>
      </c>
      <c r="D53" s="427">
        <v>30</v>
      </c>
      <c r="E53" s="427"/>
      <c r="F53" s="341"/>
      <c r="G53" s="419"/>
      <c r="H53" s="420"/>
      <c r="I53" s="420"/>
      <c r="J53" s="420"/>
      <c r="K53" s="368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411" customFormat="1" ht="54.75" customHeight="1">
      <c r="A54" s="368">
        <f>SUM('PAKIET 12'!$A53+1)</f>
        <v>51</v>
      </c>
      <c r="B54" s="370" t="s">
        <v>617</v>
      </c>
      <c r="C54" s="422" t="s">
        <v>47</v>
      </c>
      <c r="D54" s="384">
        <v>200</v>
      </c>
      <c r="E54" s="384"/>
      <c r="F54" s="446"/>
      <c r="G54" s="419"/>
      <c r="H54" s="420"/>
      <c r="I54" s="420"/>
      <c r="J54" s="420"/>
      <c r="K54" s="368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s="411" customFormat="1" ht="23.25" customHeight="1">
      <c r="A55" s="368">
        <f>SUM('PAKIET 12'!$A54+1)</f>
        <v>52</v>
      </c>
      <c r="B55" s="437" t="s">
        <v>618</v>
      </c>
      <c r="C55" s="381" t="s">
        <v>27</v>
      </c>
      <c r="D55" s="417">
        <v>50</v>
      </c>
      <c r="E55" s="417"/>
      <c r="F55" s="13"/>
      <c r="G55" s="419"/>
      <c r="H55" s="420"/>
      <c r="I55" s="420"/>
      <c r="J55" s="420"/>
      <c r="K55" s="368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s="411" customFormat="1" ht="24" customHeight="1">
      <c r="A56" s="368">
        <f>SUM('PAKIET 12'!$A55+1)</f>
        <v>53</v>
      </c>
      <c r="B56" s="345" t="s">
        <v>619</v>
      </c>
      <c r="C56" s="368" t="s">
        <v>49</v>
      </c>
      <c r="D56" s="369">
        <v>2000</v>
      </c>
      <c r="E56" s="369"/>
      <c r="F56" s="447"/>
      <c r="G56" s="419"/>
      <c r="H56" s="420"/>
      <c r="I56" s="420"/>
      <c r="J56" s="420"/>
      <c r="K56" s="368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s="411" customFormat="1" ht="36" customHeight="1">
      <c r="A57" s="368">
        <f>SUM('PAKIET 12'!$A56+1)</f>
        <v>54</v>
      </c>
      <c r="B57" s="68" t="s">
        <v>620</v>
      </c>
      <c r="C57" s="435" t="s">
        <v>27</v>
      </c>
      <c r="D57" s="365">
        <v>1500</v>
      </c>
      <c r="E57" s="365"/>
      <c r="F57" s="429"/>
      <c r="G57" s="419"/>
      <c r="H57" s="420"/>
      <c r="I57" s="420"/>
      <c r="J57" s="420"/>
      <c r="K57" s="368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s="411" customFormat="1" ht="39" customHeight="1">
      <c r="A58" s="368">
        <f>SUM('PAKIET 12'!$A57+1)</f>
        <v>55</v>
      </c>
      <c r="B58" s="253" t="s">
        <v>621</v>
      </c>
      <c r="C58" s="435" t="s">
        <v>49</v>
      </c>
      <c r="D58" s="365">
        <v>200</v>
      </c>
      <c r="E58" s="365"/>
      <c r="F58" s="380"/>
      <c r="G58" s="419"/>
      <c r="H58" s="420"/>
      <c r="I58" s="420"/>
      <c r="J58" s="420"/>
      <c r="K58" s="36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s="411" customFormat="1" ht="29.25" customHeight="1">
      <c r="A59" s="368">
        <v>56</v>
      </c>
      <c r="B59" s="342" t="s">
        <v>622</v>
      </c>
      <c r="C59" s="321" t="s">
        <v>49</v>
      </c>
      <c r="D59" s="321">
        <v>150</v>
      </c>
      <c r="E59" s="327"/>
      <c r="F59" s="321"/>
      <c r="G59" s="419"/>
      <c r="H59" s="420"/>
      <c r="I59" s="420"/>
      <c r="J59" s="420"/>
      <c r="K59" s="321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s="411" customFormat="1" ht="29.25" customHeight="1">
      <c r="A60" s="368">
        <f>SUM('PAKIET 12'!$A59+1)</f>
        <v>57</v>
      </c>
      <c r="B60" s="370" t="s">
        <v>623</v>
      </c>
      <c r="C60" s="432" t="s">
        <v>49</v>
      </c>
      <c r="D60" s="14">
        <v>6000</v>
      </c>
      <c r="E60" s="14"/>
      <c r="F60" s="422"/>
      <c r="G60" s="419"/>
      <c r="H60" s="420"/>
      <c r="I60" s="420"/>
      <c r="J60" s="420"/>
      <c r="K60" s="321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s="411" customFormat="1" ht="19.5" customHeight="1">
      <c r="A61" s="368">
        <f>SUM('PAKIET 12'!$A60+1)</f>
        <v>58</v>
      </c>
      <c r="B61" s="361" t="s">
        <v>624</v>
      </c>
      <c r="C61" s="364" t="s">
        <v>39</v>
      </c>
      <c r="D61" s="379">
        <v>2</v>
      </c>
      <c r="E61" s="379"/>
      <c r="F61" s="429"/>
      <c r="G61" s="419"/>
      <c r="H61" s="420"/>
      <c r="I61" s="420"/>
      <c r="J61" s="420"/>
      <c r="K61" s="32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411" customFormat="1" ht="54.75" customHeight="1">
      <c r="A62" s="368">
        <v>59</v>
      </c>
      <c r="B62" s="448" t="s">
        <v>625</v>
      </c>
      <c r="C62" s="364" t="s">
        <v>27</v>
      </c>
      <c r="D62" s="379">
        <v>100</v>
      </c>
      <c r="E62" s="379"/>
      <c r="F62" s="429"/>
      <c r="G62" s="419"/>
      <c r="H62" s="420"/>
      <c r="I62" s="420"/>
      <c r="J62" s="420"/>
      <c r="K62" s="321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411" customFormat="1" ht="27" customHeight="1">
      <c r="A63" s="323"/>
      <c r="B63" s="444" t="s">
        <v>23</v>
      </c>
      <c r="C63" s="444"/>
      <c r="D63" s="444"/>
      <c r="E63" s="444"/>
      <c r="F63" s="444"/>
      <c r="G63" s="444"/>
      <c r="H63" s="444"/>
      <c r="I63" s="449"/>
      <c r="J63" s="449"/>
      <c r="K63" s="324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s="411" customFormat="1" ht="46.5" customHeight="1">
      <c r="A64" s="450"/>
      <c r="B64" s="183"/>
      <c r="C64" s="183"/>
      <c r="D64" s="183"/>
      <c r="E64" s="183"/>
      <c r="F64" s="183"/>
      <c r="G64" s="183"/>
      <c r="H64" s="183"/>
      <c r="I64" s="183"/>
      <c r="J64" s="183"/>
      <c r="K64" s="451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s="411" customFormat="1" ht="13.5" customHeight="1">
      <c r="A65" s="27"/>
      <c r="B65" s="27" t="s">
        <v>24</v>
      </c>
      <c r="C65" s="27"/>
      <c r="D65" s="27"/>
      <c r="E65" s="27"/>
      <c r="F65" s="128"/>
      <c r="G65" s="27"/>
      <c r="H65" s="27"/>
      <c r="I65" s="27"/>
      <c r="J65" s="27"/>
      <c r="K65" s="27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27" ht="21" customHeight="1">
      <c r="A66" s="27"/>
      <c r="B66" s="27"/>
      <c r="C66" s="27"/>
      <c r="D66" s="27"/>
      <c r="E66" s="27"/>
      <c r="F66" s="27"/>
      <c r="G66" s="27"/>
      <c r="H66" s="409"/>
      <c r="I66" s="409"/>
      <c r="J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18" customHeight="1">
      <c r="A67" s="27"/>
      <c r="B67" s="27"/>
      <c r="C67" s="27"/>
      <c r="D67" s="27"/>
      <c r="E67" s="27"/>
      <c r="F67" s="27"/>
      <c r="G67" s="27"/>
      <c r="H67" s="409"/>
      <c r="I67" s="409"/>
      <c r="J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37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37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ht="37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ht="37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ht="37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7" ht="37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27" ht="37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1:27" ht="37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1:27" ht="37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1:27" ht="37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27" ht="37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ht="3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ht="3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ht="37.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ht="37.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ht="37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ht="37.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ht="37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ht="37.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ht="37.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ht="37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ht="37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ht="37.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1:K1"/>
    <mergeCell ref="A2:A3"/>
    <mergeCell ref="B2:B3"/>
    <mergeCell ref="C2:C3"/>
    <mergeCell ref="D2:D3"/>
    <mergeCell ref="F2:F3"/>
    <mergeCell ref="G2:G3"/>
    <mergeCell ref="H2:H3"/>
    <mergeCell ref="K2:K3"/>
    <mergeCell ref="B63:H63"/>
    <mergeCell ref="B64:J6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7">
      <selection activeCell="K12" sqref="K12"/>
    </sheetView>
  </sheetViews>
  <sheetFormatPr defaultColWidth="9.140625" defaultRowHeight="12.75" customHeight="1"/>
  <cols>
    <col min="1" max="1" width="4.00390625" style="0" customWidth="1"/>
    <col min="2" max="2" width="15.28125" style="0" customWidth="1"/>
    <col min="3" max="3" width="11.421875" style="0" customWidth="1"/>
    <col min="4" max="4" width="8.00390625" style="0" customWidth="1"/>
    <col min="5" max="7" width="11.421875" style="0" customWidth="1"/>
    <col min="8" max="8" width="13.140625" style="0" customWidth="1"/>
    <col min="9" max="16384" width="11.421875" style="0" customWidth="1"/>
  </cols>
  <sheetData>
    <row r="2" spans="1:11" ht="15" customHeight="1">
      <c r="A2" s="452" t="s">
        <v>626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</row>
    <row r="3" spans="1:11" ht="29.25" customHeight="1">
      <c r="A3" s="453" t="s">
        <v>2</v>
      </c>
      <c r="B3" s="454" t="s">
        <v>3</v>
      </c>
      <c r="C3" s="454" t="s">
        <v>5</v>
      </c>
      <c r="D3" s="455" t="s">
        <v>6</v>
      </c>
      <c r="E3" s="455"/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2" t="s">
        <v>12</v>
      </c>
    </row>
    <row r="4" spans="1:11" ht="42.75" customHeight="1">
      <c r="A4" s="453"/>
      <c r="B4" s="454"/>
      <c r="C4" s="454"/>
      <c r="D4" s="455"/>
      <c r="E4" s="455" t="s">
        <v>13</v>
      </c>
      <c r="F4" s="31"/>
      <c r="G4" s="31"/>
      <c r="H4" s="31"/>
      <c r="I4" s="31" t="s">
        <v>14</v>
      </c>
      <c r="J4" s="31" t="s">
        <v>15</v>
      </c>
      <c r="K4" s="32"/>
    </row>
    <row r="5" spans="1:11" ht="79.5" customHeight="1">
      <c r="A5" s="456">
        <v>1</v>
      </c>
      <c r="B5" s="457" t="s">
        <v>627</v>
      </c>
      <c r="C5" s="323" t="s">
        <v>27</v>
      </c>
      <c r="D5" s="417">
        <v>20</v>
      </c>
      <c r="E5" s="417"/>
      <c r="F5" s="420"/>
      <c r="G5" s="337"/>
      <c r="H5" s="458"/>
      <c r="I5" s="458"/>
      <c r="J5" s="458"/>
      <c r="K5" s="459"/>
    </row>
    <row r="6" spans="1:11" ht="48" customHeight="1">
      <c r="A6" s="456">
        <v>2</v>
      </c>
      <c r="B6" s="434" t="s">
        <v>628</v>
      </c>
      <c r="C6" s="435" t="s">
        <v>27</v>
      </c>
      <c r="D6" s="365">
        <v>5</v>
      </c>
      <c r="E6" s="423"/>
      <c r="F6" s="445"/>
      <c r="G6" s="337"/>
      <c r="H6" s="458"/>
      <c r="I6" s="458"/>
      <c r="J6" s="458"/>
      <c r="K6" s="460"/>
    </row>
    <row r="7" spans="1:11" ht="55.5" customHeight="1">
      <c r="A7" s="456">
        <v>3</v>
      </c>
      <c r="B7" s="437" t="s">
        <v>629</v>
      </c>
      <c r="C7" s="438" t="s">
        <v>52</v>
      </c>
      <c r="D7" s="343">
        <v>2100</v>
      </c>
      <c r="E7" s="14"/>
      <c r="F7" s="447"/>
      <c r="G7" s="337"/>
      <c r="H7" s="458"/>
      <c r="I7" s="458"/>
      <c r="J7" s="458"/>
      <c r="K7" s="460"/>
    </row>
    <row r="8" spans="1:11" ht="48.75" customHeight="1">
      <c r="A8" s="456">
        <v>4</v>
      </c>
      <c r="B8" s="461" t="s">
        <v>630</v>
      </c>
      <c r="C8" s="364" t="s">
        <v>631</v>
      </c>
      <c r="D8" s="462">
        <v>200</v>
      </c>
      <c r="E8" s="462"/>
      <c r="F8" s="429"/>
      <c r="G8" s="337"/>
      <c r="H8" s="458"/>
      <c r="I8" s="458"/>
      <c r="J8" s="458"/>
      <c r="K8" s="460"/>
    </row>
    <row r="9" spans="1:11" ht="83.25" customHeight="1">
      <c r="A9" s="456">
        <v>5</v>
      </c>
      <c r="B9" s="461" t="s">
        <v>632</v>
      </c>
      <c r="C9" s="364" t="s">
        <v>631</v>
      </c>
      <c r="D9" s="335">
        <v>3000</v>
      </c>
      <c r="E9" s="335"/>
      <c r="F9" s="429"/>
      <c r="G9" s="337"/>
      <c r="H9" s="458"/>
      <c r="I9" s="458"/>
      <c r="J9" s="458"/>
      <c r="K9" s="460"/>
    </row>
    <row r="10" spans="1:11" ht="35.25" customHeight="1">
      <c r="A10" s="327" t="s">
        <v>23</v>
      </c>
      <c r="B10" s="327"/>
      <c r="C10" s="327"/>
      <c r="D10" s="327"/>
      <c r="E10" s="327"/>
      <c r="F10" s="327"/>
      <c r="G10" s="327"/>
      <c r="H10" s="327"/>
      <c r="I10" s="321"/>
      <c r="J10" s="321"/>
      <c r="K10" s="321"/>
    </row>
    <row r="12" ht="12.75" customHeight="1">
      <c r="B12" t="s">
        <v>24</v>
      </c>
    </row>
    <row r="13" spans="8:9" ht="12.75" customHeight="1">
      <c r="H13" s="409"/>
      <c r="I13" s="409"/>
    </row>
    <row r="14" spans="8:9" ht="12.75" customHeight="1">
      <c r="H14" s="409"/>
      <c r="I14" s="409"/>
    </row>
  </sheetData>
  <sheetProtection selectLockedCells="1" selectUnlockedCells="1"/>
  <mergeCells count="10">
    <mergeCell ref="A2:K2"/>
    <mergeCell ref="A3:A4"/>
    <mergeCell ref="B3:B4"/>
    <mergeCell ref="C3:C4"/>
    <mergeCell ref="D3:D4"/>
    <mergeCell ref="F3:F4"/>
    <mergeCell ref="G3:G4"/>
    <mergeCell ref="H3:H4"/>
    <mergeCell ref="K3:K4"/>
    <mergeCell ref="A10:H1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10" sqref="K10"/>
    </sheetView>
  </sheetViews>
  <sheetFormatPr defaultColWidth="9.140625" defaultRowHeight="12.75" customHeight="1"/>
  <cols>
    <col min="1" max="1" width="4.8515625" style="0" customWidth="1"/>
    <col min="2" max="2" width="27.57421875" style="0" customWidth="1"/>
    <col min="3" max="3" width="8.00390625" style="0" customWidth="1"/>
    <col min="4" max="4" width="8.28125" style="0" customWidth="1"/>
    <col min="5" max="5" width="7.7109375" style="0" customWidth="1"/>
    <col min="6" max="6" width="8.421875" style="0" customWidth="1"/>
    <col min="7" max="7" width="8.00390625" style="0" customWidth="1"/>
    <col min="8" max="8" width="8.57421875" style="0" customWidth="1"/>
    <col min="9" max="10" width="11.421875" style="0" customWidth="1"/>
    <col min="11" max="11" width="9.7109375" style="0" customWidth="1"/>
    <col min="12" max="16384" width="11.421875" style="0" customWidth="1"/>
  </cols>
  <sheetData>
    <row r="1" spans="1:11" ht="14.25" customHeight="1">
      <c r="A1" s="463" t="s">
        <v>633</v>
      </c>
      <c r="B1" s="321"/>
      <c r="C1" s="321"/>
      <c r="D1" s="321"/>
      <c r="E1" s="321"/>
      <c r="F1" s="464" t="s">
        <v>507</v>
      </c>
      <c r="G1" s="464"/>
      <c r="H1" s="464"/>
      <c r="I1" s="464"/>
      <c r="J1" s="464"/>
      <c r="K1" s="464"/>
    </row>
    <row r="2" spans="1:11" ht="12.75" customHeight="1">
      <c r="A2" s="5"/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29.25" customHeight="1">
      <c r="A3" s="317" t="s">
        <v>2</v>
      </c>
      <c r="B3" s="465" t="s">
        <v>3</v>
      </c>
      <c r="C3" s="465" t="s">
        <v>5</v>
      </c>
      <c r="D3" s="466"/>
      <c r="E3" s="466"/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2" t="s">
        <v>12</v>
      </c>
    </row>
    <row r="4" spans="1:11" ht="52.5" customHeight="1">
      <c r="A4" s="317"/>
      <c r="B4" s="465"/>
      <c r="C4" s="465"/>
      <c r="D4" s="467" t="s">
        <v>6</v>
      </c>
      <c r="E4" s="467" t="s">
        <v>508</v>
      </c>
      <c r="F4" s="31"/>
      <c r="G4" s="31"/>
      <c r="H4" s="31"/>
      <c r="I4" s="31" t="s">
        <v>14</v>
      </c>
      <c r="J4" s="31" t="s">
        <v>15</v>
      </c>
      <c r="K4" s="32"/>
    </row>
    <row r="5" spans="1:11" ht="65.25" customHeight="1">
      <c r="A5" s="5">
        <v>1</v>
      </c>
      <c r="B5" s="468" t="s">
        <v>634</v>
      </c>
      <c r="C5" s="381" t="s">
        <v>47</v>
      </c>
      <c r="D5" s="384">
        <v>3000</v>
      </c>
      <c r="E5" s="384"/>
      <c r="F5" s="432"/>
      <c r="G5" s="419"/>
      <c r="H5" s="422"/>
      <c r="I5" s="422"/>
      <c r="J5" s="422"/>
      <c r="K5" s="321"/>
    </row>
    <row r="6" spans="1:11" ht="112.5" customHeight="1">
      <c r="A6" s="321">
        <v>2</v>
      </c>
      <c r="B6" s="434" t="s">
        <v>635</v>
      </c>
      <c r="C6" s="435" t="s">
        <v>27</v>
      </c>
      <c r="D6" s="335">
        <v>1000</v>
      </c>
      <c r="E6" s="335"/>
      <c r="F6" s="380"/>
      <c r="G6" s="419"/>
      <c r="H6" s="422"/>
      <c r="I6" s="422"/>
      <c r="J6" s="422"/>
      <c r="K6" s="321"/>
    </row>
    <row r="7" spans="1:11" ht="40.5" customHeight="1">
      <c r="A7" s="5"/>
      <c r="B7" s="469" t="s">
        <v>23</v>
      </c>
      <c r="C7" s="469"/>
      <c r="D7" s="469"/>
      <c r="E7" s="469"/>
      <c r="F7" s="469"/>
      <c r="G7" s="469"/>
      <c r="H7" s="469"/>
      <c r="I7" s="334"/>
      <c r="J7" s="334"/>
      <c r="K7" s="321"/>
    </row>
    <row r="9" ht="12.75" customHeight="1">
      <c r="B9" t="s">
        <v>24</v>
      </c>
    </row>
    <row r="10" spans="8:9" ht="12.75" customHeight="1">
      <c r="H10" s="409"/>
      <c r="I10" s="409"/>
    </row>
    <row r="11" spans="8:9" ht="12.75" customHeight="1">
      <c r="H11" s="409"/>
      <c r="I11" s="409"/>
    </row>
  </sheetData>
  <sheetProtection selectLockedCells="1" selectUnlockedCells="1"/>
  <mergeCells count="9">
    <mergeCell ref="F1:K1"/>
    <mergeCell ref="A3:A4"/>
    <mergeCell ref="B3:B4"/>
    <mergeCell ref="C3:C4"/>
    <mergeCell ref="F3:F4"/>
    <mergeCell ref="G3:G4"/>
    <mergeCell ref="H3:H4"/>
    <mergeCell ref="K3:K4"/>
    <mergeCell ref="B7:H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 topLeftCell="A1">
      <selection activeCell="N5" sqref="N5"/>
    </sheetView>
  </sheetViews>
  <sheetFormatPr defaultColWidth="9.140625" defaultRowHeight="12.75"/>
  <cols>
    <col min="1" max="1" width="4.8515625" style="0" customWidth="1"/>
    <col min="2" max="2" width="27.7109375" style="0" customWidth="1"/>
    <col min="3" max="3" width="8.140625" style="0" customWidth="1"/>
    <col min="4" max="4" width="8.00390625" style="0" customWidth="1"/>
    <col min="5" max="5" width="8.421875" style="0" customWidth="1"/>
    <col min="6" max="10" width="11.421875" style="0" customWidth="1"/>
    <col min="11" max="11" width="9.7109375" style="0" customWidth="1"/>
    <col min="12" max="16384" width="11.421875" style="0" customWidth="1"/>
  </cols>
  <sheetData>
    <row r="2" spans="1:11" ht="26.25" customHeight="1">
      <c r="A2" s="470" t="s">
        <v>636</v>
      </c>
      <c r="B2" s="470"/>
      <c r="C2" s="471"/>
      <c r="D2" s="471"/>
      <c r="E2" s="471"/>
      <c r="F2" s="471"/>
      <c r="G2" s="471"/>
      <c r="H2" s="471"/>
      <c r="I2" s="472" t="s">
        <v>1</v>
      </c>
      <c r="J2" s="471"/>
      <c r="K2" s="471"/>
    </row>
    <row r="3" spans="1:11" ht="14.25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</row>
    <row r="4" spans="1:11" ht="26.25" customHeight="1">
      <c r="A4" s="473" t="s">
        <v>2</v>
      </c>
      <c r="B4" s="474" t="s">
        <v>3</v>
      </c>
      <c r="C4" s="474" t="s">
        <v>5</v>
      </c>
      <c r="D4" s="475" t="s">
        <v>6</v>
      </c>
      <c r="E4" s="475" t="s">
        <v>13</v>
      </c>
      <c r="F4" s="31" t="s">
        <v>7</v>
      </c>
      <c r="G4" s="31" t="s">
        <v>8</v>
      </c>
      <c r="H4" s="31" t="s">
        <v>9</v>
      </c>
      <c r="I4" s="31" t="s">
        <v>10</v>
      </c>
      <c r="J4" s="31" t="s">
        <v>11</v>
      </c>
      <c r="K4" s="32" t="s">
        <v>12</v>
      </c>
    </row>
    <row r="5" spans="1:11" ht="58.5" customHeight="1">
      <c r="A5" s="473"/>
      <c r="B5" s="474"/>
      <c r="C5" s="474"/>
      <c r="D5" s="475" t="s">
        <v>6</v>
      </c>
      <c r="E5" s="475"/>
      <c r="F5" s="31"/>
      <c r="G5" s="31"/>
      <c r="H5" s="31"/>
      <c r="I5" s="31" t="s">
        <v>14</v>
      </c>
      <c r="J5" s="31" t="s">
        <v>15</v>
      </c>
      <c r="K5" s="32"/>
    </row>
    <row r="6" spans="1:11" ht="85.5" customHeight="1">
      <c r="A6" s="476">
        <v>1</v>
      </c>
      <c r="B6" s="107" t="s">
        <v>637</v>
      </c>
      <c r="C6" s="306" t="s">
        <v>75</v>
      </c>
      <c r="D6" s="477">
        <v>350</v>
      </c>
      <c r="E6" s="477"/>
      <c r="F6" s="296"/>
      <c r="G6" s="393"/>
      <c r="H6" s="296"/>
      <c r="I6" s="296"/>
      <c r="J6" s="300"/>
      <c r="K6" s="478"/>
    </row>
    <row r="7" spans="1:11" ht="86.25" customHeight="1">
      <c r="A7" s="476">
        <v>2</v>
      </c>
      <c r="B7" s="107" t="s">
        <v>638</v>
      </c>
      <c r="C7" s="306" t="s">
        <v>75</v>
      </c>
      <c r="D7" s="477">
        <v>150</v>
      </c>
      <c r="E7" s="477"/>
      <c r="F7" s="296"/>
      <c r="G7" s="393"/>
      <c r="H7" s="296"/>
      <c r="I7" s="296"/>
      <c r="J7" s="300"/>
      <c r="K7" s="478"/>
    </row>
    <row r="8" spans="1:11" ht="55.5" customHeight="1">
      <c r="A8" s="476">
        <v>3</v>
      </c>
      <c r="B8" s="361" t="s">
        <v>639</v>
      </c>
      <c r="C8" s="306" t="s">
        <v>75</v>
      </c>
      <c r="D8" s="477">
        <v>550</v>
      </c>
      <c r="E8" s="477"/>
      <c r="F8" s="296"/>
      <c r="G8" s="393"/>
      <c r="H8" s="296"/>
      <c r="I8" s="296"/>
      <c r="J8" s="300"/>
      <c r="K8" s="478"/>
    </row>
    <row r="9" spans="1:11" ht="47.25" customHeight="1">
      <c r="A9" s="476">
        <v>4</v>
      </c>
      <c r="B9" s="361" t="s">
        <v>640</v>
      </c>
      <c r="C9" s="293" t="s">
        <v>32</v>
      </c>
      <c r="D9" s="477">
        <v>370</v>
      </c>
      <c r="E9" s="477"/>
      <c r="F9" s="296"/>
      <c r="G9" s="393"/>
      <c r="H9" s="296"/>
      <c r="I9" s="296"/>
      <c r="J9" s="300"/>
      <c r="K9" s="478"/>
    </row>
    <row r="10" spans="1:11" ht="48" customHeight="1">
      <c r="A10" s="476">
        <v>5</v>
      </c>
      <c r="B10" s="461" t="s">
        <v>641</v>
      </c>
      <c r="C10" s="293" t="s">
        <v>32</v>
      </c>
      <c r="D10" s="477">
        <v>250</v>
      </c>
      <c r="E10" s="477"/>
      <c r="F10" s="296"/>
      <c r="G10" s="479"/>
      <c r="H10" s="300"/>
      <c r="I10" s="296"/>
      <c r="J10" s="300"/>
      <c r="K10" s="478"/>
    </row>
    <row r="11" spans="1:11" ht="46.5" customHeight="1">
      <c r="A11" s="476">
        <v>6</v>
      </c>
      <c r="B11" s="361" t="s">
        <v>642</v>
      </c>
      <c r="C11" s="306" t="s">
        <v>75</v>
      </c>
      <c r="D11" s="477">
        <v>200</v>
      </c>
      <c r="E11" s="477"/>
      <c r="F11" s="296"/>
      <c r="G11" s="479"/>
      <c r="H11" s="300"/>
      <c r="I11" s="296"/>
      <c r="J11" s="300"/>
      <c r="K11" s="478"/>
    </row>
    <row r="12" spans="1:11" ht="46.5" customHeight="1">
      <c r="A12" s="476">
        <v>7</v>
      </c>
      <c r="B12" s="361" t="s">
        <v>643</v>
      </c>
      <c r="C12" s="306" t="s">
        <v>75</v>
      </c>
      <c r="D12" s="477">
        <v>20</v>
      </c>
      <c r="E12" s="477"/>
      <c r="F12" s="296"/>
      <c r="G12" s="479"/>
      <c r="H12" s="300"/>
      <c r="I12" s="296"/>
      <c r="J12" s="300"/>
      <c r="K12" s="478"/>
    </row>
    <row r="13" spans="1:11" ht="32.25" customHeight="1">
      <c r="A13" s="476">
        <v>8</v>
      </c>
      <c r="B13" s="361" t="s">
        <v>535</v>
      </c>
      <c r="C13" s="293" t="s">
        <v>75</v>
      </c>
      <c r="D13" s="480">
        <v>100</v>
      </c>
      <c r="E13" s="480"/>
      <c r="F13" s="296"/>
      <c r="G13" s="479"/>
      <c r="H13" s="300"/>
      <c r="I13" s="296"/>
      <c r="J13" s="300"/>
      <c r="K13" s="478"/>
    </row>
    <row r="14" spans="1:11" ht="27" customHeight="1">
      <c r="A14" s="476"/>
      <c r="B14" s="20" t="s">
        <v>23</v>
      </c>
      <c r="C14" s="476"/>
      <c r="D14" s="481"/>
      <c r="E14" s="481"/>
      <c r="F14" s="476"/>
      <c r="G14" s="476"/>
      <c r="H14" s="476"/>
      <c r="I14" s="482"/>
      <c r="J14" s="482"/>
      <c r="K14" s="476"/>
    </row>
    <row r="17" spans="2:9" ht="14.25">
      <c r="B17" t="s">
        <v>24</v>
      </c>
      <c r="H17" s="409"/>
      <c r="I17" s="409"/>
    </row>
    <row r="18" spans="8:9" ht="14.25">
      <c r="H18" s="409"/>
      <c r="I18" s="409"/>
    </row>
  </sheetData>
  <sheetProtection selectLockedCells="1" selectUnlockedCells="1"/>
  <mergeCells count="10">
    <mergeCell ref="A2:B2"/>
    <mergeCell ref="A4:A5"/>
    <mergeCell ref="B4:B5"/>
    <mergeCell ref="C4:C5"/>
    <mergeCell ref="D4:D5"/>
    <mergeCell ref="E4:E5"/>
    <mergeCell ref="F4:F5"/>
    <mergeCell ref="G4:G5"/>
    <mergeCell ref="H4:H5"/>
    <mergeCell ref="K4:K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A301"/>
  <sheetViews>
    <sheetView zoomScaleSheetLayoutView="75" workbookViewId="0" topLeftCell="A1">
      <selection activeCell="K82" sqref="K82"/>
    </sheetView>
  </sheetViews>
  <sheetFormatPr defaultColWidth="9.140625" defaultRowHeight="12.75" customHeight="1"/>
  <cols>
    <col min="1" max="1" width="7.8515625" style="23" customWidth="1"/>
    <col min="2" max="2" width="37.7109375" style="23" customWidth="1"/>
    <col min="3" max="3" width="11.140625" style="23" customWidth="1"/>
    <col min="4" max="4" width="9.00390625" style="23" customWidth="1"/>
    <col min="5" max="5" width="8.7109375" style="23" customWidth="1"/>
    <col min="6" max="6" width="12.57421875" style="23" customWidth="1"/>
    <col min="7" max="7" width="9.57421875" style="23" customWidth="1"/>
    <col min="8" max="8" width="12.8515625" style="23" customWidth="1"/>
    <col min="9" max="9" width="16.57421875" style="23" customWidth="1"/>
    <col min="10" max="10" width="16.421875" style="23" customWidth="1"/>
    <col min="11" max="12" width="11.7109375" style="23" customWidth="1"/>
    <col min="14" max="16384" width="9.00390625" style="23" customWidth="1"/>
  </cols>
  <sheetData>
    <row r="1" spans="1:79" ht="40.5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N1" s="26"/>
      <c r="O1" s="26"/>
      <c r="P1" s="26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</row>
    <row r="2" spans="1:79" ht="40.5" customHeight="1">
      <c r="A2" s="28" t="s">
        <v>2</v>
      </c>
      <c r="B2" s="29" t="s">
        <v>3</v>
      </c>
      <c r="C2" s="29" t="s">
        <v>5</v>
      </c>
      <c r="D2" s="30" t="s">
        <v>6</v>
      </c>
      <c r="E2" s="30" t="s">
        <v>13</v>
      </c>
      <c r="F2" s="31" t="s">
        <v>7</v>
      </c>
      <c r="G2" s="31" t="s">
        <v>8</v>
      </c>
      <c r="H2" s="31" t="s">
        <v>9</v>
      </c>
      <c r="I2" s="31" t="s">
        <v>10</v>
      </c>
      <c r="J2" s="31" t="s">
        <v>11</v>
      </c>
      <c r="K2" s="32" t="s">
        <v>12</v>
      </c>
      <c r="L2" s="33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</row>
    <row r="3" spans="1:79" ht="40.5" customHeight="1">
      <c r="A3" s="28"/>
      <c r="B3" s="29"/>
      <c r="C3" s="29"/>
      <c r="D3" s="30"/>
      <c r="E3" s="30"/>
      <c r="F3" s="31"/>
      <c r="G3" s="31"/>
      <c r="H3" s="31"/>
      <c r="I3" s="31" t="s">
        <v>14</v>
      </c>
      <c r="J3" s="31" t="s">
        <v>15</v>
      </c>
      <c r="K3" s="32"/>
      <c r="L3" s="33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</row>
    <row r="4" spans="1:79" ht="25.5" customHeight="1">
      <c r="A4" s="34">
        <v>1</v>
      </c>
      <c r="B4" s="35" t="s">
        <v>26</v>
      </c>
      <c r="C4" s="36" t="s">
        <v>27</v>
      </c>
      <c r="D4" s="37">
        <v>5</v>
      </c>
      <c r="E4" s="37"/>
      <c r="F4" s="36"/>
      <c r="G4" s="38"/>
      <c r="H4" s="36"/>
      <c r="I4" s="39"/>
      <c r="J4" s="39"/>
      <c r="K4" s="40"/>
      <c r="L4" s="41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</row>
    <row r="5" spans="1:79" ht="27" customHeight="1">
      <c r="A5" s="34">
        <f>SUM('PAKIET 2'!$A4+1)</f>
        <v>2</v>
      </c>
      <c r="B5" s="42" t="s">
        <v>28</v>
      </c>
      <c r="C5" s="43" t="s">
        <v>29</v>
      </c>
      <c r="D5" s="44">
        <v>300</v>
      </c>
      <c r="E5" s="44"/>
      <c r="F5" s="45"/>
      <c r="G5" s="46"/>
      <c r="H5" s="36"/>
      <c r="I5" s="39"/>
      <c r="J5" s="39"/>
      <c r="K5" s="47"/>
      <c r="L5" s="41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</row>
    <row r="6" spans="1:79" ht="22.5" customHeight="1">
      <c r="A6" s="34">
        <f>SUM('PAKIET 2'!$A5+1)</f>
        <v>3</v>
      </c>
      <c r="B6" s="35" t="s">
        <v>30</v>
      </c>
      <c r="C6" s="36" t="s">
        <v>27</v>
      </c>
      <c r="D6" s="37">
        <v>700</v>
      </c>
      <c r="E6" s="37"/>
      <c r="F6" s="36"/>
      <c r="G6" s="46"/>
      <c r="H6" s="36"/>
      <c r="I6" s="39"/>
      <c r="J6" s="39"/>
      <c r="K6" s="40"/>
      <c r="L6" s="41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</row>
    <row r="7" spans="1:79" ht="34.5" customHeight="1">
      <c r="A7" s="34">
        <f>SUM('PAKIET 2'!$A6+1)</f>
        <v>4</v>
      </c>
      <c r="B7" s="35" t="s">
        <v>31</v>
      </c>
      <c r="C7" s="36" t="s">
        <v>32</v>
      </c>
      <c r="D7" s="37">
        <v>1</v>
      </c>
      <c r="E7" s="37"/>
      <c r="F7" s="36"/>
      <c r="G7" s="46"/>
      <c r="H7" s="36"/>
      <c r="I7" s="39"/>
      <c r="J7" s="39"/>
      <c r="K7" s="40"/>
      <c r="L7" s="4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</row>
    <row r="8" spans="1:79" ht="36" customHeight="1">
      <c r="A8" s="34">
        <f>SUM('PAKIET 2'!$A7+1)</f>
        <v>5</v>
      </c>
      <c r="B8" s="35" t="s">
        <v>33</v>
      </c>
      <c r="C8" s="48" t="s">
        <v>27</v>
      </c>
      <c r="D8" s="37">
        <v>350</v>
      </c>
      <c r="E8" s="37"/>
      <c r="F8" s="36"/>
      <c r="G8" s="46"/>
      <c r="H8" s="36"/>
      <c r="I8" s="39"/>
      <c r="J8" s="39"/>
      <c r="K8" s="34"/>
      <c r="L8" s="41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</row>
    <row r="9" spans="1:79" ht="27" customHeight="1">
      <c r="A9" s="34">
        <f>SUM('PAKIET 2'!$A8+1)</f>
        <v>6</v>
      </c>
      <c r="B9" s="49" t="s">
        <v>34</v>
      </c>
      <c r="C9" s="50" t="s">
        <v>35</v>
      </c>
      <c r="D9" s="51">
        <v>90</v>
      </c>
      <c r="E9" s="51"/>
      <c r="F9" s="52"/>
      <c r="G9" s="46"/>
      <c r="H9" s="36"/>
      <c r="I9" s="39"/>
      <c r="J9" s="39"/>
      <c r="K9" s="34"/>
      <c r="L9" s="41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</row>
    <row r="10" spans="1:79" ht="30" customHeight="1">
      <c r="A10" s="34">
        <f>SUM('PAKIET 2'!$A9+1)</f>
        <v>7</v>
      </c>
      <c r="B10" s="53" t="s">
        <v>36</v>
      </c>
      <c r="C10" s="53" t="s">
        <v>32</v>
      </c>
      <c r="D10" s="54">
        <v>10</v>
      </c>
      <c r="E10" s="54"/>
      <c r="F10" s="53"/>
      <c r="G10" s="46"/>
      <c r="H10" s="36"/>
      <c r="I10" s="39"/>
      <c r="J10" s="39"/>
      <c r="K10" s="36"/>
      <c r="L10" s="4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</row>
    <row r="11" spans="1:79" ht="30" customHeight="1">
      <c r="A11" s="34">
        <f>SUM('PAKIET 2'!$A10+1)</f>
        <v>8</v>
      </c>
      <c r="B11" s="35" t="s">
        <v>37</v>
      </c>
      <c r="C11" s="36" t="s">
        <v>27</v>
      </c>
      <c r="D11" s="37">
        <v>5</v>
      </c>
      <c r="E11" s="37"/>
      <c r="F11" s="36"/>
      <c r="G11" s="46"/>
      <c r="H11" s="36"/>
      <c r="I11" s="39"/>
      <c r="J11" s="39"/>
      <c r="K11" s="40"/>
      <c r="L11" s="41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</row>
    <row r="12" spans="1:79" ht="31.5" customHeight="1">
      <c r="A12" s="34">
        <f>SUM('PAKIET 2'!$A11+1)</f>
        <v>9</v>
      </c>
      <c r="B12" s="35" t="s">
        <v>38</v>
      </c>
      <c r="C12" s="48" t="s">
        <v>39</v>
      </c>
      <c r="D12" s="37">
        <v>20</v>
      </c>
      <c r="E12" s="37"/>
      <c r="F12" s="36"/>
      <c r="G12" s="46"/>
      <c r="H12" s="36"/>
      <c r="I12" s="39"/>
      <c r="J12" s="39"/>
      <c r="K12" s="40"/>
      <c r="L12" s="41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</row>
    <row r="13" spans="1:79" ht="31.5" customHeight="1">
      <c r="A13" s="34">
        <f>SUM('PAKIET 2'!$A12+1)</f>
        <v>10</v>
      </c>
      <c r="B13" s="55" t="s">
        <v>40</v>
      </c>
      <c r="C13" s="56" t="s">
        <v>41</v>
      </c>
      <c r="D13" s="51">
        <v>20</v>
      </c>
      <c r="E13" s="51"/>
      <c r="F13" s="57"/>
      <c r="G13" s="46"/>
      <c r="H13" s="36"/>
      <c r="I13" s="39"/>
      <c r="J13" s="39"/>
      <c r="K13" s="40"/>
      <c r="L13" s="41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</row>
    <row r="14" spans="1:79" ht="31.5" customHeight="1">
      <c r="A14" s="34">
        <f>SUM('PAKIET 2'!$A13+1)</f>
        <v>11</v>
      </c>
      <c r="B14" s="58" t="s">
        <v>42</v>
      </c>
      <c r="C14" s="53" t="s">
        <v>41</v>
      </c>
      <c r="D14" s="54">
        <v>20</v>
      </c>
      <c r="E14" s="54"/>
      <c r="F14" s="53"/>
      <c r="G14" s="46"/>
      <c r="H14" s="36"/>
      <c r="I14" s="39"/>
      <c r="J14" s="39"/>
      <c r="K14" s="40"/>
      <c r="L14" s="41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</row>
    <row r="15" spans="1:79" ht="50.25" customHeight="1">
      <c r="A15" s="34">
        <f>SUM('PAKIET 2'!$A14+1)</f>
        <v>12</v>
      </c>
      <c r="B15" s="59" t="s">
        <v>43</v>
      </c>
      <c r="C15" s="60" t="s">
        <v>41</v>
      </c>
      <c r="D15" s="61">
        <v>200</v>
      </c>
      <c r="E15" s="44"/>
      <c r="F15" s="57"/>
      <c r="G15" s="46"/>
      <c r="H15" s="36"/>
      <c r="I15" s="39"/>
      <c r="J15" s="39"/>
      <c r="K15" s="40"/>
      <c r="L15" s="41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</row>
    <row r="16" spans="1:79" ht="47.25" customHeight="1">
      <c r="A16" s="34">
        <f>SUM('PAKIET 2'!$A15+1)</f>
        <v>13</v>
      </c>
      <c r="B16" s="59" t="s">
        <v>44</v>
      </c>
      <c r="C16" s="62" t="s">
        <v>39</v>
      </c>
      <c r="D16" s="61">
        <v>600</v>
      </c>
      <c r="E16" s="61"/>
      <c r="F16" s="57"/>
      <c r="G16" s="46"/>
      <c r="H16" s="36"/>
      <c r="I16" s="39"/>
      <c r="J16" s="39"/>
      <c r="K16" s="40"/>
      <c r="L16" s="41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</row>
    <row r="17" spans="1:79" ht="50.25" customHeight="1">
      <c r="A17" s="34">
        <f>SUM('PAKIET 2'!$A16+1)</f>
        <v>14</v>
      </c>
      <c r="B17" s="59" t="s">
        <v>45</v>
      </c>
      <c r="C17" s="63" t="s">
        <v>39</v>
      </c>
      <c r="D17" s="64">
        <v>200</v>
      </c>
      <c r="E17" s="64"/>
      <c r="F17" s="57"/>
      <c r="G17" s="46"/>
      <c r="H17" s="36"/>
      <c r="I17" s="39"/>
      <c r="J17" s="39"/>
      <c r="K17" s="40"/>
      <c r="L17" s="41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ht="25.5" customHeight="1">
      <c r="A18" s="34">
        <f>SUM('PAKIET 2'!$A17+1)</f>
        <v>15</v>
      </c>
      <c r="B18" s="35" t="s">
        <v>46</v>
      </c>
      <c r="C18" s="36" t="s">
        <v>47</v>
      </c>
      <c r="D18" s="37">
        <v>5</v>
      </c>
      <c r="E18" s="37"/>
      <c r="F18" s="36"/>
      <c r="G18" s="46"/>
      <c r="H18" s="36"/>
      <c r="I18" s="39"/>
      <c r="J18" s="39"/>
      <c r="K18" s="40"/>
      <c r="L18" s="4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ht="32.25" customHeight="1">
      <c r="A19" s="34">
        <f>SUM('PAKIET 2'!$A18+1)</f>
        <v>16</v>
      </c>
      <c r="B19" s="42" t="s">
        <v>48</v>
      </c>
      <c r="C19" s="43" t="s">
        <v>49</v>
      </c>
      <c r="D19" s="65">
        <v>700</v>
      </c>
      <c r="E19" s="65"/>
      <c r="F19" s="66"/>
      <c r="G19" s="67"/>
      <c r="H19" s="57"/>
      <c r="I19" s="57"/>
      <c r="J19" s="57"/>
      <c r="K19" s="40"/>
      <c r="L19" s="4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27.75" customHeight="1">
      <c r="A20" s="34">
        <f>SUM('PAKIET 2'!$A19+1)</f>
        <v>17</v>
      </c>
      <c r="B20" s="68" t="s">
        <v>50</v>
      </c>
      <c r="C20" s="48" t="s">
        <v>27</v>
      </c>
      <c r="D20" s="37">
        <v>10</v>
      </c>
      <c r="E20" s="37"/>
      <c r="F20" s="36"/>
      <c r="G20" s="46"/>
      <c r="H20" s="36"/>
      <c r="I20" s="39"/>
      <c r="J20" s="39"/>
      <c r="K20" s="40"/>
      <c r="L20" s="41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28.5" customHeight="1">
      <c r="A21" s="34">
        <f>SUM('PAKIET 2'!$A20+1)</f>
        <v>18</v>
      </c>
      <c r="B21" s="35" t="s">
        <v>51</v>
      </c>
      <c r="C21" s="48" t="s">
        <v>52</v>
      </c>
      <c r="D21" s="37">
        <v>200</v>
      </c>
      <c r="E21" s="37"/>
      <c r="F21" s="36"/>
      <c r="G21" s="46"/>
      <c r="H21" s="36"/>
      <c r="I21" s="39"/>
      <c r="J21" s="39"/>
      <c r="K21" s="40"/>
      <c r="L21" s="41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23.25" customHeight="1">
      <c r="A22" s="34">
        <f>SUM('PAKIET 2'!$A21+1)</f>
        <v>19</v>
      </c>
      <c r="B22" s="35" t="s">
        <v>53</v>
      </c>
      <c r="C22" s="48" t="s">
        <v>27</v>
      </c>
      <c r="D22" s="37">
        <v>10</v>
      </c>
      <c r="E22" s="37"/>
      <c r="F22" s="34"/>
      <c r="G22" s="46"/>
      <c r="H22" s="36"/>
      <c r="I22" s="39"/>
      <c r="J22" s="39"/>
      <c r="K22" s="69"/>
      <c r="L22" s="41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</row>
    <row r="23" spans="1:79" ht="39" customHeight="1">
      <c r="A23" s="34">
        <f>SUM('PAKIET 2'!$A22+1)</f>
        <v>20</v>
      </c>
      <c r="B23" s="35" t="s">
        <v>54</v>
      </c>
      <c r="C23" s="48" t="s">
        <v>27</v>
      </c>
      <c r="D23" s="37">
        <v>750</v>
      </c>
      <c r="E23" s="37"/>
      <c r="F23" s="70"/>
      <c r="G23" s="46"/>
      <c r="H23" s="36"/>
      <c r="I23" s="39"/>
      <c r="J23" s="39"/>
      <c r="K23" s="71"/>
      <c r="L23" s="41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</row>
    <row r="24" spans="1:79" ht="27.75" customHeight="1">
      <c r="A24" s="34">
        <f>SUM('PAKIET 2'!$A23+1)</f>
        <v>21</v>
      </c>
      <c r="B24" s="72" t="s">
        <v>55</v>
      </c>
      <c r="C24" s="73" t="s">
        <v>47</v>
      </c>
      <c r="D24" s="37">
        <v>80</v>
      </c>
      <c r="E24" s="37"/>
      <c r="F24" s="70"/>
      <c r="G24" s="46"/>
      <c r="H24" s="36"/>
      <c r="I24" s="39"/>
      <c r="J24" s="39"/>
      <c r="K24" s="71"/>
      <c r="L24" s="41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</row>
    <row r="25" spans="1:79" ht="41.25" customHeight="1">
      <c r="A25" s="34">
        <f>SUM('PAKIET 2'!$A24+1)</f>
        <v>22</v>
      </c>
      <c r="B25" s="74" t="s">
        <v>56</v>
      </c>
      <c r="C25" s="73" t="s">
        <v>57</v>
      </c>
      <c r="D25" s="75">
        <v>700</v>
      </c>
      <c r="E25" s="65"/>
      <c r="F25" s="76"/>
      <c r="G25" s="46"/>
      <c r="H25" s="36"/>
      <c r="I25" s="39"/>
      <c r="J25" s="39"/>
      <c r="K25" s="71"/>
      <c r="L25" s="41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</row>
    <row r="26" spans="1:79" ht="31.5" customHeight="1">
      <c r="A26" s="34">
        <f>SUM('PAKIET 2'!$A25+1)</f>
        <v>23</v>
      </c>
      <c r="B26" s="77" t="s">
        <v>58</v>
      </c>
      <c r="C26" s="78" t="s">
        <v>59</v>
      </c>
      <c r="D26" s="37">
        <v>1</v>
      </c>
      <c r="E26" s="37"/>
      <c r="F26" s="63"/>
      <c r="G26" s="46"/>
      <c r="H26" s="36"/>
      <c r="I26" s="39"/>
      <c r="J26" s="39"/>
      <c r="K26" s="71"/>
      <c r="L26" s="41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</row>
    <row r="27" spans="1:79" ht="39.75" customHeight="1">
      <c r="A27" s="34">
        <f>SUM('PAKIET 2'!$A26+1)</f>
        <v>24</v>
      </c>
      <c r="B27" s="77" t="s">
        <v>60</v>
      </c>
      <c r="C27" s="78" t="s">
        <v>49</v>
      </c>
      <c r="D27" s="61">
        <v>250</v>
      </c>
      <c r="E27" s="61"/>
      <c r="F27" s="63"/>
      <c r="G27" s="46"/>
      <c r="H27" s="36"/>
      <c r="I27" s="39"/>
      <c r="J27" s="39"/>
      <c r="K27" s="71"/>
      <c r="L27" s="4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</row>
    <row r="28" spans="1:79" ht="39.75" customHeight="1">
      <c r="A28" s="34">
        <f>SUM('PAKIET 2'!$A27+1)</f>
        <v>25</v>
      </c>
      <c r="B28" s="77" t="s">
        <v>61</v>
      </c>
      <c r="C28" s="78" t="s">
        <v>27</v>
      </c>
      <c r="D28" s="61">
        <v>10</v>
      </c>
      <c r="E28" s="61"/>
      <c r="F28" s="63"/>
      <c r="G28" s="46"/>
      <c r="H28" s="36"/>
      <c r="I28" s="39"/>
      <c r="J28" s="39"/>
      <c r="K28" s="71"/>
      <c r="L28" s="41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</row>
    <row r="29" spans="1:79" ht="39.75" customHeight="1">
      <c r="A29" s="34">
        <f>SUM('PAKIET 2'!$A28+1)</f>
        <v>26</v>
      </c>
      <c r="B29" s="68" t="s">
        <v>62</v>
      </c>
      <c r="C29" s="48" t="s">
        <v>63</v>
      </c>
      <c r="D29" s="37">
        <v>900</v>
      </c>
      <c r="E29" s="37"/>
      <c r="F29" s="79"/>
      <c r="G29" s="46"/>
      <c r="H29" s="36"/>
      <c r="I29" s="39"/>
      <c r="J29" s="39"/>
      <c r="K29" s="71"/>
      <c r="L29" s="41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</row>
    <row r="30" spans="1:79" ht="39.75" customHeight="1">
      <c r="A30" s="34">
        <f>SUM('PAKIET 2'!$A29+1)</f>
        <v>27</v>
      </c>
      <c r="B30" s="80" t="s">
        <v>64</v>
      </c>
      <c r="C30" s="73" t="s">
        <v>65</v>
      </c>
      <c r="D30" s="61">
        <v>170</v>
      </c>
      <c r="E30" s="61"/>
      <c r="F30" s="81"/>
      <c r="G30" s="46"/>
      <c r="H30" s="36"/>
      <c r="I30" s="39"/>
      <c r="J30" s="39"/>
      <c r="K30" s="71"/>
      <c r="L30" s="41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</row>
    <row r="31" spans="1:79" ht="25.5" customHeight="1">
      <c r="A31" s="34">
        <f>SUM('PAKIET 2'!$A30+1)</f>
        <v>28</v>
      </c>
      <c r="B31" s="82" t="s">
        <v>66</v>
      </c>
      <c r="C31" s="78" t="s">
        <v>67</v>
      </c>
      <c r="D31" s="61">
        <v>1020</v>
      </c>
      <c r="E31" s="61"/>
      <c r="F31" s="60"/>
      <c r="G31" s="46"/>
      <c r="H31" s="36"/>
      <c r="I31" s="39"/>
      <c r="J31" s="39"/>
      <c r="K31" s="71"/>
      <c r="L31" s="41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</row>
    <row r="32" spans="1:79" ht="26.25" customHeight="1">
      <c r="A32" s="34">
        <f>SUM('PAKIET 2'!$A31+1)</f>
        <v>29</v>
      </c>
      <c r="B32" s="74" t="s">
        <v>68</v>
      </c>
      <c r="C32" s="73" t="s">
        <v>69</v>
      </c>
      <c r="D32" s="61">
        <v>150</v>
      </c>
      <c r="E32" s="61"/>
      <c r="F32" s="63"/>
      <c r="G32" s="46"/>
      <c r="H32" s="36"/>
      <c r="I32" s="39"/>
      <c r="J32" s="39"/>
      <c r="K32" s="71"/>
      <c r="L32" s="41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</row>
    <row r="33" spans="1:79" ht="53.25" customHeight="1">
      <c r="A33" s="34">
        <f>SUM('PAKIET 2'!$A32+1)</f>
        <v>30</v>
      </c>
      <c r="B33" s="74" t="s">
        <v>70</v>
      </c>
      <c r="C33" s="73" t="s">
        <v>57</v>
      </c>
      <c r="D33" s="75">
        <v>2200</v>
      </c>
      <c r="E33" s="65"/>
      <c r="F33" s="76"/>
      <c r="G33" s="46"/>
      <c r="H33" s="36"/>
      <c r="I33" s="39"/>
      <c r="J33" s="39"/>
      <c r="K33" s="83"/>
      <c r="L33" s="41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</row>
    <row r="34" spans="1:79" ht="36" customHeight="1">
      <c r="A34" s="34">
        <f>SUM('PAKIET 2'!$A33+1)</f>
        <v>31</v>
      </c>
      <c r="B34" s="84" t="s">
        <v>71</v>
      </c>
      <c r="C34" s="85" t="s">
        <v>18</v>
      </c>
      <c r="D34" s="75">
        <v>1100</v>
      </c>
      <c r="E34" s="65"/>
      <c r="F34" s="76"/>
      <c r="G34" s="46"/>
      <c r="H34" s="36"/>
      <c r="I34" s="39"/>
      <c r="J34" s="39"/>
      <c r="K34" s="83"/>
      <c r="L34" s="41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</row>
    <row r="35" spans="1:79" ht="42" customHeight="1">
      <c r="A35" s="34">
        <f>SUM('PAKIET 2'!$A34+1)</f>
        <v>32</v>
      </c>
      <c r="B35" s="84" t="s">
        <v>72</v>
      </c>
      <c r="C35" s="85" t="s">
        <v>18</v>
      </c>
      <c r="D35" s="75">
        <v>1500</v>
      </c>
      <c r="E35" s="65"/>
      <c r="F35" s="76"/>
      <c r="G35" s="46"/>
      <c r="H35" s="36"/>
      <c r="I35" s="39"/>
      <c r="J35" s="39"/>
      <c r="K35" s="83"/>
      <c r="L35" s="41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</row>
    <row r="36" spans="1:79" ht="42" customHeight="1">
      <c r="A36" s="34">
        <f>SUM('PAKIET 2'!$A35+1)</f>
        <v>33</v>
      </c>
      <c r="B36" s="84" t="s">
        <v>73</v>
      </c>
      <c r="C36" s="86" t="s">
        <v>18</v>
      </c>
      <c r="D36" s="61">
        <v>300</v>
      </c>
      <c r="E36" s="61"/>
      <c r="F36" s="87"/>
      <c r="G36" s="46"/>
      <c r="H36" s="36"/>
      <c r="I36" s="39"/>
      <c r="J36" s="39"/>
      <c r="K36" s="83"/>
      <c r="L36" s="41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</row>
    <row r="37" spans="1:79" ht="42" customHeight="1">
      <c r="A37" s="34">
        <f>SUM('PAKIET 2'!$A36+1)</f>
        <v>34</v>
      </c>
      <c r="B37" s="84" t="s">
        <v>74</v>
      </c>
      <c r="C37" s="86" t="s">
        <v>75</v>
      </c>
      <c r="D37" s="61">
        <v>50</v>
      </c>
      <c r="E37" s="61"/>
      <c r="F37" s="87"/>
      <c r="G37" s="46"/>
      <c r="H37" s="36"/>
      <c r="I37" s="39"/>
      <c r="J37" s="39"/>
      <c r="K37" s="83"/>
      <c r="L37" s="41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</row>
    <row r="38" spans="1:79" ht="42" customHeight="1">
      <c r="A38" s="50">
        <f>SUM('PAKIET 2'!$A37+1)</f>
        <v>35</v>
      </c>
      <c r="B38" s="58" t="s">
        <v>76</v>
      </c>
      <c r="C38" s="53" t="s">
        <v>29</v>
      </c>
      <c r="D38" s="54">
        <v>28</v>
      </c>
      <c r="E38" s="54"/>
      <c r="F38" s="53"/>
      <c r="G38" s="46"/>
      <c r="H38" s="36"/>
      <c r="I38" s="39"/>
      <c r="J38" s="39"/>
      <c r="K38" s="83"/>
      <c r="L38" s="41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</row>
    <row r="39" spans="1:79" ht="42" customHeight="1">
      <c r="A39" s="34">
        <f>SUM('PAKIET 2'!$A38+1)</f>
        <v>36</v>
      </c>
      <c r="B39" s="35" t="s">
        <v>77</v>
      </c>
      <c r="C39" s="36" t="s">
        <v>27</v>
      </c>
      <c r="D39" s="37">
        <v>1</v>
      </c>
      <c r="E39" s="37"/>
      <c r="F39" s="36"/>
      <c r="G39" s="46"/>
      <c r="H39" s="36"/>
      <c r="I39" s="39"/>
      <c r="J39" s="39"/>
      <c r="K39" s="83"/>
      <c r="L39" s="41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</row>
    <row r="40" spans="1:79" ht="42" customHeight="1">
      <c r="A40" s="34">
        <f>SUM('PAKIET 2'!$A39+1)</f>
        <v>37</v>
      </c>
      <c r="B40" s="58" t="s">
        <v>78</v>
      </c>
      <c r="C40" s="53" t="s">
        <v>79</v>
      </c>
      <c r="D40" s="54">
        <v>30</v>
      </c>
      <c r="E40" s="54"/>
      <c r="F40" s="53"/>
      <c r="G40" s="46"/>
      <c r="H40" s="36"/>
      <c r="I40" s="39"/>
      <c r="J40" s="39"/>
      <c r="K40" s="83"/>
      <c r="L40" s="41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</row>
    <row r="41" spans="1:79" ht="42" customHeight="1">
      <c r="A41" s="34">
        <f>SUM('PAKIET 2'!$A40+1)</f>
        <v>38</v>
      </c>
      <c r="B41" s="88" t="s">
        <v>80</v>
      </c>
      <c r="C41" s="89" t="s">
        <v>63</v>
      </c>
      <c r="D41" s="51">
        <v>720</v>
      </c>
      <c r="E41" s="51"/>
      <c r="F41" s="90"/>
      <c r="G41" s="46"/>
      <c r="H41" s="36"/>
      <c r="I41" s="39"/>
      <c r="J41" s="39"/>
      <c r="K41" s="83"/>
      <c r="L41" s="41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</row>
    <row r="42" spans="1:79" ht="42" customHeight="1">
      <c r="A42" s="34">
        <f>SUM('PAKIET 2'!$A41+1)</f>
        <v>39</v>
      </c>
      <c r="B42" s="91" t="s">
        <v>81</v>
      </c>
      <c r="C42" s="89" t="s">
        <v>63</v>
      </c>
      <c r="D42" s="51">
        <v>2700</v>
      </c>
      <c r="E42" s="51"/>
      <c r="F42" s="92"/>
      <c r="G42" s="46"/>
      <c r="H42" s="36"/>
      <c r="I42" s="39"/>
      <c r="J42" s="39"/>
      <c r="K42" s="83"/>
      <c r="L42" s="41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</row>
    <row r="43" spans="1:79" ht="42" customHeight="1">
      <c r="A43" s="34">
        <f>SUM('PAKIET 2'!$A42+1)</f>
        <v>40</v>
      </c>
      <c r="B43" s="88" t="s">
        <v>82</v>
      </c>
      <c r="C43" s="89" t="s">
        <v>63</v>
      </c>
      <c r="D43" s="51">
        <v>60</v>
      </c>
      <c r="E43" s="51"/>
      <c r="F43" s="92"/>
      <c r="G43" s="46"/>
      <c r="H43" s="36"/>
      <c r="I43" s="39"/>
      <c r="J43" s="39"/>
      <c r="K43" s="83"/>
      <c r="L43" s="41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</row>
    <row r="44" spans="1:79" ht="42" customHeight="1">
      <c r="A44" s="34">
        <f>SUM('PAKIET 2'!$A43+1)</f>
        <v>41</v>
      </c>
      <c r="B44" s="91" t="s">
        <v>83</v>
      </c>
      <c r="C44" s="89" t="s">
        <v>63</v>
      </c>
      <c r="D44" s="51">
        <v>1800</v>
      </c>
      <c r="E44" s="51"/>
      <c r="F44" s="92"/>
      <c r="G44" s="46"/>
      <c r="H44" s="36"/>
      <c r="I44" s="39"/>
      <c r="J44" s="39"/>
      <c r="K44" s="83"/>
      <c r="L44" s="41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</row>
    <row r="45" spans="1:79" ht="42" customHeight="1">
      <c r="A45" s="34">
        <f>SUM('PAKIET 2'!$A44+1)</f>
        <v>42</v>
      </c>
      <c r="B45" s="88" t="s">
        <v>84</v>
      </c>
      <c r="C45" s="89" t="s">
        <v>63</v>
      </c>
      <c r="D45" s="51">
        <v>1800</v>
      </c>
      <c r="E45" s="51"/>
      <c r="F45" s="92"/>
      <c r="G45" s="46"/>
      <c r="H45" s="36"/>
      <c r="I45" s="39"/>
      <c r="J45" s="39"/>
      <c r="K45" s="83"/>
      <c r="L45" s="41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</row>
    <row r="46" spans="1:79" ht="42" customHeight="1">
      <c r="A46" s="34">
        <f>SUM('PAKIET 2'!$A45+1)</f>
        <v>43</v>
      </c>
      <c r="B46" s="91" t="s">
        <v>85</v>
      </c>
      <c r="C46" s="89" t="s">
        <v>63</v>
      </c>
      <c r="D46" s="51">
        <v>60</v>
      </c>
      <c r="E46" s="51"/>
      <c r="F46" s="92"/>
      <c r="G46" s="46"/>
      <c r="H46" s="36"/>
      <c r="I46" s="39"/>
      <c r="J46" s="39"/>
      <c r="K46" s="83"/>
      <c r="L46" s="41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</row>
    <row r="47" spans="1:79" ht="42" customHeight="1">
      <c r="A47" s="34">
        <f>SUM('PAKIET 2'!$A46+1)</f>
        <v>44</v>
      </c>
      <c r="B47" s="91" t="s">
        <v>86</v>
      </c>
      <c r="C47" s="89" t="s">
        <v>63</v>
      </c>
      <c r="D47" s="51">
        <v>60</v>
      </c>
      <c r="E47" s="51"/>
      <c r="F47" s="92"/>
      <c r="G47" s="46"/>
      <c r="H47" s="36"/>
      <c r="I47" s="39"/>
      <c r="J47" s="39"/>
      <c r="K47" s="83"/>
      <c r="L47" s="41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</row>
    <row r="48" spans="1:79" ht="42" customHeight="1">
      <c r="A48" s="34">
        <f>SUM('PAKIET 2'!$A47+1)</f>
        <v>45</v>
      </c>
      <c r="B48" s="58" t="s">
        <v>87</v>
      </c>
      <c r="C48" s="58" t="s">
        <v>27</v>
      </c>
      <c r="D48" s="93">
        <v>20</v>
      </c>
      <c r="E48" s="93"/>
      <c r="F48" s="53"/>
      <c r="G48" s="46"/>
      <c r="H48" s="36"/>
      <c r="I48" s="39"/>
      <c r="J48" s="39"/>
      <c r="K48" s="83"/>
      <c r="L48" s="41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</row>
    <row r="49" spans="1:79" ht="42" customHeight="1">
      <c r="A49" s="34">
        <f>SUM('PAKIET 2'!$A48+1)</f>
        <v>46</v>
      </c>
      <c r="B49" s="58" t="s">
        <v>88</v>
      </c>
      <c r="C49" s="53" t="s">
        <v>27</v>
      </c>
      <c r="D49" s="54">
        <v>7</v>
      </c>
      <c r="E49" s="54"/>
      <c r="F49" s="53"/>
      <c r="G49" s="46"/>
      <c r="H49" s="36"/>
      <c r="I49" s="39"/>
      <c r="J49" s="39"/>
      <c r="K49" s="83"/>
      <c r="L49" s="41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</row>
    <row r="50" spans="1:79" ht="42" customHeight="1">
      <c r="A50" s="50">
        <f>SUM('PAKIET 2'!$A49+1)</f>
        <v>47</v>
      </c>
      <c r="B50" s="58" t="s">
        <v>89</v>
      </c>
      <c r="C50" s="58" t="s">
        <v>90</v>
      </c>
      <c r="D50" s="93">
        <v>15</v>
      </c>
      <c r="E50" s="93"/>
      <c r="F50" s="58"/>
      <c r="G50" s="46"/>
      <c r="H50" s="36"/>
      <c r="I50" s="39"/>
      <c r="J50" s="39"/>
      <c r="K50" s="83"/>
      <c r="L50" s="94"/>
      <c r="M50" s="95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</row>
    <row r="51" spans="1:79" ht="68.25" customHeight="1">
      <c r="A51" s="34">
        <f>SUM('PAKIET 2'!$A50+1)</f>
        <v>48</v>
      </c>
      <c r="B51" s="35" t="s">
        <v>91</v>
      </c>
      <c r="C51" s="34" t="s">
        <v>47</v>
      </c>
      <c r="D51" s="96">
        <v>300</v>
      </c>
      <c r="E51" s="96"/>
      <c r="F51" s="40"/>
      <c r="G51" s="46"/>
      <c r="H51" s="36"/>
      <c r="I51" s="39"/>
      <c r="J51" s="39"/>
      <c r="K51" s="83"/>
      <c r="L51" s="41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</row>
    <row r="52" spans="1:79" ht="59.25" customHeight="1">
      <c r="A52" s="34">
        <f>SUM('PAKIET 2'!$A51+1)</f>
        <v>49</v>
      </c>
      <c r="B52" s="35" t="s">
        <v>92</v>
      </c>
      <c r="C52" s="36" t="s">
        <v>47</v>
      </c>
      <c r="D52" s="96">
        <v>800</v>
      </c>
      <c r="E52" s="96"/>
      <c r="F52" s="36"/>
      <c r="G52" s="46"/>
      <c r="H52" s="36"/>
      <c r="I52" s="39"/>
      <c r="J52" s="39"/>
      <c r="K52" s="83"/>
      <c r="L52" s="41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</row>
    <row r="53" spans="1:79" ht="78" customHeight="1">
      <c r="A53" s="34">
        <f>SUM('PAKIET 2'!$A52+1)</f>
        <v>50</v>
      </c>
      <c r="B53" s="77" t="s">
        <v>93</v>
      </c>
      <c r="C53" s="78" t="s">
        <v>94</v>
      </c>
      <c r="D53" s="37">
        <v>5</v>
      </c>
      <c r="E53" s="37"/>
      <c r="F53" s="60"/>
      <c r="G53" s="46"/>
      <c r="H53" s="36"/>
      <c r="I53" s="39"/>
      <c r="J53" s="39"/>
      <c r="K53" s="83"/>
      <c r="L53" s="41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</row>
    <row r="54" spans="1:79" ht="38.25" customHeight="1">
      <c r="A54" s="34">
        <f>SUM('PAKIET 2'!$A53+1)</f>
        <v>51</v>
      </c>
      <c r="B54" s="97" t="s">
        <v>95</v>
      </c>
      <c r="C54" s="98" t="s">
        <v>39</v>
      </c>
      <c r="D54" s="51">
        <v>120</v>
      </c>
      <c r="E54" s="99"/>
      <c r="F54" s="98"/>
      <c r="G54" s="46"/>
      <c r="H54" s="36"/>
      <c r="I54" s="39"/>
      <c r="J54" s="39"/>
      <c r="K54" s="83"/>
      <c r="L54" s="41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</row>
    <row r="55" spans="1:79" ht="42" customHeight="1">
      <c r="A55" s="34">
        <f>SUM('PAKIET 2'!$A54+1)</f>
        <v>52</v>
      </c>
      <c r="B55" s="97" t="s">
        <v>96</v>
      </c>
      <c r="C55" s="98" t="s">
        <v>97</v>
      </c>
      <c r="D55" s="51">
        <v>120</v>
      </c>
      <c r="E55" s="99"/>
      <c r="F55" s="98"/>
      <c r="G55" s="46"/>
      <c r="H55" s="36"/>
      <c r="I55" s="39"/>
      <c r="J55" s="39"/>
      <c r="K55" s="83"/>
      <c r="L55" s="41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</row>
    <row r="56" spans="1:79" ht="42" customHeight="1">
      <c r="A56" s="34">
        <f>SUM('PAKIET 2'!$A55+1)</f>
        <v>53</v>
      </c>
      <c r="B56" s="100" t="s">
        <v>98</v>
      </c>
      <c r="C56" s="101" t="s">
        <v>39</v>
      </c>
      <c r="D56" s="51">
        <v>1000</v>
      </c>
      <c r="E56" s="97"/>
      <c r="F56" s="101"/>
      <c r="G56" s="46"/>
      <c r="H56" s="36"/>
      <c r="I56" s="39"/>
      <c r="J56" s="39"/>
      <c r="K56" s="83"/>
      <c r="L56" s="41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</row>
    <row r="57" spans="1:79" ht="42" customHeight="1">
      <c r="A57" s="34">
        <f>SUM('PAKIET 2'!$A56+1)</f>
        <v>54</v>
      </c>
      <c r="B57" s="100" t="s">
        <v>99</v>
      </c>
      <c r="C57" s="101" t="s">
        <v>39</v>
      </c>
      <c r="D57" s="51">
        <v>5</v>
      </c>
      <c r="E57" s="97"/>
      <c r="F57" s="101"/>
      <c r="G57" s="46"/>
      <c r="H57" s="36"/>
      <c r="I57" s="39"/>
      <c r="J57" s="39"/>
      <c r="K57" s="83"/>
      <c r="L57" s="41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</row>
    <row r="58" spans="1:79" ht="96" customHeight="1">
      <c r="A58" s="34">
        <f>SUM('PAKIET 2'!$A57+1)</f>
        <v>55</v>
      </c>
      <c r="B58" s="100" t="s">
        <v>100</v>
      </c>
      <c r="C58" s="101" t="s">
        <v>39</v>
      </c>
      <c r="D58" s="51">
        <v>5</v>
      </c>
      <c r="E58" s="97"/>
      <c r="F58" s="101"/>
      <c r="G58" s="46"/>
      <c r="H58" s="36"/>
      <c r="I58" s="39"/>
      <c r="J58" s="39"/>
      <c r="K58" s="83"/>
      <c r="L58" s="41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</row>
    <row r="59" spans="1:79" ht="42" customHeight="1">
      <c r="A59" s="34">
        <f>SUM('PAKIET 2'!$A58+1)</f>
        <v>56</v>
      </c>
      <c r="B59" s="58" t="s">
        <v>101</v>
      </c>
      <c r="C59" s="53" t="s">
        <v>75</v>
      </c>
      <c r="D59" s="54">
        <v>40</v>
      </c>
      <c r="E59" s="54"/>
      <c r="F59" s="53"/>
      <c r="G59" s="46"/>
      <c r="H59" s="36"/>
      <c r="I59" s="39"/>
      <c r="J59" s="39"/>
      <c r="K59" s="83"/>
      <c r="L59" s="41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</row>
    <row r="60" spans="1:79" ht="42" customHeight="1">
      <c r="A60" s="34">
        <v>57</v>
      </c>
      <c r="B60" s="74" t="s">
        <v>102</v>
      </c>
      <c r="C60" s="73" t="s">
        <v>94</v>
      </c>
      <c r="D60" s="61">
        <v>10</v>
      </c>
      <c r="E60" s="61"/>
      <c r="F60" s="73"/>
      <c r="G60" s="46"/>
      <c r="H60" s="36"/>
      <c r="I60" s="39"/>
      <c r="J60" s="39"/>
      <c r="K60" s="83"/>
      <c r="L60" s="41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</row>
    <row r="61" spans="1:79" ht="42" customHeight="1">
      <c r="A61" s="34">
        <v>58</v>
      </c>
      <c r="B61" s="77" t="s">
        <v>103</v>
      </c>
      <c r="C61" s="78" t="s">
        <v>104</v>
      </c>
      <c r="D61" s="64">
        <v>750</v>
      </c>
      <c r="E61" s="64"/>
      <c r="F61" s="102"/>
      <c r="G61" s="67"/>
      <c r="H61" s="57"/>
      <c r="I61" s="103"/>
      <c r="J61" s="103"/>
      <c r="K61" s="83"/>
      <c r="L61" s="41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</row>
    <row r="62" spans="1:79" ht="42" customHeight="1">
      <c r="A62" s="34">
        <v>59</v>
      </c>
      <c r="B62" s="77" t="s">
        <v>105</v>
      </c>
      <c r="C62" s="78" t="s">
        <v>104</v>
      </c>
      <c r="D62" s="64">
        <v>75</v>
      </c>
      <c r="E62" s="64"/>
      <c r="F62" s="102"/>
      <c r="G62" s="67"/>
      <c r="H62" s="57"/>
      <c r="I62" s="103"/>
      <c r="J62" s="103"/>
      <c r="K62" s="83"/>
      <c r="L62" s="41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</row>
    <row r="63" spans="1:79" ht="42" customHeight="1">
      <c r="A63" s="34">
        <v>60</v>
      </c>
      <c r="B63" s="104" t="s">
        <v>106</v>
      </c>
      <c r="C63" s="73" t="s">
        <v>107</v>
      </c>
      <c r="D63" s="64">
        <v>100</v>
      </c>
      <c r="E63" s="64"/>
      <c r="F63" s="103"/>
      <c r="G63" s="105"/>
      <c r="H63" s="103"/>
      <c r="I63" s="103"/>
      <c r="J63" s="103"/>
      <c r="K63" s="83"/>
      <c r="L63" s="41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</row>
    <row r="64" spans="1:79" ht="42" customHeight="1">
      <c r="A64" s="34">
        <v>61</v>
      </c>
      <c r="B64" s="104" t="s">
        <v>108</v>
      </c>
      <c r="C64" s="73" t="s">
        <v>107</v>
      </c>
      <c r="D64" s="64">
        <v>300</v>
      </c>
      <c r="E64" s="64"/>
      <c r="F64" s="103"/>
      <c r="G64" s="105"/>
      <c r="H64" s="103"/>
      <c r="I64" s="103"/>
      <c r="J64" s="103"/>
      <c r="K64" s="83"/>
      <c r="L64" s="41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</row>
    <row r="65" spans="1:79" ht="42" customHeight="1">
      <c r="A65" s="34">
        <v>62</v>
      </c>
      <c r="B65" s="104" t="s">
        <v>109</v>
      </c>
      <c r="C65" s="73" t="s">
        <v>107</v>
      </c>
      <c r="D65" s="64">
        <v>130</v>
      </c>
      <c r="E65" s="64"/>
      <c r="F65" s="103"/>
      <c r="G65" s="105"/>
      <c r="H65" s="103"/>
      <c r="I65" s="103"/>
      <c r="J65" s="103"/>
      <c r="K65" s="83"/>
      <c r="L65" s="41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</row>
    <row r="66" spans="1:79" ht="42" customHeight="1">
      <c r="A66" s="34">
        <v>63</v>
      </c>
      <c r="B66" s="75" t="s">
        <v>110</v>
      </c>
      <c r="C66" s="73" t="s">
        <v>107</v>
      </c>
      <c r="D66" s="64">
        <v>10</v>
      </c>
      <c r="E66" s="64"/>
      <c r="F66" s="106"/>
      <c r="G66" s="105"/>
      <c r="H66" s="103"/>
      <c r="I66" s="103"/>
      <c r="J66" s="103"/>
      <c r="K66" s="83"/>
      <c r="L66" s="41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</row>
    <row r="67" spans="1:79" ht="42" customHeight="1">
      <c r="A67" s="34">
        <v>64</v>
      </c>
      <c r="B67" s="75" t="s">
        <v>111</v>
      </c>
      <c r="C67" s="73" t="s">
        <v>107</v>
      </c>
      <c r="D67" s="64">
        <v>10</v>
      </c>
      <c r="E67" s="64"/>
      <c r="F67" s="106"/>
      <c r="G67" s="105"/>
      <c r="H67" s="103"/>
      <c r="I67" s="103"/>
      <c r="J67" s="103"/>
      <c r="K67" s="83"/>
      <c r="L67" s="41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</row>
    <row r="68" spans="1:79" ht="42" customHeight="1">
      <c r="A68" s="34">
        <v>6566</v>
      </c>
      <c r="B68" s="107" t="s">
        <v>112</v>
      </c>
      <c r="C68" s="73" t="s">
        <v>32</v>
      </c>
      <c r="D68" s="64">
        <v>5</v>
      </c>
      <c r="E68" s="64"/>
      <c r="F68" s="103"/>
      <c r="G68" s="105"/>
      <c r="H68" s="103"/>
      <c r="I68" s="103"/>
      <c r="J68" s="103"/>
      <c r="K68" s="83"/>
      <c r="L68" s="41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</row>
    <row r="69" spans="1:79" ht="42" customHeight="1">
      <c r="A69" s="34">
        <v>67</v>
      </c>
      <c r="B69" s="104" t="s">
        <v>113</v>
      </c>
      <c r="C69" s="63" t="s">
        <v>69</v>
      </c>
      <c r="D69" s="64">
        <v>16</v>
      </c>
      <c r="E69" s="64"/>
      <c r="F69" s="103"/>
      <c r="G69" s="105"/>
      <c r="H69" s="103"/>
      <c r="I69" s="103"/>
      <c r="J69" s="103"/>
      <c r="K69" s="83"/>
      <c r="L69" s="41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</row>
    <row r="70" spans="1:79" ht="42" customHeight="1">
      <c r="A70" s="34">
        <v>68</v>
      </c>
      <c r="B70" s="104" t="s">
        <v>114</v>
      </c>
      <c r="C70" s="63" t="s">
        <v>49</v>
      </c>
      <c r="D70" s="64">
        <v>5</v>
      </c>
      <c r="E70" s="64"/>
      <c r="F70" s="103"/>
      <c r="G70" s="105"/>
      <c r="H70" s="103"/>
      <c r="I70" s="103"/>
      <c r="J70" s="103"/>
      <c r="K70" s="83"/>
      <c r="L70" s="41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</row>
    <row r="71" spans="1:79" ht="42" customHeight="1">
      <c r="A71" s="34">
        <v>69</v>
      </c>
      <c r="B71" s="74" t="s">
        <v>115</v>
      </c>
      <c r="C71" s="73" t="s">
        <v>69</v>
      </c>
      <c r="D71" s="64">
        <v>30</v>
      </c>
      <c r="E71" s="64"/>
      <c r="F71" s="106"/>
      <c r="G71" s="105"/>
      <c r="H71" s="103"/>
      <c r="I71" s="103"/>
      <c r="J71" s="103"/>
      <c r="K71" s="83"/>
      <c r="L71" s="41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</row>
    <row r="72" spans="1:79" ht="42" customHeight="1">
      <c r="A72" s="34">
        <v>70</v>
      </c>
      <c r="B72" s="74" t="s">
        <v>116</v>
      </c>
      <c r="C72" s="73" t="s">
        <v>117</v>
      </c>
      <c r="D72" s="64">
        <v>10</v>
      </c>
      <c r="E72" s="64"/>
      <c r="F72" s="106"/>
      <c r="G72" s="105"/>
      <c r="H72" s="103"/>
      <c r="I72" s="103"/>
      <c r="J72" s="103"/>
      <c r="K72" s="83"/>
      <c r="L72" s="41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</row>
    <row r="73" spans="1:79" ht="42" customHeight="1">
      <c r="A73" s="34">
        <v>71</v>
      </c>
      <c r="B73" s="74" t="s">
        <v>118</v>
      </c>
      <c r="C73" s="73" t="s">
        <v>119</v>
      </c>
      <c r="D73" s="64">
        <v>64</v>
      </c>
      <c r="E73" s="64"/>
      <c r="F73" s="106"/>
      <c r="G73" s="105"/>
      <c r="H73" s="103"/>
      <c r="I73" s="103"/>
      <c r="J73" s="103"/>
      <c r="K73" s="83"/>
      <c r="L73" s="41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</row>
    <row r="74" spans="1:79" ht="29.25" customHeight="1">
      <c r="A74" s="34">
        <v>72</v>
      </c>
      <c r="B74" s="74" t="s">
        <v>120</v>
      </c>
      <c r="C74" s="73" t="s">
        <v>32</v>
      </c>
      <c r="D74" s="64">
        <v>150</v>
      </c>
      <c r="E74" s="64"/>
      <c r="F74" s="106"/>
      <c r="G74" s="105"/>
      <c r="H74" s="103"/>
      <c r="I74" s="103"/>
      <c r="J74" s="103"/>
      <c r="K74" s="83"/>
      <c r="L74" s="41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</row>
    <row r="75" spans="1:79" ht="30.75" customHeight="1">
      <c r="A75" s="34">
        <v>73</v>
      </c>
      <c r="B75" s="35" t="s">
        <v>121</v>
      </c>
      <c r="C75" s="48" t="s">
        <v>49</v>
      </c>
      <c r="D75" s="37">
        <v>100</v>
      </c>
      <c r="E75" s="37"/>
      <c r="F75" s="70"/>
      <c r="G75" s="105"/>
      <c r="H75" s="103"/>
      <c r="I75" s="103"/>
      <c r="J75" s="103"/>
      <c r="K75" s="83"/>
      <c r="L75" s="41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</row>
    <row r="76" spans="1:79" ht="21.75" customHeight="1">
      <c r="A76" s="34">
        <v>74</v>
      </c>
      <c r="B76" s="74" t="s">
        <v>122</v>
      </c>
      <c r="C76" s="63" t="s">
        <v>49</v>
      </c>
      <c r="D76" s="61">
        <v>50</v>
      </c>
      <c r="E76" s="61"/>
      <c r="F76" s="103"/>
      <c r="G76" s="105"/>
      <c r="H76" s="103"/>
      <c r="I76" s="103"/>
      <c r="J76" s="103"/>
      <c r="K76" s="83"/>
      <c r="L76" s="41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</row>
    <row r="77" spans="1:79" ht="30" customHeight="1">
      <c r="A77" s="34">
        <v>75</v>
      </c>
      <c r="B77" s="68" t="s">
        <v>123</v>
      </c>
      <c r="C77" s="48" t="s">
        <v>27</v>
      </c>
      <c r="D77" s="37">
        <v>10</v>
      </c>
      <c r="E77" s="37"/>
      <c r="F77" s="108"/>
      <c r="G77" s="105"/>
      <c r="H77" s="103"/>
      <c r="I77" s="103"/>
      <c r="J77" s="103"/>
      <c r="K77" s="83"/>
      <c r="L77" s="41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</row>
    <row r="78" spans="1:79" ht="31.5" customHeight="1">
      <c r="A78" s="34">
        <v>76</v>
      </c>
      <c r="B78" s="59" t="s">
        <v>124</v>
      </c>
      <c r="C78" s="73" t="s">
        <v>49</v>
      </c>
      <c r="D78" s="64">
        <v>100</v>
      </c>
      <c r="E78" s="64"/>
      <c r="F78" s="109"/>
      <c r="G78" s="110"/>
      <c r="H78" s="103"/>
      <c r="I78" s="103"/>
      <c r="J78" s="103"/>
      <c r="K78" s="83"/>
      <c r="L78" s="41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</row>
    <row r="79" spans="1:79" ht="51" customHeight="1">
      <c r="A79" s="34">
        <v>77</v>
      </c>
      <c r="B79" s="111" t="s">
        <v>125</v>
      </c>
      <c r="C79" s="112" t="s">
        <v>27</v>
      </c>
      <c r="D79" s="113">
        <v>30</v>
      </c>
      <c r="E79" s="64"/>
      <c r="F79" s="109"/>
      <c r="G79" s="110"/>
      <c r="H79" s="103"/>
      <c r="I79" s="103"/>
      <c r="J79" s="103"/>
      <c r="K79" s="83"/>
      <c r="L79" s="41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</row>
    <row r="80" spans="1:79" ht="24" customHeight="1">
      <c r="A80" s="114"/>
      <c r="B80" s="115" t="s">
        <v>23</v>
      </c>
      <c r="C80" s="116"/>
      <c r="D80" s="117"/>
      <c r="E80" s="118"/>
      <c r="F80" s="119"/>
      <c r="G80" s="120"/>
      <c r="H80" s="36"/>
      <c r="I80" s="121"/>
      <c r="J80" s="121"/>
      <c r="K80" s="116"/>
      <c r="L80" s="122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</row>
    <row r="81" spans="1:79" ht="40.5" customHeight="1">
      <c r="A81" s="123"/>
      <c r="B81" s="124"/>
      <c r="C81" s="125"/>
      <c r="D81" s="125"/>
      <c r="E81" s="126"/>
      <c r="F81" s="125"/>
      <c r="G81" s="125"/>
      <c r="H81" s="125"/>
      <c r="I81" s="125"/>
      <c r="J81" s="124"/>
      <c r="K81" s="125"/>
      <c r="L81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</row>
    <row r="82" spans="1:79" ht="12.75" customHeight="1">
      <c r="A82" s="127"/>
      <c r="B82" s="128" t="s">
        <v>24</v>
      </c>
      <c r="C82" s="127"/>
      <c r="D82" s="127"/>
      <c r="E82" s="129"/>
      <c r="F82" s="127"/>
      <c r="G82" s="127"/>
      <c r="H82" s="127"/>
      <c r="I82" s="127"/>
      <c r="J82" s="127"/>
      <c r="K82" s="127"/>
      <c r="L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</row>
    <row r="83" spans="1:79" ht="12.75" customHeight="1">
      <c r="A83" s="127"/>
      <c r="B83" s="127"/>
      <c r="C83" s="127"/>
      <c r="D83" s="127"/>
      <c r="E83" s="129"/>
      <c r="F83" s="127"/>
      <c r="G83" s="127"/>
      <c r="H83" s="127"/>
      <c r="I83" s="127"/>
      <c r="J83" s="127"/>
      <c r="K83" s="127"/>
      <c r="L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</row>
    <row r="84" spans="1:79" ht="12.75" customHeight="1">
      <c r="A84" s="127"/>
      <c r="B84" s="127"/>
      <c r="C84" s="127"/>
      <c r="D84" s="127"/>
      <c r="E84" s="129"/>
      <c r="F84" s="127"/>
      <c r="G84" s="127"/>
      <c r="H84" s="127"/>
      <c r="I84" s="127"/>
      <c r="J84" s="127"/>
      <c r="K84" s="127"/>
      <c r="L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</row>
    <row r="85" spans="1:79" ht="12.75" customHeight="1">
      <c r="A85" s="127"/>
      <c r="B85" s="127"/>
      <c r="C85" s="127"/>
      <c r="D85" s="127"/>
      <c r="E85" s="129"/>
      <c r="F85" s="127"/>
      <c r="G85" s="127"/>
      <c r="H85" s="127"/>
      <c r="I85" s="127"/>
      <c r="J85" s="127"/>
      <c r="K85" s="127"/>
      <c r="L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</row>
    <row r="86" spans="1:79" ht="12.75" customHeight="1">
      <c r="A86" s="27"/>
      <c r="B86" s="27"/>
      <c r="C86" s="27"/>
      <c r="D86" s="27"/>
      <c r="E86" s="130"/>
      <c r="F86" s="27"/>
      <c r="G86" s="27"/>
      <c r="H86" s="27"/>
      <c r="I86" s="27"/>
      <c r="J86" s="27"/>
      <c r="K86" s="27"/>
      <c r="L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</row>
    <row r="87" spans="1:79" ht="12.75" customHeight="1">
      <c r="A87" s="27"/>
      <c r="B87" s="27"/>
      <c r="C87" s="27"/>
      <c r="D87" s="27"/>
      <c r="E87" s="130"/>
      <c r="F87" s="27"/>
      <c r="G87" s="27"/>
      <c r="H87" s="27"/>
      <c r="I87" s="27"/>
      <c r="J87" s="27"/>
      <c r="K87" s="27"/>
      <c r="L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</row>
    <row r="88" spans="1:79" ht="12.75" customHeight="1">
      <c r="A88" s="27"/>
      <c r="B88" s="27"/>
      <c r="C88" s="27"/>
      <c r="D88" s="27"/>
      <c r="E88" s="130"/>
      <c r="F88" s="27"/>
      <c r="G88" s="27"/>
      <c r="H88" s="27"/>
      <c r="I88" s="27"/>
      <c r="J88" s="27"/>
      <c r="K88" s="27"/>
      <c r="L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</row>
    <row r="89" spans="1:79" ht="12.75" customHeight="1">
      <c r="A89" s="27"/>
      <c r="B89" s="27"/>
      <c r="C89" s="27"/>
      <c r="D89" s="27"/>
      <c r="E89" s="130"/>
      <c r="F89" s="27"/>
      <c r="G89" s="27"/>
      <c r="H89" s="27"/>
      <c r="I89" s="27"/>
      <c r="J89" s="27"/>
      <c r="K89" s="27"/>
      <c r="L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</row>
    <row r="90" spans="1:79" ht="12.75" customHeight="1">
      <c r="A90" s="27"/>
      <c r="B90" s="27"/>
      <c r="C90" s="27"/>
      <c r="D90" s="27"/>
      <c r="E90" s="130"/>
      <c r="F90" s="27"/>
      <c r="G90" s="27"/>
      <c r="H90" s="27"/>
      <c r="I90" s="27"/>
      <c r="J90" s="27"/>
      <c r="K90" s="27"/>
      <c r="L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</row>
    <row r="91" spans="1:79" ht="12.75" customHeight="1">
      <c r="A91" s="27"/>
      <c r="B91" s="27"/>
      <c r="C91" s="27"/>
      <c r="D91" s="27"/>
      <c r="E91" s="130"/>
      <c r="F91" s="27"/>
      <c r="G91" s="27"/>
      <c r="H91" s="27"/>
      <c r="I91" s="27"/>
      <c r="J91" s="27"/>
      <c r="K91" s="27"/>
      <c r="L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</row>
    <row r="92" spans="1:79" ht="12.75" customHeight="1">
      <c r="A92" s="27"/>
      <c r="B92" s="27"/>
      <c r="C92" s="27"/>
      <c r="D92" s="27"/>
      <c r="E92" s="130"/>
      <c r="F92" s="27"/>
      <c r="G92" s="27"/>
      <c r="H92" s="27"/>
      <c r="I92" s="27"/>
      <c r="J92" s="27"/>
      <c r="K92" s="27"/>
      <c r="L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</row>
    <row r="93" spans="1:79" ht="12.75" customHeight="1">
      <c r="A93" s="27"/>
      <c r="B93" s="27"/>
      <c r="C93" s="27"/>
      <c r="D93" s="27"/>
      <c r="E93" s="130"/>
      <c r="F93" s="27"/>
      <c r="G93" s="27"/>
      <c r="H93" s="27"/>
      <c r="I93" s="27"/>
      <c r="J93" s="27"/>
      <c r="K93" s="27"/>
      <c r="L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</row>
    <row r="94" spans="1:79" ht="12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</row>
    <row r="95" spans="1:79" ht="12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</row>
    <row r="96" spans="1:79" ht="12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</row>
    <row r="97" spans="1:79" ht="12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</row>
    <row r="98" spans="1:79" ht="12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</row>
    <row r="99" spans="1:79" ht="12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</row>
    <row r="100" spans="1:79" ht="12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</row>
    <row r="101" spans="1:79" ht="12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</row>
    <row r="102" spans="1:79" ht="12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</row>
    <row r="103" spans="1:79" ht="12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</row>
    <row r="104" spans="1:79" ht="12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</row>
    <row r="105" spans="1:79" ht="12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</row>
    <row r="106" spans="1:79" ht="12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</row>
    <row r="107" spans="1:79" ht="12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</row>
    <row r="108" spans="1:79" ht="12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</row>
    <row r="109" spans="1:79" ht="12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</row>
    <row r="110" spans="1:79" ht="12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</row>
    <row r="111" spans="1:79" ht="12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</row>
    <row r="112" spans="1:79" ht="12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</row>
    <row r="113" spans="1:79" ht="12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</row>
    <row r="114" spans="1:79" ht="12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</row>
    <row r="115" spans="1:79" ht="12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</row>
    <row r="116" spans="1:79" ht="12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</row>
    <row r="117" spans="1:79" ht="12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</row>
    <row r="118" spans="1:79" ht="12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</row>
    <row r="119" spans="1:79" ht="12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</row>
    <row r="120" spans="1:79" ht="12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</row>
    <row r="121" spans="1:79" ht="12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</row>
    <row r="122" spans="1:79" ht="12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</row>
    <row r="123" spans="1:79" ht="12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</row>
    <row r="124" spans="1:79" ht="12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</row>
    <row r="125" spans="1:79" ht="12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</row>
    <row r="126" spans="1:79" ht="12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</row>
    <row r="127" spans="1:79" ht="12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</row>
    <row r="128" spans="1:79" ht="12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</row>
    <row r="129" spans="1:79" ht="12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</row>
    <row r="130" spans="1:79" ht="12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</row>
    <row r="131" spans="1:79" ht="12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</row>
    <row r="132" spans="1:79" ht="12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</row>
    <row r="133" spans="1:79" ht="12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</row>
    <row r="134" spans="1:79" ht="12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</row>
    <row r="135" spans="1:79" ht="12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</row>
    <row r="136" spans="1:79" ht="12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</row>
    <row r="137" spans="14:79" ht="12.75" customHeight="1"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</row>
    <row r="138" spans="14:79" ht="12.75" customHeight="1"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</row>
    <row r="139" spans="14:79" ht="12.75" customHeight="1"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</row>
    <row r="140" spans="14:79" ht="12.75" customHeight="1"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</row>
    <row r="141" spans="14:79" ht="12.75" customHeight="1"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</row>
    <row r="142" spans="14:79" ht="12.75" customHeight="1"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</row>
    <row r="143" spans="14:79" ht="12.75" customHeight="1"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</row>
    <row r="144" spans="14:79" ht="12.75" customHeight="1"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</row>
    <row r="145" spans="14:79" ht="12.75" customHeight="1"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</row>
    <row r="146" spans="14:79" ht="12.75" customHeight="1"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</row>
    <row r="147" spans="14:79" ht="12.75" customHeight="1"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</row>
    <row r="148" spans="14:79" ht="12.75" customHeight="1"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</row>
    <row r="149" spans="14:79" ht="12.75" customHeight="1"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</row>
    <row r="150" spans="14:79" ht="12.75" customHeight="1"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</row>
    <row r="151" spans="14:79" ht="12.75" customHeight="1"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</row>
    <row r="152" spans="14:79" ht="12.75" customHeight="1"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</row>
    <row r="153" spans="14:79" ht="12.75" customHeight="1"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</row>
    <row r="154" spans="14:79" ht="12.75" customHeight="1"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</row>
    <row r="155" spans="14:79" ht="12.75" customHeight="1"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</row>
    <row r="156" spans="14:79" ht="12.75" customHeight="1"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</row>
    <row r="157" spans="14:79" ht="12.75" customHeight="1"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</row>
    <row r="158" spans="14:79" ht="12.75" customHeight="1"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</row>
    <row r="159" spans="14:79" ht="12.75" customHeight="1"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</row>
    <row r="160" spans="14:79" ht="12.75" customHeight="1"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</row>
    <row r="161" spans="14:79" ht="12.75" customHeight="1"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</row>
    <row r="162" spans="14:79" ht="12.75" customHeight="1"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</row>
    <row r="163" spans="14:79" ht="12.75" customHeight="1"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</row>
    <row r="164" spans="14:79" ht="12.75" customHeight="1"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</row>
    <row r="165" spans="14:79" ht="12.75" customHeight="1"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</row>
    <row r="166" spans="14:79" ht="12.75" customHeight="1"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</row>
    <row r="167" spans="14:79" ht="12.75" customHeight="1"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</row>
    <row r="168" spans="14:79" ht="12.75" customHeight="1"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</row>
    <row r="169" spans="14:79" ht="12.75" customHeight="1"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</row>
    <row r="170" spans="14:79" ht="12.75" customHeight="1"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</row>
    <row r="171" spans="14:79" ht="12.75" customHeight="1"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</row>
    <row r="172" spans="14:79" ht="12.75" customHeight="1"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</row>
    <row r="173" spans="14:79" ht="12.75" customHeight="1"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</row>
    <row r="174" spans="14:79" ht="12.75" customHeight="1"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</row>
    <row r="175" spans="14:79" ht="12.75" customHeight="1"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</row>
    <row r="176" spans="14:79" ht="12.75" customHeight="1"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</row>
    <row r="177" spans="14:79" ht="12.75" customHeight="1"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</row>
    <row r="178" spans="14:79" ht="12.75" customHeight="1"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</row>
    <row r="179" spans="14:79" ht="12.75" customHeight="1"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</row>
    <row r="180" spans="14:79" ht="12.75" customHeight="1"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</row>
    <row r="181" spans="14:79" ht="12.75" customHeight="1"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</row>
    <row r="182" spans="14:79" ht="12.75" customHeight="1"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</row>
    <row r="183" spans="14:79" ht="12.75" customHeight="1"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</row>
    <row r="184" spans="14:79" ht="12.75" customHeight="1"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</row>
    <row r="185" spans="14:79" ht="12.75" customHeight="1"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</row>
    <row r="186" spans="14:79" ht="12.75" customHeight="1"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</row>
    <row r="187" spans="14:79" ht="12.75" customHeight="1"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</row>
    <row r="188" spans="14:79" ht="12.75" customHeight="1"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</row>
    <row r="189" spans="14:79" ht="12.75" customHeight="1"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</row>
    <row r="190" spans="14:79" ht="12.75" customHeight="1"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</row>
    <row r="191" spans="14:79" ht="12.75" customHeight="1"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</row>
    <row r="192" spans="14:79" ht="12.75" customHeight="1"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</row>
    <row r="193" spans="14:79" ht="12.75" customHeight="1"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</row>
    <row r="194" spans="14:79" ht="12.75" customHeight="1"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</row>
    <row r="195" spans="14:79" ht="12.75" customHeight="1"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</row>
    <row r="196" spans="14:79" ht="12.75" customHeight="1"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</row>
    <row r="197" spans="14:79" ht="12.75" customHeight="1"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</row>
    <row r="198" spans="14:79" ht="12.75" customHeight="1"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</row>
    <row r="199" spans="14:79" ht="12.75" customHeight="1"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</row>
    <row r="200" spans="14:79" ht="12.75" customHeight="1"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</row>
    <row r="201" spans="14:79" ht="12.75" customHeight="1"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</row>
    <row r="202" spans="14:79" ht="12.75" customHeight="1"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</row>
    <row r="203" spans="14:79" ht="12.75" customHeight="1"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</row>
    <row r="204" spans="14:79" ht="12.75" customHeight="1"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</row>
    <row r="205" spans="14:79" ht="12.75" customHeight="1"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</row>
    <row r="206" spans="14:79" ht="12.75" customHeight="1"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</row>
    <row r="207" spans="14:79" ht="12.75" customHeight="1"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</row>
    <row r="208" spans="14:79" ht="12.75" customHeight="1"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</row>
    <row r="209" spans="14:79" ht="12.75" customHeight="1"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</row>
    <row r="210" spans="14:79" ht="12.75" customHeight="1"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</row>
    <row r="211" spans="14:79" ht="12.75" customHeight="1"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</row>
    <row r="212" spans="14:79" ht="12.75" customHeight="1"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</row>
    <row r="213" spans="14:79" ht="12.75" customHeight="1"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</row>
    <row r="214" spans="14:79" ht="12.75" customHeight="1"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</row>
    <row r="215" spans="14:79" ht="12.75" customHeight="1"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</row>
    <row r="216" spans="14:79" ht="12.75" customHeight="1"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</row>
    <row r="217" spans="14:79" ht="12.75" customHeight="1"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</row>
    <row r="218" spans="14:79" ht="12.75" customHeight="1"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</row>
    <row r="219" spans="14:79" ht="12.75" customHeight="1"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</row>
    <row r="220" spans="14:79" ht="12.75" customHeight="1"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</row>
    <row r="221" spans="14:79" ht="12.75" customHeight="1"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</row>
    <row r="222" spans="14:79" ht="12.75" customHeight="1"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</row>
    <row r="223" spans="14:79" ht="12.75" customHeight="1"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</row>
    <row r="224" spans="14:79" ht="12.75" customHeight="1"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</row>
    <row r="225" spans="14:79" ht="12.75" customHeight="1"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</row>
    <row r="226" spans="14:79" ht="12.75" customHeight="1"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</row>
    <row r="227" spans="14:79" ht="12.75" customHeight="1"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</row>
    <row r="228" spans="14:79" ht="12.75" customHeight="1"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</row>
    <row r="229" spans="14:79" ht="12.75" customHeight="1"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</row>
    <row r="230" spans="14:79" ht="12.75" customHeight="1"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</row>
    <row r="231" spans="14:79" ht="12.75" customHeight="1"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</row>
    <row r="232" spans="14:79" ht="12.75" customHeight="1"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</row>
    <row r="233" spans="14:79" ht="12.75" customHeight="1"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</row>
    <row r="234" spans="14:79" ht="12.75" customHeight="1"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</row>
    <row r="235" spans="14:79" ht="12.75" customHeight="1"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</row>
    <row r="236" spans="14:79" ht="12.75" customHeight="1"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</row>
    <row r="237" spans="14:79" ht="12.75" customHeight="1"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</row>
    <row r="238" spans="14:79" ht="12.75" customHeight="1"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</row>
    <row r="239" spans="14:79" ht="12.75" customHeight="1"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</row>
    <row r="240" spans="14:79" ht="12.75" customHeight="1"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</row>
    <row r="241" spans="14:79" ht="12.75" customHeight="1"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</row>
    <row r="242" spans="14:79" ht="12.75" customHeight="1"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</row>
    <row r="243" spans="14:79" ht="12.75" customHeight="1"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</row>
    <row r="244" spans="14:79" ht="12.75" customHeight="1"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</row>
    <row r="245" spans="14:79" ht="12.75" customHeight="1"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</row>
    <row r="246" spans="14:79" ht="12.75" customHeight="1"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</row>
    <row r="247" spans="14:79" ht="12.75" customHeight="1"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</row>
    <row r="248" spans="14:79" ht="12.75" customHeight="1"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</row>
    <row r="249" spans="14:79" ht="12.75" customHeight="1"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</row>
    <row r="250" spans="14:79" ht="12.75" customHeight="1"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</row>
    <row r="251" spans="14:79" ht="12.75" customHeight="1"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</row>
    <row r="252" spans="14:79" ht="12.75" customHeight="1"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</row>
    <row r="253" spans="14:79" ht="12.75" customHeight="1"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</row>
    <row r="254" spans="14:79" ht="12.75" customHeight="1"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</row>
    <row r="255" spans="14:79" ht="12.75" customHeight="1"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</row>
    <row r="256" spans="14:79" ht="12.75" customHeight="1"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</row>
    <row r="257" spans="14:79" ht="12.75" customHeight="1"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</row>
    <row r="258" spans="14:79" ht="12.75" customHeight="1"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</row>
    <row r="259" spans="14:79" ht="12.75" customHeight="1"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</row>
    <row r="260" spans="14:79" ht="12.75" customHeight="1"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</row>
    <row r="261" spans="14:79" ht="12.75" customHeight="1"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</row>
    <row r="262" spans="14:79" ht="12.75" customHeight="1"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</row>
    <row r="263" spans="14:79" ht="12.75" customHeight="1"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</row>
    <row r="264" spans="14:79" ht="12.75" customHeight="1"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</row>
    <row r="265" spans="14:79" ht="12.75" customHeight="1"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</row>
    <row r="266" spans="14:79" ht="12.75" customHeight="1"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</row>
    <row r="267" spans="14:79" ht="12.75" customHeight="1"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</row>
    <row r="268" spans="14:79" ht="12.75" customHeight="1"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</row>
    <row r="269" spans="14:79" ht="12.75" customHeight="1"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</row>
    <row r="270" spans="14:79" ht="12.75" customHeight="1"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</row>
    <row r="271" spans="14:79" ht="12.75" customHeight="1"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</row>
    <row r="272" spans="14:79" ht="12.75" customHeight="1"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</row>
    <row r="273" spans="14:79" ht="12.75" customHeight="1"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</row>
    <row r="274" spans="14:79" ht="12.75" customHeight="1"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</row>
    <row r="275" spans="14:79" ht="12.75" customHeight="1"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</row>
    <row r="276" spans="14:79" ht="12.75" customHeight="1"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</row>
    <row r="277" spans="14:79" ht="12.75" customHeight="1"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</row>
    <row r="278" spans="14:79" ht="12.75" customHeight="1"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</row>
    <row r="279" spans="14:79" ht="12.75" customHeight="1"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</row>
    <row r="280" spans="14:79" ht="12.75" customHeight="1"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</row>
    <row r="281" spans="14:79" ht="12.75" customHeight="1"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</row>
    <row r="282" spans="14:79" ht="12.75" customHeight="1"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</row>
    <row r="283" spans="14:79" ht="12.75" customHeight="1"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</row>
    <row r="284" spans="14:79" ht="12.75" customHeight="1"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</row>
    <row r="285" spans="14:79" ht="12.75" customHeight="1"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</row>
    <row r="286" spans="14:79" ht="12.75" customHeight="1"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</row>
    <row r="287" spans="14:79" ht="12.75" customHeight="1"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</row>
    <row r="288" spans="14:79" ht="12.75" customHeight="1"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</row>
    <row r="289" spans="14:79" ht="12.75" customHeight="1"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</row>
    <row r="290" spans="14:79" ht="12.75" customHeight="1"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</row>
    <row r="291" spans="14:79" ht="12.75" customHeight="1"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</row>
    <row r="292" spans="14:79" ht="12.75" customHeight="1"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</row>
    <row r="293" spans="14:79" ht="12.75" customHeight="1"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</row>
    <row r="294" spans="14:79" ht="12.75" customHeight="1"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</row>
    <row r="295" spans="14:79" ht="12.75" customHeight="1"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</row>
    <row r="296" spans="14:79" ht="12.75" customHeight="1"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</row>
    <row r="297" spans="14:79" ht="12.75" customHeight="1"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</row>
    <row r="298" spans="14:79" ht="12.75" customHeight="1"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</row>
    <row r="299" spans="14:79" ht="12.75" customHeight="1"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</row>
    <row r="300" spans="14:79" ht="12.75" customHeight="1"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</row>
    <row r="301" spans="14:79" ht="12.75" customHeight="1"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</row>
  </sheetData>
  <sheetProtection selectLockedCells="1" selectUnlockedCells="1"/>
  <mergeCells count="10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63"/>
  <sheetViews>
    <sheetView zoomScaleSheetLayoutView="75" workbookViewId="0" topLeftCell="A1">
      <selection activeCell="K22" sqref="K22"/>
    </sheetView>
  </sheetViews>
  <sheetFormatPr defaultColWidth="9.140625" defaultRowHeight="12.75" customHeight="1"/>
  <cols>
    <col min="1" max="1" width="8.28125" style="23" customWidth="1"/>
    <col min="2" max="2" width="26.8515625" style="23" customWidth="1"/>
    <col min="3" max="3" width="10.8515625" style="23" customWidth="1"/>
    <col min="4" max="4" width="16.00390625" style="23" customWidth="1"/>
    <col min="5" max="5" width="9.00390625" style="23" customWidth="1"/>
    <col min="6" max="6" width="9.421875" style="23" customWidth="1"/>
    <col min="7" max="7" width="10.8515625" style="23" customWidth="1"/>
    <col min="8" max="8" width="12.421875" style="23" customWidth="1"/>
    <col min="9" max="9" width="17.57421875" style="131" customWidth="1"/>
    <col min="10" max="10" width="15.7109375" style="23" customWidth="1"/>
    <col min="13" max="16384" width="9.00390625" style="23" customWidth="1"/>
  </cols>
  <sheetData>
    <row r="1" spans="1:26" ht="22.5" customHeight="1">
      <c r="A1" s="132" t="s">
        <v>126</v>
      </c>
      <c r="B1" s="133"/>
      <c r="C1" s="133"/>
      <c r="D1" s="133"/>
      <c r="E1" s="133"/>
      <c r="F1" s="133"/>
      <c r="G1" s="133"/>
      <c r="H1" s="133" t="s">
        <v>1</v>
      </c>
      <c r="I1" s="133"/>
      <c r="J1" s="134"/>
      <c r="K1" s="135"/>
      <c r="M1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1" customHeight="1">
      <c r="A2" s="136"/>
      <c r="B2" s="136"/>
      <c r="C2" s="136"/>
      <c r="D2" s="136"/>
      <c r="E2" s="136"/>
      <c r="F2" s="136"/>
      <c r="G2" s="136"/>
      <c r="H2" s="136"/>
      <c r="I2" s="137"/>
      <c r="J2" s="138"/>
      <c r="K2" s="135"/>
      <c r="M2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34.5" customHeight="1">
      <c r="A3" s="139"/>
      <c r="B3" s="140" t="s">
        <v>3</v>
      </c>
      <c r="C3" s="141" t="s">
        <v>127</v>
      </c>
      <c r="D3" s="139" t="s">
        <v>128</v>
      </c>
      <c r="E3" s="142" t="s">
        <v>13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2" t="s">
        <v>12</v>
      </c>
      <c r="M3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59.25" customHeight="1">
      <c r="A4" s="139"/>
      <c r="B4" s="139"/>
      <c r="C4" s="141" t="s">
        <v>6</v>
      </c>
      <c r="D4" s="139"/>
      <c r="E4" s="142"/>
      <c r="F4" s="31"/>
      <c r="G4" s="31"/>
      <c r="H4" s="31"/>
      <c r="I4" s="31" t="s">
        <v>14</v>
      </c>
      <c r="J4" s="31" t="s">
        <v>15</v>
      </c>
      <c r="K4" s="32"/>
      <c r="M4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31.5" customHeight="1">
      <c r="A5" s="143">
        <v>1</v>
      </c>
      <c r="B5" s="144" t="s">
        <v>129</v>
      </c>
      <c r="C5" s="145" t="s">
        <v>47</v>
      </c>
      <c r="D5" s="146">
        <v>220</v>
      </c>
      <c r="E5" s="146"/>
      <c r="F5" s="147"/>
      <c r="G5" s="148"/>
      <c r="H5" s="147"/>
      <c r="I5" s="149"/>
      <c r="J5" s="149"/>
      <c r="K5" s="150"/>
      <c r="M5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32.25" customHeight="1">
      <c r="A6" s="151">
        <v>2</v>
      </c>
      <c r="B6" s="152" t="s">
        <v>130</v>
      </c>
      <c r="C6" s="153" t="s">
        <v>63</v>
      </c>
      <c r="D6" s="154">
        <v>1200</v>
      </c>
      <c r="E6" s="154"/>
      <c r="F6" s="155"/>
      <c r="G6" s="148"/>
      <c r="H6" s="147"/>
      <c r="I6" s="149"/>
      <c r="J6" s="149"/>
      <c r="K6" s="150"/>
      <c r="M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42" customHeight="1">
      <c r="A7" s="151">
        <v>3</v>
      </c>
      <c r="B7" s="156" t="s">
        <v>131</v>
      </c>
      <c r="C7" s="157" t="s">
        <v>49</v>
      </c>
      <c r="D7" s="154">
        <v>600</v>
      </c>
      <c r="E7" s="154"/>
      <c r="F7" s="158"/>
      <c r="G7" s="148"/>
      <c r="H7" s="147"/>
      <c r="I7" s="149"/>
      <c r="J7" s="149"/>
      <c r="K7" s="150"/>
      <c r="M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51.75" customHeight="1">
      <c r="A8" s="151">
        <v>4</v>
      </c>
      <c r="B8" s="156" t="s">
        <v>132</v>
      </c>
      <c r="C8" s="157" t="s">
        <v>49</v>
      </c>
      <c r="D8" s="154">
        <v>800</v>
      </c>
      <c r="E8" s="154"/>
      <c r="F8" s="158"/>
      <c r="G8" s="148"/>
      <c r="H8" s="147"/>
      <c r="I8" s="149"/>
      <c r="J8" s="149"/>
      <c r="K8" s="150"/>
      <c r="M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41.25" customHeight="1">
      <c r="A9" s="151">
        <v>5</v>
      </c>
      <c r="B9" s="159" t="s">
        <v>133</v>
      </c>
      <c r="C9" s="160" t="s">
        <v>69</v>
      </c>
      <c r="D9" s="161">
        <v>5100</v>
      </c>
      <c r="E9" s="162"/>
      <c r="F9" s="151"/>
      <c r="G9" s="148"/>
      <c r="H9" s="147"/>
      <c r="I9" s="149"/>
      <c r="J9" s="149"/>
      <c r="K9" s="150"/>
      <c r="M9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42.75" customHeight="1">
      <c r="A10" s="151">
        <v>6</v>
      </c>
      <c r="B10" s="159" t="s">
        <v>134</v>
      </c>
      <c r="C10" s="160" t="s">
        <v>69</v>
      </c>
      <c r="D10" s="161">
        <v>900</v>
      </c>
      <c r="E10" s="162"/>
      <c r="F10" s="151"/>
      <c r="G10" s="148"/>
      <c r="H10" s="147"/>
      <c r="I10" s="149"/>
      <c r="J10" s="149"/>
      <c r="K10" s="150"/>
      <c r="M10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42.75" customHeight="1">
      <c r="A11" s="151">
        <v>7</v>
      </c>
      <c r="B11" s="163" t="s">
        <v>135</v>
      </c>
      <c r="C11" s="164" t="s">
        <v>136</v>
      </c>
      <c r="D11" s="165">
        <v>50</v>
      </c>
      <c r="E11" s="165"/>
      <c r="F11" s="166"/>
      <c r="G11" s="148"/>
      <c r="H11" s="147"/>
      <c r="I11" s="149"/>
      <c r="J11" s="149"/>
      <c r="K11" s="150"/>
      <c r="M11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27" customHeight="1">
      <c r="A12" s="151">
        <v>8</v>
      </c>
      <c r="B12" s="167" t="s">
        <v>137</v>
      </c>
      <c r="C12" s="164" t="s">
        <v>138</v>
      </c>
      <c r="D12" s="165">
        <v>1250</v>
      </c>
      <c r="E12" s="165"/>
      <c r="F12" s="166"/>
      <c r="G12" s="148"/>
      <c r="H12" s="147"/>
      <c r="I12" s="149"/>
      <c r="J12" s="149"/>
      <c r="K12" s="150"/>
      <c r="M12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28.5" customHeight="1">
      <c r="A13" s="151">
        <v>9</v>
      </c>
      <c r="B13" s="168" t="s">
        <v>139</v>
      </c>
      <c r="C13" s="160" t="s">
        <v>69</v>
      </c>
      <c r="D13" s="161">
        <v>9300</v>
      </c>
      <c r="E13" s="169"/>
      <c r="F13" s="151"/>
      <c r="G13" s="148"/>
      <c r="H13" s="147"/>
      <c r="I13" s="149"/>
      <c r="J13" s="149"/>
      <c r="K13" s="150"/>
      <c r="M13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64" ht="36.75" customHeight="1">
      <c r="A14" s="151">
        <v>10</v>
      </c>
      <c r="B14" s="169" t="s">
        <v>140</v>
      </c>
      <c r="C14" s="164" t="s">
        <v>63</v>
      </c>
      <c r="D14" s="165">
        <v>2100</v>
      </c>
      <c r="E14" s="165"/>
      <c r="F14" s="164"/>
      <c r="G14" s="148"/>
      <c r="H14" s="147"/>
      <c r="I14" s="149"/>
      <c r="J14" s="149"/>
      <c r="K14" s="150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42.75" customHeight="1">
      <c r="A15" s="151">
        <v>11</v>
      </c>
      <c r="B15" s="169" t="s">
        <v>141</v>
      </c>
      <c r="C15" s="164" t="s">
        <v>75</v>
      </c>
      <c r="D15" s="165">
        <v>500</v>
      </c>
      <c r="E15" s="165"/>
      <c r="F15" s="164"/>
      <c r="G15" s="148"/>
      <c r="H15" s="147"/>
      <c r="I15" s="149"/>
      <c r="J15" s="149"/>
      <c r="K15" s="150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4" ht="28.5" customHeight="1">
      <c r="A16" s="151">
        <v>12</v>
      </c>
      <c r="B16" s="68" t="s">
        <v>142</v>
      </c>
      <c r="C16" s="170" t="s">
        <v>75</v>
      </c>
      <c r="D16" s="171">
        <v>250</v>
      </c>
      <c r="E16" s="171"/>
      <c r="F16" s="172"/>
      <c r="G16" s="173"/>
      <c r="H16" s="147"/>
      <c r="I16" s="149"/>
      <c r="J16" s="149"/>
      <c r="K16" s="150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8.5" customHeight="1">
      <c r="A17" s="151">
        <v>13</v>
      </c>
      <c r="B17" s="174" t="s">
        <v>143</v>
      </c>
      <c r="C17" s="170" t="s">
        <v>27</v>
      </c>
      <c r="D17" s="171">
        <v>50</v>
      </c>
      <c r="E17" s="171"/>
      <c r="F17" s="172"/>
      <c r="G17" s="173"/>
      <c r="H17" s="147"/>
      <c r="I17" s="149"/>
      <c r="J17" s="149"/>
      <c r="K17" s="150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ht="28.5" customHeight="1">
      <c r="A18" s="151">
        <v>14</v>
      </c>
      <c r="B18" s="174" t="s">
        <v>144</v>
      </c>
      <c r="C18" s="170" t="s">
        <v>75</v>
      </c>
      <c r="D18" s="171">
        <v>5</v>
      </c>
      <c r="E18" s="171"/>
      <c r="F18" s="172"/>
      <c r="G18" s="173"/>
      <c r="H18" s="147"/>
      <c r="I18" s="149"/>
      <c r="J18" s="149"/>
      <c r="K18" s="150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37.5" customHeight="1">
      <c r="A19" s="151">
        <v>15</v>
      </c>
      <c r="B19" s="174" t="s">
        <v>145</v>
      </c>
      <c r="C19" s="175" t="s">
        <v>52</v>
      </c>
      <c r="D19" s="176">
        <v>20</v>
      </c>
      <c r="E19" s="176"/>
      <c r="F19" s="177"/>
      <c r="G19" s="148"/>
      <c r="H19" s="147"/>
      <c r="I19" s="149"/>
      <c r="J19" s="149"/>
      <c r="K19" s="150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64" ht="23.25" customHeight="1">
      <c r="A20" s="178"/>
      <c r="B20" s="179" t="s">
        <v>23</v>
      </c>
      <c r="C20" s="179"/>
      <c r="D20" s="179"/>
      <c r="E20" s="179"/>
      <c r="F20" s="179"/>
      <c r="G20" s="179"/>
      <c r="H20" s="179"/>
      <c r="I20" s="180"/>
      <c r="J20" s="180"/>
      <c r="K20" s="181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42.75" customHeight="1">
      <c r="A21" s="182"/>
      <c r="B21" s="183" t="s">
        <v>146</v>
      </c>
      <c r="C21" s="183"/>
      <c r="D21" s="183"/>
      <c r="E21" s="183"/>
      <c r="F21" s="183"/>
      <c r="G21" s="183"/>
      <c r="H21" s="183"/>
      <c r="I21" s="183"/>
      <c r="J21" s="183"/>
      <c r="K21" s="184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</row>
    <row r="22" spans="1:64" ht="12.75" customHeight="1">
      <c r="A22" s="27"/>
      <c r="B22" s="27" t="s">
        <v>24</v>
      </c>
      <c r="C22" s="27"/>
      <c r="D22" s="130"/>
      <c r="E22" s="130"/>
      <c r="F22" s="27"/>
      <c r="G22" s="27"/>
      <c r="H22" s="27"/>
      <c r="I22" s="27"/>
      <c r="J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12.75" customHeight="1">
      <c r="A23" s="27"/>
      <c r="B23" s="27"/>
      <c r="C23" s="27"/>
      <c r="D23" s="130"/>
      <c r="E23" s="130"/>
      <c r="F23" s="27"/>
      <c r="G23" s="27"/>
      <c r="H23" s="27"/>
      <c r="I23" s="27"/>
      <c r="J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64" ht="12.75" customHeight="1">
      <c r="A24" s="27"/>
      <c r="B24" s="27"/>
      <c r="C24" s="27"/>
      <c r="D24" s="130"/>
      <c r="E24" s="130"/>
      <c r="F24" s="27"/>
      <c r="G24" s="27"/>
      <c r="H24" s="27"/>
      <c r="I24" s="27"/>
      <c r="J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64" ht="12.75" customHeight="1">
      <c r="A25" s="27"/>
      <c r="B25" s="27"/>
      <c r="C25" s="27"/>
      <c r="D25" s="130"/>
      <c r="E25" s="130"/>
      <c r="F25" s="27"/>
      <c r="G25" s="27"/>
      <c r="H25" s="27"/>
      <c r="I25" s="27"/>
      <c r="J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</row>
    <row r="26" spans="1:64" ht="12.75" customHeight="1">
      <c r="A26" s="27"/>
      <c r="B26" s="27"/>
      <c r="C26" s="27"/>
      <c r="D26" s="130"/>
      <c r="E26" s="130"/>
      <c r="F26" s="27"/>
      <c r="G26" s="27"/>
      <c r="H26" s="27"/>
      <c r="I26" s="27"/>
      <c r="J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64" ht="12.75" customHeight="1">
      <c r="A27" s="27"/>
      <c r="B27" s="27"/>
      <c r="C27" s="27"/>
      <c r="D27" s="130"/>
      <c r="E27" s="130"/>
      <c r="F27" s="27"/>
      <c r="G27" s="27"/>
      <c r="H27" s="27"/>
      <c r="I27" s="27"/>
      <c r="J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64" ht="12.75" customHeight="1">
      <c r="A28" s="27"/>
      <c r="B28" s="27"/>
      <c r="C28" s="27"/>
      <c r="D28" s="130"/>
      <c r="E28" s="130"/>
      <c r="F28" s="27"/>
      <c r="G28" s="27"/>
      <c r="H28" s="27"/>
      <c r="I28" s="27"/>
      <c r="J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4" ht="12.75" customHeight="1">
      <c r="A29" s="27"/>
      <c r="B29" s="27"/>
      <c r="C29" s="27"/>
      <c r="D29" s="130"/>
      <c r="E29" s="130"/>
      <c r="F29" s="27"/>
      <c r="G29" s="27"/>
      <c r="H29" s="27"/>
      <c r="I29" s="27"/>
      <c r="J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</row>
    <row r="30" spans="1:64" ht="12.75" customHeight="1">
      <c r="A30" s="27"/>
      <c r="B30" s="27"/>
      <c r="C30" s="27"/>
      <c r="D30" s="130"/>
      <c r="E30" s="130"/>
      <c r="F30" s="27"/>
      <c r="G30" s="27"/>
      <c r="H30" s="27"/>
      <c r="I30" s="27"/>
      <c r="J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ht="12.75" customHeight="1">
      <c r="A31" s="27"/>
      <c r="B31" s="27"/>
      <c r="C31" s="27"/>
      <c r="D31" s="130"/>
      <c r="E31" s="130"/>
      <c r="F31" s="27"/>
      <c r="G31" s="27"/>
      <c r="H31" s="27"/>
      <c r="I31" s="27"/>
      <c r="J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2.75" customHeight="1">
      <c r="A32" s="27"/>
      <c r="B32" s="27"/>
      <c r="C32" s="27"/>
      <c r="D32" s="130"/>
      <c r="E32" s="130"/>
      <c r="F32" s="27"/>
      <c r="G32" s="27"/>
      <c r="H32" s="27"/>
      <c r="I32" s="27"/>
      <c r="J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2.75" customHeight="1">
      <c r="A33" s="27"/>
      <c r="B33" s="27"/>
      <c r="C33" s="27"/>
      <c r="D33" s="130"/>
      <c r="E33" s="130"/>
      <c r="F33" s="27"/>
      <c r="G33" s="27"/>
      <c r="H33" s="27"/>
      <c r="I33" s="27"/>
      <c r="J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64" ht="12.75" customHeight="1">
      <c r="A34" s="27"/>
      <c r="B34" s="27"/>
      <c r="C34" s="27"/>
      <c r="D34" s="130"/>
      <c r="E34" s="130"/>
      <c r="F34" s="27"/>
      <c r="G34" s="27"/>
      <c r="H34" s="27"/>
      <c r="I34" s="27"/>
      <c r="J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5" spans="1:64" ht="12.75" customHeight="1">
      <c r="A35" s="27"/>
      <c r="B35" s="27"/>
      <c r="C35" s="27"/>
      <c r="D35" s="130"/>
      <c r="E35" s="130"/>
      <c r="F35" s="27"/>
      <c r="G35" s="27"/>
      <c r="H35" s="27"/>
      <c r="I35" s="27"/>
      <c r="J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64" ht="12.75" customHeight="1">
      <c r="A36" s="27"/>
      <c r="B36" s="27"/>
      <c r="C36" s="27"/>
      <c r="D36" s="130"/>
      <c r="E36" s="130"/>
      <c r="F36" s="27"/>
      <c r="G36" s="27"/>
      <c r="H36" s="27"/>
      <c r="I36" s="27"/>
      <c r="J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64" ht="12.75" customHeight="1">
      <c r="A37" s="27"/>
      <c r="B37" s="27"/>
      <c r="C37" s="27"/>
      <c r="D37" s="130"/>
      <c r="E37" s="130"/>
      <c r="F37" s="27"/>
      <c r="G37" s="27"/>
      <c r="H37" s="27"/>
      <c r="I37" s="27"/>
      <c r="J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64" ht="12.75" customHeight="1">
      <c r="A38" s="27"/>
      <c r="B38" s="27"/>
      <c r="C38" s="27"/>
      <c r="D38" s="130"/>
      <c r="E38" s="130"/>
      <c r="F38" s="27"/>
      <c r="G38" s="27"/>
      <c r="H38" s="27"/>
      <c r="I38" s="27"/>
      <c r="J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</row>
    <row r="39" spans="1:64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</row>
    <row r="40" spans="1:64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64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</row>
    <row r="42" spans="1:64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</row>
    <row r="43" spans="1:64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64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</row>
    <row r="45" spans="1:64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</row>
    <row r="46" spans="1:64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64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</row>
    <row r="48" spans="1:64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</row>
    <row r="49" spans="1:64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64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</row>
    <row r="51" spans="1:64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</row>
    <row r="52" spans="1:64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</row>
    <row r="53" spans="1:64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</row>
    <row r="54" spans="1:64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64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spans="1:64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</row>
    <row r="58" spans="1:64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</row>
    <row r="59" spans="1:64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</row>
    <row r="60" spans="1:64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</row>
    <row r="61" spans="1:64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64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64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</row>
    <row r="64" spans="1:64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</row>
    <row r="65" spans="1:64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</row>
    <row r="66" spans="1:64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</row>
    <row r="67" spans="1:64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4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</row>
    <row r="69" spans="1:64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</row>
    <row r="70" spans="1:64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</row>
    <row r="71" spans="1:64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2" spans="1:64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</row>
    <row r="73" spans="1:64" ht="12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64" ht="12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</row>
    <row r="75" spans="1:64" ht="12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</row>
    <row r="76" spans="1:64" ht="12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</row>
    <row r="77" spans="1:64" ht="12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</row>
    <row r="78" spans="1:64" ht="12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</row>
    <row r="79" spans="1:64" ht="12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</row>
    <row r="80" spans="1:64" ht="12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</row>
    <row r="81" spans="1:64" ht="12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</row>
    <row r="82" spans="1:64" ht="12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</row>
    <row r="83" spans="1:64" ht="12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</row>
    <row r="84" spans="1:64" ht="12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</row>
    <row r="85" spans="1:64" ht="12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</row>
    <row r="86" spans="1:64" ht="12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</row>
    <row r="87" spans="1:64" ht="12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</row>
    <row r="88" spans="1:64" ht="12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</row>
    <row r="89" spans="1:64" ht="12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</row>
    <row r="90" spans="1:64" ht="12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</row>
    <row r="91" spans="1:64" ht="12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</row>
    <row r="92" spans="1:64" ht="12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</row>
    <row r="93" spans="1:64" ht="12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</row>
    <row r="94" spans="1:64" ht="12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</row>
    <row r="95" spans="1:64" ht="12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</row>
    <row r="96" spans="1:64" ht="12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</row>
    <row r="97" spans="1:64" ht="12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</row>
    <row r="98" spans="1:64" ht="12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</row>
    <row r="99" spans="1:64" ht="12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</row>
    <row r="100" spans="1:64" ht="12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</row>
    <row r="101" spans="1:64" ht="12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</row>
    <row r="102" spans="1:64" ht="12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</row>
    <row r="103" spans="1:64" ht="12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</row>
    <row r="104" spans="1:64" ht="12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</row>
    <row r="105" spans="1:64" ht="12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</row>
    <row r="106" spans="1:64" ht="12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</row>
    <row r="107" spans="1:64" ht="12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</row>
    <row r="108" spans="1:64" ht="12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</row>
    <row r="109" spans="1:64" ht="12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</row>
    <row r="110" spans="1:64" ht="12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</row>
    <row r="111" spans="1:64" ht="12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</row>
    <row r="112" spans="1:64" ht="12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</row>
    <row r="113" spans="1:64" ht="12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</row>
    <row r="114" spans="1:64" ht="12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</row>
    <row r="115" spans="1:64" ht="12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</row>
    <row r="116" spans="1:64" ht="12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</row>
    <row r="117" spans="1:64" ht="12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</row>
    <row r="118" spans="1:64" ht="12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</row>
    <row r="119" spans="1:64" ht="12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</row>
    <row r="120" spans="1:64" ht="12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</row>
    <row r="121" spans="1:64" ht="12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</row>
    <row r="122" spans="1:64" ht="12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</row>
    <row r="123" spans="1:64" ht="12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</row>
    <row r="124" spans="1:64" ht="12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</row>
    <row r="125" spans="1:64" ht="12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</row>
    <row r="126" spans="1:64" ht="12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</row>
    <row r="127" spans="1:64" ht="12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</row>
    <row r="128" spans="1:64" ht="12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</row>
    <row r="129" spans="1:64" ht="12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</row>
    <row r="130" spans="1:64" ht="12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</row>
    <row r="131" spans="1:64" ht="12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</row>
    <row r="132" spans="1:64" ht="12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</row>
    <row r="133" spans="1:64" ht="12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</row>
    <row r="134" spans="1:64" ht="12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</row>
    <row r="135" spans="1:64" ht="12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</row>
    <row r="136" spans="1:64" ht="12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</row>
    <row r="137" spans="1:64" ht="12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</row>
    <row r="138" spans="1:64" ht="12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</row>
    <row r="139" spans="1:64" ht="12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</row>
    <row r="140" spans="1:64" ht="12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</row>
    <row r="141" spans="1:64" ht="12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</row>
    <row r="142" spans="1:64" ht="12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</row>
    <row r="143" spans="1:64" ht="12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</row>
    <row r="144" spans="1:64" ht="12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</row>
    <row r="145" spans="1:64" ht="12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</row>
    <row r="146" spans="1:64" ht="12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</row>
    <row r="147" spans="1:64" ht="12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</row>
    <row r="148" spans="1:64" ht="12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</row>
    <row r="149" spans="1:64" ht="12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</row>
    <row r="150" spans="1:64" ht="12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</row>
    <row r="151" spans="1:64" ht="12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</row>
    <row r="152" spans="1:64" ht="12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</row>
    <row r="153" spans="1:64" ht="12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</row>
    <row r="154" spans="1:64" ht="12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</row>
    <row r="155" spans="1:64" ht="12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</row>
    <row r="156" spans="1:64" ht="12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</row>
    <row r="157" spans="1:64" ht="12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</row>
    <row r="158" spans="1:64" ht="12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</row>
    <row r="159" spans="1:64" ht="12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</row>
    <row r="160" spans="1:64" ht="12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</row>
    <row r="161" spans="1:64" ht="12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</row>
    <row r="162" spans="1:64" ht="12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</row>
    <row r="163" spans="1:64" ht="12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</row>
    <row r="164" spans="1:64" ht="12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</row>
    <row r="165" spans="1:64" ht="12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</row>
    <row r="166" spans="1:64" ht="12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</row>
    <row r="167" spans="1:64" ht="12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</row>
    <row r="168" spans="1:64" ht="12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</row>
    <row r="169" spans="1:64" ht="12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</row>
    <row r="170" spans="1:64" ht="12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</row>
    <row r="171" spans="1:64" ht="12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</row>
    <row r="172" spans="1:64" ht="12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</row>
    <row r="173" spans="1:64" ht="12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</row>
    <row r="174" spans="1:64" ht="12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</row>
    <row r="175" spans="1:64" ht="12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</row>
    <row r="176" spans="1:64" ht="12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</row>
    <row r="177" spans="1:64" ht="12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</row>
    <row r="178" spans="1:64" ht="12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</row>
    <row r="179" spans="1:64" ht="12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</row>
    <row r="180" spans="1:64" ht="12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</row>
    <row r="181" spans="1:64" ht="12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</row>
    <row r="182" spans="1:64" ht="12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</row>
    <row r="183" spans="1:64" ht="12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spans="1:64" ht="12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</row>
    <row r="185" spans="1:64" ht="12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64" ht="12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</row>
    <row r="187" spans="1:64" ht="12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</row>
    <row r="188" spans="1:64" ht="12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</row>
    <row r="189" spans="1:10" ht="12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1:10" ht="12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1:10" ht="12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1:10" ht="12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1:10" ht="12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1:10" ht="12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ht="12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1:10" ht="12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1:10" ht="12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1:10" ht="12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1:10" ht="12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ht="12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 ht="12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ht="12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ht="12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ht="12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ht="12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1:10" ht="12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1:10" ht="12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ht="12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1:10" ht="12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1:10" ht="12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1:10" ht="12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1:10" ht="12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1:10" ht="12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1:10" ht="12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1:10" ht="12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1:10" ht="12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1:10" ht="12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1:10" ht="12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1:10" ht="12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1:10" ht="12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1:10" ht="12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</row>
    <row r="222" spans="1:10" ht="12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1:10" ht="12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</row>
    <row r="224" spans="1:10" ht="12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1:10" ht="12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</row>
    <row r="226" spans="1:10" ht="12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</row>
    <row r="227" spans="1:10" ht="12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</row>
    <row r="228" spans="1:10" ht="12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</row>
    <row r="229" spans="1:10" ht="12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</row>
    <row r="230" spans="1:10" ht="12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1:10" ht="12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</row>
    <row r="232" spans="1:10" ht="12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1:10" ht="12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1:10" ht="12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</row>
    <row r="235" spans="1:10" ht="12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</row>
    <row r="236" spans="1:10" ht="12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</row>
    <row r="237" spans="1:10" ht="12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</row>
    <row r="238" spans="1:10" ht="12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1:10" ht="12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</row>
    <row r="240" spans="1:10" ht="12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</row>
    <row r="241" spans="1:10" ht="12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</row>
    <row r="242" spans="1:10" ht="12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</row>
    <row r="243" spans="1:10" ht="12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1:10" ht="12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</row>
    <row r="245" spans="1:10" ht="12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</row>
    <row r="246" spans="1:10" ht="12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</row>
    <row r="247" spans="1:10" ht="12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</row>
    <row r="248" spans="1:10" ht="12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1:10" ht="12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</row>
    <row r="250" spans="1:10" ht="12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</row>
    <row r="251" spans="1:10" ht="12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1:10" ht="12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1:10" ht="12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1:10" ht="12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</row>
    <row r="255" spans="1:10" ht="12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</row>
    <row r="256" spans="1:10" ht="12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</row>
    <row r="257" spans="1:10" ht="12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1:10" ht="12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</row>
    <row r="259" spans="1:10" ht="12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</row>
    <row r="260" spans="1:10" ht="12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</row>
    <row r="261" spans="1:10" ht="12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</row>
    <row r="262" spans="1:10" ht="12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</row>
    <row r="263" spans="1:10" ht="12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</row>
  </sheetData>
  <sheetProtection selectLockedCells="1" selectUnlockedCells="1"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B20:H20"/>
    <mergeCell ref="B21:J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36"/>
  <sheetViews>
    <sheetView zoomScaleSheetLayoutView="75" workbookViewId="0" topLeftCell="A1">
      <selection activeCell="K34" sqref="K34"/>
    </sheetView>
  </sheetViews>
  <sheetFormatPr defaultColWidth="9.140625" defaultRowHeight="39.75" customHeight="1"/>
  <cols>
    <col min="1" max="1" width="3.57421875" style="23" customWidth="1"/>
    <col min="2" max="2" width="36.421875" style="23" customWidth="1"/>
    <col min="3" max="3" width="7.57421875" style="23" customWidth="1"/>
    <col min="4" max="4" width="6.7109375" style="23" customWidth="1"/>
    <col min="5" max="5" width="10.00390625" style="23" customWidth="1"/>
    <col min="6" max="6" width="11.00390625" style="23" customWidth="1"/>
    <col min="7" max="7" width="8.8515625" style="23" customWidth="1"/>
    <col min="8" max="8" width="11.7109375" style="23" customWidth="1"/>
    <col min="9" max="9" width="16.8515625" style="23" customWidth="1"/>
    <col min="10" max="10" width="17.57421875" style="23" customWidth="1"/>
    <col min="11" max="11" width="10.7109375" style="23" customWidth="1"/>
    <col min="14" max="16384" width="9.00390625" style="23" customWidth="1"/>
  </cols>
  <sheetData>
    <row r="1" spans="1:67" ht="12.75" customHeight="1">
      <c r="A1" s="185" t="s">
        <v>147</v>
      </c>
      <c r="B1" s="185"/>
      <c r="C1" s="185"/>
      <c r="D1" s="186"/>
      <c r="E1" s="186"/>
      <c r="F1" s="186"/>
      <c r="G1" s="186"/>
      <c r="H1" s="186"/>
      <c r="I1" s="186"/>
      <c r="J1" s="187" t="s">
        <v>1</v>
      </c>
      <c r="K1" s="186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</row>
    <row r="2" spans="1:67" ht="13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</row>
    <row r="3" spans="1:67" ht="21.75" customHeight="1">
      <c r="A3" s="189" t="s">
        <v>2</v>
      </c>
      <c r="B3" s="190" t="s">
        <v>3</v>
      </c>
      <c r="C3" s="190" t="s">
        <v>5</v>
      </c>
      <c r="D3" s="191" t="s">
        <v>6</v>
      </c>
      <c r="E3" s="191"/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2" t="s">
        <v>12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</row>
    <row r="4" spans="1:67" ht="65.25" customHeight="1">
      <c r="A4" s="189"/>
      <c r="B4" s="190"/>
      <c r="C4" s="190"/>
      <c r="D4" s="191"/>
      <c r="E4" s="191" t="s">
        <v>13</v>
      </c>
      <c r="F4" s="31"/>
      <c r="G4" s="31"/>
      <c r="H4" s="31"/>
      <c r="I4" s="31" t="s">
        <v>14</v>
      </c>
      <c r="J4" s="31" t="s">
        <v>15</v>
      </c>
      <c r="K4" s="32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</row>
    <row r="5" spans="1:67" ht="78" customHeight="1">
      <c r="A5" s="192">
        <v>1</v>
      </c>
      <c r="B5" s="193" t="s">
        <v>148</v>
      </c>
      <c r="C5" s="48" t="s">
        <v>149</v>
      </c>
      <c r="D5" s="194">
        <v>140</v>
      </c>
      <c r="E5" s="194"/>
      <c r="F5" s="79"/>
      <c r="G5" s="110"/>
      <c r="H5" s="108"/>
      <c r="I5" s="108"/>
      <c r="J5" s="108"/>
      <c r="K5" s="48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</row>
    <row r="6" spans="1:67" ht="87" customHeight="1">
      <c r="A6" s="192">
        <f>SUM('PAKIET 4'!$A5+1)</f>
        <v>2</v>
      </c>
      <c r="B6" s="193" t="s">
        <v>150</v>
      </c>
      <c r="C6" s="48" t="s">
        <v>151</v>
      </c>
      <c r="D6" s="194">
        <v>12</v>
      </c>
      <c r="E6" s="194"/>
      <c r="F6" s="79"/>
      <c r="G6" s="110"/>
      <c r="H6" s="108"/>
      <c r="I6" s="108"/>
      <c r="J6" s="108"/>
      <c r="K6" s="4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</row>
    <row r="7" spans="1:67" ht="108.75" customHeight="1">
      <c r="A7" s="195">
        <v>3</v>
      </c>
      <c r="B7" s="196" t="s">
        <v>152</v>
      </c>
      <c r="C7" s="48" t="s">
        <v>151</v>
      </c>
      <c r="D7" s="197">
        <v>12</v>
      </c>
      <c r="E7" s="197"/>
      <c r="F7" s="198"/>
      <c r="G7" s="110"/>
      <c r="H7" s="108"/>
      <c r="I7" s="108"/>
      <c r="J7" s="108"/>
      <c r="K7" s="4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</row>
    <row r="8" spans="1:67" ht="102.75" customHeight="1">
      <c r="A8" s="195">
        <v>4</v>
      </c>
      <c r="B8" s="199" t="s">
        <v>153</v>
      </c>
      <c r="C8" s="48" t="s">
        <v>151</v>
      </c>
      <c r="D8" s="197">
        <v>36</v>
      </c>
      <c r="E8" s="197"/>
      <c r="F8" s="198"/>
      <c r="G8" s="110"/>
      <c r="H8" s="108"/>
      <c r="I8" s="108"/>
      <c r="J8" s="108"/>
      <c r="K8" s="4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</row>
    <row r="9" spans="1:67" ht="93" customHeight="1">
      <c r="A9" s="195">
        <v>5</v>
      </c>
      <c r="B9" s="196" t="s">
        <v>154</v>
      </c>
      <c r="C9" s="48" t="s">
        <v>151</v>
      </c>
      <c r="D9" s="197">
        <v>80</v>
      </c>
      <c r="E9" s="197"/>
      <c r="F9" s="198"/>
      <c r="G9" s="110"/>
      <c r="H9" s="108"/>
      <c r="I9" s="108"/>
      <c r="J9" s="108"/>
      <c r="K9" s="4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</row>
    <row r="10" spans="1:67" ht="110.25" customHeight="1">
      <c r="A10" s="195">
        <v>6</v>
      </c>
      <c r="B10" s="200" t="s">
        <v>155</v>
      </c>
      <c r="C10" s="48" t="s">
        <v>151</v>
      </c>
      <c r="D10" s="197">
        <v>32</v>
      </c>
      <c r="E10" s="197"/>
      <c r="F10" s="198"/>
      <c r="G10" s="110"/>
      <c r="H10" s="108"/>
      <c r="I10" s="108"/>
      <c r="J10" s="108"/>
      <c r="K10" s="4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</row>
    <row r="11" spans="1:67" ht="126.75" customHeight="1">
      <c r="A11" s="195">
        <v>7</v>
      </c>
      <c r="B11" s="200" t="s">
        <v>156</v>
      </c>
      <c r="C11" s="48" t="s">
        <v>151</v>
      </c>
      <c r="D11" s="197">
        <v>12</v>
      </c>
      <c r="E11" s="197"/>
      <c r="F11" s="198"/>
      <c r="G11" s="110"/>
      <c r="H11" s="108"/>
      <c r="I11" s="108"/>
      <c r="J11" s="108"/>
      <c r="K11" s="4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</row>
    <row r="12" spans="1:67" ht="102" customHeight="1">
      <c r="A12" s="195">
        <v>8</v>
      </c>
      <c r="B12" s="196" t="s">
        <v>157</v>
      </c>
      <c r="C12" s="48" t="s">
        <v>49</v>
      </c>
      <c r="D12" s="197">
        <v>50</v>
      </c>
      <c r="E12" s="197"/>
      <c r="F12" s="198"/>
      <c r="G12" s="110"/>
      <c r="H12" s="108"/>
      <c r="I12" s="108"/>
      <c r="J12" s="108"/>
      <c r="K12" s="48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</row>
    <row r="13" spans="1:67" ht="104.25" customHeight="1">
      <c r="A13" s="195">
        <v>9</v>
      </c>
      <c r="B13" s="201" t="s">
        <v>158</v>
      </c>
      <c r="C13" s="48" t="s">
        <v>159</v>
      </c>
      <c r="D13" s="197">
        <v>60</v>
      </c>
      <c r="E13" s="197"/>
      <c r="F13" s="198"/>
      <c r="G13" s="110"/>
      <c r="H13" s="108"/>
      <c r="I13" s="108"/>
      <c r="J13" s="108"/>
      <c r="K13" s="48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</row>
    <row r="14" spans="1:67" ht="65.25" customHeight="1">
      <c r="A14" s="192">
        <v>10</v>
      </c>
      <c r="B14" s="202" t="s">
        <v>160</v>
      </c>
      <c r="C14" s="48" t="s">
        <v>161</v>
      </c>
      <c r="D14" s="194">
        <v>100</v>
      </c>
      <c r="E14" s="194"/>
      <c r="F14" s="79"/>
      <c r="G14" s="110"/>
      <c r="H14" s="108"/>
      <c r="I14" s="108"/>
      <c r="J14" s="108"/>
      <c r="K14" s="48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</row>
    <row r="15" spans="1:67" ht="64.5" customHeight="1">
      <c r="A15" s="192">
        <v>11</v>
      </c>
      <c r="B15" s="193" t="s">
        <v>162</v>
      </c>
      <c r="C15" s="48" t="s">
        <v>163</v>
      </c>
      <c r="D15" s="194">
        <v>20</v>
      </c>
      <c r="E15" s="194"/>
      <c r="F15" s="79"/>
      <c r="G15" s="110"/>
      <c r="H15" s="108"/>
      <c r="I15" s="108"/>
      <c r="J15" s="108"/>
      <c r="K15" s="48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</row>
    <row r="16" spans="1:67" ht="55.5" customHeight="1">
      <c r="A16" s="192">
        <f>'PAKIET 4'!$A15+1</f>
        <v>12</v>
      </c>
      <c r="B16" s="124" t="s">
        <v>164</v>
      </c>
      <c r="C16" s="36" t="s">
        <v>75</v>
      </c>
      <c r="D16" s="194">
        <v>20</v>
      </c>
      <c r="E16" s="194"/>
      <c r="F16" s="203"/>
      <c r="G16" s="110"/>
      <c r="H16" s="108"/>
      <c r="I16" s="108"/>
      <c r="J16" s="108"/>
      <c r="K16" s="40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</row>
    <row r="17" spans="1:67" ht="66.75" customHeight="1">
      <c r="A17" s="192">
        <f>'PAKIET 4'!$A16+1</f>
        <v>13</v>
      </c>
      <c r="B17" s="204" t="s">
        <v>165</v>
      </c>
      <c r="C17" s="101" t="s">
        <v>75</v>
      </c>
      <c r="D17" s="197">
        <v>30</v>
      </c>
      <c r="E17" s="197"/>
      <c r="F17" s="198"/>
      <c r="G17" s="110"/>
      <c r="H17" s="108"/>
      <c r="I17" s="108"/>
      <c r="J17" s="108"/>
      <c r="K17" s="4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</row>
    <row r="18" spans="1:67" ht="72" customHeight="1">
      <c r="A18" s="106">
        <f>'PAKIET 4'!$A17+1</f>
        <v>14</v>
      </c>
      <c r="B18" s="55" t="s">
        <v>166</v>
      </c>
      <c r="C18" s="101" t="s">
        <v>39</v>
      </c>
      <c r="D18" s="53">
        <v>10</v>
      </c>
      <c r="E18" s="53"/>
      <c r="F18" s="198"/>
      <c r="G18" s="110"/>
      <c r="H18" s="108"/>
      <c r="I18" s="108"/>
      <c r="J18" s="108"/>
      <c r="K18" s="10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</row>
    <row r="19" spans="1:67" ht="63" customHeight="1">
      <c r="A19" s="106">
        <v>15</v>
      </c>
      <c r="B19" s="100" t="s">
        <v>167</v>
      </c>
      <c r="C19" s="101" t="s">
        <v>39</v>
      </c>
      <c r="D19" s="197">
        <v>6</v>
      </c>
      <c r="E19" s="197"/>
      <c r="F19" s="205"/>
      <c r="G19" s="110"/>
      <c r="H19" s="108"/>
      <c r="I19" s="108"/>
      <c r="J19" s="108"/>
      <c r="K19" s="10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</row>
    <row r="20" spans="1:67" ht="50.25" customHeight="1">
      <c r="A20" s="106">
        <v>16</v>
      </c>
      <c r="B20" s="100" t="s">
        <v>168</v>
      </c>
      <c r="C20" s="101" t="s">
        <v>159</v>
      </c>
      <c r="D20" s="197">
        <v>20</v>
      </c>
      <c r="E20" s="197"/>
      <c r="F20" s="205"/>
      <c r="G20" s="110"/>
      <c r="H20" s="108"/>
      <c r="I20" s="108"/>
      <c r="J20" s="108"/>
      <c r="K20" s="106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</row>
    <row r="21" spans="1:67" ht="75" customHeight="1">
      <c r="A21" s="106">
        <v>17</v>
      </c>
      <c r="B21" s="206" t="s">
        <v>169</v>
      </c>
      <c r="C21" s="207" t="s">
        <v>170</v>
      </c>
      <c r="D21" s="197">
        <v>300</v>
      </c>
      <c r="E21" s="197"/>
      <c r="F21" s="79"/>
      <c r="G21" s="110"/>
      <c r="H21" s="108"/>
      <c r="I21" s="108"/>
      <c r="J21" s="108"/>
      <c r="K21" s="10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</row>
    <row r="22" spans="1:67" ht="84.75" customHeight="1">
      <c r="A22" s="106">
        <v>18</v>
      </c>
      <c r="B22" s="35" t="s">
        <v>171</v>
      </c>
      <c r="C22" s="48" t="s">
        <v>159</v>
      </c>
      <c r="D22" s="194">
        <v>50</v>
      </c>
      <c r="E22" s="194"/>
      <c r="F22" s="79"/>
      <c r="G22" s="110"/>
      <c r="H22" s="108"/>
      <c r="I22" s="208"/>
      <c r="J22" s="208"/>
      <c r="K22" s="10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</row>
    <row r="23" spans="1:67" ht="99.75" customHeight="1">
      <c r="A23" s="106">
        <v>19</v>
      </c>
      <c r="B23" s="35" t="s">
        <v>172</v>
      </c>
      <c r="C23" s="48" t="s">
        <v>159</v>
      </c>
      <c r="D23" s="194">
        <v>45</v>
      </c>
      <c r="E23" s="194"/>
      <c r="F23" s="79"/>
      <c r="G23" s="110"/>
      <c r="H23" s="108"/>
      <c r="I23" s="208"/>
      <c r="J23" s="208"/>
      <c r="K23" s="10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</row>
    <row r="24" spans="1:67" ht="112.5" customHeight="1">
      <c r="A24" s="106">
        <v>20</v>
      </c>
      <c r="B24" s="35" t="s">
        <v>173</v>
      </c>
      <c r="C24" s="48" t="s">
        <v>94</v>
      </c>
      <c r="D24" s="194">
        <v>10</v>
      </c>
      <c r="E24" s="194"/>
      <c r="F24" s="79"/>
      <c r="G24" s="110"/>
      <c r="H24" s="108"/>
      <c r="I24" s="208"/>
      <c r="J24" s="208"/>
      <c r="K24" s="10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</row>
    <row r="25" spans="1:67" ht="103.5" customHeight="1">
      <c r="A25" s="106">
        <v>21</v>
      </c>
      <c r="B25" s="35" t="s">
        <v>174</v>
      </c>
      <c r="C25" s="48" t="s">
        <v>159</v>
      </c>
      <c r="D25" s="194">
        <v>280</v>
      </c>
      <c r="E25" s="194"/>
      <c r="F25" s="79"/>
      <c r="G25" s="110"/>
      <c r="H25" s="108"/>
      <c r="I25" s="208"/>
      <c r="J25" s="208"/>
      <c r="K25" s="10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</row>
    <row r="26" spans="1:67" ht="93" customHeight="1">
      <c r="A26" s="106">
        <v>22</v>
      </c>
      <c r="B26" s="35" t="s">
        <v>175</v>
      </c>
      <c r="C26" s="48" t="s">
        <v>159</v>
      </c>
      <c r="D26" s="194">
        <v>100</v>
      </c>
      <c r="E26" s="194"/>
      <c r="F26" s="79"/>
      <c r="G26" s="110"/>
      <c r="H26" s="108"/>
      <c r="I26" s="208"/>
      <c r="J26" s="208"/>
      <c r="K26" s="106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</row>
    <row r="27" spans="1:67" ht="110.25" customHeight="1">
      <c r="A27" s="106">
        <v>23</v>
      </c>
      <c r="B27" s="35" t="s">
        <v>176</v>
      </c>
      <c r="C27" s="209" t="s">
        <v>177</v>
      </c>
      <c r="D27" s="194">
        <v>500</v>
      </c>
      <c r="E27" s="194"/>
      <c r="F27" s="210"/>
      <c r="G27" s="110"/>
      <c r="H27" s="108"/>
      <c r="I27" s="208"/>
      <c r="J27" s="208"/>
      <c r="K27" s="106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</row>
    <row r="28" spans="1:67" ht="106.5" customHeight="1">
      <c r="A28" s="106">
        <v>24</v>
      </c>
      <c r="B28" s="35" t="s">
        <v>178</v>
      </c>
      <c r="C28" s="209" t="s">
        <v>159</v>
      </c>
      <c r="D28" s="194">
        <v>100</v>
      </c>
      <c r="E28" s="194"/>
      <c r="F28" s="210"/>
      <c r="G28" s="110"/>
      <c r="H28" s="108"/>
      <c r="I28" s="208"/>
      <c r="J28" s="208"/>
      <c r="K28" s="106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1:67" ht="39" customHeight="1">
      <c r="A29" s="106">
        <v>25</v>
      </c>
      <c r="B29" s="35" t="s">
        <v>179</v>
      </c>
      <c r="C29" s="36" t="s">
        <v>94</v>
      </c>
      <c r="D29" s="211">
        <v>8</v>
      </c>
      <c r="E29" s="211"/>
      <c r="F29" s="39"/>
      <c r="G29" s="110"/>
      <c r="H29" s="108"/>
      <c r="I29" s="208"/>
      <c r="J29" s="208"/>
      <c r="K29" s="106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</row>
    <row r="30" spans="1:67" ht="104.25" customHeight="1">
      <c r="A30" s="106">
        <v>26</v>
      </c>
      <c r="B30" s="35" t="s">
        <v>180</v>
      </c>
      <c r="C30" s="60" t="s">
        <v>159</v>
      </c>
      <c r="D30" s="194">
        <v>10</v>
      </c>
      <c r="E30" s="194"/>
      <c r="F30" s="81"/>
      <c r="G30" s="110"/>
      <c r="H30" s="108"/>
      <c r="I30" s="108"/>
      <c r="J30" s="108"/>
      <c r="K30" s="106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</row>
    <row r="31" spans="1:67" ht="39.75" customHeight="1">
      <c r="A31" s="212"/>
      <c r="B31" s="213" t="s">
        <v>181</v>
      </c>
      <c r="C31" s="213"/>
      <c r="D31" s="212"/>
      <c r="E31" s="212"/>
      <c r="F31" s="214"/>
      <c r="G31" s="214"/>
      <c r="H31" s="214"/>
      <c r="I31" s="215"/>
      <c r="J31" s="215"/>
      <c r="K31" s="214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</row>
    <row r="32" spans="1:67" ht="28.5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</row>
    <row r="33" spans="1:67" ht="21.75" customHeight="1">
      <c r="A33" s="127"/>
      <c r="B33" s="128" t="s">
        <v>24</v>
      </c>
      <c r="C33" s="127"/>
      <c r="D33" s="127"/>
      <c r="E33" s="127"/>
      <c r="F33" s="127"/>
      <c r="G33" s="127"/>
      <c r="H33" s="127"/>
      <c r="I33" s="127"/>
      <c r="J33" s="127"/>
      <c r="K33" s="1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</row>
    <row r="34" spans="1:67" ht="39.75" customHeight="1">
      <c r="A34" s="127"/>
      <c r="B34" s="127"/>
      <c r="C34" s="127"/>
      <c r="D34" s="127"/>
      <c r="E34" s="127"/>
      <c r="F34" s="127"/>
      <c r="G34" s="127"/>
      <c r="H34" s="127"/>
      <c r="I34" s="5"/>
      <c r="J34" s="5"/>
      <c r="K34" s="5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</row>
    <row r="35" spans="1:67" ht="39.75" customHeight="1">
      <c r="A35" s="127"/>
      <c r="B35" s="127"/>
      <c r="C35" s="127"/>
      <c r="D35" s="127"/>
      <c r="E35" s="127"/>
      <c r="F35" s="127"/>
      <c r="G35" s="127"/>
      <c r="H35" s="127"/>
      <c r="I35" s="5"/>
      <c r="J35" s="5"/>
      <c r="K35" s="5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</row>
    <row r="36" spans="1:67" ht="39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</row>
    <row r="37" spans="1:67" ht="39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</row>
    <row r="38" spans="1:67" ht="39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</row>
    <row r="39" spans="1:67" ht="39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</row>
    <row r="40" spans="1:67" ht="39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</row>
    <row r="41" spans="1:67" ht="39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</row>
    <row r="42" spans="1:67" ht="39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</row>
    <row r="43" spans="1:67" s="216" customFormat="1" ht="39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</row>
    <row r="44" spans="1:67" ht="39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</row>
    <row r="45" spans="1:67" ht="39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</row>
    <row r="46" spans="1:67" ht="39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</row>
    <row r="47" spans="1:67" ht="39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</row>
    <row r="48" spans="1:67" ht="39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</row>
    <row r="49" spans="1:67" ht="39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</row>
    <row r="50" spans="1:67" ht="39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</row>
    <row r="51" spans="1:67" ht="39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</row>
    <row r="52" spans="1:67" ht="39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</row>
    <row r="53" spans="1:67" ht="39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</row>
    <row r="54" spans="1:67" ht="39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</row>
    <row r="55" spans="1:67" ht="39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</row>
    <row r="56" spans="1:67" ht="39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</row>
    <row r="57" spans="1:67" ht="39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</row>
    <row r="58" spans="1:67" ht="39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</row>
    <row r="59" spans="1:67" ht="39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</row>
    <row r="60" spans="1:67" ht="39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</row>
    <row r="61" spans="1:67" ht="39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</row>
    <row r="62" spans="1:67" ht="39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</row>
    <row r="63" spans="1:67" ht="39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</row>
    <row r="64" spans="1:67" ht="39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</row>
    <row r="65" spans="1:67" ht="39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</row>
    <row r="66" spans="1:67" ht="39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</row>
    <row r="67" spans="1:67" ht="39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</row>
    <row r="68" spans="1:67" ht="39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</row>
    <row r="69" spans="1:67" ht="39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</row>
    <row r="70" spans="1:67" ht="39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</row>
    <row r="71" spans="1:67" ht="39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</row>
    <row r="72" spans="1:67" ht="39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</row>
    <row r="73" spans="1:67" ht="39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</row>
    <row r="74" spans="1:67" ht="39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</row>
    <row r="75" spans="1:67" ht="39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</row>
    <row r="76" spans="1:67" ht="39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</row>
    <row r="77" spans="1:67" ht="39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</row>
    <row r="78" spans="1:67" ht="39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</row>
    <row r="79" spans="1:67" ht="39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</row>
    <row r="80" spans="1:67" ht="39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</row>
    <row r="81" spans="1:67" ht="39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</row>
    <row r="82" spans="1:67" ht="39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</row>
    <row r="83" spans="1:67" ht="39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</row>
    <row r="84" spans="1:67" ht="39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</row>
    <row r="85" spans="14:67" ht="39.75" customHeight="1"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</row>
    <row r="86" spans="14:67" ht="39.75" customHeight="1"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</row>
    <row r="87" spans="14:67" ht="39.75" customHeight="1"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</row>
    <row r="88" spans="14:67" ht="39.75" customHeight="1"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</row>
    <row r="89" spans="14:67" ht="39.75" customHeight="1"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</row>
    <row r="90" spans="14:67" ht="39.75" customHeight="1"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</row>
    <row r="91" spans="14:67" ht="39.75" customHeight="1"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</row>
    <row r="92" spans="14:67" ht="39.75" customHeight="1"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</row>
    <row r="93" spans="14:67" ht="39.75" customHeight="1"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</row>
    <row r="94" spans="14:67" ht="39.75" customHeight="1"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</row>
    <row r="95" spans="14:67" ht="39.75" customHeight="1"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</row>
    <row r="96" spans="14:67" ht="39.75" customHeight="1"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</row>
    <row r="97" spans="14:67" ht="39.75" customHeight="1"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</row>
    <row r="98" spans="14:67" ht="39.75" customHeight="1"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</row>
    <row r="99" spans="14:67" ht="39.75" customHeight="1"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</row>
    <row r="100" spans="14:67" ht="39.75" customHeight="1"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</row>
    <row r="101" spans="14:67" ht="39.75" customHeight="1"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</row>
    <row r="102" spans="14:67" ht="39.75" customHeight="1"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</row>
    <row r="103" spans="14:67" ht="39.75" customHeight="1"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</row>
    <row r="104" spans="14:67" ht="39.75" customHeight="1"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</row>
    <row r="105" spans="14:67" ht="39.75" customHeight="1"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</row>
    <row r="106" spans="14:67" ht="39.75" customHeight="1"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</row>
    <row r="107" spans="14:67" ht="39.75" customHeight="1"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</row>
    <row r="108" spans="14:67" ht="39.75" customHeight="1"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</row>
    <row r="109" spans="14:67" ht="39.75" customHeight="1"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</row>
    <row r="110" spans="14:67" ht="39.75" customHeight="1"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</row>
    <row r="111" spans="14:67" ht="39.75" customHeight="1"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</row>
    <row r="112" spans="14:67" ht="39.75" customHeight="1"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</row>
    <row r="113" spans="14:67" ht="39.75" customHeight="1"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</row>
    <row r="114" spans="14:67" ht="39.75" customHeight="1"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</row>
    <row r="115" spans="14:67" ht="39.75" customHeight="1"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</row>
    <row r="116" spans="14:67" ht="39.75" customHeight="1"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</row>
    <row r="117" spans="14:67" ht="39.75" customHeight="1"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</row>
    <row r="118" spans="14:67" ht="39.75" customHeight="1"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</row>
    <row r="119" spans="14:67" ht="39.75" customHeight="1"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</row>
    <row r="120" spans="14:67" ht="39.75" customHeight="1"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</row>
    <row r="121" spans="14:67" ht="39.75" customHeight="1"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</row>
    <row r="122" spans="14:67" ht="39.75" customHeight="1"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</row>
    <row r="123" spans="14:67" ht="39.75" customHeight="1"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</row>
    <row r="124" spans="14:67" ht="39.75" customHeight="1"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</row>
    <row r="125" spans="14:67" ht="39.75" customHeight="1"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</row>
    <row r="126" spans="14:67" ht="39.75" customHeight="1"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</row>
    <row r="127" spans="14:67" ht="39.75" customHeight="1"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</row>
    <row r="128" spans="14:67" ht="39.75" customHeight="1"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</row>
    <row r="129" spans="14:67" ht="39.75" customHeight="1"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</row>
    <row r="130" spans="14:67" ht="39.75" customHeight="1"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</row>
    <row r="131" spans="14:67" ht="39.75" customHeight="1"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</row>
    <row r="132" spans="14:67" ht="39.75" customHeight="1"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</row>
    <row r="133" spans="14:67" ht="39.75" customHeight="1"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</row>
    <row r="134" spans="14:67" ht="39.75" customHeight="1"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</row>
    <row r="135" spans="14:67" ht="39.75" customHeight="1"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</row>
    <row r="136" spans="14:67" ht="39.75" customHeight="1"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</row>
  </sheetData>
  <sheetProtection selectLockedCells="1" selectUnlockedCells="1"/>
  <mergeCells count="9">
    <mergeCell ref="A1:C1"/>
    <mergeCell ref="A3:A4"/>
    <mergeCell ref="B3:B4"/>
    <mergeCell ref="C3:C4"/>
    <mergeCell ref="D3:D4"/>
    <mergeCell ref="F3:F4"/>
    <mergeCell ref="G3:G4"/>
    <mergeCell ref="H3:H4"/>
    <mergeCell ref="K3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08"/>
  <sheetViews>
    <sheetView zoomScaleSheetLayoutView="75" workbookViewId="0" topLeftCell="A1">
      <selection activeCell="K275" sqref="K275"/>
    </sheetView>
  </sheetViews>
  <sheetFormatPr defaultColWidth="9.140625" defaultRowHeight="12.75"/>
  <cols>
    <col min="1" max="1" width="6.421875" style="0" customWidth="1"/>
    <col min="2" max="2" width="15.8515625" style="0" customWidth="1"/>
    <col min="3" max="3" width="11.421875" style="0" customWidth="1"/>
    <col min="4" max="4" width="6.140625" style="0" customWidth="1"/>
    <col min="6" max="8" width="11.421875" style="0" customWidth="1"/>
    <col min="9" max="9" width="16.140625" style="0" customWidth="1"/>
    <col min="10" max="16384" width="11.421875" style="0" customWidth="1"/>
  </cols>
  <sheetData>
    <row r="2" spans="1:11" ht="14.25">
      <c r="A2" s="217"/>
      <c r="B2" s="218" t="s">
        <v>182</v>
      </c>
      <c r="C2" s="217"/>
      <c r="D2" s="217"/>
      <c r="E2" s="217"/>
      <c r="F2" s="217"/>
      <c r="G2" s="217"/>
      <c r="H2" s="217"/>
      <c r="I2" s="218" t="s">
        <v>1</v>
      </c>
      <c r="J2" s="217"/>
      <c r="K2" s="217"/>
    </row>
    <row r="3" spans="1:11" ht="26.25" customHeight="1">
      <c r="A3" s="189" t="s">
        <v>2</v>
      </c>
      <c r="B3" s="190" t="s">
        <v>3</v>
      </c>
      <c r="C3" s="190" t="s">
        <v>5</v>
      </c>
      <c r="D3" s="191" t="s">
        <v>6</v>
      </c>
      <c r="E3" s="191"/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2" t="s">
        <v>12</v>
      </c>
    </row>
    <row r="4" spans="1:11" ht="42.75" customHeight="1">
      <c r="A4" s="189"/>
      <c r="B4" s="190"/>
      <c r="C4" s="190"/>
      <c r="D4" s="191" t="s">
        <v>6</v>
      </c>
      <c r="E4" s="191" t="s">
        <v>13</v>
      </c>
      <c r="F4" s="31"/>
      <c r="G4" s="31"/>
      <c r="H4" s="31"/>
      <c r="I4" s="31" t="s">
        <v>14</v>
      </c>
      <c r="J4" s="31" t="s">
        <v>15</v>
      </c>
      <c r="K4" s="32"/>
    </row>
    <row r="5" spans="1:11" ht="52.5">
      <c r="A5" s="70">
        <v>1</v>
      </c>
      <c r="B5" s="68" t="s">
        <v>183</v>
      </c>
      <c r="C5" s="219" t="s">
        <v>27</v>
      </c>
      <c r="D5" s="194">
        <v>1000</v>
      </c>
      <c r="E5" s="194"/>
      <c r="F5" s="220"/>
      <c r="G5" s="221"/>
      <c r="H5" s="222"/>
      <c r="I5" s="222"/>
      <c r="J5" s="222"/>
      <c r="K5" s="70"/>
    </row>
    <row r="6" spans="1:11" ht="39.75">
      <c r="A6" s="70">
        <f aca="true" t="shared" si="0" ref="A6:A255">SUM($A5+1)</f>
        <v>2</v>
      </c>
      <c r="B6" s="68" t="s">
        <v>184</v>
      </c>
      <c r="C6" s="219" t="s">
        <v>27</v>
      </c>
      <c r="D6" s="194">
        <v>50</v>
      </c>
      <c r="E6" s="194"/>
      <c r="F6" s="220"/>
      <c r="G6" s="221"/>
      <c r="H6" s="222"/>
      <c r="I6" s="222"/>
      <c r="J6" s="222"/>
      <c r="K6" s="70"/>
    </row>
    <row r="7" spans="1:11" ht="40.5">
      <c r="A7" s="70">
        <f t="shared" si="0"/>
        <v>3</v>
      </c>
      <c r="B7" s="68" t="s">
        <v>185</v>
      </c>
      <c r="C7" s="219" t="s">
        <v>27</v>
      </c>
      <c r="D7" s="194">
        <v>5</v>
      </c>
      <c r="E7" s="194"/>
      <c r="F7" s="220"/>
      <c r="G7" s="221"/>
      <c r="H7" s="222"/>
      <c r="I7" s="222"/>
      <c r="J7" s="222"/>
      <c r="K7" s="70"/>
    </row>
    <row r="8" spans="1:11" ht="40.5">
      <c r="A8" s="70">
        <f t="shared" si="0"/>
        <v>4</v>
      </c>
      <c r="B8" s="68" t="s">
        <v>186</v>
      </c>
      <c r="C8" s="219" t="s">
        <v>27</v>
      </c>
      <c r="D8" s="194">
        <v>10</v>
      </c>
      <c r="E8" s="194"/>
      <c r="F8" s="220"/>
      <c r="G8" s="221"/>
      <c r="H8" s="222"/>
      <c r="I8" s="222"/>
      <c r="J8" s="222"/>
      <c r="K8" s="70"/>
    </row>
    <row r="9" spans="1:11" ht="27">
      <c r="A9" s="70">
        <f t="shared" si="0"/>
        <v>5</v>
      </c>
      <c r="B9" s="68" t="s">
        <v>187</v>
      </c>
      <c r="C9" s="219" t="s">
        <v>188</v>
      </c>
      <c r="D9" s="194">
        <v>3500</v>
      </c>
      <c r="E9" s="194"/>
      <c r="F9" s="220"/>
      <c r="G9" s="221"/>
      <c r="H9" s="222"/>
      <c r="I9" s="222"/>
      <c r="J9" s="222"/>
      <c r="K9" s="70"/>
    </row>
    <row r="10" spans="1:11" ht="76.5">
      <c r="A10" s="70">
        <f t="shared" si="0"/>
        <v>6</v>
      </c>
      <c r="B10" s="68" t="s">
        <v>189</v>
      </c>
      <c r="C10" s="219" t="s">
        <v>69</v>
      </c>
      <c r="D10" s="194">
        <v>2000</v>
      </c>
      <c r="E10" s="194"/>
      <c r="F10" s="220"/>
      <c r="G10" s="221"/>
      <c r="H10" s="222"/>
      <c r="I10" s="222"/>
      <c r="J10" s="222"/>
      <c r="K10" s="70"/>
    </row>
    <row r="11" spans="1:11" ht="76.5">
      <c r="A11" s="70">
        <f t="shared" si="0"/>
        <v>7</v>
      </c>
      <c r="B11" s="68" t="s">
        <v>190</v>
      </c>
      <c r="C11" s="223" t="s">
        <v>47</v>
      </c>
      <c r="D11" s="194">
        <v>70</v>
      </c>
      <c r="E11" s="194"/>
      <c r="F11" s="220"/>
      <c r="G11" s="221"/>
      <c r="H11" s="222"/>
      <c r="I11" s="222"/>
      <c r="J11" s="222"/>
      <c r="K11" s="224"/>
    </row>
    <row r="12" spans="1:11" ht="58.5">
      <c r="A12" s="70">
        <f t="shared" si="0"/>
        <v>8</v>
      </c>
      <c r="B12" s="225" t="s">
        <v>191</v>
      </c>
      <c r="C12" s="226" t="s">
        <v>192</v>
      </c>
      <c r="D12" s="227">
        <v>300</v>
      </c>
      <c r="E12" s="227"/>
      <c r="F12" s="220"/>
      <c r="G12" s="221"/>
      <c r="H12" s="222"/>
      <c r="I12" s="222"/>
      <c r="J12" s="222"/>
      <c r="K12" s="224"/>
    </row>
    <row r="13" spans="1:11" ht="24.75">
      <c r="A13" s="70">
        <f t="shared" si="0"/>
        <v>9</v>
      </c>
      <c r="B13" s="225" t="s">
        <v>193</v>
      </c>
      <c r="C13" s="226" t="s">
        <v>69</v>
      </c>
      <c r="D13" s="227">
        <v>300</v>
      </c>
      <c r="E13" s="227"/>
      <c r="F13" s="220"/>
      <c r="G13" s="221"/>
      <c r="H13" s="222"/>
      <c r="I13" s="222"/>
      <c r="J13" s="222"/>
      <c r="K13" s="224"/>
    </row>
    <row r="14" spans="1:11" ht="40.5">
      <c r="A14" s="70">
        <f t="shared" si="0"/>
        <v>10</v>
      </c>
      <c r="B14" s="68" t="s">
        <v>194</v>
      </c>
      <c r="C14" s="228" t="s">
        <v>195</v>
      </c>
      <c r="D14" s="194">
        <v>740</v>
      </c>
      <c r="E14" s="194"/>
      <c r="F14" s="220"/>
      <c r="G14" s="221"/>
      <c r="H14" s="222"/>
      <c r="I14" s="222"/>
      <c r="J14" s="222"/>
      <c r="K14" s="224"/>
    </row>
    <row r="15" spans="1:11" ht="24.75">
      <c r="A15" s="70">
        <f t="shared" si="0"/>
        <v>11</v>
      </c>
      <c r="B15" s="225" t="s">
        <v>196</v>
      </c>
      <c r="C15" s="228" t="s">
        <v>69</v>
      </c>
      <c r="D15" s="194">
        <v>1480</v>
      </c>
      <c r="E15" s="194"/>
      <c r="F15" s="220"/>
      <c r="G15" s="221"/>
      <c r="H15" s="222"/>
      <c r="I15" s="222"/>
      <c r="J15" s="222"/>
      <c r="K15" s="224"/>
    </row>
    <row r="16" spans="1:11" ht="40.5">
      <c r="A16" s="70">
        <f t="shared" si="0"/>
        <v>12</v>
      </c>
      <c r="B16" s="68" t="s">
        <v>197</v>
      </c>
      <c r="C16" s="228" t="s">
        <v>47</v>
      </c>
      <c r="D16" s="194">
        <v>3</v>
      </c>
      <c r="E16" s="194"/>
      <c r="F16" s="220"/>
      <c r="G16" s="221"/>
      <c r="H16" s="222"/>
      <c r="I16" s="222"/>
      <c r="J16" s="222"/>
      <c r="K16" s="224"/>
    </row>
    <row r="17" spans="1:11" ht="51.75">
      <c r="A17" s="70">
        <f t="shared" si="0"/>
        <v>13</v>
      </c>
      <c r="B17" s="68" t="s">
        <v>198</v>
      </c>
      <c r="C17" s="228" t="s">
        <v>69</v>
      </c>
      <c r="D17" s="194">
        <v>200</v>
      </c>
      <c r="E17" s="194"/>
      <c r="F17" s="220"/>
      <c r="G17" s="221"/>
      <c r="H17" s="222"/>
      <c r="I17" s="222"/>
      <c r="J17" s="222"/>
      <c r="K17" s="224"/>
    </row>
    <row r="18" spans="1:11" ht="39.75">
      <c r="A18" s="70">
        <f t="shared" si="0"/>
        <v>14</v>
      </c>
      <c r="B18" s="68" t="s">
        <v>199</v>
      </c>
      <c r="C18" s="228" t="s">
        <v>47</v>
      </c>
      <c r="D18" s="194">
        <v>3</v>
      </c>
      <c r="E18" s="194"/>
      <c r="F18" s="220"/>
      <c r="G18" s="221"/>
      <c r="H18" s="222"/>
      <c r="I18" s="222"/>
      <c r="J18" s="222"/>
      <c r="K18" s="224"/>
    </row>
    <row r="19" spans="1:11" ht="53.25">
      <c r="A19" s="70">
        <f t="shared" si="0"/>
        <v>15</v>
      </c>
      <c r="B19" s="68" t="s">
        <v>200</v>
      </c>
      <c r="C19" s="228" t="s">
        <v>201</v>
      </c>
      <c r="D19" s="194">
        <v>1550</v>
      </c>
      <c r="E19" s="194"/>
      <c r="F19" s="220"/>
      <c r="G19" s="221"/>
      <c r="H19" s="222"/>
      <c r="I19" s="222"/>
      <c r="J19" s="222"/>
      <c r="K19" s="224"/>
    </row>
    <row r="20" spans="1:11" ht="24.75">
      <c r="A20" s="70">
        <f t="shared" si="0"/>
        <v>16</v>
      </c>
      <c r="B20" s="225" t="s">
        <v>202</v>
      </c>
      <c r="C20" s="226" t="s">
        <v>69</v>
      </c>
      <c r="D20" s="194">
        <v>400</v>
      </c>
      <c r="E20" s="194"/>
      <c r="F20" s="229"/>
      <c r="G20" s="221"/>
      <c r="H20" s="222"/>
      <c r="I20" s="222"/>
      <c r="J20" s="222"/>
      <c r="K20" s="117"/>
    </row>
    <row r="21" spans="1:11" ht="40.5">
      <c r="A21" s="70">
        <f t="shared" si="0"/>
        <v>17</v>
      </c>
      <c r="B21" s="68" t="s">
        <v>203</v>
      </c>
      <c r="C21" s="226" t="s">
        <v>69</v>
      </c>
      <c r="D21" s="227">
        <v>1200</v>
      </c>
      <c r="E21" s="227"/>
      <c r="F21" s="220"/>
      <c r="G21" s="221"/>
      <c r="H21" s="222"/>
      <c r="I21" s="222"/>
      <c r="J21" s="222"/>
      <c r="K21" s="117"/>
    </row>
    <row r="22" spans="1:11" ht="40.5">
      <c r="A22" s="70">
        <f t="shared" si="0"/>
        <v>18</v>
      </c>
      <c r="B22" s="68" t="s">
        <v>204</v>
      </c>
      <c r="C22" s="226" t="s">
        <v>69</v>
      </c>
      <c r="D22" s="227">
        <v>1500</v>
      </c>
      <c r="E22" s="227"/>
      <c r="F22" s="220"/>
      <c r="G22" s="221"/>
      <c r="H22" s="222"/>
      <c r="I22" s="222"/>
      <c r="J22" s="222"/>
      <c r="K22" s="117"/>
    </row>
    <row r="23" spans="1:11" ht="24.75">
      <c r="A23" s="70">
        <f t="shared" si="0"/>
        <v>19</v>
      </c>
      <c r="B23" s="225" t="s">
        <v>205</v>
      </c>
      <c r="C23" s="226" t="s">
        <v>69</v>
      </c>
      <c r="D23" s="227">
        <v>50</v>
      </c>
      <c r="E23" s="227"/>
      <c r="F23" s="220"/>
      <c r="G23" s="221"/>
      <c r="H23" s="222"/>
      <c r="I23" s="222"/>
      <c r="J23" s="222"/>
      <c r="K23" s="117"/>
    </row>
    <row r="24" spans="1:11" ht="24.75">
      <c r="A24" s="70">
        <f t="shared" si="0"/>
        <v>20</v>
      </c>
      <c r="B24" s="225" t="s">
        <v>206</v>
      </c>
      <c r="C24" s="226" t="s">
        <v>75</v>
      </c>
      <c r="D24" s="227">
        <v>100</v>
      </c>
      <c r="E24" s="227"/>
      <c r="F24" s="220"/>
      <c r="G24" s="221"/>
      <c r="H24" s="222"/>
      <c r="I24" s="222"/>
      <c r="J24" s="222"/>
      <c r="K24" s="117"/>
    </row>
    <row r="25" spans="1:11" ht="14.25">
      <c r="A25" s="70">
        <f t="shared" si="0"/>
        <v>21</v>
      </c>
      <c r="B25" s="230" t="s">
        <v>207</v>
      </c>
      <c r="C25" s="219" t="s">
        <v>69</v>
      </c>
      <c r="D25" s="194">
        <v>510</v>
      </c>
      <c r="E25" s="194"/>
      <c r="F25" s="231"/>
      <c r="G25" s="221"/>
      <c r="H25" s="222"/>
      <c r="I25" s="222"/>
      <c r="J25" s="222"/>
      <c r="K25" s="117"/>
    </row>
    <row r="26" spans="1:11" ht="24.75">
      <c r="A26" s="70">
        <f t="shared" si="0"/>
        <v>22</v>
      </c>
      <c r="B26" s="225" t="s">
        <v>208</v>
      </c>
      <c r="C26" s="219" t="s">
        <v>69</v>
      </c>
      <c r="D26" s="194">
        <v>700</v>
      </c>
      <c r="E26" s="194"/>
      <c r="F26" s="232"/>
      <c r="G26" s="221"/>
      <c r="H26" s="222"/>
      <c r="I26" s="222"/>
      <c r="J26" s="222"/>
      <c r="K26" s="117"/>
    </row>
    <row r="27" spans="1:11" ht="24.75">
      <c r="A27" s="70">
        <f t="shared" si="0"/>
        <v>23</v>
      </c>
      <c r="B27" s="225" t="s">
        <v>209</v>
      </c>
      <c r="C27" s="219" t="s">
        <v>69</v>
      </c>
      <c r="D27" s="194">
        <v>150</v>
      </c>
      <c r="E27" s="194"/>
      <c r="F27" s="231"/>
      <c r="G27" s="221"/>
      <c r="H27" s="222"/>
      <c r="I27" s="222"/>
      <c r="J27" s="222"/>
      <c r="K27" s="117"/>
    </row>
    <row r="28" spans="1:11" ht="24.75">
      <c r="A28" s="70">
        <f t="shared" si="0"/>
        <v>24</v>
      </c>
      <c r="B28" s="225" t="s">
        <v>210</v>
      </c>
      <c r="C28" s="219" t="s">
        <v>69</v>
      </c>
      <c r="D28" s="194">
        <v>90</v>
      </c>
      <c r="E28" s="194"/>
      <c r="F28" s="231"/>
      <c r="G28" s="221"/>
      <c r="H28" s="222"/>
      <c r="I28" s="222"/>
      <c r="J28" s="222"/>
      <c r="K28" s="117"/>
    </row>
    <row r="29" spans="1:11" ht="27">
      <c r="A29" s="70">
        <f t="shared" si="0"/>
        <v>25</v>
      </c>
      <c r="B29" s="68" t="s">
        <v>211</v>
      </c>
      <c r="C29" s="48" t="s">
        <v>63</v>
      </c>
      <c r="D29" s="194">
        <v>60</v>
      </c>
      <c r="E29" s="194"/>
      <c r="F29" s="79"/>
      <c r="G29" s="221"/>
      <c r="H29" s="222"/>
      <c r="I29" s="222"/>
      <c r="J29" s="222"/>
      <c r="K29" s="117"/>
    </row>
    <row r="30" spans="1:11" ht="24.75">
      <c r="A30" s="70">
        <f t="shared" si="0"/>
        <v>26</v>
      </c>
      <c r="B30" s="59" t="s">
        <v>212</v>
      </c>
      <c r="C30" s="207" t="s">
        <v>49</v>
      </c>
      <c r="D30" s="194">
        <v>100</v>
      </c>
      <c r="E30" s="194"/>
      <c r="F30" s="203"/>
      <c r="G30" s="221"/>
      <c r="H30" s="222"/>
      <c r="I30" s="222"/>
      <c r="J30" s="222"/>
      <c r="K30" s="117"/>
    </row>
    <row r="31" spans="1:11" ht="27.75">
      <c r="A31" s="70">
        <f t="shared" si="0"/>
        <v>27</v>
      </c>
      <c r="B31" s="233" t="s">
        <v>213</v>
      </c>
      <c r="C31" s="207" t="s">
        <v>49</v>
      </c>
      <c r="D31" s="194">
        <v>250</v>
      </c>
      <c r="E31" s="194"/>
      <c r="F31" s="203"/>
      <c r="G31" s="221"/>
      <c r="H31" s="222"/>
      <c r="I31" s="222"/>
      <c r="J31" s="222"/>
      <c r="K31" s="117"/>
    </row>
    <row r="32" spans="1:11" ht="69.75">
      <c r="A32" s="70">
        <f t="shared" si="0"/>
        <v>28</v>
      </c>
      <c r="B32" s="234" t="s">
        <v>214</v>
      </c>
      <c r="C32" s="235" t="s">
        <v>94</v>
      </c>
      <c r="D32" s="235">
        <v>2</v>
      </c>
      <c r="E32" s="197"/>
      <c r="F32" s="79"/>
      <c r="G32" s="221"/>
      <c r="H32" s="222"/>
      <c r="I32" s="222"/>
      <c r="J32" s="222"/>
      <c r="K32" s="117"/>
    </row>
    <row r="33" spans="1:11" ht="24.75">
      <c r="A33" s="70">
        <f t="shared" si="0"/>
        <v>29</v>
      </c>
      <c r="B33" s="35" t="s">
        <v>215</v>
      </c>
      <c r="C33" s="48" t="s">
        <v>27</v>
      </c>
      <c r="D33" s="194">
        <v>75</v>
      </c>
      <c r="E33" s="194"/>
      <c r="F33" s="79"/>
      <c r="G33" s="221"/>
      <c r="H33" s="222"/>
      <c r="I33" s="222"/>
      <c r="J33" s="222"/>
      <c r="K33" s="117"/>
    </row>
    <row r="34" spans="1:11" ht="14.25">
      <c r="A34" s="70">
        <f t="shared" si="0"/>
        <v>30</v>
      </c>
      <c r="B34" s="236" t="s">
        <v>216</v>
      </c>
      <c r="C34" s="40" t="s">
        <v>27</v>
      </c>
      <c r="D34" s="194">
        <v>50</v>
      </c>
      <c r="E34" s="194"/>
      <c r="F34" s="210"/>
      <c r="G34" s="221"/>
      <c r="H34" s="222"/>
      <c r="I34" s="222"/>
      <c r="J34" s="222"/>
      <c r="K34" s="117"/>
    </row>
    <row r="35" spans="1:11" ht="27">
      <c r="A35" s="70">
        <f t="shared" si="0"/>
        <v>31</v>
      </c>
      <c r="B35" s="107" t="s">
        <v>217</v>
      </c>
      <c r="C35" s="207" t="s">
        <v>69</v>
      </c>
      <c r="D35" s="194">
        <v>450</v>
      </c>
      <c r="E35" s="194"/>
      <c r="F35" s="203"/>
      <c r="G35" s="221"/>
      <c r="H35" s="222"/>
      <c r="I35" s="222"/>
      <c r="J35" s="222"/>
      <c r="K35" s="117"/>
    </row>
    <row r="36" spans="1:11" ht="39.75">
      <c r="A36" s="70">
        <f t="shared" si="0"/>
        <v>32</v>
      </c>
      <c r="B36" s="107" t="s">
        <v>218</v>
      </c>
      <c r="C36" s="207" t="s">
        <v>27</v>
      </c>
      <c r="D36" s="194">
        <v>80</v>
      </c>
      <c r="E36" s="194"/>
      <c r="F36" s="203"/>
      <c r="G36" s="221"/>
      <c r="H36" s="222"/>
      <c r="I36" s="222"/>
      <c r="J36" s="222"/>
      <c r="K36" s="117"/>
    </row>
    <row r="37" spans="1:11" ht="36">
      <c r="A37" s="70">
        <f t="shared" si="0"/>
        <v>33</v>
      </c>
      <c r="B37" s="237" t="s">
        <v>219</v>
      </c>
      <c r="C37" s="207" t="s">
        <v>69</v>
      </c>
      <c r="D37" s="194">
        <v>40</v>
      </c>
      <c r="E37" s="194"/>
      <c r="F37" s="210"/>
      <c r="G37" s="221"/>
      <c r="H37" s="222"/>
      <c r="I37" s="222"/>
      <c r="J37" s="222"/>
      <c r="K37" s="117"/>
    </row>
    <row r="38" spans="1:11" ht="36">
      <c r="A38" s="70">
        <f t="shared" si="0"/>
        <v>34</v>
      </c>
      <c r="B38" s="206" t="s">
        <v>220</v>
      </c>
      <c r="C38" s="207" t="s">
        <v>49</v>
      </c>
      <c r="D38" s="194">
        <v>200</v>
      </c>
      <c r="E38" s="194"/>
      <c r="F38" s="203"/>
      <c r="G38" s="221"/>
      <c r="H38" s="222"/>
      <c r="I38" s="222"/>
      <c r="J38" s="222"/>
      <c r="K38" s="117"/>
    </row>
    <row r="39" spans="1:11" ht="39.75">
      <c r="A39" s="70">
        <f t="shared" si="0"/>
        <v>35</v>
      </c>
      <c r="B39" s="68" t="s">
        <v>221</v>
      </c>
      <c r="C39" s="48" t="s">
        <v>27</v>
      </c>
      <c r="D39" s="194">
        <v>50</v>
      </c>
      <c r="E39" s="194"/>
      <c r="F39" s="79"/>
      <c r="G39" s="221"/>
      <c r="H39" s="222"/>
      <c r="I39" s="222"/>
      <c r="J39" s="222"/>
      <c r="K39" s="117"/>
    </row>
    <row r="40" spans="1:11" ht="14.25">
      <c r="A40" s="70">
        <f t="shared" si="0"/>
        <v>36</v>
      </c>
      <c r="B40" s="230" t="s">
        <v>222</v>
      </c>
      <c r="C40" s="230" t="s">
        <v>223</v>
      </c>
      <c r="D40" s="230">
        <v>90</v>
      </c>
      <c r="E40" s="230"/>
      <c r="F40" s="230"/>
      <c r="G40" s="221"/>
      <c r="H40" s="222"/>
      <c r="I40" s="222"/>
      <c r="J40" s="222"/>
      <c r="K40" s="117"/>
    </row>
    <row r="41" spans="1:11" ht="27.75">
      <c r="A41" s="70">
        <f t="shared" si="0"/>
        <v>37</v>
      </c>
      <c r="B41" s="68" t="s">
        <v>224</v>
      </c>
      <c r="C41" s="48" t="s">
        <v>69</v>
      </c>
      <c r="D41" s="194">
        <v>300</v>
      </c>
      <c r="E41" s="194"/>
      <c r="F41" s="79"/>
      <c r="G41" s="221"/>
      <c r="H41" s="222"/>
      <c r="I41" s="222"/>
      <c r="J41" s="222"/>
      <c r="K41" s="117"/>
    </row>
    <row r="42" spans="1:11" ht="24.75">
      <c r="A42" s="70">
        <f t="shared" si="0"/>
        <v>38</v>
      </c>
      <c r="B42" s="206" t="s">
        <v>225</v>
      </c>
      <c r="C42" s="207" t="s">
        <v>69</v>
      </c>
      <c r="D42" s="194">
        <v>120</v>
      </c>
      <c r="E42" s="194"/>
      <c r="F42" s="210"/>
      <c r="G42" s="221"/>
      <c r="H42" s="222"/>
      <c r="I42" s="222"/>
      <c r="J42" s="222"/>
      <c r="K42" s="117"/>
    </row>
    <row r="43" spans="1:11" ht="27.75">
      <c r="A43" s="70">
        <f t="shared" si="0"/>
        <v>39</v>
      </c>
      <c r="B43" s="68" t="s">
        <v>226</v>
      </c>
      <c r="C43" s="207" t="s">
        <v>69</v>
      </c>
      <c r="D43" s="194">
        <v>1800</v>
      </c>
      <c r="E43" s="194"/>
      <c r="F43" s="79"/>
      <c r="G43" s="221"/>
      <c r="H43" s="222"/>
      <c r="I43" s="222"/>
      <c r="J43" s="222"/>
      <c r="K43" s="117"/>
    </row>
    <row r="44" spans="1:11" ht="27.75">
      <c r="A44" s="70">
        <f t="shared" si="0"/>
        <v>40</v>
      </c>
      <c r="B44" s="68" t="s">
        <v>227</v>
      </c>
      <c r="C44" s="207" t="s">
        <v>69</v>
      </c>
      <c r="D44" s="194">
        <v>120</v>
      </c>
      <c r="E44" s="194"/>
      <c r="F44" s="79"/>
      <c r="G44" s="221"/>
      <c r="H44" s="222"/>
      <c r="I44" s="222"/>
      <c r="J44" s="222"/>
      <c r="K44" s="117"/>
    </row>
    <row r="45" spans="1:11" ht="24.75">
      <c r="A45" s="70">
        <f t="shared" si="0"/>
        <v>41</v>
      </c>
      <c r="B45" s="42" t="s">
        <v>228</v>
      </c>
      <c r="C45" s="238" t="s">
        <v>69</v>
      </c>
      <c r="D45" s="239">
        <v>6</v>
      </c>
      <c r="E45" s="65"/>
      <c r="F45" s="240"/>
      <c r="G45" s="221"/>
      <c r="H45" s="222"/>
      <c r="I45" s="222"/>
      <c r="J45" s="222"/>
      <c r="K45" s="117"/>
    </row>
    <row r="46" spans="1:11" ht="36">
      <c r="A46" s="70">
        <f t="shared" si="0"/>
        <v>42</v>
      </c>
      <c r="B46" s="241" t="s">
        <v>229</v>
      </c>
      <c r="C46" s="43" t="s">
        <v>75</v>
      </c>
      <c r="D46" s="239">
        <v>1</v>
      </c>
      <c r="E46" s="65"/>
      <c r="F46" s="240"/>
      <c r="G46" s="221"/>
      <c r="H46" s="222"/>
      <c r="I46" s="222"/>
      <c r="J46" s="222"/>
      <c r="K46" s="117"/>
    </row>
    <row r="47" spans="1:11" ht="40.5">
      <c r="A47" s="70">
        <f t="shared" si="0"/>
        <v>43</v>
      </c>
      <c r="B47" s="242" t="s">
        <v>230</v>
      </c>
      <c r="C47" s="43" t="s">
        <v>75</v>
      </c>
      <c r="D47" s="239">
        <v>1</v>
      </c>
      <c r="E47" s="65"/>
      <c r="F47" s="240"/>
      <c r="G47" s="221"/>
      <c r="H47" s="222"/>
      <c r="I47" s="222"/>
      <c r="J47" s="222"/>
      <c r="K47" s="117"/>
    </row>
    <row r="48" spans="1:11" ht="39.75">
      <c r="A48" s="70">
        <f t="shared" si="0"/>
        <v>44</v>
      </c>
      <c r="B48" s="163" t="s">
        <v>231</v>
      </c>
      <c r="C48" s="238" t="s">
        <v>47</v>
      </c>
      <c r="D48" s="239">
        <v>2</v>
      </c>
      <c r="E48" s="65"/>
      <c r="F48" s="240"/>
      <c r="G48" s="221"/>
      <c r="H48" s="222"/>
      <c r="I48" s="222"/>
      <c r="J48" s="222"/>
      <c r="K48" s="243"/>
    </row>
    <row r="49" spans="1:11" ht="52.5">
      <c r="A49" s="70">
        <f t="shared" si="0"/>
        <v>45</v>
      </c>
      <c r="B49" s="163" t="s">
        <v>232</v>
      </c>
      <c r="C49" s="238" t="s">
        <v>47</v>
      </c>
      <c r="D49" s="239">
        <v>5</v>
      </c>
      <c r="E49" s="65"/>
      <c r="F49" s="240"/>
      <c r="G49" s="221"/>
      <c r="H49" s="222"/>
      <c r="I49" s="222"/>
      <c r="J49" s="222"/>
      <c r="K49" s="243"/>
    </row>
    <row r="50" spans="1:11" ht="14.25">
      <c r="A50" s="70">
        <f t="shared" si="0"/>
        <v>46</v>
      </c>
      <c r="B50" s="53" t="s">
        <v>233</v>
      </c>
      <c r="C50" s="53" t="s">
        <v>47</v>
      </c>
      <c r="D50" s="53">
        <v>252</v>
      </c>
      <c r="E50" s="53"/>
      <c r="F50" s="53"/>
      <c r="G50" s="221"/>
      <c r="H50" s="222"/>
      <c r="I50" s="222"/>
      <c r="J50" s="222"/>
      <c r="K50" s="243"/>
    </row>
    <row r="51" spans="1:11" ht="64.5">
      <c r="A51" s="70">
        <f t="shared" si="0"/>
        <v>47</v>
      </c>
      <c r="B51" s="163" t="s">
        <v>234</v>
      </c>
      <c r="C51" s="238" t="s">
        <v>69</v>
      </c>
      <c r="D51" s="239">
        <v>100</v>
      </c>
      <c r="E51" s="65"/>
      <c r="F51" s="240"/>
      <c r="G51" s="221"/>
      <c r="H51" s="222"/>
      <c r="I51" s="222"/>
      <c r="J51" s="222"/>
      <c r="K51" s="243"/>
    </row>
    <row r="52" spans="1:11" ht="24.75">
      <c r="A52" s="70">
        <f t="shared" si="0"/>
        <v>48</v>
      </c>
      <c r="B52" s="42" t="s">
        <v>235</v>
      </c>
      <c r="C52" s="43" t="s">
        <v>236</v>
      </c>
      <c r="D52" s="239">
        <v>1</v>
      </c>
      <c r="E52" s="241"/>
      <c r="F52" s="244"/>
      <c r="G52" s="221"/>
      <c r="H52" s="222"/>
      <c r="I52" s="222"/>
      <c r="J52" s="222"/>
      <c r="K52" s="117"/>
    </row>
    <row r="53" spans="1:11" ht="39.75">
      <c r="A53" s="70">
        <f t="shared" si="0"/>
        <v>49</v>
      </c>
      <c r="B53" s="163" t="s">
        <v>237</v>
      </c>
      <c r="C53" s="43" t="s">
        <v>69</v>
      </c>
      <c r="D53" s="239">
        <v>50</v>
      </c>
      <c r="E53" s="241"/>
      <c r="F53" s="244"/>
      <c r="G53" s="221"/>
      <c r="H53" s="222"/>
      <c r="I53" s="222"/>
      <c r="J53" s="222"/>
      <c r="K53" s="117"/>
    </row>
    <row r="54" spans="1:11" ht="27.75">
      <c r="A54" s="70">
        <f t="shared" si="0"/>
        <v>50</v>
      </c>
      <c r="B54" s="163" t="s">
        <v>238</v>
      </c>
      <c r="C54" s="43" t="s">
        <v>69</v>
      </c>
      <c r="D54" s="239">
        <v>30</v>
      </c>
      <c r="E54" s="241"/>
      <c r="F54" s="244"/>
      <c r="G54" s="221"/>
      <c r="H54" s="222"/>
      <c r="I54" s="222"/>
      <c r="J54" s="222"/>
      <c r="K54" s="117"/>
    </row>
    <row r="55" spans="1:11" ht="36">
      <c r="A55" s="70">
        <f t="shared" si="0"/>
        <v>51</v>
      </c>
      <c r="B55" s="42" t="s">
        <v>239</v>
      </c>
      <c r="C55" s="245" t="s">
        <v>240</v>
      </c>
      <c r="D55" s="47">
        <v>14</v>
      </c>
      <c r="E55" s="246"/>
      <c r="F55" s="244"/>
      <c r="G55" s="221"/>
      <c r="H55" s="222"/>
      <c r="I55" s="222"/>
      <c r="J55" s="222"/>
      <c r="K55" s="117"/>
    </row>
    <row r="56" spans="1:11" ht="36">
      <c r="A56" s="70">
        <f t="shared" si="0"/>
        <v>52</v>
      </c>
      <c r="B56" s="42" t="s">
        <v>241</v>
      </c>
      <c r="C56" s="238" t="s">
        <v>47</v>
      </c>
      <c r="D56" s="239">
        <v>1</v>
      </c>
      <c r="E56" s="65"/>
      <c r="F56" s="240"/>
      <c r="G56" s="221"/>
      <c r="H56" s="222"/>
      <c r="I56" s="222"/>
      <c r="J56" s="222"/>
      <c r="K56" s="117"/>
    </row>
    <row r="57" spans="1:11" ht="24.75">
      <c r="A57" s="70">
        <f t="shared" si="0"/>
        <v>53</v>
      </c>
      <c r="B57" s="59" t="s">
        <v>242</v>
      </c>
      <c r="C57" s="247" t="s">
        <v>240</v>
      </c>
      <c r="D57" s="248">
        <v>400</v>
      </c>
      <c r="E57" s="248"/>
      <c r="F57" s="249"/>
      <c r="G57" s="221"/>
      <c r="H57" s="222"/>
      <c r="I57" s="222"/>
      <c r="J57" s="222"/>
      <c r="K57" s="117"/>
    </row>
    <row r="58" spans="1:11" ht="40.5">
      <c r="A58" s="70">
        <f t="shared" si="0"/>
        <v>54</v>
      </c>
      <c r="B58" s="242" t="s">
        <v>243</v>
      </c>
      <c r="C58" s="238" t="s">
        <v>67</v>
      </c>
      <c r="D58" s="239">
        <v>100</v>
      </c>
      <c r="E58" s="65"/>
      <c r="F58" s="240"/>
      <c r="G58" s="221"/>
      <c r="H58" s="222"/>
      <c r="I58" s="222"/>
      <c r="J58" s="222"/>
      <c r="K58" s="117"/>
    </row>
    <row r="59" spans="1:11" ht="40.5">
      <c r="A59" s="70">
        <f t="shared" si="0"/>
        <v>55</v>
      </c>
      <c r="B59" s="242" t="s">
        <v>244</v>
      </c>
      <c r="C59" s="238" t="s">
        <v>69</v>
      </c>
      <c r="D59" s="239">
        <v>100</v>
      </c>
      <c r="E59" s="65"/>
      <c r="F59" s="240"/>
      <c r="G59" s="221"/>
      <c r="H59" s="222"/>
      <c r="I59" s="222"/>
      <c r="J59" s="222"/>
      <c r="K59" s="117"/>
    </row>
    <row r="60" spans="1:11" ht="36">
      <c r="A60" s="70">
        <f t="shared" si="0"/>
        <v>56</v>
      </c>
      <c r="B60" s="241" t="s">
        <v>245</v>
      </c>
      <c r="C60" s="238" t="s">
        <v>29</v>
      </c>
      <c r="D60" s="239">
        <v>3500</v>
      </c>
      <c r="E60" s="65"/>
      <c r="F60" s="240"/>
      <c r="G60" s="221"/>
      <c r="H60" s="222"/>
      <c r="I60" s="222"/>
      <c r="J60" s="222"/>
      <c r="K60" s="117"/>
    </row>
    <row r="61" spans="1:11" ht="24.75">
      <c r="A61" s="70">
        <f t="shared" si="0"/>
        <v>57</v>
      </c>
      <c r="B61" s="241" t="s">
        <v>246</v>
      </c>
      <c r="C61" s="238" t="s">
        <v>29</v>
      </c>
      <c r="D61" s="239">
        <v>300</v>
      </c>
      <c r="E61" s="65"/>
      <c r="F61" s="240"/>
      <c r="G61" s="221"/>
      <c r="H61" s="222"/>
      <c r="I61" s="222"/>
      <c r="J61" s="222"/>
      <c r="K61" s="117"/>
    </row>
    <row r="62" spans="1:11" ht="53.25">
      <c r="A62" s="70">
        <f t="shared" si="0"/>
        <v>58</v>
      </c>
      <c r="B62" s="250" t="s">
        <v>247</v>
      </c>
      <c r="C62" s="238" t="s">
        <v>236</v>
      </c>
      <c r="D62" s="239">
        <v>35</v>
      </c>
      <c r="E62" s="65"/>
      <c r="F62" s="240"/>
      <c r="G62" s="221"/>
      <c r="H62" s="222"/>
      <c r="I62" s="222"/>
      <c r="J62" s="222"/>
      <c r="K62" s="117"/>
    </row>
    <row r="63" spans="1:11" ht="24.75">
      <c r="A63" s="70">
        <f t="shared" si="0"/>
        <v>59</v>
      </c>
      <c r="B63" s="241" t="s">
        <v>248</v>
      </c>
      <c r="C63" s="238" t="s">
        <v>75</v>
      </c>
      <c r="D63" s="239">
        <v>300</v>
      </c>
      <c r="E63" s="65"/>
      <c r="F63" s="240"/>
      <c r="G63" s="221"/>
      <c r="H63" s="222"/>
      <c r="I63" s="222"/>
      <c r="J63" s="222"/>
      <c r="K63" s="117"/>
    </row>
    <row r="64" spans="1:11" ht="36">
      <c r="A64" s="70">
        <f t="shared" si="0"/>
        <v>60</v>
      </c>
      <c r="B64" s="74" t="s">
        <v>249</v>
      </c>
      <c r="C64" s="73" t="s">
        <v>32</v>
      </c>
      <c r="D64" s="248">
        <v>20</v>
      </c>
      <c r="E64" s="248"/>
      <c r="F64" s="73"/>
      <c r="G64" s="221"/>
      <c r="H64" s="222"/>
      <c r="I64" s="222"/>
      <c r="J64" s="222"/>
      <c r="K64" s="117"/>
    </row>
    <row r="65" spans="1:11" ht="36">
      <c r="A65" s="70">
        <f t="shared" si="0"/>
        <v>61</v>
      </c>
      <c r="B65" s="74" t="s">
        <v>250</v>
      </c>
      <c r="C65" s="73" t="s">
        <v>32</v>
      </c>
      <c r="D65" s="248">
        <v>110</v>
      </c>
      <c r="E65" s="248"/>
      <c r="F65" s="73"/>
      <c r="G65" s="221"/>
      <c r="H65" s="222"/>
      <c r="I65" s="222"/>
      <c r="J65" s="222"/>
      <c r="K65" s="117"/>
    </row>
    <row r="66" spans="1:11" ht="36">
      <c r="A66" s="70">
        <f t="shared" si="0"/>
        <v>62</v>
      </c>
      <c r="B66" s="206" t="s">
        <v>251</v>
      </c>
      <c r="C66" s="207" t="s">
        <v>47</v>
      </c>
      <c r="D66" s="194">
        <v>10</v>
      </c>
      <c r="E66" s="194"/>
      <c r="F66" s="73"/>
      <c r="G66" s="221"/>
      <c r="H66" s="222"/>
      <c r="I66" s="222"/>
      <c r="J66" s="222"/>
      <c r="K66" s="117"/>
    </row>
    <row r="67" spans="1:11" ht="36">
      <c r="A67" s="70">
        <f t="shared" si="0"/>
        <v>63</v>
      </c>
      <c r="B67" s="206" t="s">
        <v>252</v>
      </c>
      <c r="C67" s="207" t="s">
        <v>47</v>
      </c>
      <c r="D67" s="194">
        <v>5</v>
      </c>
      <c r="E67" s="194"/>
      <c r="F67" s="73"/>
      <c r="G67" s="221"/>
      <c r="H67" s="222"/>
      <c r="I67" s="222"/>
      <c r="J67" s="222"/>
      <c r="K67" s="117"/>
    </row>
    <row r="68" spans="1:11" ht="24.75">
      <c r="A68" s="70">
        <f t="shared" si="0"/>
        <v>64</v>
      </c>
      <c r="B68" s="206" t="s">
        <v>253</v>
      </c>
      <c r="C68" s="207" t="s">
        <v>47</v>
      </c>
      <c r="D68" s="194">
        <v>40</v>
      </c>
      <c r="E68" s="194"/>
      <c r="F68" s="73"/>
      <c r="G68" s="221"/>
      <c r="H68" s="222"/>
      <c r="I68" s="222"/>
      <c r="J68" s="222"/>
      <c r="K68" s="117"/>
    </row>
    <row r="69" spans="1:11" ht="24.75">
      <c r="A69" s="70">
        <f t="shared" si="0"/>
        <v>65</v>
      </c>
      <c r="B69" s="206" t="s">
        <v>254</v>
      </c>
      <c r="C69" s="207" t="s">
        <v>47</v>
      </c>
      <c r="D69" s="194">
        <v>30</v>
      </c>
      <c r="E69" s="194"/>
      <c r="F69" s="73"/>
      <c r="G69" s="221"/>
      <c r="H69" s="222"/>
      <c r="I69" s="222"/>
      <c r="J69" s="222"/>
      <c r="K69" s="117"/>
    </row>
    <row r="70" spans="1:11" ht="24.75">
      <c r="A70" s="70">
        <f t="shared" si="0"/>
        <v>66</v>
      </c>
      <c r="B70" s="206" t="s">
        <v>255</v>
      </c>
      <c r="C70" s="207" t="s">
        <v>47</v>
      </c>
      <c r="D70" s="194">
        <v>10</v>
      </c>
      <c r="E70" s="194"/>
      <c r="F70" s="73"/>
      <c r="G70" s="221"/>
      <c r="H70" s="222"/>
      <c r="I70" s="222"/>
      <c r="J70" s="222"/>
      <c r="K70" s="117"/>
    </row>
    <row r="71" spans="1:11" ht="36">
      <c r="A71" s="70">
        <f t="shared" si="0"/>
        <v>67</v>
      </c>
      <c r="B71" s="206" t="s">
        <v>256</v>
      </c>
      <c r="C71" s="207" t="s">
        <v>47</v>
      </c>
      <c r="D71" s="194">
        <v>7</v>
      </c>
      <c r="E71" s="194"/>
      <c r="F71" s="63"/>
      <c r="G71" s="221"/>
      <c r="H71" s="222"/>
      <c r="I71" s="222"/>
      <c r="J71" s="222"/>
      <c r="K71" s="117"/>
    </row>
    <row r="72" spans="1:11" ht="24.75">
      <c r="A72" s="70">
        <f t="shared" si="0"/>
        <v>68</v>
      </c>
      <c r="B72" s="206" t="s">
        <v>257</v>
      </c>
      <c r="C72" s="207" t="s">
        <v>47</v>
      </c>
      <c r="D72" s="194">
        <v>5</v>
      </c>
      <c r="E72" s="194"/>
      <c r="F72" s="73"/>
      <c r="G72" s="221"/>
      <c r="H72" s="222"/>
      <c r="I72" s="222"/>
      <c r="J72" s="222"/>
      <c r="K72" s="117"/>
    </row>
    <row r="73" spans="1:11" ht="47.25">
      <c r="A73" s="70">
        <f t="shared" si="0"/>
        <v>69</v>
      </c>
      <c r="B73" s="206" t="s">
        <v>258</v>
      </c>
      <c r="C73" s="207" t="s">
        <v>47</v>
      </c>
      <c r="D73" s="194">
        <v>25</v>
      </c>
      <c r="E73" s="194"/>
      <c r="F73" s="73"/>
      <c r="G73" s="221"/>
      <c r="H73" s="222"/>
      <c r="I73" s="222"/>
      <c r="J73" s="222"/>
      <c r="K73" s="117"/>
    </row>
    <row r="74" spans="1:11" ht="24.75">
      <c r="A74" s="70">
        <f t="shared" si="0"/>
        <v>70</v>
      </c>
      <c r="B74" s="206" t="s">
        <v>259</v>
      </c>
      <c r="C74" s="207" t="s">
        <v>47</v>
      </c>
      <c r="D74" s="194">
        <v>1</v>
      </c>
      <c r="E74" s="194"/>
      <c r="F74" s="73"/>
      <c r="G74" s="221"/>
      <c r="H74" s="222"/>
      <c r="I74" s="222"/>
      <c r="J74" s="222"/>
      <c r="K74" s="117"/>
    </row>
    <row r="75" spans="1:11" ht="24.75">
      <c r="A75" s="70">
        <f t="shared" si="0"/>
        <v>71</v>
      </c>
      <c r="B75" s="206" t="s">
        <v>260</v>
      </c>
      <c r="C75" s="207" t="s">
        <v>47</v>
      </c>
      <c r="D75" s="194">
        <v>250</v>
      </c>
      <c r="E75" s="194"/>
      <c r="F75" s="73"/>
      <c r="G75" s="221"/>
      <c r="H75" s="222"/>
      <c r="I75" s="222"/>
      <c r="J75" s="222"/>
      <c r="K75" s="117"/>
    </row>
    <row r="76" spans="1:11" ht="24.75">
      <c r="A76" s="70">
        <f t="shared" si="0"/>
        <v>72</v>
      </c>
      <c r="B76" s="206" t="s">
        <v>261</v>
      </c>
      <c r="C76" s="207" t="s">
        <v>47</v>
      </c>
      <c r="D76" s="194">
        <v>1</v>
      </c>
      <c r="E76" s="194"/>
      <c r="F76" s="73"/>
      <c r="G76" s="221"/>
      <c r="H76" s="222"/>
      <c r="I76" s="222"/>
      <c r="J76" s="222"/>
      <c r="K76" s="117"/>
    </row>
    <row r="77" spans="1:11" ht="36">
      <c r="A77" s="70">
        <f t="shared" si="0"/>
        <v>73</v>
      </c>
      <c r="B77" s="35" t="s">
        <v>262</v>
      </c>
      <c r="C77" s="36" t="s">
        <v>94</v>
      </c>
      <c r="D77" s="194">
        <v>70</v>
      </c>
      <c r="E77" s="194"/>
      <c r="F77" s="60"/>
      <c r="G77" s="221"/>
      <c r="H77" s="222"/>
      <c r="I77" s="222"/>
      <c r="J77" s="222"/>
      <c r="K77" s="117"/>
    </row>
    <row r="78" spans="1:11" ht="24.75">
      <c r="A78" s="70">
        <f t="shared" si="0"/>
        <v>74</v>
      </c>
      <c r="B78" s="206" t="s">
        <v>263</v>
      </c>
      <c r="C78" s="237" t="s">
        <v>264</v>
      </c>
      <c r="D78" s="194">
        <v>1</v>
      </c>
      <c r="E78" s="194"/>
      <c r="F78" s="73"/>
      <c r="G78" s="221"/>
      <c r="H78" s="222"/>
      <c r="I78" s="222"/>
      <c r="J78" s="222"/>
      <c r="K78" s="117"/>
    </row>
    <row r="79" spans="1:11" ht="36">
      <c r="A79" s="70">
        <f t="shared" si="0"/>
        <v>75</v>
      </c>
      <c r="B79" s="237" t="s">
        <v>265</v>
      </c>
      <c r="C79" s="207" t="s">
        <v>47</v>
      </c>
      <c r="D79" s="194">
        <v>20</v>
      </c>
      <c r="E79" s="194"/>
      <c r="F79" s="63"/>
      <c r="G79" s="221"/>
      <c r="H79" s="222"/>
      <c r="I79" s="222"/>
      <c r="J79" s="222"/>
      <c r="K79" s="117"/>
    </row>
    <row r="80" spans="1:11" ht="24.75">
      <c r="A80" s="70">
        <f t="shared" si="0"/>
        <v>76</v>
      </c>
      <c r="B80" s="237" t="s">
        <v>266</v>
      </c>
      <c r="C80" s="207" t="s">
        <v>47</v>
      </c>
      <c r="D80" s="194">
        <v>30</v>
      </c>
      <c r="E80" s="194"/>
      <c r="F80" s="63"/>
      <c r="G80" s="221"/>
      <c r="H80" s="222"/>
      <c r="I80" s="222"/>
      <c r="J80" s="222"/>
      <c r="K80" s="117"/>
    </row>
    <row r="81" spans="1:11" ht="24.75">
      <c r="A81" s="70">
        <f t="shared" si="0"/>
        <v>77</v>
      </c>
      <c r="B81" s="237" t="s">
        <v>267</v>
      </c>
      <c r="C81" s="207" t="s">
        <v>47</v>
      </c>
      <c r="D81" s="194">
        <v>70</v>
      </c>
      <c r="E81" s="194"/>
      <c r="F81" s="63"/>
      <c r="G81" s="221"/>
      <c r="H81" s="222"/>
      <c r="I81" s="222"/>
      <c r="J81" s="222"/>
      <c r="K81" s="117"/>
    </row>
    <row r="82" spans="1:11" ht="36">
      <c r="A82" s="70">
        <f t="shared" si="0"/>
        <v>78</v>
      </c>
      <c r="B82" s="206" t="s">
        <v>268</v>
      </c>
      <c r="C82" s="207" t="s">
        <v>236</v>
      </c>
      <c r="D82" s="194">
        <v>2</v>
      </c>
      <c r="E82" s="194"/>
      <c r="F82" s="73"/>
      <c r="G82" s="221"/>
      <c r="H82" s="222"/>
      <c r="I82" s="222"/>
      <c r="J82" s="222"/>
      <c r="K82" s="117"/>
    </row>
    <row r="83" spans="1:11" ht="81">
      <c r="A83" s="70">
        <f t="shared" si="0"/>
        <v>79</v>
      </c>
      <c r="B83" s="206" t="s">
        <v>269</v>
      </c>
      <c r="C83" s="251" t="s">
        <v>47</v>
      </c>
      <c r="D83" s="194">
        <v>20</v>
      </c>
      <c r="E83" s="194"/>
      <c r="F83" s="63"/>
      <c r="G83" s="221"/>
      <c r="H83" s="222"/>
      <c r="I83" s="222"/>
      <c r="J83" s="222"/>
      <c r="K83" s="117"/>
    </row>
    <row r="84" spans="1:11" ht="36">
      <c r="A84" s="70">
        <f t="shared" si="0"/>
        <v>80</v>
      </c>
      <c r="B84" s="237" t="s">
        <v>270</v>
      </c>
      <c r="C84" s="251" t="s">
        <v>47</v>
      </c>
      <c r="D84" s="194">
        <v>1</v>
      </c>
      <c r="E84" s="194"/>
      <c r="F84" s="63"/>
      <c r="G84" s="221"/>
      <c r="H84" s="222"/>
      <c r="I84" s="222"/>
      <c r="J84" s="222"/>
      <c r="K84" s="117"/>
    </row>
    <row r="85" spans="1:11" ht="36">
      <c r="A85" s="70">
        <f t="shared" si="0"/>
        <v>81</v>
      </c>
      <c r="B85" s="237" t="s">
        <v>271</v>
      </c>
      <c r="C85" s="251" t="s">
        <v>47</v>
      </c>
      <c r="D85" s="194">
        <v>15</v>
      </c>
      <c r="E85" s="194"/>
      <c r="F85" s="63"/>
      <c r="G85" s="221"/>
      <c r="H85" s="222"/>
      <c r="I85" s="222"/>
      <c r="J85" s="222"/>
      <c r="K85" s="117"/>
    </row>
    <row r="86" spans="1:11" ht="36">
      <c r="A86" s="70">
        <f t="shared" si="0"/>
        <v>82</v>
      </c>
      <c r="B86" s="237" t="s">
        <v>272</v>
      </c>
      <c r="C86" s="251" t="s">
        <v>236</v>
      </c>
      <c r="D86" s="194">
        <v>1</v>
      </c>
      <c r="E86" s="194"/>
      <c r="F86" s="63"/>
      <c r="G86" s="221"/>
      <c r="H86" s="222"/>
      <c r="I86" s="222"/>
      <c r="J86" s="222"/>
      <c r="K86" s="117"/>
    </row>
    <row r="87" spans="1:11" ht="24.75">
      <c r="A87" s="70">
        <f t="shared" si="0"/>
        <v>83</v>
      </c>
      <c r="B87" s="77" t="s">
        <v>273</v>
      </c>
      <c r="C87" s="78" t="s">
        <v>236</v>
      </c>
      <c r="D87" s="194">
        <v>1</v>
      </c>
      <c r="E87" s="194"/>
      <c r="F87" s="60"/>
      <c r="G87" s="221"/>
      <c r="H87" s="222"/>
      <c r="I87" s="222"/>
      <c r="J87" s="222"/>
      <c r="K87" s="117"/>
    </row>
    <row r="88" spans="1:11" ht="47.25">
      <c r="A88" s="70">
        <f t="shared" si="0"/>
        <v>84</v>
      </c>
      <c r="B88" s="237" t="s">
        <v>274</v>
      </c>
      <c r="C88" s="48" t="s">
        <v>275</v>
      </c>
      <c r="D88" s="252">
        <v>100</v>
      </c>
      <c r="E88" s="252"/>
      <c r="F88" s="230"/>
      <c r="G88" s="221"/>
      <c r="H88" s="222"/>
      <c r="I88" s="222"/>
      <c r="J88" s="222"/>
      <c r="K88" s="117"/>
    </row>
    <row r="89" spans="1:11" ht="40.5">
      <c r="A89" s="70">
        <f t="shared" si="0"/>
        <v>85</v>
      </c>
      <c r="B89" s="104" t="s">
        <v>276</v>
      </c>
      <c r="C89" s="207" t="s">
        <v>277</v>
      </c>
      <c r="D89" s="194">
        <v>100</v>
      </c>
      <c r="E89" s="194"/>
      <c r="F89" s="63"/>
      <c r="G89" s="221"/>
      <c r="H89" s="222"/>
      <c r="I89" s="222"/>
      <c r="J89" s="222"/>
      <c r="K89" s="117"/>
    </row>
    <row r="90" spans="1:11" ht="24.75">
      <c r="A90" s="70">
        <f t="shared" si="0"/>
        <v>86</v>
      </c>
      <c r="B90" s="206" t="s">
        <v>278</v>
      </c>
      <c r="C90" s="207" t="s">
        <v>279</v>
      </c>
      <c r="D90" s="194">
        <v>3</v>
      </c>
      <c r="E90" s="194"/>
      <c r="F90" s="63"/>
      <c r="G90" s="221"/>
      <c r="H90" s="222"/>
      <c r="I90" s="222"/>
      <c r="J90" s="222"/>
      <c r="K90" s="117"/>
    </row>
    <row r="91" spans="1:11" ht="77.25">
      <c r="A91" s="70">
        <f t="shared" si="0"/>
        <v>87</v>
      </c>
      <c r="B91" s="253" t="s">
        <v>280</v>
      </c>
      <c r="C91" s="48" t="s">
        <v>63</v>
      </c>
      <c r="D91" s="194">
        <v>7200</v>
      </c>
      <c r="E91" s="194"/>
      <c r="F91" s="63"/>
      <c r="G91" s="221"/>
      <c r="H91" s="222"/>
      <c r="I91" s="222"/>
      <c r="J91" s="222"/>
      <c r="K91" s="117"/>
    </row>
    <row r="92" spans="1:11" ht="27.75">
      <c r="A92" s="70">
        <f t="shared" si="0"/>
        <v>88</v>
      </c>
      <c r="B92" s="254" t="s">
        <v>281</v>
      </c>
      <c r="C92" s="36" t="s">
        <v>63</v>
      </c>
      <c r="D92" s="194">
        <v>200</v>
      </c>
      <c r="E92" s="194"/>
      <c r="F92" s="62"/>
      <c r="G92" s="221"/>
      <c r="H92" s="222"/>
      <c r="I92" s="222"/>
      <c r="J92" s="222"/>
      <c r="K92" s="117"/>
    </row>
    <row r="93" spans="1:11" ht="39.75">
      <c r="A93" s="70">
        <f t="shared" si="0"/>
        <v>89</v>
      </c>
      <c r="B93" s="107" t="s">
        <v>282</v>
      </c>
      <c r="C93" s="207" t="s">
        <v>49</v>
      </c>
      <c r="D93" s="194">
        <v>1</v>
      </c>
      <c r="E93" s="194"/>
      <c r="F93" s="63"/>
      <c r="G93" s="221"/>
      <c r="H93" s="222"/>
      <c r="I93" s="222"/>
      <c r="J93" s="222"/>
      <c r="K93" s="117"/>
    </row>
    <row r="94" spans="1:11" ht="159.75">
      <c r="A94" s="70">
        <f t="shared" si="0"/>
        <v>90</v>
      </c>
      <c r="B94" s="255" t="s">
        <v>283</v>
      </c>
      <c r="C94" s="251" t="s">
        <v>277</v>
      </c>
      <c r="D94" s="194">
        <v>500</v>
      </c>
      <c r="E94" s="194"/>
      <c r="F94" s="63"/>
      <c r="G94" s="221"/>
      <c r="H94" s="222"/>
      <c r="I94" s="222"/>
      <c r="J94" s="222"/>
      <c r="K94" s="117"/>
    </row>
    <row r="95" spans="1:11" ht="47.25">
      <c r="A95" s="70">
        <f t="shared" si="0"/>
        <v>91</v>
      </c>
      <c r="B95" s="206" t="s">
        <v>284</v>
      </c>
      <c r="C95" s="251" t="s">
        <v>285</v>
      </c>
      <c r="D95" s="194">
        <v>20</v>
      </c>
      <c r="E95" s="194"/>
      <c r="F95" s="63"/>
      <c r="G95" s="221"/>
      <c r="H95" s="222"/>
      <c r="I95" s="222"/>
      <c r="J95" s="222"/>
      <c r="K95" s="117"/>
    </row>
    <row r="96" spans="1:11" ht="159.75">
      <c r="A96" s="70">
        <f t="shared" si="0"/>
        <v>92</v>
      </c>
      <c r="B96" s="193" t="s">
        <v>286</v>
      </c>
      <c r="C96" s="36" t="s">
        <v>287</v>
      </c>
      <c r="D96" s="194">
        <v>15</v>
      </c>
      <c r="E96" s="194"/>
      <c r="F96" s="62"/>
      <c r="G96" s="221"/>
      <c r="H96" s="222"/>
      <c r="I96" s="222"/>
      <c r="J96" s="222"/>
      <c r="K96" s="117"/>
    </row>
    <row r="97" spans="1:11" ht="89.25">
      <c r="A97" s="70">
        <f t="shared" si="0"/>
        <v>93</v>
      </c>
      <c r="B97" s="253" t="s">
        <v>288</v>
      </c>
      <c r="C97" s="36" t="s">
        <v>39</v>
      </c>
      <c r="D97" s="194">
        <v>500</v>
      </c>
      <c r="E97" s="194"/>
      <c r="F97" s="62"/>
      <c r="G97" s="221"/>
      <c r="H97" s="222"/>
      <c r="I97" s="222"/>
      <c r="J97" s="222"/>
      <c r="K97" s="117"/>
    </row>
    <row r="98" spans="1:11" ht="47.25">
      <c r="A98" s="70">
        <f t="shared" si="0"/>
        <v>94</v>
      </c>
      <c r="B98" s="256" t="s">
        <v>289</v>
      </c>
      <c r="C98" s="257" t="s">
        <v>49</v>
      </c>
      <c r="D98" s="194">
        <v>2</v>
      </c>
      <c r="E98" s="194"/>
      <c r="F98" s="62"/>
      <c r="G98" s="221"/>
      <c r="H98" s="222"/>
      <c r="I98" s="222"/>
      <c r="J98" s="222"/>
      <c r="K98" s="117"/>
    </row>
    <row r="99" spans="1:11" ht="36">
      <c r="A99" s="70">
        <f t="shared" si="0"/>
        <v>95</v>
      </c>
      <c r="B99" s="206" t="s">
        <v>290</v>
      </c>
      <c r="C99" s="207" t="s">
        <v>32</v>
      </c>
      <c r="D99" s="194">
        <v>4</v>
      </c>
      <c r="E99" s="194"/>
      <c r="F99" s="63"/>
      <c r="G99" s="221"/>
      <c r="H99" s="222"/>
      <c r="I99" s="222"/>
      <c r="J99" s="222"/>
      <c r="K99" s="117"/>
    </row>
    <row r="100" spans="1:11" ht="39.75">
      <c r="A100" s="70">
        <f t="shared" si="0"/>
        <v>96</v>
      </c>
      <c r="B100" s="104" t="s">
        <v>291</v>
      </c>
      <c r="C100" s="207" t="s">
        <v>49</v>
      </c>
      <c r="D100" s="194">
        <v>350</v>
      </c>
      <c r="E100" s="194"/>
      <c r="F100" s="63"/>
      <c r="G100" s="221"/>
      <c r="H100" s="222"/>
      <c r="I100" s="222"/>
      <c r="J100" s="222"/>
      <c r="K100" s="117"/>
    </row>
    <row r="101" spans="1:11" ht="47.25">
      <c r="A101" s="70">
        <f t="shared" si="0"/>
        <v>97</v>
      </c>
      <c r="B101" s="206" t="s">
        <v>292</v>
      </c>
      <c r="C101" s="207" t="s">
        <v>293</v>
      </c>
      <c r="D101" s="194">
        <v>200</v>
      </c>
      <c r="E101" s="194"/>
      <c r="F101" s="73"/>
      <c r="G101" s="221"/>
      <c r="H101" s="222"/>
      <c r="I101" s="222"/>
      <c r="J101" s="222"/>
      <c r="K101" s="117"/>
    </row>
    <row r="102" spans="1:11" ht="36">
      <c r="A102" s="70">
        <f t="shared" si="0"/>
        <v>98</v>
      </c>
      <c r="B102" s="258" t="s">
        <v>294</v>
      </c>
      <c r="C102" s="226" t="s">
        <v>35</v>
      </c>
      <c r="D102" s="259">
        <v>50</v>
      </c>
      <c r="E102" s="259"/>
      <c r="F102" s="62"/>
      <c r="G102" s="221"/>
      <c r="H102" s="222"/>
      <c r="I102" s="222"/>
      <c r="J102" s="222"/>
      <c r="K102" s="117"/>
    </row>
    <row r="103" spans="1:11" ht="36">
      <c r="A103" s="70">
        <f t="shared" si="0"/>
        <v>99</v>
      </c>
      <c r="B103" s="258" t="s">
        <v>295</v>
      </c>
      <c r="C103" s="226" t="s">
        <v>35</v>
      </c>
      <c r="D103" s="259">
        <v>70</v>
      </c>
      <c r="E103" s="259"/>
      <c r="F103" s="62"/>
      <c r="G103" s="221"/>
      <c r="H103" s="222"/>
      <c r="I103" s="222"/>
      <c r="J103" s="222"/>
      <c r="K103" s="117"/>
    </row>
    <row r="104" spans="1:11" ht="24.75">
      <c r="A104" s="70">
        <f t="shared" si="0"/>
        <v>100</v>
      </c>
      <c r="B104" s="100" t="s">
        <v>296</v>
      </c>
      <c r="C104" s="101" t="s">
        <v>39</v>
      </c>
      <c r="D104" s="197">
        <v>5</v>
      </c>
      <c r="E104" s="197"/>
      <c r="F104" s="43"/>
      <c r="G104" s="221"/>
      <c r="H104" s="222"/>
      <c r="I104" s="222"/>
      <c r="J104" s="222"/>
      <c r="K104" s="117"/>
    </row>
    <row r="105" spans="1:11" ht="24.75">
      <c r="A105" s="70">
        <f t="shared" si="0"/>
        <v>101</v>
      </c>
      <c r="B105" s="100" t="s">
        <v>297</v>
      </c>
      <c r="C105" s="101" t="s">
        <v>298</v>
      </c>
      <c r="D105" s="197">
        <v>1000</v>
      </c>
      <c r="E105" s="197"/>
      <c r="F105" s="43"/>
      <c r="G105" s="221"/>
      <c r="H105" s="222"/>
      <c r="I105" s="222"/>
      <c r="J105" s="222"/>
      <c r="K105" s="117"/>
    </row>
    <row r="106" spans="1:11" ht="27.75">
      <c r="A106" s="70">
        <f t="shared" si="0"/>
        <v>102</v>
      </c>
      <c r="B106" s="260" t="s">
        <v>299</v>
      </c>
      <c r="C106" s="85" t="s">
        <v>69</v>
      </c>
      <c r="D106" s="197">
        <v>1350</v>
      </c>
      <c r="E106" s="197"/>
      <c r="F106" s="89"/>
      <c r="G106" s="221"/>
      <c r="H106" s="222"/>
      <c r="I106" s="222"/>
      <c r="J106" s="222"/>
      <c r="K106" s="117"/>
    </row>
    <row r="107" spans="1:11" ht="27.75">
      <c r="A107" s="70">
        <f t="shared" si="0"/>
        <v>103</v>
      </c>
      <c r="B107" s="260" t="s">
        <v>300</v>
      </c>
      <c r="C107" s="85" t="s">
        <v>69</v>
      </c>
      <c r="D107" s="197">
        <v>12</v>
      </c>
      <c r="E107" s="197"/>
      <c r="F107" s="89"/>
      <c r="G107" s="221"/>
      <c r="H107" s="222"/>
      <c r="I107" s="222"/>
      <c r="J107" s="222"/>
      <c r="K107" s="117"/>
    </row>
    <row r="108" spans="1:11" ht="14.25">
      <c r="A108" s="70">
        <f t="shared" si="0"/>
        <v>104</v>
      </c>
      <c r="B108" s="53" t="s">
        <v>301</v>
      </c>
      <c r="C108" s="53" t="s">
        <v>75</v>
      </c>
      <c r="D108" s="53">
        <v>12</v>
      </c>
      <c r="E108" s="53"/>
      <c r="F108" s="53"/>
      <c r="G108" s="221"/>
      <c r="H108" s="222"/>
      <c r="I108" s="222"/>
      <c r="J108" s="222"/>
      <c r="K108" s="117"/>
    </row>
    <row r="109" spans="1:11" ht="14.25">
      <c r="A109" s="70">
        <f t="shared" si="0"/>
        <v>105</v>
      </c>
      <c r="B109" s="53" t="s">
        <v>302</v>
      </c>
      <c r="C109" s="53" t="s">
        <v>63</v>
      </c>
      <c r="D109" s="53">
        <v>1800</v>
      </c>
      <c r="E109" s="53"/>
      <c r="F109" s="53"/>
      <c r="G109" s="221"/>
      <c r="H109" s="222"/>
      <c r="I109" s="222"/>
      <c r="J109" s="222"/>
      <c r="K109" s="117"/>
    </row>
    <row r="110" spans="1:11" ht="39.75">
      <c r="A110" s="70">
        <f t="shared" si="0"/>
        <v>106</v>
      </c>
      <c r="B110" s="260" t="s">
        <v>303</v>
      </c>
      <c r="C110" s="85" t="s">
        <v>35</v>
      </c>
      <c r="D110" s="197">
        <v>60</v>
      </c>
      <c r="E110" s="197"/>
      <c r="F110" s="89"/>
      <c r="G110" s="221"/>
      <c r="H110" s="222"/>
      <c r="I110" s="222"/>
      <c r="J110" s="222"/>
      <c r="K110" s="117"/>
    </row>
    <row r="111" spans="1:11" ht="24.75">
      <c r="A111" s="70">
        <f t="shared" si="0"/>
        <v>107</v>
      </c>
      <c r="B111" s="241" t="s">
        <v>304</v>
      </c>
      <c r="C111" s="43" t="s">
        <v>32</v>
      </c>
      <c r="D111" s="261">
        <v>40</v>
      </c>
      <c r="E111" s="261"/>
      <c r="F111" s="43"/>
      <c r="G111" s="221"/>
      <c r="H111" s="222"/>
      <c r="I111" s="222"/>
      <c r="J111" s="222"/>
      <c r="K111" s="117"/>
    </row>
    <row r="112" spans="1:11" ht="24.75">
      <c r="A112" s="70">
        <f t="shared" si="0"/>
        <v>108</v>
      </c>
      <c r="B112" s="241" t="s">
        <v>305</v>
      </c>
      <c r="C112" s="43" t="s">
        <v>32</v>
      </c>
      <c r="D112" s="261">
        <v>300</v>
      </c>
      <c r="E112" s="261"/>
      <c r="F112" s="43"/>
      <c r="G112" s="221"/>
      <c r="H112" s="222"/>
      <c r="I112" s="222"/>
      <c r="J112" s="222"/>
      <c r="K112" s="117"/>
    </row>
    <row r="113" spans="1:11" ht="24.75">
      <c r="A113" s="70">
        <f t="shared" si="0"/>
        <v>109</v>
      </c>
      <c r="B113" s="204" t="s">
        <v>306</v>
      </c>
      <c r="C113" s="262" t="s">
        <v>39</v>
      </c>
      <c r="D113" s="197">
        <v>1</v>
      </c>
      <c r="E113" s="197"/>
      <c r="F113" s="57"/>
      <c r="G113" s="221"/>
      <c r="H113" s="222"/>
      <c r="I113" s="222"/>
      <c r="J113" s="222"/>
      <c r="K113" s="117"/>
    </row>
    <row r="114" spans="1:11" ht="24.75">
      <c r="A114" s="70">
        <f t="shared" si="0"/>
        <v>110</v>
      </c>
      <c r="B114" s="193" t="s">
        <v>307</v>
      </c>
      <c r="C114" s="39" t="s">
        <v>39</v>
      </c>
      <c r="D114" s="194">
        <v>1</v>
      </c>
      <c r="E114" s="194"/>
      <c r="F114" s="103"/>
      <c r="G114" s="221"/>
      <c r="H114" s="222"/>
      <c r="I114" s="222"/>
      <c r="J114" s="222"/>
      <c r="K114" s="117"/>
    </row>
    <row r="115" spans="1:11" ht="24.75">
      <c r="A115" s="70">
        <f t="shared" si="0"/>
        <v>111</v>
      </c>
      <c r="B115" s="35" t="s">
        <v>308</v>
      </c>
      <c r="C115" s="48" t="s">
        <v>309</v>
      </c>
      <c r="D115" s="194">
        <v>140</v>
      </c>
      <c r="E115" s="194"/>
      <c r="F115" s="60"/>
      <c r="G115" s="221"/>
      <c r="H115" s="222"/>
      <c r="I115" s="222"/>
      <c r="J115" s="222"/>
      <c r="K115" s="117"/>
    </row>
    <row r="116" spans="1:11" ht="36">
      <c r="A116" s="70">
        <f t="shared" si="0"/>
        <v>112</v>
      </c>
      <c r="B116" s="193" t="s">
        <v>310</v>
      </c>
      <c r="C116" s="39" t="s">
        <v>63</v>
      </c>
      <c r="D116" s="259">
        <v>1500</v>
      </c>
      <c r="E116" s="259"/>
      <c r="F116" s="103"/>
      <c r="G116" s="221"/>
      <c r="H116" s="222"/>
      <c r="I116" s="222"/>
      <c r="J116" s="222"/>
      <c r="K116" s="117"/>
    </row>
    <row r="117" spans="1:11" ht="36">
      <c r="A117" s="70">
        <f t="shared" si="0"/>
        <v>113</v>
      </c>
      <c r="B117" s="193" t="s">
        <v>311</v>
      </c>
      <c r="C117" s="39" t="s">
        <v>63</v>
      </c>
      <c r="D117" s="259">
        <v>1500</v>
      </c>
      <c r="E117" s="259"/>
      <c r="F117" s="103"/>
      <c r="G117" s="221"/>
      <c r="H117" s="222"/>
      <c r="I117" s="222"/>
      <c r="J117" s="222"/>
      <c r="K117" s="117"/>
    </row>
    <row r="118" spans="1:11" ht="36">
      <c r="A118" s="70">
        <f t="shared" si="0"/>
        <v>114</v>
      </c>
      <c r="B118" s="193" t="s">
        <v>312</v>
      </c>
      <c r="C118" s="39" t="s">
        <v>69</v>
      </c>
      <c r="D118" s="194">
        <v>750</v>
      </c>
      <c r="E118" s="194"/>
      <c r="F118" s="103"/>
      <c r="G118" s="221"/>
      <c r="H118" s="222"/>
      <c r="I118" s="222"/>
      <c r="J118" s="222"/>
      <c r="K118" s="117"/>
    </row>
    <row r="119" spans="1:11" ht="36">
      <c r="A119" s="70">
        <f t="shared" si="0"/>
        <v>115</v>
      </c>
      <c r="B119" s="35" t="s">
        <v>313</v>
      </c>
      <c r="C119" s="48" t="s">
        <v>49</v>
      </c>
      <c r="D119" s="194">
        <v>80</v>
      </c>
      <c r="E119" s="194"/>
      <c r="F119" s="60"/>
      <c r="G119" s="221"/>
      <c r="H119" s="222"/>
      <c r="I119" s="222"/>
      <c r="J119" s="222"/>
      <c r="K119" s="117"/>
    </row>
    <row r="120" spans="1:11" ht="36">
      <c r="A120" s="70">
        <f t="shared" si="0"/>
        <v>116</v>
      </c>
      <c r="B120" s="193" t="s">
        <v>314</v>
      </c>
      <c r="C120" s="36" t="s">
        <v>49</v>
      </c>
      <c r="D120" s="194">
        <v>330</v>
      </c>
      <c r="E120" s="194"/>
      <c r="F120" s="62"/>
      <c r="G120" s="221"/>
      <c r="H120" s="222"/>
      <c r="I120" s="222"/>
      <c r="J120" s="222"/>
      <c r="K120" s="117"/>
    </row>
    <row r="121" spans="1:11" ht="27">
      <c r="A121" s="70">
        <f t="shared" si="0"/>
        <v>117</v>
      </c>
      <c r="B121" s="104" t="s">
        <v>315</v>
      </c>
      <c r="C121" s="257" t="s">
        <v>69</v>
      </c>
      <c r="D121" s="194">
        <v>150</v>
      </c>
      <c r="E121" s="194"/>
      <c r="F121" s="62"/>
      <c r="G121" s="221"/>
      <c r="H121" s="222"/>
      <c r="I121" s="222"/>
      <c r="J121" s="222"/>
      <c r="K121" s="117"/>
    </row>
    <row r="122" spans="1:11" ht="24.75">
      <c r="A122" s="70">
        <f t="shared" si="0"/>
        <v>118</v>
      </c>
      <c r="B122" s="206" t="s">
        <v>316</v>
      </c>
      <c r="C122" s="257" t="s">
        <v>63</v>
      </c>
      <c r="D122" s="194">
        <v>400</v>
      </c>
      <c r="E122" s="194"/>
      <c r="F122" s="62"/>
      <c r="G122" s="221"/>
      <c r="H122" s="222"/>
      <c r="I122" s="222"/>
      <c r="J122" s="222"/>
      <c r="K122" s="117"/>
    </row>
    <row r="123" spans="1:11" ht="24.75">
      <c r="A123" s="70">
        <f t="shared" si="0"/>
        <v>119</v>
      </c>
      <c r="B123" s="206" t="s">
        <v>317</v>
      </c>
      <c r="C123" s="257" t="s">
        <v>39</v>
      </c>
      <c r="D123" s="194">
        <v>10</v>
      </c>
      <c r="E123" s="194"/>
      <c r="F123" s="62"/>
      <c r="G123" s="221"/>
      <c r="H123" s="222"/>
      <c r="I123" s="222"/>
      <c r="J123" s="222"/>
      <c r="K123" s="117"/>
    </row>
    <row r="124" spans="1:11" ht="36">
      <c r="A124" s="70">
        <f t="shared" si="0"/>
        <v>120</v>
      </c>
      <c r="B124" s="206" t="s">
        <v>318</v>
      </c>
      <c r="C124" s="257" t="s">
        <v>319</v>
      </c>
      <c r="D124" s="194">
        <v>2</v>
      </c>
      <c r="E124" s="194"/>
      <c r="F124" s="62"/>
      <c r="G124" s="221"/>
      <c r="H124" s="222"/>
      <c r="I124" s="222"/>
      <c r="J124" s="222"/>
      <c r="K124" s="117"/>
    </row>
    <row r="125" spans="1:11" ht="36">
      <c r="A125" s="70">
        <f t="shared" si="0"/>
        <v>121</v>
      </c>
      <c r="B125" s="206" t="s">
        <v>320</v>
      </c>
      <c r="C125" s="257" t="s">
        <v>39</v>
      </c>
      <c r="D125" s="194">
        <v>20</v>
      </c>
      <c r="E125" s="194"/>
      <c r="F125" s="62"/>
      <c r="G125" s="221"/>
      <c r="H125" s="222"/>
      <c r="I125" s="222"/>
      <c r="J125" s="222"/>
      <c r="K125" s="117"/>
    </row>
    <row r="126" spans="1:11" ht="40.5">
      <c r="A126" s="70">
        <f t="shared" si="0"/>
        <v>122</v>
      </c>
      <c r="B126" s="159" t="s">
        <v>321</v>
      </c>
      <c r="C126" s="101" t="s">
        <v>63</v>
      </c>
      <c r="D126" s="197">
        <v>350</v>
      </c>
      <c r="E126" s="197"/>
      <c r="F126" s="101"/>
      <c r="G126" s="221"/>
      <c r="H126" s="222"/>
      <c r="I126" s="222"/>
      <c r="J126" s="222"/>
      <c r="K126" s="117"/>
    </row>
    <row r="127" spans="1:11" ht="40.5">
      <c r="A127" s="70">
        <f t="shared" si="0"/>
        <v>123</v>
      </c>
      <c r="B127" s="159" t="s">
        <v>322</v>
      </c>
      <c r="C127" s="101" t="s">
        <v>35</v>
      </c>
      <c r="D127" s="263">
        <v>50</v>
      </c>
      <c r="E127" s="57"/>
      <c r="F127" s="66"/>
      <c r="G127" s="221"/>
      <c r="H127" s="222"/>
      <c r="I127" s="222"/>
      <c r="J127" s="222"/>
      <c r="K127" s="117"/>
    </row>
    <row r="128" spans="1:11" ht="40.5">
      <c r="A128" s="70">
        <f t="shared" si="0"/>
        <v>124</v>
      </c>
      <c r="B128" s="159" t="s">
        <v>323</v>
      </c>
      <c r="C128" s="101" t="s">
        <v>35</v>
      </c>
      <c r="D128" s="263">
        <v>20</v>
      </c>
      <c r="E128" s="57"/>
      <c r="F128" s="66"/>
      <c r="G128" s="221"/>
      <c r="H128" s="222"/>
      <c r="I128" s="222"/>
      <c r="J128" s="222"/>
      <c r="K128" s="117"/>
    </row>
    <row r="129" spans="1:11" ht="27.75">
      <c r="A129" s="70">
        <f t="shared" si="0"/>
        <v>125</v>
      </c>
      <c r="B129" s="159" t="s">
        <v>324</v>
      </c>
      <c r="C129" s="101" t="s">
        <v>63</v>
      </c>
      <c r="D129" s="263">
        <v>5000</v>
      </c>
      <c r="E129" s="57"/>
      <c r="F129" s="66"/>
      <c r="G129" s="221"/>
      <c r="H129" s="222"/>
      <c r="I129" s="222"/>
      <c r="J129" s="222"/>
      <c r="K129" s="117"/>
    </row>
    <row r="130" spans="1:11" ht="27.75">
      <c r="A130" s="70">
        <f t="shared" si="0"/>
        <v>126</v>
      </c>
      <c r="B130" s="159" t="s">
        <v>325</v>
      </c>
      <c r="C130" s="101" t="s">
        <v>94</v>
      </c>
      <c r="D130" s="263">
        <v>1</v>
      </c>
      <c r="E130" s="57"/>
      <c r="F130" s="66"/>
      <c r="G130" s="221"/>
      <c r="H130" s="222"/>
      <c r="I130" s="222"/>
      <c r="J130" s="222"/>
      <c r="K130" s="117"/>
    </row>
    <row r="131" spans="1:11" ht="39.75">
      <c r="A131" s="70">
        <f t="shared" si="0"/>
        <v>127</v>
      </c>
      <c r="B131" s="159" t="s">
        <v>326</v>
      </c>
      <c r="C131" s="264" t="s">
        <v>69</v>
      </c>
      <c r="D131" s="263">
        <v>500</v>
      </c>
      <c r="E131" s="57"/>
      <c r="F131" s="66"/>
      <c r="G131" s="221"/>
      <c r="H131" s="222"/>
      <c r="I131" s="222"/>
      <c r="J131" s="222"/>
      <c r="K131" s="117"/>
    </row>
    <row r="132" spans="1:11" ht="39.75">
      <c r="A132" s="70">
        <f t="shared" si="0"/>
        <v>128</v>
      </c>
      <c r="B132" s="159" t="s">
        <v>327</v>
      </c>
      <c r="C132" s="264" t="s">
        <v>69</v>
      </c>
      <c r="D132" s="263">
        <v>250</v>
      </c>
      <c r="E132" s="57"/>
      <c r="F132" s="66"/>
      <c r="G132" s="221"/>
      <c r="H132" s="222"/>
      <c r="I132" s="222"/>
      <c r="J132" s="222"/>
      <c r="K132" s="117"/>
    </row>
    <row r="133" spans="1:11" ht="24.75">
      <c r="A133" s="70">
        <f t="shared" si="0"/>
        <v>129</v>
      </c>
      <c r="B133" s="265" t="s">
        <v>328</v>
      </c>
      <c r="C133" s="103" t="s">
        <v>329</v>
      </c>
      <c r="D133" s="227">
        <v>300</v>
      </c>
      <c r="E133" s="103"/>
      <c r="F133" s="81"/>
      <c r="G133" s="221"/>
      <c r="H133" s="222"/>
      <c r="I133" s="222"/>
      <c r="J133" s="222"/>
      <c r="K133" s="103"/>
    </row>
    <row r="134" spans="1:11" ht="36">
      <c r="A134" s="70">
        <f t="shared" si="0"/>
        <v>130</v>
      </c>
      <c r="B134" s="59" t="s">
        <v>330</v>
      </c>
      <c r="C134" s="63" t="s">
        <v>329</v>
      </c>
      <c r="D134" s="227">
        <v>240</v>
      </c>
      <c r="E134" s="63"/>
      <c r="F134" s="81"/>
      <c r="G134" s="221"/>
      <c r="H134" s="222"/>
      <c r="I134" s="222"/>
      <c r="J134" s="222"/>
      <c r="K134" s="63"/>
    </row>
    <row r="135" spans="1:11" ht="24.75">
      <c r="A135" s="70">
        <f t="shared" si="0"/>
        <v>131</v>
      </c>
      <c r="B135" s="59" t="s">
        <v>331</v>
      </c>
      <c r="C135" s="63" t="s">
        <v>49</v>
      </c>
      <c r="D135" s="227">
        <v>50</v>
      </c>
      <c r="E135" s="63"/>
      <c r="F135" s="81"/>
      <c r="G135" s="221"/>
      <c r="H135" s="222"/>
      <c r="I135" s="222"/>
      <c r="J135" s="222"/>
      <c r="K135" s="63"/>
    </row>
    <row r="136" spans="1:11" ht="24.75">
      <c r="A136" s="70">
        <f t="shared" si="0"/>
        <v>132</v>
      </c>
      <c r="B136" s="97" t="s">
        <v>332</v>
      </c>
      <c r="C136" s="264" t="s">
        <v>94</v>
      </c>
      <c r="D136" s="263">
        <v>7</v>
      </c>
      <c r="E136" s="43"/>
      <c r="F136" s="66"/>
      <c r="G136" s="221"/>
      <c r="H136" s="222"/>
      <c r="I136" s="222"/>
      <c r="J136" s="222"/>
      <c r="K136" s="117"/>
    </row>
    <row r="137" spans="1:11" ht="24.75">
      <c r="A137" s="70">
        <f t="shared" si="0"/>
        <v>133</v>
      </c>
      <c r="B137" s="97" t="s">
        <v>333</v>
      </c>
      <c r="C137" s="264" t="s">
        <v>49</v>
      </c>
      <c r="D137" s="263">
        <v>60</v>
      </c>
      <c r="E137" s="43"/>
      <c r="F137" s="66"/>
      <c r="G137" s="221"/>
      <c r="H137" s="222"/>
      <c r="I137" s="222"/>
      <c r="J137" s="222"/>
      <c r="K137" s="117"/>
    </row>
    <row r="138" spans="1:11" ht="39.75">
      <c r="A138" s="70">
        <f t="shared" si="0"/>
        <v>134</v>
      </c>
      <c r="B138" s="159" t="s">
        <v>334</v>
      </c>
      <c r="C138" s="264" t="s">
        <v>49</v>
      </c>
      <c r="D138" s="263">
        <v>5</v>
      </c>
      <c r="E138" s="57"/>
      <c r="F138" s="66"/>
      <c r="G138" s="221"/>
      <c r="H138" s="222"/>
      <c r="I138" s="222"/>
      <c r="J138" s="222"/>
      <c r="K138" s="117"/>
    </row>
    <row r="139" spans="1:11" ht="27.75">
      <c r="A139" s="70">
        <f t="shared" si="0"/>
        <v>135</v>
      </c>
      <c r="B139" s="159" t="s">
        <v>335</v>
      </c>
      <c r="C139" s="264" t="s">
        <v>69</v>
      </c>
      <c r="D139" s="263">
        <v>210</v>
      </c>
      <c r="E139" s="57"/>
      <c r="F139" s="66"/>
      <c r="G139" s="221"/>
      <c r="H139" s="222"/>
      <c r="I139" s="222"/>
      <c r="J139" s="222"/>
      <c r="K139" s="117"/>
    </row>
    <row r="140" spans="1:11" ht="40.5">
      <c r="A140" s="70">
        <f t="shared" si="0"/>
        <v>136</v>
      </c>
      <c r="B140" s="159" t="s">
        <v>336</v>
      </c>
      <c r="C140" s="264" t="s">
        <v>94</v>
      </c>
      <c r="D140" s="263">
        <v>18</v>
      </c>
      <c r="E140" s="57"/>
      <c r="F140" s="66"/>
      <c r="G140" s="221"/>
      <c r="H140" s="222"/>
      <c r="I140" s="222"/>
      <c r="J140" s="222"/>
      <c r="K140" s="117"/>
    </row>
    <row r="141" spans="1:11" ht="14.25">
      <c r="A141" s="70">
        <f t="shared" si="0"/>
        <v>137</v>
      </c>
      <c r="B141" s="54" t="s">
        <v>337</v>
      </c>
      <c r="C141" s="66" t="s">
        <v>94</v>
      </c>
      <c r="D141" s="66">
        <v>20</v>
      </c>
      <c r="E141" s="66"/>
      <c r="F141" s="66"/>
      <c r="G141" s="221"/>
      <c r="H141" s="222"/>
      <c r="I141" s="222"/>
      <c r="J141" s="222"/>
      <c r="K141" s="117"/>
    </row>
    <row r="142" spans="1:11" ht="24.75">
      <c r="A142" s="70">
        <f t="shared" si="0"/>
        <v>138</v>
      </c>
      <c r="B142" s="97" t="s">
        <v>338</v>
      </c>
      <c r="C142" s="264" t="s">
        <v>35</v>
      </c>
      <c r="D142" s="263">
        <v>50</v>
      </c>
      <c r="E142" s="57"/>
      <c r="F142" s="66"/>
      <c r="G142" s="221"/>
      <c r="H142" s="222"/>
      <c r="I142" s="222"/>
      <c r="J142" s="222"/>
      <c r="K142" s="117"/>
    </row>
    <row r="143" spans="1:11" ht="27.75">
      <c r="A143" s="70">
        <f t="shared" si="0"/>
        <v>139</v>
      </c>
      <c r="B143" s="159" t="s">
        <v>339</v>
      </c>
      <c r="C143" s="101" t="s">
        <v>69</v>
      </c>
      <c r="D143" s="263">
        <v>7500</v>
      </c>
      <c r="E143" s="57"/>
      <c r="F143" s="66"/>
      <c r="G143" s="221"/>
      <c r="H143" s="222"/>
      <c r="I143" s="222"/>
      <c r="J143" s="222"/>
      <c r="K143" s="117"/>
    </row>
    <row r="144" spans="1:11" ht="39.75">
      <c r="A144" s="70">
        <f t="shared" si="0"/>
        <v>140</v>
      </c>
      <c r="B144" s="159" t="s">
        <v>340</v>
      </c>
      <c r="C144" s="101" t="s">
        <v>49</v>
      </c>
      <c r="D144" s="263">
        <v>300</v>
      </c>
      <c r="E144" s="57"/>
      <c r="F144" s="66"/>
      <c r="G144" s="221"/>
      <c r="H144" s="222"/>
      <c r="I144" s="222"/>
      <c r="J144" s="222"/>
      <c r="K144" s="117"/>
    </row>
    <row r="145" spans="1:11" ht="40.5">
      <c r="A145" s="70">
        <f t="shared" si="0"/>
        <v>141</v>
      </c>
      <c r="B145" s="68" t="s">
        <v>341</v>
      </c>
      <c r="C145" s="207" t="s">
        <v>49</v>
      </c>
      <c r="D145" s="194">
        <v>1250</v>
      </c>
      <c r="E145" s="63"/>
      <c r="F145" s="63"/>
      <c r="G145" s="221"/>
      <c r="H145" s="222"/>
      <c r="I145" s="222"/>
      <c r="J145" s="222"/>
      <c r="K145" s="117"/>
    </row>
    <row r="146" spans="1:11" ht="36">
      <c r="A146" s="70">
        <f t="shared" si="0"/>
        <v>142</v>
      </c>
      <c r="B146" s="35" t="s">
        <v>342</v>
      </c>
      <c r="C146" s="251" t="s">
        <v>49</v>
      </c>
      <c r="D146" s="194">
        <v>5</v>
      </c>
      <c r="E146" s="63"/>
      <c r="F146" s="63"/>
      <c r="G146" s="221"/>
      <c r="H146" s="222"/>
      <c r="I146" s="222"/>
      <c r="J146" s="222"/>
      <c r="K146" s="117"/>
    </row>
    <row r="147" spans="1:11" ht="52.5">
      <c r="A147" s="70">
        <f t="shared" si="0"/>
        <v>143</v>
      </c>
      <c r="B147" s="68" t="s">
        <v>343</v>
      </c>
      <c r="C147" s="207" t="s">
        <v>49</v>
      </c>
      <c r="D147" s="194">
        <v>1000</v>
      </c>
      <c r="E147" s="63"/>
      <c r="F147" s="63"/>
      <c r="G147" s="221"/>
      <c r="H147" s="222"/>
      <c r="I147" s="222"/>
      <c r="J147" s="222"/>
      <c r="K147" s="117"/>
    </row>
    <row r="148" spans="1:11" ht="52.5">
      <c r="A148" s="70">
        <f t="shared" si="0"/>
        <v>144</v>
      </c>
      <c r="B148" s="68" t="s">
        <v>344</v>
      </c>
      <c r="C148" s="207" t="s">
        <v>49</v>
      </c>
      <c r="D148" s="194">
        <v>1100</v>
      </c>
      <c r="E148" s="63"/>
      <c r="F148" s="63"/>
      <c r="G148" s="221"/>
      <c r="H148" s="222"/>
      <c r="I148" s="222"/>
      <c r="J148" s="222"/>
      <c r="K148" s="117"/>
    </row>
    <row r="149" spans="1:11" ht="34.5" customHeight="1">
      <c r="A149" s="70">
        <f t="shared" si="0"/>
        <v>145</v>
      </c>
      <c r="B149" s="35" t="s">
        <v>345</v>
      </c>
      <c r="C149" s="207" t="s">
        <v>75</v>
      </c>
      <c r="D149" s="194">
        <v>10</v>
      </c>
      <c r="E149" s="63"/>
      <c r="F149" s="63"/>
      <c r="G149" s="221"/>
      <c r="H149" s="222"/>
      <c r="I149" s="222"/>
      <c r="J149" s="222"/>
      <c r="K149" s="117"/>
    </row>
    <row r="150" spans="1:11" ht="27.75">
      <c r="A150" s="70">
        <f t="shared" si="0"/>
        <v>146</v>
      </c>
      <c r="B150" s="68" t="s">
        <v>346</v>
      </c>
      <c r="C150" s="207" t="s">
        <v>75</v>
      </c>
      <c r="D150" s="194">
        <v>50</v>
      </c>
      <c r="E150" s="63"/>
      <c r="F150" s="63"/>
      <c r="G150" s="221"/>
      <c r="H150" s="222"/>
      <c r="I150" s="222"/>
      <c r="J150" s="222"/>
      <c r="K150" s="117"/>
    </row>
    <row r="151" spans="1:11" ht="39.75">
      <c r="A151" s="70">
        <f t="shared" si="0"/>
        <v>147</v>
      </c>
      <c r="B151" s="68" t="s">
        <v>347</v>
      </c>
      <c r="C151" s="207" t="s">
        <v>136</v>
      </c>
      <c r="D151" s="194">
        <v>5</v>
      </c>
      <c r="E151" s="63"/>
      <c r="F151" s="63"/>
      <c r="G151" s="221"/>
      <c r="H151" s="222"/>
      <c r="I151" s="222"/>
      <c r="J151" s="222"/>
      <c r="K151" s="117"/>
    </row>
    <row r="152" spans="1:11" ht="39.75">
      <c r="A152" s="70">
        <f t="shared" si="0"/>
        <v>148</v>
      </c>
      <c r="B152" s="68" t="s">
        <v>348</v>
      </c>
      <c r="C152" s="207" t="s">
        <v>136</v>
      </c>
      <c r="D152" s="194">
        <v>5</v>
      </c>
      <c r="E152" s="63"/>
      <c r="F152" s="63"/>
      <c r="G152" s="221"/>
      <c r="H152" s="222"/>
      <c r="I152" s="222"/>
      <c r="J152" s="222"/>
      <c r="K152" s="117"/>
    </row>
    <row r="153" spans="1:11" ht="27.75">
      <c r="A153" s="70">
        <f t="shared" si="0"/>
        <v>149</v>
      </c>
      <c r="B153" s="68" t="s">
        <v>349</v>
      </c>
      <c r="C153" s="251" t="s">
        <v>69</v>
      </c>
      <c r="D153" s="194">
        <v>300</v>
      </c>
      <c r="E153" s="63"/>
      <c r="F153" s="63"/>
      <c r="G153" s="221"/>
      <c r="H153" s="222"/>
      <c r="I153" s="222"/>
      <c r="J153" s="222"/>
      <c r="K153" s="117"/>
    </row>
    <row r="154" spans="1:11" ht="40.5">
      <c r="A154" s="70">
        <f t="shared" si="0"/>
        <v>150</v>
      </c>
      <c r="B154" s="68" t="s">
        <v>350</v>
      </c>
      <c r="C154" s="251" t="s">
        <v>49</v>
      </c>
      <c r="D154" s="194">
        <v>200</v>
      </c>
      <c r="E154" s="63"/>
      <c r="F154" s="63"/>
      <c r="G154" s="221"/>
      <c r="H154" s="222"/>
      <c r="I154" s="222"/>
      <c r="J154" s="222"/>
      <c r="K154" s="117"/>
    </row>
    <row r="155" spans="1:11" ht="40.5">
      <c r="A155" s="70">
        <f t="shared" si="0"/>
        <v>151</v>
      </c>
      <c r="B155" s="68" t="s">
        <v>351</v>
      </c>
      <c r="C155" s="251" t="s">
        <v>69</v>
      </c>
      <c r="D155" s="194">
        <v>330</v>
      </c>
      <c r="E155" s="63"/>
      <c r="F155" s="63"/>
      <c r="G155" s="221"/>
      <c r="H155" s="222"/>
      <c r="I155" s="222"/>
      <c r="J155" s="222"/>
      <c r="K155" s="117"/>
    </row>
    <row r="156" spans="1:11" ht="40.5">
      <c r="A156" s="70">
        <f t="shared" si="0"/>
        <v>152</v>
      </c>
      <c r="B156" s="68" t="s">
        <v>352</v>
      </c>
      <c r="C156" s="251" t="s">
        <v>49</v>
      </c>
      <c r="D156" s="194">
        <v>1150</v>
      </c>
      <c r="E156" s="63"/>
      <c r="F156" s="63"/>
      <c r="G156" s="221"/>
      <c r="H156" s="222"/>
      <c r="I156" s="222"/>
      <c r="J156" s="222"/>
      <c r="K156" s="117"/>
    </row>
    <row r="157" spans="1:11" ht="40.5">
      <c r="A157" s="70">
        <f t="shared" si="0"/>
        <v>153</v>
      </c>
      <c r="B157" s="68" t="s">
        <v>353</v>
      </c>
      <c r="C157" s="251" t="s">
        <v>354</v>
      </c>
      <c r="D157" s="227">
        <v>5</v>
      </c>
      <c r="E157" s="63"/>
      <c r="F157" s="63"/>
      <c r="G157" s="221"/>
      <c r="H157" s="222"/>
      <c r="I157" s="222"/>
      <c r="J157" s="222"/>
      <c r="K157" s="117"/>
    </row>
    <row r="158" spans="1:11" ht="27.75">
      <c r="A158" s="70">
        <f t="shared" si="0"/>
        <v>154</v>
      </c>
      <c r="B158" s="68" t="s">
        <v>355</v>
      </c>
      <c r="C158" s="251" t="s">
        <v>69</v>
      </c>
      <c r="D158" s="194">
        <v>10</v>
      </c>
      <c r="E158" s="63"/>
      <c r="F158" s="63"/>
      <c r="G158" s="221"/>
      <c r="H158" s="222"/>
      <c r="I158" s="222"/>
      <c r="J158" s="222"/>
      <c r="K158" s="117"/>
    </row>
    <row r="159" spans="1:11" ht="40.5">
      <c r="A159" s="70">
        <f t="shared" si="0"/>
        <v>155</v>
      </c>
      <c r="B159" s="68" t="s">
        <v>356</v>
      </c>
      <c r="C159" s="251" t="s">
        <v>35</v>
      </c>
      <c r="D159" s="194">
        <v>10</v>
      </c>
      <c r="E159" s="63"/>
      <c r="F159" s="63"/>
      <c r="G159" s="221"/>
      <c r="H159" s="222"/>
      <c r="I159" s="222"/>
      <c r="J159" s="222"/>
      <c r="K159" s="117"/>
    </row>
    <row r="160" spans="1:11" ht="27.75">
      <c r="A160" s="70">
        <f t="shared" si="0"/>
        <v>156</v>
      </c>
      <c r="B160" s="68" t="s">
        <v>357</v>
      </c>
      <c r="C160" s="251" t="s">
        <v>69</v>
      </c>
      <c r="D160" s="194">
        <v>2000</v>
      </c>
      <c r="E160" s="63"/>
      <c r="F160" s="63"/>
      <c r="G160" s="221"/>
      <c r="H160" s="222"/>
      <c r="I160" s="222"/>
      <c r="J160" s="222"/>
      <c r="K160" s="117"/>
    </row>
    <row r="161" spans="1:11" ht="40.5">
      <c r="A161" s="70">
        <f t="shared" si="0"/>
        <v>157</v>
      </c>
      <c r="B161" s="68" t="s">
        <v>358</v>
      </c>
      <c r="C161" s="251" t="s">
        <v>49</v>
      </c>
      <c r="D161" s="194">
        <v>750</v>
      </c>
      <c r="E161" s="63"/>
      <c r="F161" s="63"/>
      <c r="G161" s="221"/>
      <c r="H161" s="222"/>
      <c r="I161" s="222"/>
      <c r="J161" s="222"/>
      <c r="K161" s="117"/>
    </row>
    <row r="162" spans="1:11" ht="40.5">
      <c r="A162" s="70">
        <f t="shared" si="0"/>
        <v>158</v>
      </c>
      <c r="B162" s="68" t="s">
        <v>359</v>
      </c>
      <c r="C162" s="251" t="s">
        <v>49</v>
      </c>
      <c r="D162" s="194">
        <v>600</v>
      </c>
      <c r="E162" s="63"/>
      <c r="F162" s="63"/>
      <c r="G162" s="221"/>
      <c r="H162" s="222"/>
      <c r="I162" s="222"/>
      <c r="J162" s="222"/>
      <c r="K162" s="117"/>
    </row>
    <row r="163" spans="1:11" ht="53.25">
      <c r="A163" s="70">
        <f t="shared" si="0"/>
        <v>159</v>
      </c>
      <c r="B163" s="68" t="s">
        <v>360</v>
      </c>
      <c r="C163" s="251" t="s">
        <v>69</v>
      </c>
      <c r="D163" s="194">
        <v>1000</v>
      </c>
      <c r="E163" s="63"/>
      <c r="F163" s="63"/>
      <c r="G163" s="221"/>
      <c r="H163" s="222"/>
      <c r="I163" s="222"/>
      <c r="J163" s="222"/>
      <c r="K163" s="117"/>
    </row>
    <row r="164" spans="1:11" ht="24.75">
      <c r="A164" s="70">
        <f t="shared" si="0"/>
        <v>160</v>
      </c>
      <c r="B164" s="35" t="s">
        <v>361</v>
      </c>
      <c r="C164" s="251" t="s">
        <v>69</v>
      </c>
      <c r="D164" s="194">
        <v>20</v>
      </c>
      <c r="E164" s="63"/>
      <c r="F164" s="63"/>
      <c r="G164" s="221"/>
      <c r="H164" s="222"/>
      <c r="I164" s="222"/>
      <c r="J164" s="222"/>
      <c r="K164" s="117"/>
    </row>
    <row r="165" spans="1:11" ht="129.75">
      <c r="A165" s="70">
        <f t="shared" si="0"/>
        <v>161</v>
      </c>
      <c r="B165" s="18" t="s">
        <v>362</v>
      </c>
      <c r="C165" s="264" t="s">
        <v>49</v>
      </c>
      <c r="D165" s="197">
        <v>300</v>
      </c>
      <c r="E165" s="63"/>
      <c r="F165" s="63"/>
      <c r="G165" s="221"/>
      <c r="H165" s="222"/>
      <c r="I165" s="222"/>
      <c r="J165" s="222"/>
      <c r="K165" s="117"/>
    </row>
    <row r="166" spans="1:11" ht="69.75">
      <c r="A166" s="70">
        <f t="shared" si="0"/>
        <v>162</v>
      </c>
      <c r="B166" s="235" t="s">
        <v>363</v>
      </c>
      <c r="C166" s="235" t="s">
        <v>364</v>
      </c>
      <c r="D166" s="197">
        <v>100</v>
      </c>
      <c r="E166" s="63"/>
      <c r="F166" s="63"/>
      <c r="G166" s="221"/>
      <c r="H166" s="222"/>
      <c r="I166" s="222"/>
      <c r="J166" s="222"/>
      <c r="K166" s="117"/>
    </row>
    <row r="167" spans="1:11" ht="81">
      <c r="A167" s="70">
        <f t="shared" si="0"/>
        <v>163</v>
      </c>
      <c r="B167" s="235" t="s">
        <v>365</v>
      </c>
      <c r="C167" s="235" t="s">
        <v>364</v>
      </c>
      <c r="D167" s="197">
        <v>150</v>
      </c>
      <c r="E167" s="63"/>
      <c r="F167" s="63"/>
      <c r="G167" s="221"/>
      <c r="H167" s="222"/>
      <c r="I167" s="222"/>
      <c r="J167" s="222"/>
      <c r="K167" s="117"/>
    </row>
    <row r="168" spans="1:11" ht="69.75">
      <c r="A168" s="70">
        <f t="shared" si="0"/>
        <v>164</v>
      </c>
      <c r="B168" s="235" t="s">
        <v>366</v>
      </c>
      <c r="C168" s="235" t="s">
        <v>364</v>
      </c>
      <c r="D168" s="197">
        <v>100</v>
      </c>
      <c r="E168" s="63"/>
      <c r="F168" s="63"/>
      <c r="G168" s="221"/>
      <c r="H168" s="222"/>
      <c r="I168" s="222"/>
      <c r="J168" s="222"/>
      <c r="K168" s="117"/>
    </row>
    <row r="169" spans="1:11" ht="58.5">
      <c r="A169" s="70">
        <f t="shared" si="0"/>
        <v>165</v>
      </c>
      <c r="B169" s="93" t="s">
        <v>367</v>
      </c>
      <c r="C169" s="66" t="s">
        <v>75</v>
      </c>
      <c r="D169" s="66">
        <v>10</v>
      </c>
      <c r="E169" s="66"/>
      <c r="F169" s="266"/>
      <c r="G169" s="221"/>
      <c r="H169" s="222"/>
      <c r="I169" s="222"/>
      <c r="J169" s="222"/>
      <c r="K169" s="117"/>
    </row>
    <row r="170" spans="1:11" ht="47.25">
      <c r="A170" s="70">
        <f t="shared" si="0"/>
        <v>166</v>
      </c>
      <c r="B170" s="93" t="s">
        <v>368</v>
      </c>
      <c r="C170" s="66" t="s">
        <v>75</v>
      </c>
      <c r="D170" s="66">
        <v>6</v>
      </c>
      <c r="E170" s="66"/>
      <c r="F170" s="266"/>
      <c r="G170" s="221"/>
      <c r="H170" s="222"/>
      <c r="I170" s="222"/>
      <c r="J170" s="222"/>
      <c r="K170" s="117"/>
    </row>
    <row r="171" spans="1:11" ht="24.75">
      <c r="A171" s="70">
        <f t="shared" si="0"/>
        <v>167</v>
      </c>
      <c r="B171" s="93" t="s">
        <v>369</v>
      </c>
      <c r="C171" s="66" t="s">
        <v>63</v>
      </c>
      <c r="D171" s="66">
        <v>420</v>
      </c>
      <c r="E171" s="66"/>
      <c r="F171" s="266"/>
      <c r="G171" s="221"/>
      <c r="H171" s="222"/>
      <c r="I171" s="222"/>
      <c r="J171" s="222"/>
      <c r="K171" s="117"/>
    </row>
    <row r="172" spans="1:11" ht="24.75">
      <c r="A172" s="70">
        <f t="shared" si="0"/>
        <v>168</v>
      </c>
      <c r="B172" s="93" t="s">
        <v>370</v>
      </c>
      <c r="C172" s="66" t="s">
        <v>63</v>
      </c>
      <c r="D172" s="66">
        <v>420</v>
      </c>
      <c r="E172" s="66"/>
      <c r="F172" s="266"/>
      <c r="G172" s="221"/>
      <c r="H172" s="222"/>
      <c r="I172" s="222"/>
      <c r="J172" s="222"/>
      <c r="K172" s="117"/>
    </row>
    <row r="173" spans="1:11" ht="24.75">
      <c r="A173" s="70">
        <f t="shared" si="0"/>
        <v>169</v>
      </c>
      <c r="B173" s="93" t="s">
        <v>371</v>
      </c>
      <c r="C173" s="66" t="s">
        <v>69</v>
      </c>
      <c r="D173" s="66">
        <v>4200</v>
      </c>
      <c r="E173" s="66"/>
      <c r="F173" s="266"/>
      <c r="G173" s="221"/>
      <c r="H173" s="222"/>
      <c r="I173" s="222"/>
      <c r="J173" s="222"/>
      <c r="K173" s="117"/>
    </row>
    <row r="174" spans="1:11" ht="24.75">
      <c r="A174" s="70">
        <f t="shared" si="0"/>
        <v>170</v>
      </c>
      <c r="B174" s="93" t="s">
        <v>372</v>
      </c>
      <c r="C174" s="66" t="s">
        <v>69</v>
      </c>
      <c r="D174" s="66">
        <v>1800</v>
      </c>
      <c r="E174" s="66"/>
      <c r="F174" s="266"/>
      <c r="G174" s="221"/>
      <c r="H174" s="222"/>
      <c r="I174" s="222"/>
      <c r="J174" s="222"/>
      <c r="K174" s="117"/>
    </row>
    <row r="175" spans="1:11" ht="47.25">
      <c r="A175" s="70">
        <f t="shared" si="0"/>
        <v>171</v>
      </c>
      <c r="B175" s="93" t="s">
        <v>373</v>
      </c>
      <c r="C175" s="66" t="s">
        <v>67</v>
      </c>
      <c r="D175" s="66">
        <v>1200</v>
      </c>
      <c r="E175" s="66"/>
      <c r="F175" s="266"/>
      <c r="G175" s="221"/>
      <c r="H175" s="222"/>
      <c r="I175" s="222"/>
      <c r="J175" s="222"/>
      <c r="K175" s="117"/>
    </row>
    <row r="176" spans="1:11" ht="47.25">
      <c r="A176" s="70">
        <f t="shared" si="0"/>
        <v>172</v>
      </c>
      <c r="B176" s="93" t="s">
        <v>374</v>
      </c>
      <c r="C176" s="66" t="s">
        <v>67</v>
      </c>
      <c r="D176" s="66">
        <v>1050</v>
      </c>
      <c r="E176" s="66"/>
      <c r="F176" s="266"/>
      <c r="G176" s="221"/>
      <c r="H176" s="222"/>
      <c r="I176" s="222"/>
      <c r="J176" s="222"/>
      <c r="K176" s="117"/>
    </row>
    <row r="177" spans="1:11" ht="14.25">
      <c r="A177" s="70">
        <f t="shared" si="0"/>
        <v>173</v>
      </c>
      <c r="B177" s="54" t="s">
        <v>375</v>
      </c>
      <c r="C177" s="66" t="s">
        <v>49</v>
      </c>
      <c r="D177" s="66">
        <v>30</v>
      </c>
      <c r="E177" s="66"/>
      <c r="F177" s="66"/>
      <c r="G177" s="221"/>
      <c r="H177" s="222"/>
      <c r="I177" s="222"/>
      <c r="J177" s="222"/>
      <c r="K177" s="117"/>
    </row>
    <row r="178" spans="1:11" ht="24.75">
      <c r="A178" s="70">
        <f t="shared" si="0"/>
        <v>174</v>
      </c>
      <c r="B178" s="93" t="s">
        <v>376</v>
      </c>
      <c r="C178" s="66" t="s">
        <v>69</v>
      </c>
      <c r="D178" s="66">
        <v>450</v>
      </c>
      <c r="E178" s="66"/>
      <c r="F178" s="266"/>
      <c r="G178" s="221"/>
      <c r="H178" s="222"/>
      <c r="I178" s="222"/>
      <c r="J178" s="222"/>
      <c r="K178" s="117"/>
    </row>
    <row r="179" spans="1:11" ht="24.75">
      <c r="A179" s="70">
        <f t="shared" si="0"/>
        <v>175</v>
      </c>
      <c r="B179" s="93" t="s">
        <v>377</v>
      </c>
      <c r="C179" s="66" t="s">
        <v>49</v>
      </c>
      <c r="D179" s="66">
        <v>50</v>
      </c>
      <c r="E179" s="66"/>
      <c r="F179" s="266"/>
      <c r="G179" s="221"/>
      <c r="H179" s="222"/>
      <c r="I179" s="222"/>
      <c r="J179" s="222"/>
      <c r="K179" s="117"/>
    </row>
    <row r="180" spans="1:11" ht="36">
      <c r="A180" s="70">
        <f t="shared" si="0"/>
        <v>176</v>
      </c>
      <c r="B180" s="93" t="s">
        <v>378</v>
      </c>
      <c r="C180" s="66" t="s">
        <v>41</v>
      </c>
      <c r="D180" s="66">
        <v>20</v>
      </c>
      <c r="E180" s="66"/>
      <c r="F180" s="266"/>
      <c r="G180" s="221"/>
      <c r="H180" s="222"/>
      <c r="I180" s="222"/>
      <c r="J180" s="222"/>
      <c r="K180" s="117"/>
    </row>
    <row r="181" spans="1:11" ht="58.5">
      <c r="A181" s="70">
        <f t="shared" si="0"/>
        <v>177</v>
      </c>
      <c r="B181" s="93" t="s">
        <v>379</v>
      </c>
      <c r="C181" s="66" t="s">
        <v>380</v>
      </c>
      <c r="D181" s="66">
        <v>90</v>
      </c>
      <c r="E181" s="66"/>
      <c r="F181" s="266"/>
      <c r="G181" s="221"/>
      <c r="H181" s="222"/>
      <c r="I181" s="222"/>
      <c r="J181" s="222"/>
      <c r="K181" s="117"/>
    </row>
    <row r="182" spans="1:11" ht="24.75">
      <c r="A182" s="70">
        <f t="shared" si="0"/>
        <v>178</v>
      </c>
      <c r="B182" s="93" t="s">
        <v>381</v>
      </c>
      <c r="C182" s="66" t="s">
        <v>29</v>
      </c>
      <c r="D182" s="66">
        <v>10</v>
      </c>
      <c r="E182" s="66"/>
      <c r="F182" s="266"/>
      <c r="G182" s="221"/>
      <c r="H182" s="222"/>
      <c r="I182" s="222"/>
      <c r="J182" s="222"/>
      <c r="K182" s="117"/>
    </row>
    <row r="183" spans="1:11" ht="24.75">
      <c r="A183" s="70">
        <f t="shared" si="0"/>
        <v>179</v>
      </c>
      <c r="B183" s="97" t="s">
        <v>382</v>
      </c>
      <c r="C183" s="98" t="s">
        <v>63</v>
      </c>
      <c r="D183" s="263">
        <v>980</v>
      </c>
      <c r="E183" s="98"/>
      <c r="F183" s="267"/>
      <c r="G183" s="221"/>
      <c r="H183" s="222"/>
      <c r="I183" s="222"/>
      <c r="J183" s="222"/>
      <c r="K183" s="117"/>
    </row>
    <row r="184" spans="1:11" ht="24.75">
      <c r="A184" s="70">
        <f t="shared" si="0"/>
        <v>180</v>
      </c>
      <c r="B184" s="97" t="s">
        <v>383</v>
      </c>
      <c r="C184" s="98" t="s">
        <v>49</v>
      </c>
      <c r="D184" s="263">
        <v>175</v>
      </c>
      <c r="E184" s="98"/>
      <c r="F184" s="267"/>
      <c r="G184" s="221"/>
      <c r="H184" s="222"/>
      <c r="I184" s="222"/>
      <c r="J184" s="222"/>
      <c r="K184" s="117"/>
    </row>
    <row r="185" spans="1:11" ht="14.25">
      <c r="A185" s="70">
        <f t="shared" si="0"/>
        <v>181</v>
      </c>
      <c r="B185" s="54" t="s">
        <v>384</v>
      </c>
      <c r="C185" s="66" t="s">
        <v>69</v>
      </c>
      <c r="D185" s="66">
        <v>300</v>
      </c>
      <c r="E185" s="66"/>
      <c r="F185" s="66"/>
      <c r="G185" s="221"/>
      <c r="H185" s="222"/>
      <c r="I185" s="222"/>
      <c r="J185" s="222"/>
      <c r="K185" s="117"/>
    </row>
    <row r="186" spans="1:11" ht="14.25">
      <c r="A186" s="70">
        <f t="shared" si="0"/>
        <v>182</v>
      </c>
      <c r="B186" s="54" t="s">
        <v>385</v>
      </c>
      <c r="C186" s="66" t="s">
        <v>63</v>
      </c>
      <c r="D186" s="66">
        <v>2850</v>
      </c>
      <c r="E186" s="66"/>
      <c r="F186" s="66"/>
      <c r="G186" s="221"/>
      <c r="H186" s="222"/>
      <c r="I186" s="222"/>
      <c r="J186" s="222"/>
      <c r="K186" s="117"/>
    </row>
    <row r="187" spans="1:11" ht="14.25">
      <c r="A187" s="70">
        <f t="shared" si="0"/>
        <v>183</v>
      </c>
      <c r="B187" s="54" t="s">
        <v>386</v>
      </c>
      <c r="C187" s="66" t="s">
        <v>223</v>
      </c>
      <c r="D187" s="66">
        <v>10</v>
      </c>
      <c r="E187" s="66"/>
      <c r="F187" s="66"/>
      <c r="G187" s="221"/>
      <c r="H187" s="222"/>
      <c r="I187" s="222"/>
      <c r="J187" s="222"/>
      <c r="K187" s="117"/>
    </row>
    <row r="188" spans="1:11" ht="58.5">
      <c r="A188" s="70">
        <f t="shared" si="0"/>
        <v>184</v>
      </c>
      <c r="B188" s="93" t="s">
        <v>387</v>
      </c>
      <c r="C188" s="66" t="s">
        <v>380</v>
      </c>
      <c r="D188" s="66">
        <v>30</v>
      </c>
      <c r="E188" s="66"/>
      <c r="F188" s="66"/>
      <c r="G188" s="221"/>
      <c r="H188" s="222"/>
      <c r="I188" s="222"/>
      <c r="J188" s="222"/>
      <c r="K188" s="117"/>
    </row>
    <row r="189" spans="1:11" ht="36">
      <c r="A189" s="70">
        <f t="shared" si="0"/>
        <v>185</v>
      </c>
      <c r="B189" s="93" t="s">
        <v>388</v>
      </c>
      <c r="C189" s="66" t="s">
        <v>236</v>
      </c>
      <c r="D189" s="66">
        <v>2</v>
      </c>
      <c r="E189" s="66"/>
      <c r="F189" s="66"/>
      <c r="G189" s="221"/>
      <c r="H189" s="222"/>
      <c r="I189" s="222"/>
      <c r="J189" s="222"/>
      <c r="K189" s="117"/>
    </row>
    <row r="190" spans="1:11" ht="14.25">
      <c r="A190" s="70">
        <f t="shared" si="0"/>
        <v>186</v>
      </c>
      <c r="B190" s="54" t="s">
        <v>389</v>
      </c>
      <c r="C190" s="66" t="s">
        <v>69</v>
      </c>
      <c r="D190" s="66">
        <v>140</v>
      </c>
      <c r="E190" s="66"/>
      <c r="F190" s="66"/>
      <c r="G190" s="221"/>
      <c r="H190" s="222"/>
      <c r="I190" s="222"/>
      <c r="J190" s="222"/>
      <c r="K190" s="117"/>
    </row>
    <row r="191" spans="1:11" ht="24.75">
      <c r="A191" s="70">
        <f t="shared" si="0"/>
        <v>187</v>
      </c>
      <c r="B191" s="93" t="s">
        <v>301</v>
      </c>
      <c r="C191" s="66" t="s">
        <v>75</v>
      </c>
      <c r="D191" s="66">
        <v>6</v>
      </c>
      <c r="E191" s="66"/>
      <c r="F191" s="66"/>
      <c r="G191" s="221"/>
      <c r="H191" s="222"/>
      <c r="I191" s="222"/>
      <c r="J191" s="222"/>
      <c r="K191" s="117"/>
    </row>
    <row r="192" spans="1:11" ht="24.75">
      <c r="A192" s="70">
        <f t="shared" si="0"/>
        <v>188</v>
      </c>
      <c r="B192" s="93" t="s">
        <v>390</v>
      </c>
      <c r="C192" s="66" t="s">
        <v>29</v>
      </c>
      <c r="D192" s="66">
        <v>150</v>
      </c>
      <c r="E192" s="66"/>
      <c r="F192" s="66"/>
      <c r="G192" s="221"/>
      <c r="H192" s="222"/>
      <c r="I192" s="222"/>
      <c r="J192" s="222"/>
      <c r="K192" s="117"/>
    </row>
    <row r="193" spans="1:11" ht="24.75">
      <c r="A193" s="70">
        <f t="shared" si="0"/>
        <v>189</v>
      </c>
      <c r="B193" s="93" t="s">
        <v>391</v>
      </c>
      <c r="C193" s="66" t="s">
        <v>298</v>
      </c>
      <c r="D193" s="66">
        <v>10</v>
      </c>
      <c r="E193" s="66"/>
      <c r="F193" s="66"/>
      <c r="G193" s="221"/>
      <c r="H193" s="222"/>
      <c r="I193" s="222"/>
      <c r="J193" s="222"/>
      <c r="K193" s="117"/>
    </row>
    <row r="194" spans="1:11" ht="24.75">
      <c r="A194" s="70">
        <f t="shared" si="0"/>
        <v>190</v>
      </c>
      <c r="B194" s="58" t="s">
        <v>392</v>
      </c>
      <c r="C194" s="53" t="s">
        <v>69</v>
      </c>
      <c r="D194" s="53">
        <v>2500</v>
      </c>
      <c r="E194" s="53"/>
      <c r="F194" s="53"/>
      <c r="G194" s="221"/>
      <c r="H194" s="222"/>
      <c r="I194" s="222"/>
      <c r="J194" s="222"/>
      <c r="K194" s="117"/>
    </row>
    <row r="195" spans="1:11" ht="24.75">
      <c r="A195" s="70">
        <f t="shared" si="0"/>
        <v>191</v>
      </c>
      <c r="B195" s="58" t="s">
        <v>393</v>
      </c>
      <c r="C195" s="53" t="s">
        <v>63</v>
      </c>
      <c r="D195" s="53">
        <v>200</v>
      </c>
      <c r="E195" s="53"/>
      <c r="F195" s="53"/>
      <c r="G195" s="221"/>
      <c r="H195" s="222"/>
      <c r="I195" s="222"/>
      <c r="J195" s="222"/>
      <c r="K195" s="117"/>
    </row>
    <row r="196" spans="1:11" ht="24.75">
      <c r="A196" s="70">
        <f t="shared" si="0"/>
        <v>192</v>
      </c>
      <c r="B196" s="74" t="s">
        <v>394</v>
      </c>
      <c r="C196" s="73" t="s">
        <v>69</v>
      </c>
      <c r="D196" s="227">
        <v>60</v>
      </c>
      <c r="E196" s="73"/>
      <c r="F196" s="109"/>
      <c r="G196" s="221"/>
      <c r="H196" s="222"/>
      <c r="I196" s="222"/>
      <c r="J196" s="222"/>
      <c r="K196" s="117"/>
    </row>
    <row r="197" spans="1:11" ht="24.75">
      <c r="A197" s="70">
        <f t="shared" si="0"/>
        <v>193</v>
      </c>
      <c r="B197" s="74" t="s">
        <v>395</v>
      </c>
      <c r="C197" s="73" t="s">
        <v>49</v>
      </c>
      <c r="D197" s="227">
        <v>350</v>
      </c>
      <c r="E197" s="63"/>
      <c r="F197" s="81"/>
      <c r="G197" s="221"/>
      <c r="H197" s="222"/>
      <c r="I197" s="222"/>
      <c r="J197" s="222"/>
      <c r="K197" s="117"/>
    </row>
    <row r="198" spans="1:11" ht="36">
      <c r="A198" s="70">
        <f t="shared" si="0"/>
        <v>194</v>
      </c>
      <c r="B198" s="265" t="s">
        <v>396</v>
      </c>
      <c r="C198" s="103" t="s">
        <v>69</v>
      </c>
      <c r="D198" s="227">
        <v>1600</v>
      </c>
      <c r="E198" s="103"/>
      <c r="F198" s="81"/>
      <c r="G198" s="221"/>
      <c r="H198" s="222"/>
      <c r="I198" s="222"/>
      <c r="J198" s="222"/>
      <c r="K198" s="117"/>
    </row>
    <row r="199" spans="1:11" ht="36">
      <c r="A199" s="70">
        <f t="shared" si="0"/>
        <v>195</v>
      </c>
      <c r="B199" s="265" t="s">
        <v>397</v>
      </c>
      <c r="C199" s="103" t="s">
        <v>49</v>
      </c>
      <c r="D199" s="227">
        <v>2000</v>
      </c>
      <c r="E199" s="103"/>
      <c r="F199" s="81"/>
      <c r="G199" s="221"/>
      <c r="H199" s="222"/>
      <c r="I199" s="222"/>
      <c r="J199" s="222"/>
      <c r="K199" s="117"/>
    </row>
    <row r="200" spans="1:11" ht="92.25">
      <c r="A200" s="70">
        <f t="shared" si="0"/>
        <v>196</v>
      </c>
      <c r="B200" s="42" t="s">
        <v>398</v>
      </c>
      <c r="C200" s="43" t="s">
        <v>47</v>
      </c>
      <c r="D200" s="268">
        <v>1</v>
      </c>
      <c r="E200" s="268"/>
      <c r="F200" s="47"/>
      <c r="G200" s="221"/>
      <c r="H200" s="222"/>
      <c r="I200" s="222"/>
      <c r="J200" s="222"/>
      <c r="K200" s="117"/>
    </row>
    <row r="201" spans="1:11" ht="69.75">
      <c r="A201" s="70">
        <f t="shared" si="0"/>
        <v>197</v>
      </c>
      <c r="B201" s="58" t="s">
        <v>399</v>
      </c>
      <c r="C201" s="50" t="s">
        <v>41</v>
      </c>
      <c r="D201" s="53">
        <v>250</v>
      </c>
      <c r="E201" s="53"/>
      <c r="F201" s="269"/>
      <c r="G201" s="221"/>
      <c r="H201" s="222"/>
      <c r="I201" s="222"/>
      <c r="J201" s="222"/>
      <c r="K201" s="117"/>
    </row>
    <row r="202" spans="1:11" ht="69.75">
      <c r="A202" s="70">
        <f t="shared" si="0"/>
        <v>198</v>
      </c>
      <c r="B202" s="58" t="s">
        <v>400</v>
      </c>
      <c r="C202" s="270" t="s">
        <v>41</v>
      </c>
      <c r="D202" s="53">
        <v>150</v>
      </c>
      <c r="E202" s="53"/>
      <c r="F202" s="269"/>
      <c r="G202" s="221"/>
      <c r="H202" s="222"/>
      <c r="I202" s="222"/>
      <c r="J202" s="222"/>
      <c r="K202" s="117"/>
    </row>
    <row r="203" spans="1:11" ht="69.75">
      <c r="A203" s="70">
        <f t="shared" si="0"/>
        <v>199</v>
      </c>
      <c r="B203" s="58" t="s">
        <v>401</v>
      </c>
      <c r="C203" s="85" t="s">
        <v>41</v>
      </c>
      <c r="D203" s="53">
        <v>1000</v>
      </c>
      <c r="E203" s="53"/>
      <c r="F203" s="269"/>
      <c r="G203" s="221"/>
      <c r="H203" s="222"/>
      <c r="I203" s="222"/>
      <c r="J203" s="222"/>
      <c r="K203" s="117"/>
    </row>
    <row r="204" spans="1:11" ht="47.25">
      <c r="A204" s="70">
        <f t="shared" si="0"/>
        <v>200</v>
      </c>
      <c r="B204" s="265" t="s">
        <v>402</v>
      </c>
      <c r="C204" s="60" t="s">
        <v>47</v>
      </c>
      <c r="D204" s="227">
        <v>150</v>
      </c>
      <c r="E204" s="227"/>
      <c r="F204" s="81"/>
      <c r="G204" s="221"/>
      <c r="H204" s="222"/>
      <c r="I204" s="222"/>
      <c r="J204" s="222"/>
      <c r="K204" s="117"/>
    </row>
    <row r="205" spans="1:11" ht="47.25">
      <c r="A205" s="70">
        <f t="shared" si="0"/>
        <v>201</v>
      </c>
      <c r="B205" s="265" t="s">
        <v>403</v>
      </c>
      <c r="C205" s="60" t="s">
        <v>47</v>
      </c>
      <c r="D205" s="227">
        <v>50</v>
      </c>
      <c r="E205" s="227"/>
      <c r="F205" s="81"/>
      <c r="G205" s="221"/>
      <c r="H205" s="222"/>
      <c r="I205" s="222"/>
      <c r="J205" s="222"/>
      <c r="K205" s="117"/>
    </row>
    <row r="206" spans="1:11" ht="92.25">
      <c r="A206" s="70">
        <f t="shared" si="0"/>
        <v>202</v>
      </c>
      <c r="B206" s="265" t="s">
        <v>404</v>
      </c>
      <c r="C206" s="60" t="s">
        <v>47</v>
      </c>
      <c r="D206" s="227">
        <v>50</v>
      </c>
      <c r="E206" s="227"/>
      <c r="F206" s="81"/>
      <c r="G206" s="221"/>
      <c r="H206" s="222"/>
      <c r="I206" s="222"/>
      <c r="J206" s="222"/>
      <c r="K206" s="117"/>
    </row>
    <row r="207" spans="1:11" ht="47.25">
      <c r="A207" s="70">
        <f t="shared" si="0"/>
        <v>203</v>
      </c>
      <c r="B207" s="265" t="s">
        <v>405</v>
      </c>
      <c r="C207" s="60" t="s">
        <v>47</v>
      </c>
      <c r="D207" s="227">
        <v>50</v>
      </c>
      <c r="E207" s="227"/>
      <c r="F207" s="81"/>
      <c r="G207" s="221"/>
      <c r="H207" s="222"/>
      <c r="I207" s="222"/>
      <c r="J207" s="222"/>
      <c r="K207" s="117"/>
    </row>
    <row r="208" spans="1:11" ht="65.25">
      <c r="A208" s="70">
        <f t="shared" si="0"/>
        <v>204</v>
      </c>
      <c r="B208" s="68" t="s">
        <v>406</v>
      </c>
      <c r="C208" s="271" t="s">
        <v>407</v>
      </c>
      <c r="D208" s="194">
        <v>180</v>
      </c>
      <c r="E208" s="194"/>
      <c r="F208" s="203"/>
      <c r="G208" s="221"/>
      <c r="H208" s="222"/>
      <c r="I208" s="222"/>
      <c r="J208" s="222"/>
      <c r="K208" s="117"/>
    </row>
    <row r="209" spans="1:11" ht="36">
      <c r="A209" s="70">
        <f t="shared" si="0"/>
        <v>205</v>
      </c>
      <c r="B209" s="35" t="s">
        <v>408</v>
      </c>
      <c r="C209" s="271" t="s">
        <v>47</v>
      </c>
      <c r="D209" s="194">
        <v>1</v>
      </c>
      <c r="E209" s="194"/>
      <c r="F209" s="203"/>
      <c r="G209" s="221"/>
      <c r="H209" s="222"/>
      <c r="I209" s="222"/>
      <c r="J209" s="222"/>
      <c r="K209" s="117"/>
    </row>
    <row r="210" spans="1:11" ht="27.75">
      <c r="A210" s="70">
        <f t="shared" si="0"/>
        <v>206</v>
      </c>
      <c r="B210" s="68" t="s">
        <v>409</v>
      </c>
      <c r="C210" s="271" t="s">
        <v>47</v>
      </c>
      <c r="D210" s="194">
        <v>2</v>
      </c>
      <c r="E210" s="194"/>
      <c r="F210" s="203"/>
      <c r="G210" s="221"/>
      <c r="H210" s="222"/>
      <c r="I210" s="222"/>
      <c r="J210" s="222"/>
      <c r="K210" s="117"/>
    </row>
    <row r="211" spans="1:11" ht="40.5">
      <c r="A211" s="70">
        <f t="shared" si="0"/>
        <v>207</v>
      </c>
      <c r="B211" s="68" t="s">
        <v>410</v>
      </c>
      <c r="C211" s="271" t="s">
        <v>27</v>
      </c>
      <c r="D211" s="194">
        <v>30</v>
      </c>
      <c r="E211" s="194"/>
      <c r="F211" s="203"/>
      <c r="G211" s="221"/>
      <c r="H211" s="222"/>
      <c r="I211" s="222"/>
      <c r="J211" s="222"/>
      <c r="K211" s="117"/>
    </row>
    <row r="212" spans="1:11" ht="39.75">
      <c r="A212" s="70">
        <f t="shared" si="0"/>
        <v>208</v>
      </c>
      <c r="B212" s="68" t="s">
        <v>411</v>
      </c>
      <c r="C212" s="48" t="s">
        <v>27</v>
      </c>
      <c r="D212" s="194">
        <v>1000</v>
      </c>
      <c r="E212" s="194"/>
      <c r="F212" s="203"/>
      <c r="G212" s="221"/>
      <c r="H212" s="222"/>
      <c r="I212" s="222"/>
      <c r="J212" s="222"/>
      <c r="K212" s="117"/>
    </row>
    <row r="213" spans="1:11" ht="27">
      <c r="A213" s="70">
        <f t="shared" si="0"/>
        <v>209</v>
      </c>
      <c r="B213" s="107" t="s">
        <v>412</v>
      </c>
      <c r="C213" s="207" t="s">
        <v>49</v>
      </c>
      <c r="D213" s="194">
        <v>200</v>
      </c>
      <c r="E213" s="194"/>
      <c r="F213" s="203"/>
      <c r="G213" s="221"/>
      <c r="H213" s="222"/>
      <c r="I213" s="222"/>
      <c r="J213" s="222"/>
      <c r="K213" s="117"/>
    </row>
    <row r="214" spans="1:11" ht="24.75">
      <c r="A214" s="70">
        <f t="shared" si="0"/>
        <v>210</v>
      </c>
      <c r="B214" s="237" t="s">
        <v>413</v>
      </c>
      <c r="C214" s="207" t="s">
        <v>27</v>
      </c>
      <c r="D214" s="194">
        <v>50</v>
      </c>
      <c r="E214" s="194"/>
      <c r="F214" s="210"/>
      <c r="G214" s="221"/>
      <c r="H214" s="222"/>
      <c r="I214" s="222"/>
      <c r="J214" s="222"/>
      <c r="K214" s="117"/>
    </row>
    <row r="215" spans="1:11" ht="64.5">
      <c r="A215" s="70">
        <f t="shared" si="0"/>
        <v>211</v>
      </c>
      <c r="B215" s="163" t="s">
        <v>414</v>
      </c>
      <c r="C215" s="238" t="s">
        <v>27</v>
      </c>
      <c r="D215" s="239">
        <v>1000</v>
      </c>
      <c r="E215" s="65"/>
      <c r="F215" s="240"/>
      <c r="G215" s="221"/>
      <c r="H215" s="222"/>
      <c r="I215" s="222"/>
      <c r="J215" s="222"/>
      <c r="K215" s="117"/>
    </row>
    <row r="216" spans="1:11" ht="40.5">
      <c r="A216" s="70">
        <f t="shared" si="0"/>
        <v>212</v>
      </c>
      <c r="B216" s="107" t="s">
        <v>415</v>
      </c>
      <c r="C216" s="207" t="s">
        <v>416</v>
      </c>
      <c r="D216" s="252">
        <v>2700</v>
      </c>
      <c r="E216" s="252"/>
      <c r="F216" s="63"/>
      <c r="G216" s="221"/>
      <c r="H216" s="222"/>
      <c r="I216" s="222"/>
      <c r="J216" s="222"/>
      <c r="K216" s="117"/>
    </row>
    <row r="217" spans="1:11" ht="40.5">
      <c r="A217" s="70">
        <f t="shared" si="0"/>
        <v>213</v>
      </c>
      <c r="B217" s="107" t="s">
        <v>417</v>
      </c>
      <c r="C217" s="207" t="s">
        <v>69</v>
      </c>
      <c r="D217" s="252">
        <v>300</v>
      </c>
      <c r="E217" s="252"/>
      <c r="F217" s="63"/>
      <c r="G217" s="221"/>
      <c r="H217" s="222"/>
      <c r="I217" s="222"/>
      <c r="J217" s="222"/>
      <c r="K217" s="117"/>
    </row>
    <row r="218" spans="1:11" ht="24.75">
      <c r="A218" s="70">
        <f t="shared" si="0"/>
        <v>214</v>
      </c>
      <c r="B218" s="74" t="s">
        <v>418</v>
      </c>
      <c r="C218" s="73" t="s">
        <v>69</v>
      </c>
      <c r="D218" s="248">
        <v>1120</v>
      </c>
      <c r="E218" s="248"/>
      <c r="F218" s="73"/>
      <c r="G218" s="221"/>
      <c r="H218" s="222"/>
      <c r="I218" s="222"/>
      <c r="J218" s="222"/>
      <c r="K218" s="117"/>
    </row>
    <row r="219" spans="1:11" ht="24.75">
      <c r="A219" s="70">
        <f t="shared" si="0"/>
        <v>215</v>
      </c>
      <c r="B219" s="77" t="s">
        <v>419</v>
      </c>
      <c r="C219" s="78" t="s">
        <v>69</v>
      </c>
      <c r="D219" s="248">
        <v>300</v>
      </c>
      <c r="E219" s="248"/>
      <c r="F219" s="60"/>
      <c r="G219" s="221"/>
      <c r="H219" s="222"/>
      <c r="I219" s="222"/>
      <c r="J219" s="222"/>
      <c r="K219" s="117"/>
    </row>
    <row r="220" spans="1:11" ht="36">
      <c r="A220" s="70">
        <f t="shared" si="0"/>
        <v>216</v>
      </c>
      <c r="B220" s="225" t="s">
        <v>420</v>
      </c>
      <c r="C220" s="219" t="s">
        <v>421</v>
      </c>
      <c r="D220" s="194">
        <v>100</v>
      </c>
      <c r="E220" s="194"/>
      <c r="F220" s="231"/>
      <c r="G220" s="221"/>
      <c r="H220" s="222"/>
      <c r="I220" s="222"/>
      <c r="J220" s="222"/>
      <c r="K220" s="117"/>
    </row>
    <row r="221" spans="1:11" ht="24.75">
      <c r="A221" s="70">
        <f t="shared" si="0"/>
        <v>217</v>
      </c>
      <c r="B221" s="225" t="s">
        <v>422</v>
      </c>
      <c r="C221" s="219" t="s">
        <v>69</v>
      </c>
      <c r="D221" s="194">
        <v>980</v>
      </c>
      <c r="E221" s="194"/>
      <c r="F221" s="231"/>
      <c r="G221" s="221"/>
      <c r="H221" s="222"/>
      <c r="I221" s="222"/>
      <c r="J221" s="222"/>
      <c r="K221" s="117"/>
    </row>
    <row r="222" spans="1:11" ht="58.5">
      <c r="A222" s="70">
        <f t="shared" si="0"/>
        <v>218</v>
      </c>
      <c r="B222" s="225" t="s">
        <v>423</v>
      </c>
      <c r="C222" s="219" t="s">
        <v>27</v>
      </c>
      <c r="D222" s="194">
        <v>60</v>
      </c>
      <c r="E222" s="194"/>
      <c r="F222" s="231"/>
      <c r="G222" s="221"/>
      <c r="H222" s="222"/>
      <c r="I222" s="222"/>
      <c r="J222" s="222"/>
      <c r="K222" s="117"/>
    </row>
    <row r="223" spans="1:11" ht="24.75">
      <c r="A223" s="70">
        <f t="shared" si="0"/>
        <v>219</v>
      </c>
      <c r="B223" s="225" t="s">
        <v>424</v>
      </c>
      <c r="C223" s="219" t="s">
        <v>69</v>
      </c>
      <c r="D223" s="194">
        <v>1050</v>
      </c>
      <c r="E223" s="194"/>
      <c r="F223" s="231"/>
      <c r="G223" s="221"/>
      <c r="H223" s="222"/>
      <c r="I223" s="222"/>
      <c r="J223" s="222"/>
      <c r="K223" s="117"/>
    </row>
    <row r="224" spans="1:11" ht="36">
      <c r="A224" s="70">
        <f t="shared" si="0"/>
        <v>220</v>
      </c>
      <c r="B224" s="58" t="s">
        <v>425</v>
      </c>
      <c r="C224" s="53" t="s">
        <v>27</v>
      </c>
      <c r="D224" s="53">
        <v>50</v>
      </c>
      <c r="E224" s="53"/>
      <c r="F224" s="53"/>
      <c r="G224" s="221"/>
      <c r="H224" s="222"/>
      <c r="I224" s="222"/>
      <c r="J224" s="222"/>
      <c r="K224" s="117"/>
    </row>
    <row r="225" spans="1:11" ht="24.75">
      <c r="A225" s="70">
        <f t="shared" si="0"/>
        <v>221</v>
      </c>
      <c r="B225" s="225" t="s">
        <v>372</v>
      </c>
      <c r="C225" s="219" t="s">
        <v>63</v>
      </c>
      <c r="D225" s="194">
        <v>120</v>
      </c>
      <c r="E225" s="194"/>
      <c r="F225" s="231"/>
      <c r="G225" s="221"/>
      <c r="H225" s="222"/>
      <c r="I225" s="222"/>
      <c r="J225" s="222"/>
      <c r="K225" s="117"/>
    </row>
    <row r="226" spans="1:11" ht="58.5">
      <c r="A226" s="70">
        <f t="shared" si="0"/>
        <v>222</v>
      </c>
      <c r="B226" s="225" t="s">
        <v>426</v>
      </c>
      <c r="C226" s="219" t="s">
        <v>63</v>
      </c>
      <c r="D226" s="194">
        <v>500</v>
      </c>
      <c r="E226" s="194"/>
      <c r="F226" s="231"/>
      <c r="G226" s="221"/>
      <c r="H226" s="222"/>
      <c r="I226" s="222"/>
      <c r="J226" s="222"/>
      <c r="K226" s="117"/>
    </row>
    <row r="227" spans="1:11" ht="36">
      <c r="A227" s="70">
        <f t="shared" si="0"/>
        <v>223</v>
      </c>
      <c r="B227" s="225" t="s">
        <v>427</v>
      </c>
      <c r="C227" s="219" t="s">
        <v>41</v>
      </c>
      <c r="D227" s="194">
        <v>1</v>
      </c>
      <c r="E227" s="194"/>
      <c r="F227" s="231"/>
      <c r="G227" s="221"/>
      <c r="H227" s="222"/>
      <c r="I227" s="222"/>
      <c r="J227" s="222"/>
      <c r="K227" s="117"/>
    </row>
    <row r="228" spans="1:11" ht="24.75">
      <c r="A228" s="70">
        <f t="shared" si="0"/>
        <v>224</v>
      </c>
      <c r="B228" s="225" t="s">
        <v>428</v>
      </c>
      <c r="C228" s="219" t="s">
        <v>69</v>
      </c>
      <c r="D228" s="194">
        <v>150</v>
      </c>
      <c r="E228" s="194"/>
      <c r="F228" s="231"/>
      <c r="G228" s="221"/>
      <c r="H228" s="222"/>
      <c r="I228" s="222"/>
      <c r="J228" s="222"/>
      <c r="K228" s="117"/>
    </row>
    <row r="229" spans="1:11" ht="24.75">
      <c r="A229" s="70">
        <f t="shared" si="0"/>
        <v>225</v>
      </c>
      <c r="B229" s="225" t="s">
        <v>429</v>
      </c>
      <c r="C229" s="219" t="s">
        <v>293</v>
      </c>
      <c r="D229" s="194">
        <v>300</v>
      </c>
      <c r="E229" s="194"/>
      <c r="F229" s="231"/>
      <c r="G229" s="221"/>
      <c r="H229" s="222"/>
      <c r="I229" s="222"/>
      <c r="J229" s="222"/>
      <c r="K229" s="117"/>
    </row>
    <row r="230" spans="1:11" ht="24.75">
      <c r="A230" s="70">
        <f t="shared" si="0"/>
        <v>226</v>
      </c>
      <c r="B230" s="225" t="s">
        <v>430</v>
      </c>
      <c r="C230" s="219" t="s">
        <v>69</v>
      </c>
      <c r="D230" s="194">
        <v>150</v>
      </c>
      <c r="E230" s="194"/>
      <c r="F230" s="231"/>
      <c r="G230" s="221"/>
      <c r="H230" s="222"/>
      <c r="I230" s="222"/>
      <c r="J230" s="222"/>
      <c r="K230" s="117"/>
    </row>
    <row r="231" spans="1:11" ht="24.75">
      <c r="A231" s="70">
        <f t="shared" si="0"/>
        <v>227</v>
      </c>
      <c r="B231" s="225" t="s">
        <v>431</v>
      </c>
      <c r="C231" s="219" t="s">
        <v>69</v>
      </c>
      <c r="D231" s="194">
        <v>780</v>
      </c>
      <c r="E231" s="194"/>
      <c r="F231" s="231"/>
      <c r="G231" s="221"/>
      <c r="H231" s="222"/>
      <c r="I231" s="222"/>
      <c r="J231" s="222"/>
      <c r="K231" s="117"/>
    </row>
    <row r="232" spans="1:11" ht="24.75">
      <c r="A232" s="70">
        <f t="shared" si="0"/>
        <v>228</v>
      </c>
      <c r="B232" s="225" t="s">
        <v>432</v>
      </c>
      <c r="C232" s="219" t="s">
        <v>433</v>
      </c>
      <c r="D232" s="194">
        <v>11250</v>
      </c>
      <c r="E232" s="194"/>
      <c r="F232" s="231"/>
      <c r="G232" s="221"/>
      <c r="H232" s="222"/>
      <c r="I232" s="222"/>
      <c r="J232" s="222"/>
      <c r="K232" s="117"/>
    </row>
    <row r="233" spans="1:11" ht="24.75">
      <c r="A233" s="70">
        <f t="shared" si="0"/>
        <v>229</v>
      </c>
      <c r="B233" s="225" t="s">
        <v>434</v>
      </c>
      <c r="C233" s="219" t="s">
        <v>69</v>
      </c>
      <c r="D233" s="194">
        <v>40</v>
      </c>
      <c r="E233" s="194"/>
      <c r="F233" s="231"/>
      <c r="G233" s="221"/>
      <c r="H233" s="222"/>
      <c r="I233" s="222"/>
      <c r="J233" s="222"/>
      <c r="K233" s="117"/>
    </row>
    <row r="234" spans="1:11" ht="24.75">
      <c r="A234" s="70">
        <f t="shared" si="0"/>
        <v>230</v>
      </c>
      <c r="B234" s="225" t="s">
        <v>435</v>
      </c>
      <c r="C234" s="219" t="s">
        <v>69</v>
      </c>
      <c r="D234" s="194">
        <v>20</v>
      </c>
      <c r="E234" s="194"/>
      <c r="F234" s="231"/>
      <c r="G234" s="221"/>
      <c r="H234" s="222"/>
      <c r="I234" s="222"/>
      <c r="J234" s="222"/>
      <c r="K234" s="117"/>
    </row>
    <row r="235" spans="1:11" ht="14.25">
      <c r="A235" s="70">
        <f t="shared" si="0"/>
        <v>231</v>
      </c>
      <c r="B235" s="225" t="s">
        <v>436</v>
      </c>
      <c r="C235" s="219" t="s">
        <v>41</v>
      </c>
      <c r="D235" s="194">
        <v>7</v>
      </c>
      <c r="E235" s="194"/>
      <c r="F235" s="231"/>
      <c r="G235" s="221"/>
      <c r="H235" s="222"/>
      <c r="I235" s="222"/>
      <c r="J235" s="222"/>
      <c r="K235" s="117"/>
    </row>
    <row r="236" spans="1:11" ht="24.75">
      <c r="A236" s="70">
        <f t="shared" si="0"/>
        <v>232</v>
      </c>
      <c r="B236" s="225" t="s">
        <v>437</v>
      </c>
      <c r="C236" s="219" t="s">
        <v>438</v>
      </c>
      <c r="D236" s="194">
        <v>720</v>
      </c>
      <c r="E236" s="194"/>
      <c r="F236" s="231"/>
      <c r="G236" s="221"/>
      <c r="H236" s="222"/>
      <c r="I236" s="222"/>
      <c r="J236" s="222"/>
      <c r="K236" s="117"/>
    </row>
    <row r="237" spans="1:11" ht="24.75">
      <c r="A237" s="70">
        <f t="shared" si="0"/>
        <v>233</v>
      </c>
      <c r="B237" s="225" t="s">
        <v>439</v>
      </c>
      <c r="C237" s="219" t="s">
        <v>29</v>
      </c>
      <c r="D237" s="194">
        <v>540</v>
      </c>
      <c r="E237" s="194"/>
      <c r="F237" s="231"/>
      <c r="G237" s="221"/>
      <c r="H237" s="222"/>
      <c r="I237" s="222"/>
      <c r="J237" s="222"/>
      <c r="K237" s="117"/>
    </row>
    <row r="238" spans="1:11" ht="47.25">
      <c r="A238" s="70">
        <f t="shared" si="0"/>
        <v>234</v>
      </c>
      <c r="B238" s="225" t="s">
        <v>440</v>
      </c>
      <c r="C238" s="219" t="s">
        <v>236</v>
      </c>
      <c r="D238" s="194">
        <v>10</v>
      </c>
      <c r="E238" s="194"/>
      <c r="F238" s="231"/>
      <c r="G238" s="221"/>
      <c r="H238" s="222"/>
      <c r="I238" s="222"/>
      <c r="J238" s="222"/>
      <c r="K238" s="117"/>
    </row>
    <row r="239" spans="1:11" ht="24.75">
      <c r="A239" s="70">
        <f t="shared" si="0"/>
        <v>235</v>
      </c>
      <c r="B239" s="225" t="s">
        <v>441</v>
      </c>
      <c r="C239" s="219" t="s">
        <v>63</v>
      </c>
      <c r="D239" s="194">
        <v>40</v>
      </c>
      <c r="E239" s="194"/>
      <c r="F239" s="231"/>
      <c r="G239" s="221"/>
      <c r="H239" s="222"/>
      <c r="I239" s="222"/>
      <c r="J239" s="222"/>
      <c r="K239" s="117"/>
    </row>
    <row r="240" spans="1:11" ht="24.75">
      <c r="A240" s="70">
        <f t="shared" si="0"/>
        <v>236</v>
      </c>
      <c r="B240" s="225" t="s">
        <v>442</v>
      </c>
      <c r="C240" s="219" t="s">
        <v>63</v>
      </c>
      <c r="D240" s="194">
        <v>280</v>
      </c>
      <c r="E240" s="194"/>
      <c r="F240" s="231"/>
      <c r="G240" s="221"/>
      <c r="H240" s="222"/>
      <c r="I240" s="222"/>
      <c r="J240" s="222"/>
      <c r="K240" s="117"/>
    </row>
    <row r="241" spans="1:11" ht="24.75">
      <c r="A241" s="70">
        <f t="shared" si="0"/>
        <v>237</v>
      </c>
      <c r="B241" s="225" t="s">
        <v>443</v>
      </c>
      <c r="C241" s="219" t="s">
        <v>63</v>
      </c>
      <c r="D241" s="194">
        <v>780</v>
      </c>
      <c r="E241" s="194"/>
      <c r="F241" s="231"/>
      <c r="G241" s="221"/>
      <c r="H241" s="222"/>
      <c r="I241" s="222"/>
      <c r="J241" s="222"/>
      <c r="K241" s="117"/>
    </row>
    <row r="242" spans="1:11" ht="24.75">
      <c r="A242" s="70">
        <f t="shared" si="0"/>
        <v>238</v>
      </c>
      <c r="B242" s="225" t="s">
        <v>444</v>
      </c>
      <c r="C242" s="219" t="s">
        <v>63</v>
      </c>
      <c r="D242" s="194">
        <v>300</v>
      </c>
      <c r="E242" s="194"/>
      <c r="F242" s="231"/>
      <c r="G242" s="221"/>
      <c r="H242" s="222"/>
      <c r="I242" s="222"/>
      <c r="J242" s="222"/>
      <c r="K242" s="117"/>
    </row>
    <row r="243" spans="1:11" ht="36">
      <c r="A243" s="70">
        <f t="shared" si="0"/>
        <v>239</v>
      </c>
      <c r="B243" s="225" t="s">
        <v>445</v>
      </c>
      <c r="C243" s="219" t="s">
        <v>446</v>
      </c>
      <c r="D243" s="194">
        <v>280</v>
      </c>
      <c r="E243" s="194"/>
      <c r="F243" s="231"/>
      <c r="G243" s="221"/>
      <c r="H243" s="222"/>
      <c r="I243" s="222"/>
      <c r="J243" s="222"/>
      <c r="K243" s="117"/>
    </row>
    <row r="244" spans="1:11" ht="24.75">
      <c r="A244" s="70">
        <f t="shared" si="0"/>
        <v>240</v>
      </c>
      <c r="B244" s="225" t="s">
        <v>447</v>
      </c>
      <c r="C244" s="219" t="s">
        <v>63</v>
      </c>
      <c r="D244" s="194">
        <v>150</v>
      </c>
      <c r="E244" s="194"/>
      <c r="F244" s="231"/>
      <c r="G244" s="221"/>
      <c r="H244" s="222"/>
      <c r="I244" s="222"/>
      <c r="J244" s="222"/>
      <c r="K244" s="117"/>
    </row>
    <row r="245" spans="1:11" ht="14.25">
      <c r="A245" s="70">
        <f t="shared" si="0"/>
        <v>241</v>
      </c>
      <c r="B245" s="225" t="s">
        <v>448</v>
      </c>
      <c r="C245" s="219" t="s">
        <v>63</v>
      </c>
      <c r="D245" s="194">
        <v>800</v>
      </c>
      <c r="E245" s="194"/>
      <c r="F245" s="231"/>
      <c r="G245" s="221"/>
      <c r="H245" s="222"/>
      <c r="I245" s="222"/>
      <c r="J245" s="222"/>
      <c r="K245" s="117"/>
    </row>
    <row r="246" spans="1:11" ht="36">
      <c r="A246" s="70">
        <f t="shared" si="0"/>
        <v>242</v>
      </c>
      <c r="B246" s="225" t="s">
        <v>449</v>
      </c>
      <c r="C246" s="207" t="s">
        <v>416</v>
      </c>
      <c r="D246" s="252">
        <v>3600</v>
      </c>
      <c r="E246" s="252"/>
      <c r="F246" s="63"/>
      <c r="G246" s="221"/>
      <c r="H246" s="222"/>
      <c r="I246" s="222"/>
      <c r="J246" s="222"/>
      <c r="K246" s="117"/>
    </row>
    <row r="247" spans="1:11" ht="24.75">
      <c r="A247" s="70">
        <f t="shared" si="0"/>
        <v>243</v>
      </c>
      <c r="B247" s="225" t="s">
        <v>450</v>
      </c>
      <c r="C247" s="207" t="s">
        <v>63</v>
      </c>
      <c r="D247" s="252">
        <v>300</v>
      </c>
      <c r="E247" s="252"/>
      <c r="F247" s="63"/>
      <c r="G247" s="221"/>
      <c r="H247" s="222"/>
      <c r="I247" s="222"/>
      <c r="J247" s="222"/>
      <c r="K247" s="117"/>
    </row>
    <row r="248" spans="1:11" ht="36">
      <c r="A248" s="70">
        <f t="shared" si="0"/>
        <v>244</v>
      </c>
      <c r="B248" s="225" t="s">
        <v>451</v>
      </c>
      <c r="C248" s="207" t="s">
        <v>47</v>
      </c>
      <c r="D248" s="252">
        <v>5</v>
      </c>
      <c r="E248" s="252"/>
      <c r="F248" s="63"/>
      <c r="G248" s="221"/>
      <c r="H248" s="222"/>
      <c r="I248" s="222"/>
      <c r="J248" s="222"/>
      <c r="K248" s="117"/>
    </row>
    <row r="249" spans="1:11" ht="36">
      <c r="A249" s="70">
        <f t="shared" si="0"/>
        <v>245</v>
      </c>
      <c r="B249" s="225" t="s">
        <v>452</v>
      </c>
      <c r="C249" s="207" t="s">
        <v>29</v>
      </c>
      <c r="D249" s="252">
        <v>240</v>
      </c>
      <c r="E249" s="252"/>
      <c r="F249" s="63"/>
      <c r="G249" s="221"/>
      <c r="H249" s="222"/>
      <c r="I249" s="222"/>
      <c r="J249" s="222"/>
      <c r="K249" s="117"/>
    </row>
    <row r="250" spans="1:11" ht="24.75">
      <c r="A250" s="70">
        <f t="shared" si="0"/>
        <v>246</v>
      </c>
      <c r="B250" s="225" t="s">
        <v>453</v>
      </c>
      <c r="C250" s="207" t="s">
        <v>29</v>
      </c>
      <c r="D250" s="252">
        <v>500</v>
      </c>
      <c r="E250" s="252"/>
      <c r="F250" s="63"/>
      <c r="G250" s="221"/>
      <c r="H250" s="222"/>
      <c r="I250" s="222"/>
      <c r="J250" s="222"/>
      <c r="K250" s="117"/>
    </row>
    <row r="251" spans="1:11" ht="24.75">
      <c r="A251" s="70">
        <f t="shared" si="0"/>
        <v>247</v>
      </c>
      <c r="B251" s="225" t="s">
        <v>454</v>
      </c>
      <c r="C251" s="207" t="s">
        <v>29</v>
      </c>
      <c r="D251" s="252">
        <v>300</v>
      </c>
      <c r="E251" s="252"/>
      <c r="F251" s="63"/>
      <c r="G251" s="221"/>
      <c r="H251" s="222"/>
      <c r="I251" s="222"/>
      <c r="J251" s="222"/>
      <c r="K251" s="117"/>
    </row>
    <row r="252" spans="1:11" ht="24.75">
      <c r="A252" s="70">
        <f t="shared" si="0"/>
        <v>248</v>
      </c>
      <c r="B252" s="225" t="s">
        <v>455</v>
      </c>
      <c r="C252" s="207" t="s">
        <v>27</v>
      </c>
      <c r="D252" s="252">
        <v>100</v>
      </c>
      <c r="E252" s="252"/>
      <c r="F252" s="63"/>
      <c r="G252" s="221"/>
      <c r="H252" s="222"/>
      <c r="I252" s="222"/>
      <c r="J252" s="222"/>
      <c r="K252" s="117"/>
    </row>
    <row r="253" spans="1:11" ht="40.5">
      <c r="A253" s="70">
        <f t="shared" si="0"/>
        <v>249</v>
      </c>
      <c r="B253" s="253" t="s">
        <v>456</v>
      </c>
      <c r="C253" s="36" t="s">
        <v>39</v>
      </c>
      <c r="D253" s="194">
        <v>100</v>
      </c>
      <c r="E253" s="194"/>
      <c r="F253" s="62"/>
      <c r="G253" s="221"/>
      <c r="H253" s="222"/>
      <c r="I253" s="222"/>
      <c r="J253" s="222"/>
      <c r="K253" s="117"/>
    </row>
    <row r="254" spans="1:11" ht="58.5">
      <c r="A254" s="70">
        <f t="shared" si="0"/>
        <v>250</v>
      </c>
      <c r="B254" s="74" t="s">
        <v>457</v>
      </c>
      <c r="C254" s="63" t="s">
        <v>49</v>
      </c>
      <c r="D254" s="272">
        <v>500</v>
      </c>
      <c r="E254" s="272"/>
      <c r="F254" s="63"/>
      <c r="G254" s="221"/>
      <c r="H254" s="222"/>
      <c r="I254" s="222"/>
      <c r="J254" s="222"/>
      <c r="K254" s="117"/>
    </row>
    <row r="255" spans="1:11" ht="36">
      <c r="A255" s="70">
        <f t="shared" si="0"/>
        <v>251</v>
      </c>
      <c r="B255" s="74" t="s">
        <v>458</v>
      </c>
      <c r="C255" s="63" t="s">
        <v>63</v>
      </c>
      <c r="D255" s="272">
        <v>150</v>
      </c>
      <c r="E255" s="272"/>
      <c r="F255" s="63"/>
      <c r="G255" s="221"/>
      <c r="H255" s="222"/>
      <c r="I255" s="222"/>
      <c r="J255" s="222"/>
      <c r="K255" s="117"/>
    </row>
    <row r="256" spans="1:11" ht="69.75">
      <c r="A256" s="219">
        <v>252</v>
      </c>
      <c r="B256" s="74" t="s">
        <v>459</v>
      </c>
      <c r="C256" s="63" t="s">
        <v>460</v>
      </c>
      <c r="D256" s="272">
        <v>5</v>
      </c>
      <c r="E256" s="272"/>
      <c r="F256" s="63"/>
      <c r="G256" s="221"/>
      <c r="H256" s="222"/>
      <c r="I256" s="222"/>
      <c r="J256" s="222"/>
      <c r="K256" s="117"/>
    </row>
    <row r="257" spans="1:11" ht="58.5">
      <c r="A257" s="219">
        <v>253</v>
      </c>
      <c r="B257" s="74" t="s">
        <v>461</v>
      </c>
      <c r="C257" s="63" t="s">
        <v>462</v>
      </c>
      <c r="D257" s="272">
        <v>56</v>
      </c>
      <c r="E257" s="272"/>
      <c r="F257" s="63"/>
      <c r="G257" s="221"/>
      <c r="H257" s="222"/>
      <c r="I257" s="222"/>
      <c r="J257" s="222"/>
      <c r="K257" s="117"/>
    </row>
    <row r="258" spans="1:11" ht="69.75">
      <c r="A258" s="219">
        <v>254</v>
      </c>
      <c r="B258" s="273" t="s">
        <v>463</v>
      </c>
      <c r="C258" s="273" t="s">
        <v>464</v>
      </c>
      <c r="D258" s="272">
        <v>10</v>
      </c>
      <c r="E258" s="272"/>
      <c r="F258" s="63"/>
      <c r="G258" s="221"/>
      <c r="H258" s="222"/>
      <c r="I258" s="222"/>
      <c r="J258" s="222"/>
      <c r="K258" s="117"/>
    </row>
    <row r="259" spans="1:11" ht="47.25">
      <c r="A259" s="219">
        <v>255</v>
      </c>
      <c r="B259" s="273" t="s">
        <v>465</v>
      </c>
      <c r="C259" s="273" t="s">
        <v>188</v>
      </c>
      <c r="D259" s="272">
        <v>50</v>
      </c>
      <c r="E259" s="272"/>
      <c r="F259" s="63"/>
      <c r="G259" s="221"/>
      <c r="H259" s="222"/>
      <c r="I259" s="222"/>
      <c r="J259" s="222"/>
      <c r="K259" s="117"/>
    </row>
    <row r="260" spans="1:11" ht="47.25">
      <c r="A260" s="219">
        <v>256</v>
      </c>
      <c r="B260" s="273" t="s">
        <v>466</v>
      </c>
      <c r="C260" s="273" t="s">
        <v>240</v>
      </c>
      <c r="D260" s="272">
        <v>90</v>
      </c>
      <c r="E260" s="272"/>
      <c r="F260" s="63"/>
      <c r="G260" s="221"/>
      <c r="H260" s="222"/>
      <c r="I260" s="222"/>
      <c r="J260" s="222"/>
      <c r="K260" s="117"/>
    </row>
    <row r="261" spans="1:11" ht="47.25">
      <c r="A261" s="219">
        <v>257</v>
      </c>
      <c r="B261" s="273" t="s">
        <v>467</v>
      </c>
      <c r="C261" s="273" t="s">
        <v>240</v>
      </c>
      <c r="D261" s="272">
        <v>100</v>
      </c>
      <c r="E261" s="272"/>
      <c r="F261" s="63"/>
      <c r="G261" s="221"/>
      <c r="H261" s="222"/>
      <c r="I261" s="222"/>
      <c r="J261" s="222"/>
      <c r="K261" s="117"/>
    </row>
    <row r="262" spans="1:11" ht="24.75">
      <c r="A262" s="219">
        <v>258</v>
      </c>
      <c r="B262" s="273" t="s">
        <v>468</v>
      </c>
      <c r="C262" s="273" t="s">
        <v>69</v>
      </c>
      <c r="D262" s="272">
        <v>300</v>
      </c>
      <c r="E262" s="272"/>
      <c r="F262" s="63"/>
      <c r="G262" s="221"/>
      <c r="H262" s="222"/>
      <c r="I262" s="222"/>
      <c r="J262" s="222"/>
      <c r="K262" s="117"/>
    </row>
    <row r="263" spans="1:11" ht="39.75" customHeight="1">
      <c r="A263" s="219">
        <v>259</v>
      </c>
      <c r="B263" s="273" t="s">
        <v>469</v>
      </c>
      <c r="C263" s="273" t="s">
        <v>69</v>
      </c>
      <c r="D263" s="272">
        <v>200</v>
      </c>
      <c r="E263" s="272"/>
      <c r="F263" s="63"/>
      <c r="G263" s="221"/>
      <c r="H263" s="222"/>
      <c r="I263" s="222"/>
      <c r="J263" s="222"/>
      <c r="K263" s="117"/>
    </row>
    <row r="264" spans="1:11" ht="24.75">
      <c r="A264" s="219">
        <v>260</v>
      </c>
      <c r="B264" s="273" t="s">
        <v>470</v>
      </c>
      <c r="C264" s="273" t="s">
        <v>471</v>
      </c>
      <c r="D264" s="272">
        <v>10</v>
      </c>
      <c r="E264" s="272"/>
      <c r="F264" s="63"/>
      <c r="G264" s="221"/>
      <c r="H264" s="222"/>
      <c r="I264" s="222"/>
      <c r="J264" s="222"/>
      <c r="K264" s="117"/>
    </row>
    <row r="265" spans="1:11" ht="24.75">
      <c r="A265" s="219">
        <v>261</v>
      </c>
      <c r="B265" s="273" t="s">
        <v>472</v>
      </c>
      <c r="C265" s="273" t="s">
        <v>63</v>
      </c>
      <c r="D265" s="272">
        <v>140</v>
      </c>
      <c r="E265" s="272"/>
      <c r="F265" s="63"/>
      <c r="G265" s="221"/>
      <c r="H265" s="222"/>
      <c r="I265" s="222"/>
      <c r="J265" s="222"/>
      <c r="K265" s="117"/>
    </row>
    <row r="266" spans="1:11" ht="24.75">
      <c r="A266" s="219">
        <v>262</v>
      </c>
      <c r="B266" s="273" t="s">
        <v>473</v>
      </c>
      <c r="C266" s="273" t="s">
        <v>63</v>
      </c>
      <c r="D266" s="272">
        <v>200</v>
      </c>
      <c r="E266" s="272"/>
      <c r="F266" s="63"/>
      <c r="G266" s="221"/>
      <c r="H266" s="222"/>
      <c r="I266" s="222"/>
      <c r="J266" s="222"/>
      <c r="K266" s="117"/>
    </row>
    <row r="267" spans="1:11" ht="24.75">
      <c r="A267" s="219">
        <v>263</v>
      </c>
      <c r="B267" s="273" t="s">
        <v>474</v>
      </c>
      <c r="C267" s="273" t="s">
        <v>63</v>
      </c>
      <c r="D267" s="272">
        <v>200</v>
      </c>
      <c r="E267" s="272"/>
      <c r="F267" s="63"/>
      <c r="G267" s="221"/>
      <c r="H267" s="222"/>
      <c r="I267" s="222"/>
      <c r="J267" s="222"/>
      <c r="K267" s="117"/>
    </row>
    <row r="268" spans="1:11" ht="24.75">
      <c r="A268" s="219">
        <v>264</v>
      </c>
      <c r="B268" s="273" t="s">
        <v>475</v>
      </c>
      <c r="C268" s="273" t="s">
        <v>63</v>
      </c>
      <c r="D268" s="272">
        <v>50</v>
      </c>
      <c r="E268" s="272"/>
      <c r="F268" s="63"/>
      <c r="G268" s="221"/>
      <c r="H268" s="222"/>
      <c r="I268" s="222"/>
      <c r="J268" s="222"/>
      <c r="K268" s="117"/>
    </row>
    <row r="269" spans="1:11" ht="24.75">
      <c r="A269" s="219">
        <v>265</v>
      </c>
      <c r="B269" s="273" t="s">
        <v>476</v>
      </c>
      <c r="C269" s="273" t="s">
        <v>69</v>
      </c>
      <c r="D269" s="272">
        <v>56</v>
      </c>
      <c r="E269" s="272"/>
      <c r="F269" s="63"/>
      <c r="G269" s="221"/>
      <c r="H269" s="222"/>
      <c r="I269" s="222"/>
      <c r="J269" s="222"/>
      <c r="K269" s="117"/>
    </row>
    <row r="270" spans="1:11" ht="24.75">
      <c r="A270" s="219">
        <v>266</v>
      </c>
      <c r="B270" s="273" t="s">
        <v>477</v>
      </c>
      <c r="C270" s="273" t="s">
        <v>75</v>
      </c>
      <c r="D270" s="272">
        <v>110</v>
      </c>
      <c r="E270" s="272"/>
      <c r="F270" s="63"/>
      <c r="G270" s="221"/>
      <c r="H270" s="222"/>
      <c r="I270" s="222"/>
      <c r="J270" s="222"/>
      <c r="K270" s="117"/>
    </row>
    <row r="271" spans="1:11" ht="81">
      <c r="A271" s="219">
        <v>267</v>
      </c>
      <c r="B271" s="273" t="s">
        <v>478</v>
      </c>
      <c r="C271" s="273" t="s">
        <v>63</v>
      </c>
      <c r="D271" s="272">
        <v>280</v>
      </c>
      <c r="E271" s="272"/>
      <c r="F271" s="63"/>
      <c r="G271" s="221"/>
      <c r="H271" s="222"/>
      <c r="I271" s="222"/>
      <c r="J271" s="222"/>
      <c r="K271" s="117"/>
    </row>
    <row r="272" spans="1:11" ht="14.25">
      <c r="A272" s="274"/>
      <c r="B272" s="275" t="s">
        <v>23</v>
      </c>
      <c r="C272" s="252"/>
      <c r="D272" s="252"/>
      <c r="E272" s="252"/>
      <c r="F272" s="252"/>
      <c r="G272" s="252"/>
      <c r="H272" s="252"/>
      <c r="I272" s="276"/>
      <c r="J272" s="276"/>
      <c r="K272" s="117"/>
    </row>
    <row r="273" spans="1:11" ht="14.25">
      <c r="A273" s="127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</row>
    <row r="274" spans="1:11" ht="14.25">
      <c r="A274" s="127"/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</row>
    <row r="275" spans="1:11" ht="14.25">
      <c r="A275" s="127"/>
      <c r="B275" s="22" t="s">
        <v>24</v>
      </c>
      <c r="C275" s="230"/>
      <c r="D275" s="230"/>
      <c r="E275" s="230"/>
      <c r="F275" s="230"/>
      <c r="G275" s="230"/>
      <c r="H275" s="230"/>
      <c r="J275" s="230"/>
      <c r="K275" s="230"/>
    </row>
    <row r="276" spans="1:11" ht="14.25">
      <c r="A276" s="230"/>
      <c r="B276" s="230"/>
      <c r="C276" s="230"/>
      <c r="D276" s="230"/>
      <c r="E276" s="230"/>
      <c r="F276" s="230"/>
      <c r="G276" s="230"/>
      <c r="H276" s="230"/>
      <c r="J276" s="230"/>
      <c r="K276" s="230"/>
    </row>
    <row r="277" spans="1:11" ht="14.25">
      <c r="A277" s="230"/>
      <c r="B277" s="230"/>
      <c r="C277" s="230"/>
      <c r="D277" s="230"/>
      <c r="E277" s="230"/>
      <c r="F277" s="230"/>
      <c r="G277" s="230"/>
      <c r="H277" s="230"/>
      <c r="I277" s="230"/>
      <c r="J277" s="230"/>
      <c r="K277" s="230"/>
    </row>
    <row r="278" spans="1:11" ht="14.25">
      <c r="A278" s="230"/>
      <c r="B278" s="230"/>
      <c r="C278" s="230"/>
      <c r="D278" s="230"/>
      <c r="E278" s="230"/>
      <c r="F278" s="230"/>
      <c r="G278" s="230"/>
      <c r="H278" s="230"/>
      <c r="I278" s="230"/>
      <c r="J278" s="230"/>
      <c r="K278" s="230"/>
    </row>
    <row r="279" spans="1:11" ht="14.25">
      <c r="A279" s="230"/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</row>
    <row r="280" spans="1:11" ht="14.25">
      <c r="A280" s="230"/>
      <c r="B280" s="230"/>
      <c r="C280" s="230"/>
      <c r="D280" s="230"/>
      <c r="E280" s="230"/>
      <c r="F280" s="230"/>
      <c r="G280" s="230"/>
      <c r="H280" s="230"/>
      <c r="I280" s="230"/>
      <c r="J280" s="230"/>
      <c r="K280" s="230"/>
    </row>
    <row r="281" spans="1:11" ht="14.25">
      <c r="A281" s="230"/>
      <c r="B281" s="230"/>
      <c r="C281" s="230"/>
      <c r="D281" s="230"/>
      <c r="E281" s="230"/>
      <c r="F281" s="230"/>
      <c r="G281" s="230"/>
      <c r="H281" s="230"/>
      <c r="I281" s="230"/>
      <c r="J281" s="230"/>
      <c r="K281" s="230"/>
    </row>
    <row r="282" spans="1:11" ht="14.25">
      <c r="A282" s="230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</row>
    <row r="283" spans="1:11" ht="14.25">
      <c r="A283" s="230"/>
      <c r="B283" s="230"/>
      <c r="C283" s="230"/>
      <c r="D283" s="230"/>
      <c r="E283" s="230"/>
      <c r="F283" s="230"/>
      <c r="G283" s="230"/>
      <c r="H283" s="230"/>
      <c r="I283" s="230"/>
      <c r="J283" s="230"/>
      <c r="K283" s="230"/>
    </row>
    <row r="284" spans="1:11" ht="14.25">
      <c r="A284" s="230"/>
      <c r="B284" s="230"/>
      <c r="C284" s="230"/>
      <c r="D284" s="230"/>
      <c r="E284" s="230"/>
      <c r="F284" s="230"/>
      <c r="G284" s="230"/>
      <c r="H284" s="230"/>
      <c r="I284" s="230"/>
      <c r="J284" s="230"/>
      <c r="K284" s="230"/>
    </row>
    <row r="285" spans="1:11" ht="14.25">
      <c r="A285" s="230"/>
      <c r="B285" s="230"/>
      <c r="C285" s="230"/>
      <c r="D285" s="230"/>
      <c r="E285" s="230"/>
      <c r="F285" s="230"/>
      <c r="G285" s="230"/>
      <c r="H285" s="230"/>
      <c r="I285" s="230"/>
      <c r="J285" s="230"/>
      <c r="K285" s="230"/>
    </row>
    <row r="286" spans="1:11" ht="14.25">
      <c r="A286" s="230"/>
      <c r="B286" s="230"/>
      <c r="C286" s="230"/>
      <c r="D286" s="230"/>
      <c r="E286" s="230"/>
      <c r="F286" s="230"/>
      <c r="G286" s="230"/>
      <c r="H286" s="230"/>
      <c r="I286" s="230"/>
      <c r="J286" s="230"/>
      <c r="K286" s="230"/>
    </row>
    <row r="287" spans="1:11" ht="14.25">
      <c r="A287" s="230"/>
      <c r="B287" s="230"/>
      <c r="C287" s="230"/>
      <c r="D287" s="230"/>
      <c r="E287" s="230"/>
      <c r="F287" s="230"/>
      <c r="G287" s="230"/>
      <c r="H287" s="230"/>
      <c r="I287" s="230"/>
      <c r="J287" s="230"/>
      <c r="K287" s="230"/>
    </row>
    <row r="288" spans="1:11" ht="14.25">
      <c r="A288" s="230"/>
      <c r="B288" s="230"/>
      <c r="C288" s="230"/>
      <c r="D288" s="230"/>
      <c r="E288" s="230"/>
      <c r="F288" s="230"/>
      <c r="G288" s="230"/>
      <c r="H288" s="230"/>
      <c r="I288" s="230"/>
      <c r="J288" s="230"/>
      <c r="K288" s="230"/>
    </row>
    <row r="289" spans="1:11" ht="14.25">
      <c r="A289" s="230"/>
      <c r="B289" s="230"/>
      <c r="C289" s="230"/>
      <c r="D289" s="230"/>
      <c r="E289" s="230"/>
      <c r="F289" s="230"/>
      <c r="G289" s="230"/>
      <c r="H289" s="230"/>
      <c r="I289" s="230"/>
      <c r="J289" s="230"/>
      <c r="K289" s="230"/>
    </row>
    <row r="290" spans="1:11" ht="14.25">
      <c r="A290" s="230"/>
      <c r="B290" s="230"/>
      <c r="C290" s="230"/>
      <c r="D290" s="230"/>
      <c r="E290" s="230"/>
      <c r="F290" s="230"/>
      <c r="G290" s="230"/>
      <c r="H290" s="230"/>
      <c r="I290" s="230"/>
      <c r="J290" s="230"/>
      <c r="K290" s="230"/>
    </row>
    <row r="291" spans="1:11" ht="14.25">
      <c r="A291" s="230"/>
      <c r="B291" s="230"/>
      <c r="C291" s="230"/>
      <c r="D291" s="230"/>
      <c r="E291" s="230"/>
      <c r="F291" s="230"/>
      <c r="G291" s="230"/>
      <c r="H291" s="230"/>
      <c r="I291" s="230"/>
      <c r="J291" s="230"/>
      <c r="K291" s="230"/>
    </row>
    <row r="292" spans="1:11" ht="14.25">
      <c r="A292" s="230"/>
      <c r="B292" s="230"/>
      <c r="C292" s="230"/>
      <c r="D292" s="230"/>
      <c r="E292" s="230"/>
      <c r="F292" s="230"/>
      <c r="G292" s="230"/>
      <c r="H292" s="230"/>
      <c r="I292" s="230"/>
      <c r="J292" s="230"/>
      <c r="K292" s="230"/>
    </row>
    <row r="293" spans="1:11" ht="14.25">
      <c r="A293" s="230"/>
      <c r="B293" s="230"/>
      <c r="C293" s="230"/>
      <c r="D293" s="230"/>
      <c r="E293" s="230"/>
      <c r="F293" s="230"/>
      <c r="G293" s="230"/>
      <c r="H293" s="230"/>
      <c r="I293" s="230"/>
      <c r="J293" s="230"/>
      <c r="K293" s="230"/>
    </row>
    <row r="294" spans="1:11" ht="14.25">
      <c r="A294" s="230"/>
      <c r="B294" s="230"/>
      <c r="C294" s="230"/>
      <c r="D294" s="230"/>
      <c r="E294" s="230"/>
      <c r="F294" s="230"/>
      <c r="G294" s="230"/>
      <c r="H294" s="230"/>
      <c r="I294" s="230"/>
      <c r="J294" s="230"/>
      <c r="K294" s="230"/>
    </row>
    <row r="295" spans="1:11" ht="14.25">
      <c r="A295" s="230"/>
      <c r="B295" s="230"/>
      <c r="C295" s="230"/>
      <c r="D295" s="230"/>
      <c r="E295" s="230"/>
      <c r="F295" s="230"/>
      <c r="G295" s="230"/>
      <c r="H295" s="230"/>
      <c r="I295" s="230"/>
      <c r="J295" s="230"/>
      <c r="K295" s="230"/>
    </row>
    <row r="296" spans="1:11" ht="14.25">
      <c r="A296" s="230"/>
      <c r="B296" s="230"/>
      <c r="C296" s="230"/>
      <c r="D296" s="230"/>
      <c r="E296" s="230"/>
      <c r="F296" s="230"/>
      <c r="G296" s="230"/>
      <c r="H296" s="230"/>
      <c r="I296" s="230"/>
      <c r="J296" s="230"/>
      <c r="K296" s="230"/>
    </row>
    <row r="297" spans="1:11" ht="14.25">
      <c r="A297" s="230"/>
      <c r="B297" s="230"/>
      <c r="C297" s="230"/>
      <c r="D297" s="230"/>
      <c r="E297" s="230"/>
      <c r="F297" s="230"/>
      <c r="G297" s="230"/>
      <c r="H297" s="230"/>
      <c r="I297" s="230"/>
      <c r="J297" s="230"/>
      <c r="K297" s="230"/>
    </row>
    <row r="298" spans="1:11" ht="14.25">
      <c r="A298" s="230"/>
      <c r="B298" s="230"/>
      <c r="C298" s="230"/>
      <c r="D298" s="230"/>
      <c r="E298" s="230"/>
      <c r="F298" s="230"/>
      <c r="G298" s="230"/>
      <c r="H298" s="230"/>
      <c r="I298" s="230"/>
      <c r="J298" s="230"/>
      <c r="K298" s="230"/>
    </row>
    <row r="299" spans="1:11" ht="14.25">
      <c r="A299" s="230"/>
      <c r="B299" s="230"/>
      <c r="C299" s="230"/>
      <c r="D299" s="230"/>
      <c r="E299" s="230"/>
      <c r="F299" s="230"/>
      <c r="G299" s="230"/>
      <c r="H299" s="230"/>
      <c r="I299" s="230"/>
      <c r="J299" s="230"/>
      <c r="K299" s="230"/>
    </row>
    <row r="300" spans="1:11" ht="14.25">
      <c r="A300" s="230"/>
      <c r="B300" s="230"/>
      <c r="C300" s="230"/>
      <c r="D300" s="230"/>
      <c r="E300" s="230"/>
      <c r="F300" s="230"/>
      <c r="G300" s="230"/>
      <c r="H300" s="230"/>
      <c r="I300" s="230"/>
      <c r="J300" s="230"/>
      <c r="K300" s="230"/>
    </row>
    <row r="301" spans="1:11" ht="14.25">
      <c r="A301" s="230"/>
      <c r="B301" s="230"/>
      <c r="C301" s="230"/>
      <c r="D301" s="230"/>
      <c r="E301" s="230"/>
      <c r="F301" s="230"/>
      <c r="G301" s="230"/>
      <c r="H301" s="230"/>
      <c r="I301" s="230"/>
      <c r="J301" s="230"/>
      <c r="K301" s="230"/>
    </row>
    <row r="302" spans="1:11" ht="14.25">
      <c r="A302" s="230"/>
      <c r="B302" s="230"/>
      <c r="C302" s="230"/>
      <c r="D302" s="230"/>
      <c r="E302" s="230"/>
      <c r="F302" s="230"/>
      <c r="G302" s="230"/>
      <c r="H302" s="230"/>
      <c r="I302" s="230"/>
      <c r="J302" s="230"/>
      <c r="K302" s="230"/>
    </row>
    <row r="303" spans="1:11" ht="14.25">
      <c r="A303" s="230"/>
      <c r="B303" s="230"/>
      <c r="C303" s="230"/>
      <c r="D303" s="230"/>
      <c r="E303" s="230"/>
      <c r="F303" s="230"/>
      <c r="G303" s="230"/>
      <c r="H303" s="230"/>
      <c r="I303" s="230"/>
      <c r="J303" s="230"/>
      <c r="K303" s="230"/>
    </row>
    <row r="304" spans="1:11" ht="14.25">
      <c r="A304" s="230"/>
      <c r="B304" s="230"/>
      <c r="C304" s="230"/>
      <c r="D304" s="230"/>
      <c r="E304" s="230"/>
      <c r="F304" s="230"/>
      <c r="G304" s="230"/>
      <c r="H304" s="230"/>
      <c r="I304" s="230"/>
      <c r="J304" s="230"/>
      <c r="K304" s="230"/>
    </row>
    <row r="305" spans="1:11" ht="14.25">
      <c r="A305" s="230"/>
      <c r="B305" s="230"/>
      <c r="C305" s="230"/>
      <c r="D305" s="230"/>
      <c r="E305" s="230"/>
      <c r="F305" s="230"/>
      <c r="G305" s="230"/>
      <c r="H305" s="230"/>
      <c r="I305" s="230"/>
      <c r="J305" s="230"/>
      <c r="K305" s="230"/>
    </row>
    <row r="306" spans="1:11" ht="14.25">
      <c r="A306" s="230"/>
      <c r="B306" s="230"/>
      <c r="C306" s="230"/>
      <c r="D306" s="230"/>
      <c r="E306" s="230"/>
      <c r="F306" s="230"/>
      <c r="G306" s="230"/>
      <c r="H306" s="230"/>
      <c r="I306" s="230"/>
      <c r="J306" s="230"/>
      <c r="K306" s="230"/>
    </row>
    <row r="307" spans="1:11" ht="14.25">
      <c r="A307" s="230"/>
      <c r="B307" s="230"/>
      <c r="C307" s="230"/>
      <c r="D307" s="230"/>
      <c r="E307" s="230"/>
      <c r="F307" s="230"/>
      <c r="G307" s="230"/>
      <c r="H307" s="230"/>
      <c r="I307" s="230"/>
      <c r="J307" s="230"/>
      <c r="K307" s="230"/>
    </row>
    <row r="308" spans="1:11" ht="14.25">
      <c r="A308" s="230"/>
      <c r="B308" s="230"/>
      <c r="C308" s="230"/>
      <c r="D308" s="230"/>
      <c r="E308" s="230"/>
      <c r="F308" s="230"/>
      <c r="G308" s="230"/>
      <c r="H308" s="230"/>
      <c r="I308" s="230"/>
      <c r="J308" s="230"/>
      <c r="K308" s="230"/>
    </row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</sheetData>
  <sheetProtection selectLockedCells="1" selectUnlockedCells="1"/>
  <mergeCells count="8">
    <mergeCell ref="A3:A4"/>
    <mergeCell ref="B3:B4"/>
    <mergeCell ref="C3:C4"/>
    <mergeCell ref="D3:D4"/>
    <mergeCell ref="F3:F4"/>
    <mergeCell ref="G3:G4"/>
    <mergeCell ref="H3:H4"/>
    <mergeCell ref="K3:K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198"/>
  <sheetViews>
    <sheetView zoomScaleSheetLayoutView="75" workbookViewId="0" topLeftCell="A1">
      <selection activeCell="K32" sqref="K32"/>
    </sheetView>
  </sheetViews>
  <sheetFormatPr defaultColWidth="9.140625" defaultRowHeight="30" customHeight="1"/>
  <cols>
    <col min="1" max="1" width="5.8515625" style="23" customWidth="1"/>
    <col min="2" max="2" width="30.28125" style="23" customWidth="1"/>
    <col min="3" max="3" width="9.00390625" style="23" customWidth="1"/>
    <col min="4" max="4" width="7.28125" style="23" customWidth="1"/>
    <col min="5" max="5" width="8.8515625" style="23" customWidth="1"/>
    <col min="6" max="6" width="10.28125" style="23" customWidth="1"/>
    <col min="7" max="7" width="9.00390625" style="23" customWidth="1"/>
    <col min="8" max="8" width="11.7109375" style="23" customWidth="1"/>
    <col min="9" max="9" width="15.8515625" style="23" customWidth="1"/>
    <col min="10" max="10" width="17.00390625" style="23" customWidth="1"/>
    <col min="11" max="11" width="12.28125" style="23" customWidth="1"/>
    <col min="12" max="12" width="17.8515625" style="0" customWidth="1"/>
    <col min="14" max="16384" width="9.00390625" style="23" customWidth="1"/>
  </cols>
  <sheetData>
    <row r="1" spans="1:11" ht="13.5" customHeight="1">
      <c r="A1" s="277"/>
      <c r="B1" s="278" t="s">
        <v>479</v>
      </c>
      <c r="C1" s="277"/>
      <c r="D1" s="277"/>
      <c r="E1" s="277"/>
      <c r="F1" s="277"/>
      <c r="G1" s="277"/>
      <c r="H1" s="277"/>
      <c r="I1" s="278" t="s">
        <v>1</v>
      </c>
      <c r="J1" s="277"/>
      <c r="K1" s="277"/>
    </row>
    <row r="2" spans="1:11" ht="18.7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53" ht="19.5" customHeight="1">
      <c r="A3" s="279" t="s">
        <v>2</v>
      </c>
      <c r="B3" s="280" t="s">
        <v>3</v>
      </c>
      <c r="C3" s="280" t="s">
        <v>5</v>
      </c>
      <c r="D3" s="281"/>
      <c r="E3" s="281"/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2" t="s">
        <v>12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38.25" customHeight="1">
      <c r="A4" s="279"/>
      <c r="B4" s="280"/>
      <c r="C4" s="280"/>
      <c r="D4" s="282" t="s">
        <v>6</v>
      </c>
      <c r="E4" s="282" t="s">
        <v>13</v>
      </c>
      <c r="F4" s="31"/>
      <c r="G4" s="31"/>
      <c r="H4" s="31"/>
      <c r="I4" s="31" t="s">
        <v>14</v>
      </c>
      <c r="J4" s="31" t="s">
        <v>15</v>
      </c>
      <c r="K4" s="3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39" customHeight="1">
      <c r="A5" s="283">
        <v>1</v>
      </c>
      <c r="B5" s="284" t="s">
        <v>480</v>
      </c>
      <c r="C5" s="285" t="s">
        <v>47</v>
      </c>
      <c r="D5" s="286">
        <v>160</v>
      </c>
      <c r="E5" s="286"/>
      <c r="F5" s="287"/>
      <c r="G5" s="288"/>
      <c r="H5" s="289"/>
      <c r="I5" s="289"/>
      <c r="J5" s="289"/>
      <c r="K5" s="28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39" customHeight="1">
      <c r="A6" s="283">
        <f>'PAKIET 6'!$A5+1</f>
        <v>2</v>
      </c>
      <c r="B6" s="284" t="s">
        <v>481</v>
      </c>
      <c r="C6" s="285" t="s">
        <v>47</v>
      </c>
      <c r="D6" s="286">
        <v>120</v>
      </c>
      <c r="E6" s="286"/>
      <c r="F6" s="287"/>
      <c r="G6" s="288"/>
      <c r="H6" s="289"/>
      <c r="I6" s="289"/>
      <c r="J6" s="289"/>
      <c r="K6" s="28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41.25" customHeight="1">
      <c r="A7" s="283">
        <f>'PAKIET 6'!$A6+1</f>
        <v>3</v>
      </c>
      <c r="B7" s="284" t="s">
        <v>482</v>
      </c>
      <c r="C7" s="285" t="s">
        <v>47</v>
      </c>
      <c r="D7" s="286">
        <v>60</v>
      </c>
      <c r="E7" s="286"/>
      <c r="F7" s="287"/>
      <c r="G7" s="288"/>
      <c r="H7" s="289"/>
      <c r="I7" s="289"/>
      <c r="J7" s="289"/>
      <c r="K7" s="28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35.25" customHeight="1">
      <c r="A8" s="283">
        <f>'PAKIET 6'!$A7+1</f>
        <v>4</v>
      </c>
      <c r="B8" s="284" t="s">
        <v>483</v>
      </c>
      <c r="C8" s="285" t="s">
        <v>47</v>
      </c>
      <c r="D8" s="286">
        <v>40</v>
      </c>
      <c r="E8" s="286"/>
      <c r="F8" s="287"/>
      <c r="G8" s="288"/>
      <c r="H8" s="289"/>
      <c r="I8" s="289"/>
      <c r="J8" s="289"/>
      <c r="K8" s="28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45" customHeight="1">
      <c r="A9" s="283">
        <f>'PAKIET 6'!$A8+1</f>
        <v>5</v>
      </c>
      <c r="B9" s="284" t="s">
        <v>484</v>
      </c>
      <c r="C9" s="285" t="s">
        <v>47</v>
      </c>
      <c r="D9" s="286">
        <v>40</v>
      </c>
      <c r="E9" s="286"/>
      <c r="F9" s="287"/>
      <c r="G9" s="288"/>
      <c r="H9" s="289"/>
      <c r="I9" s="289"/>
      <c r="J9" s="289"/>
      <c r="K9" s="28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255.75" customHeight="1">
      <c r="A10" s="283">
        <f>'PAKIET 6'!$A9+1</f>
        <v>6</v>
      </c>
      <c r="B10" s="290" t="s">
        <v>485</v>
      </c>
      <c r="C10" s="285" t="s">
        <v>39</v>
      </c>
      <c r="D10" s="286">
        <v>7000</v>
      </c>
      <c r="E10" s="286"/>
      <c r="F10" s="287"/>
      <c r="G10" s="288"/>
      <c r="H10" s="289"/>
      <c r="I10" s="289"/>
      <c r="J10" s="289"/>
      <c r="K10" s="28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45.75" customHeight="1">
      <c r="A11" s="283">
        <f>'PAKIET 6'!$A10+1</f>
        <v>7</v>
      </c>
      <c r="B11" s="284" t="s">
        <v>486</v>
      </c>
      <c r="C11" s="285" t="s">
        <v>47</v>
      </c>
      <c r="D11" s="286">
        <v>100</v>
      </c>
      <c r="E11" s="286"/>
      <c r="F11" s="287"/>
      <c r="G11" s="288"/>
      <c r="H11" s="289"/>
      <c r="I11" s="289"/>
      <c r="J11" s="289"/>
      <c r="K11" s="28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43.5" customHeight="1">
      <c r="A12" s="291">
        <f>'PAKIET 6'!$A11+1</f>
        <v>8</v>
      </c>
      <c r="B12" s="292" t="s">
        <v>487</v>
      </c>
      <c r="C12" s="293" t="s">
        <v>47</v>
      </c>
      <c r="D12" s="294">
        <v>60</v>
      </c>
      <c r="E12" s="294"/>
      <c r="F12" s="295"/>
      <c r="G12" s="288"/>
      <c r="H12" s="289"/>
      <c r="I12" s="296"/>
      <c r="J12" s="296"/>
      <c r="K12" s="28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ht="36" customHeight="1">
      <c r="A13" s="283">
        <v>9</v>
      </c>
      <c r="B13" s="284" t="s">
        <v>488</v>
      </c>
      <c r="C13" s="285" t="s">
        <v>489</v>
      </c>
      <c r="D13" s="286">
        <v>100</v>
      </c>
      <c r="E13" s="286"/>
      <c r="F13" s="297"/>
      <c r="G13" s="288"/>
      <c r="H13" s="289"/>
      <c r="I13" s="289"/>
      <c r="J13" s="289"/>
      <c r="K13" s="10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75.75" customHeight="1">
      <c r="A14" s="283">
        <v>10</v>
      </c>
      <c r="B14" s="292" t="s">
        <v>490</v>
      </c>
      <c r="C14" s="293" t="s">
        <v>47</v>
      </c>
      <c r="D14" s="286">
        <v>100</v>
      </c>
      <c r="E14" s="286"/>
      <c r="F14" s="295"/>
      <c r="G14" s="288"/>
      <c r="H14" s="289"/>
      <c r="I14" s="289"/>
      <c r="J14" s="289"/>
      <c r="K14" s="29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75.75" customHeight="1">
      <c r="A15" s="283">
        <v>11</v>
      </c>
      <c r="B15" s="292" t="s">
        <v>491</v>
      </c>
      <c r="C15" s="293" t="s">
        <v>47</v>
      </c>
      <c r="D15" s="298">
        <v>200</v>
      </c>
      <c r="E15" s="298"/>
      <c r="F15" s="295"/>
      <c r="G15" s="288"/>
      <c r="H15" s="289"/>
      <c r="I15" s="296"/>
      <c r="J15" s="296"/>
      <c r="K15" s="29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38" ht="42.75" customHeight="1">
      <c r="A16" s="283">
        <v>12</v>
      </c>
      <c r="B16" s="292" t="s">
        <v>492</v>
      </c>
      <c r="C16" s="293" t="s">
        <v>47</v>
      </c>
      <c r="D16" s="298">
        <v>180</v>
      </c>
      <c r="E16" s="298"/>
      <c r="F16" s="295"/>
      <c r="G16" s="288"/>
      <c r="H16" s="289"/>
      <c r="I16" s="296"/>
      <c r="J16" s="296"/>
      <c r="K16" s="29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39" customHeight="1">
      <c r="A17" s="283">
        <v>13</v>
      </c>
      <c r="B17" s="292" t="s">
        <v>493</v>
      </c>
      <c r="C17" s="293" t="s">
        <v>47</v>
      </c>
      <c r="D17" s="298">
        <v>2200</v>
      </c>
      <c r="E17" s="298"/>
      <c r="F17" s="295"/>
      <c r="G17" s="288"/>
      <c r="H17" s="289"/>
      <c r="I17" s="296"/>
      <c r="J17" s="296"/>
      <c r="K17" s="29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52.5" customHeight="1">
      <c r="A18" s="283">
        <v>14</v>
      </c>
      <c r="B18" s="292" t="s">
        <v>494</v>
      </c>
      <c r="C18" s="293" t="s">
        <v>47</v>
      </c>
      <c r="D18" s="298">
        <v>100</v>
      </c>
      <c r="E18" s="298"/>
      <c r="F18" s="295"/>
      <c r="G18" s="288"/>
      <c r="H18" s="289"/>
      <c r="I18" s="296"/>
      <c r="J18" s="296"/>
      <c r="K18" s="29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31.5" customHeight="1">
      <c r="A19" s="283">
        <v>15</v>
      </c>
      <c r="B19" s="299" t="s">
        <v>495</v>
      </c>
      <c r="C19" s="300" t="s">
        <v>47</v>
      </c>
      <c r="D19" s="301">
        <v>5000</v>
      </c>
      <c r="E19" s="301"/>
      <c r="F19" s="302"/>
      <c r="G19" s="288"/>
      <c r="H19" s="289"/>
      <c r="I19" s="300"/>
      <c r="J19" s="300"/>
      <c r="K19" s="29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39.75" customHeight="1">
      <c r="A20" s="283">
        <v>16</v>
      </c>
      <c r="B20" s="299" t="s">
        <v>496</v>
      </c>
      <c r="C20" s="300" t="s">
        <v>47</v>
      </c>
      <c r="D20" s="301">
        <v>6000</v>
      </c>
      <c r="E20" s="301"/>
      <c r="F20" s="302"/>
      <c r="G20" s="288"/>
      <c r="H20" s="289"/>
      <c r="I20" s="300"/>
      <c r="J20" s="300"/>
      <c r="K20" s="29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34.5" customHeight="1">
      <c r="A21" s="283">
        <v>17</v>
      </c>
      <c r="B21" s="299" t="s">
        <v>497</v>
      </c>
      <c r="C21" s="300" t="s">
        <v>47</v>
      </c>
      <c r="D21" s="301">
        <v>8000</v>
      </c>
      <c r="E21" s="301"/>
      <c r="F21" s="302"/>
      <c r="G21" s="288"/>
      <c r="H21" s="289"/>
      <c r="I21" s="300"/>
      <c r="J21" s="300"/>
      <c r="K21" s="29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30" customHeight="1">
      <c r="A22" s="283">
        <v>18</v>
      </c>
      <c r="B22" s="299" t="s">
        <v>498</v>
      </c>
      <c r="C22" s="300" t="s">
        <v>47</v>
      </c>
      <c r="D22" s="301">
        <v>100</v>
      </c>
      <c r="E22" s="301"/>
      <c r="F22" s="302"/>
      <c r="G22" s="288"/>
      <c r="H22" s="289"/>
      <c r="I22" s="300"/>
      <c r="J22" s="300"/>
      <c r="K22" s="291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39" customHeight="1">
      <c r="A23" s="283">
        <v>19</v>
      </c>
      <c r="B23" s="299" t="s">
        <v>499</v>
      </c>
      <c r="C23" s="300" t="s">
        <v>47</v>
      </c>
      <c r="D23" s="301">
        <v>80</v>
      </c>
      <c r="E23" s="301"/>
      <c r="F23" s="303"/>
      <c r="G23" s="288"/>
      <c r="H23" s="289"/>
      <c r="I23" s="300"/>
      <c r="J23" s="300"/>
      <c r="K23" s="291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42" customHeight="1">
      <c r="A24" s="283">
        <v>20</v>
      </c>
      <c r="B24" s="304" t="s">
        <v>500</v>
      </c>
      <c r="C24" s="283" t="s">
        <v>47</v>
      </c>
      <c r="D24" s="286">
        <v>220</v>
      </c>
      <c r="E24" s="294"/>
      <c r="F24" s="295"/>
      <c r="G24" s="288"/>
      <c r="H24" s="289"/>
      <c r="I24" s="296"/>
      <c r="J24" s="296"/>
      <c r="K24" s="291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44.25" customHeight="1">
      <c r="A25" s="283">
        <v>21</v>
      </c>
      <c r="B25" s="305" t="s">
        <v>501</v>
      </c>
      <c r="C25" s="306" t="s">
        <v>47</v>
      </c>
      <c r="D25" s="286">
        <v>140</v>
      </c>
      <c r="E25" s="286"/>
      <c r="F25" s="295"/>
      <c r="G25" s="288"/>
      <c r="H25" s="289"/>
      <c r="I25" s="296"/>
      <c r="J25" s="296"/>
      <c r="K25" s="29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33" customHeight="1">
      <c r="A26" s="283">
        <v>22</v>
      </c>
      <c r="B26" s="307" t="s">
        <v>502</v>
      </c>
      <c r="C26" s="293" t="s">
        <v>47</v>
      </c>
      <c r="D26" s="286">
        <v>240</v>
      </c>
      <c r="E26" s="286"/>
      <c r="F26" s="295"/>
      <c r="G26" s="288"/>
      <c r="H26" s="289"/>
      <c r="I26" s="296"/>
      <c r="J26" s="296"/>
      <c r="K26" s="29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46.5" customHeight="1">
      <c r="A27" s="283">
        <v>23</v>
      </c>
      <c r="B27" s="284" t="s">
        <v>503</v>
      </c>
      <c r="C27" s="285" t="s">
        <v>47</v>
      </c>
      <c r="D27" s="286">
        <v>100</v>
      </c>
      <c r="E27" s="286"/>
      <c r="F27" s="287"/>
      <c r="G27" s="308"/>
      <c r="H27" s="309"/>
      <c r="I27" s="310"/>
      <c r="J27" s="310"/>
      <c r="K27" s="29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27.75" customHeight="1">
      <c r="A28" s="283">
        <v>24</v>
      </c>
      <c r="B28" s="284" t="s">
        <v>504</v>
      </c>
      <c r="C28" s="285" t="s">
        <v>159</v>
      </c>
      <c r="D28" s="286">
        <v>60</v>
      </c>
      <c r="E28" s="286"/>
      <c r="F28" s="287"/>
      <c r="G28" s="308"/>
      <c r="H28" s="309"/>
      <c r="I28" s="310"/>
      <c r="J28" s="310"/>
      <c r="K28" s="291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s="313" customFormat="1" ht="21" customHeight="1">
      <c r="A29" s="311"/>
      <c r="B29" s="311" t="s">
        <v>181</v>
      </c>
      <c r="C29" s="311"/>
      <c r="D29" s="311"/>
      <c r="E29" s="311"/>
      <c r="F29" s="311"/>
      <c r="G29" s="311"/>
      <c r="H29" s="311"/>
      <c r="I29" s="312"/>
      <c r="J29" s="312"/>
      <c r="K29" s="311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s="313" customFormat="1" ht="21" customHeight="1">
      <c r="A30" s="311"/>
      <c r="B30" s="314" t="s">
        <v>505</v>
      </c>
      <c r="C30" s="314"/>
      <c r="D30" s="314"/>
      <c r="E30" s="314"/>
      <c r="F30" s="314"/>
      <c r="G30" s="314"/>
      <c r="H30" s="314"/>
      <c r="I30" s="314"/>
      <c r="J30" s="314"/>
      <c r="K30" s="311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12.75" customHeight="1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30" customHeight="1">
      <c r="A32"/>
      <c r="B32" t="s">
        <v>24</v>
      </c>
      <c r="C32"/>
      <c r="D32" s="27"/>
      <c r="E32" s="27"/>
      <c r="F32"/>
      <c r="G32"/>
      <c r="H32"/>
      <c r="I32"/>
      <c r="J32"/>
      <c r="K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16.5" customHeight="1">
      <c r="A33"/>
      <c r="B33"/>
      <c r="C33"/>
      <c r="D33"/>
      <c r="E33"/>
      <c r="F33"/>
      <c r="G33"/>
      <c r="H33"/>
      <c r="I33"/>
      <c r="J33"/>
      <c r="K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17.25" customHeight="1">
      <c r="A34" s="27"/>
      <c r="B34"/>
      <c r="C34"/>
      <c r="D34"/>
      <c r="E34"/>
      <c r="F34"/>
      <c r="G34"/>
      <c r="H34"/>
      <c r="I34"/>
      <c r="J34"/>
      <c r="K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49" ht="30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</row>
    <row r="36" spans="1:49" ht="30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</row>
    <row r="37" spans="1:49" ht="30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ht="30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</row>
    <row r="39" spans="1:49" ht="30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</row>
    <row r="40" spans="1:49" ht="30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</row>
    <row r="41" spans="1:49" ht="30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</row>
    <row r="42" spans="1:49" ht="30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</row>
    <row r="43" spans="1:49" ht="30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</row>
    <row r="44" spans="1:49" ht="30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</row>
    <row r="45" spans="1:49" ht="30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</row>
    <row r="46" spans="1:49" ht="30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</row>
    <row r="47" spans="1:49" ht="30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</row>
    <row r="48" spans="1:49" ht="30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</row>
    <row r="49" spans="1:49" ht="30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</row>
    <row r="50" spans="1:49" ht="30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</row>
    <row r="51" spans="1:49" ht="30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</row>
    <row r="52" spans="1:49" ht="30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</row>
    <row r="53" spans="1:49" ht="30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</row>
    <row r="54" spans="1:49" ht="30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</row>
    <row r="55" spans="1:49" ht="30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</row>
    <row r="56" spans="1:49" ht="30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</row>
    <row r="57" spans="1:49" ht="30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</row>
    <row r="58" spans="1:49" ht="30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</row>
    <row r="59" spans="1:49" ht="30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</row>
    <row r="60" spans="1:49" ht="30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</row>
    <row r="61" spans="1:49" ht="30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</row>
    <row r="62" spans="1:49" ht="30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</row>
    <row r="63" spans="1:49" ht="30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</row>
    <row r="64" spans="1:49" ht="30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</row>
    <row r="65" spans="1:49" ht="30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</row>
    <row r="66" spans="1:49" ht="30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</row>
    <row r="67" spans="1:49" ht="30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</row>
    <row r="68" spans="1:49" ht="30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</row>
    <row r="69" spans="1:49" ht="30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</row>
    <row r="70" spans="1:49" ht="30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</row>
    <row r="71" spans="1:49" ht="30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</row>
    <row r="72" spans="1:49" ht="30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</row>
    <row r="73" spans="1:49" ht="30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</row>
    <row r="74" spans="1:49" ht="30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</row>
    <row r="75" spans="1:49" ht="30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</row>
    <row r="76" spans="1:49" ht="30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</row>
    <row r="77" spans="1:49" ht="30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</row>
    <row r="78" spans="1:49" ht="30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</row>
    <row r="79" spans="1:49" ht="30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</row>
    <row r="80" spans="1:49" ht="30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</row>
    <row r="81" spans="1:49" ht="30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</row>
    <row r="82" spans="1:49" ht="30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</row>
    <row r="83" spans="1:49" ht="30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</row>
    <row r="84" spans="1:49" ht="30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</row>
    <row r="85" spans="1:49" ht="30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</row>
    <row r="86" spans="1:49" ht="30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</row>
    <row r="87" spans="1:49" ht="30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</row>
    <row r="88" spans="1:49" ht="30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</row>
    <row r="89" spans="1:49" ht="30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</row>
    <row r="90" spans="1:49" ht="30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</row>
    <row r="91" spans="1:49" ht="30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</row>
    <row r="92" spans="1:49" ht="30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</row>
    <row r="93" spans="1:49" ht="30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</row>
    <row r="94" spans="1:49" ht="30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</row>
    <row r="95" spans="1:49" ht="30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</row>
    <row r="96" spans="1:49" ht="30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</row>
    <row r="97" spans="1:49" ht="30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</row>
    <row r="98" spans="1:49" ht="30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</row>
    <row r="99" spans="1:49" ht="30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</row>
    <row r="100" spans="1:49" ht="30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</row>
    <row r="101" spans="1:49" ht="30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</row>
    <row r="102" spans="1:49" ht="30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</row>
    <row r="103" spans="1:49" ht="30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</row>
    <row r="104" spans="1:49" ht="30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</row>
    <row r="105" spans="1:49" ht="30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</row>
    <row r="106" spans="1:49" ht="30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</row>
    <row r="107" spans="1:49" ht="30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</row>
    <row r="108" spans="1:49" ht="30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</row>
    <row r="109" spans="1:49" ht="30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</row>
    <row r="110" spans="1:49" ht="30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</row>
    <row r="111" spans="1:49" ht="30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</row>
    <row r="112" spans="1:49" ht="30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</row>
    <row r="113" spans="1:49" ht="30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</row>
    <row r="114" spans="1:49" ht="30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</row>
    <row r="115" spans="1:49" ht="30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</row>
    <row r="116" spans="1:49" ht="30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</row>
    <row r="117" spans="1:49" ht="30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</row>
    <row r="118" spans="1:49" ht="30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</row>
    <row r="119" spans="1:49" ht="30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</row>
    <row r="120" spans="1:49" ht="30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</row>
    <row r="121" spans="1:49" ht="30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</row>
    <row r="122" spans="1:49" ht="30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</row>
    <row r="123" spans="1:49" ht="30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</row>
    <row r="124" spans="1:49" ht="30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</row>
    <row r="125" spans="1:49" ht="30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</row>
    <row r="126" spans="1:49" ht="30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</row>
    <row r="127" spans="1:49" ht="30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</row>
    <row r="128" spans="1:49" ht="30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</row>
    <row r="129" spans="1:49" ht="30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</row>
    <row r="130" spans="1:49" ht="30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</row>
    <row r="131" spans="1:49" ht="30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</row>
    <row r="132" spans="1:49" ht="30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</row>
    <row r="133" spans="1:49" ht="30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</row>
    <row r="134" spans="1:49" ht="30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</row>
    <row r="135" spans="1:49" ht="30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</row>
    <row r="136" spans="1:49" ht="30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</row>
    <row r="137" spans="1:49" ht="30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</row>
    <row r="138" spans="1:49" ht="30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</row>
    <row r="139" spans="1:49" ht="30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</row>
    <row r="140" spans="1:49" ht="30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</row>
    <row r="141" spans="1:49" ht="30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</row>
    <row r="142" spans="1:49" ht="30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</row>
    <row r="143" spans="1:49" ht="30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</row>
    <row r="144" spans="1:49" ht="30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</row>
    <row r="145" spans="1:49" ht="30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</row>
    <row r="146" spans="1:49" ht="30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</row>
    <row r="147" spans="1:49" ht="30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</row>
    <row r="148" spans="1:49" ht="30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</row>
    <row r="149" spans="1:49" ht="30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</row>
    <row r="150" spans="1:49" ht="30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</row>
    <row r="151" spans="1:49" ht="30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</row>
    <row r="152" spans="1:49" ht="30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</row>
    <row r="153" spans="1:49" ht="30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</row>
    <row r="154" spans="1:49" ht="30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</row>
    <row r="155" spans="1:49" ht="30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</row>
    <row r="156" spans="1:49" ht="30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</row>
    <row r="157" spans="1:49" ht="30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</row>
    <row r="158" spans="1:49" ht="30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</row>
    <row r="159" spans="1:49" ht="30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</row>
    <row r="160" spans="1:49" ht="30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</row>
    <row r="161" spans="1:49" ht="30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</row>
    <row r="162" spans="1:49" ht="30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</row>
    <row r="163" spans="1:49" ht="30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</row>
    <row r="164" spans="1:49" ht="30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</row>
    <row r="165" spans="1:49" ht="30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</row>
    <row r="166" spans="1:49" ht="30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</row>
    <row r="167" spans="1:49" ht="30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</row>
    <row r="168" spans="1:49" ht="30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</row>
    <row r="169" spans="1:49" ht="30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</row>
    <row r="170" spans="1:49" ht="30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</row>
    <row r="171" spans="1:49" ht="30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</row>
    <row r="172" spans="1:49" ht="30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</row>
    <row r="173" spans="1:49" ht="30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</row>
    <row r="174" spans="1:49" ht="30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</row>
    <row r="175" spans="1:49" ht="30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</row>
    <row r="176" spans="1:49" ht="30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</row>
    <row r="177" spans="1:49" ht="30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</row>
    <row r="178" spans="1:49" ht="30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</row>
    <row r="179" spans="1:49" ht="30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</row>
    <row r="180" spans="1:49" ht="30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</row>
    <row r="181" spans="1:49" ht="30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</row>
    <row r="182" spans="1:49" ht="30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</row>
    <row r="183" spans="1:49" ht="30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</row>
    <row r="184" spans="1:49" ht="30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</row>
    <row r="185" spans="1:49" ht="30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</row>
    <row r="186" spans="1:49" ht="30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</row>
    <row r="187" spans="1:49" ht="30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</row>
    <row r="188" spans="1:49" ht="30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</row>
    <row r="189" spans="1:49" ht="30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</row>
    <row r="190" spans="1:49" ht="30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</row>
    <row r="191" spans="1:49" ht="30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</row>
    <row r="192" spans="1:49" ht="30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</row>
    <row r="193" spans="1:49" ht="30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</row>
    <row r="194" spans="1:49" ht="30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</row>
    <row r="195" spans="1:49" ht="30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</row>
    <row r="196" spans="1:49" ht="30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</row>
    <row r="197" spans="1:49" ht="30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</row>
    <row r="198" spans="1:49" ht="30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</row>
  </sheetData>
  <sheetProtection selectLockedCells="1" selectUnlockedCells="1"/>
  <mergeCells count="8">
    <mergeCell ref="A3:A4"/>
    <mergeCell ref="B3:B4"/>
    <mergeCell ref="C3:C4"/>
    <mergeCell ref="F3:F4"/>
    <mergeCell ref="G3:G4"/>
    <mergeCell ref="H3:H4"/>
    <mergeCell ref="K3:K4"/>
    <mergeCell ref="B30:J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K10" sqref="K10"/>
    </sheetView>
  </sheetViews>
  <sheetFormatPr defaultColWidth="9.140625" defaultRowHeight="12.75" customHeight="1"/>
  <cols>
    <col min="1" max="1" width="4.57421875" style="0" customWidth="1"/>
    <col min="2" max="2" width="17.421875" style="0" customWidth="1"/>
    <col min="3" max="4" width="11.421875" style="0" customWidth="1"/>
    <col min="5" max="5" width="9.140625" style="0" customWidth="1"/>
    <col min="6" max="16384" width="11.421875" style="0" customWidth="1"/>
  </cols>
  <sheetData>
    <row r="1" spans="1:11" ht="16.5" customHeight="1">
      <c r="A1" s="316" t="s">
        <v>506</v>
      </c>
      <c r="B1" s="5"/>
      <c r="C1" s="5"/>
      <c r="D1" s="5"/>
      <c r="E1" s="5"/>
      <c r="F1" s="5"/>
      <c r="G1" s="5"/>
      <c r="H1" s="5"/>
      <c r="I1" s="5" t="s">
        <v>507</v>
      </c>
      <c r="J1" s="5"/>
      <c r="K1" s="5"/>
    </row>
    <row r="2" spans="1:1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9.25" customHeight="1">
      <c r="A3" s="317" t="s">
        <v>2</v>
      </c>
      <c r="B3" s="318" t="s">
        <v>3</v>
      </c>
      <c r="C3" s="318" t="s">
        <v>5</v>
      </c>
      <c r="D3" s="319"/>
      <c r="E3" s="319"/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2" t="s">
        <v>12</v>
      </c>
    </row>
    <row r="4" spans="1:11" ht="55.5" customHeight="1">
      <c r="A4" s="317"/>
      <c r="B4" s="318"/>
      <c r="C4" s="318"/>
      <c r="D4" s="320" t="s">
        <v>6</v>
      </c>
      <c r="E4" s="320" t="s">
        <v>508</v>
      </c>
      <c r="F4" s="31"/>
      <c r="G4" s="31"/>
      <c r="H4" s="31"/>
      <c r="I4" s="31" t="s">
        <v>14</v>
      </c>
      <c r="J4" s="31" t="s">
        <v>15</v>
      </c>
      <c r="K4" s="32"/>
    </row>
    <row r="5" spans="1:11" ht="45.75" customHeight="1">
      <c r="A5" s="321">
        <v>1</v>
      </c>
      <c r="B5" s="322" t="s">
        <v>509</v>
      </c>
      <c r="C5" s="323" t="s">
        <v>39</v>
      </c>
      <c r="D5" s="324">
        <v>30</v>
      </c>
      <c r="E5" s="324"/>
      <c r="F5" s="325"/>
      <c r="G5" s="326"/>
      <c r="H5" s="324"/>
      <c r="I5" s="324"/>
      <c r="J5" s="324"/>
      <c r="K5" s="321"/>
    </row>
    <row r="6" spans="1:11" ht="32.25" customHeight="1">
      <c r="A6" s="321">
        <v>2</v>
      </c>
      <c r="B6" s="322" t="s">
        <v>510</v>
      </c>
      <c r="C6" s="323" t="s">
        <v>39</v>
      </c>
      <c r="D6" s="324">
        <v>30</v>
      </c>
      <c r="E6" s="324"/>
      <c r="F6" s="325"/>
      <c r="G6" s="326"/>
      <c r="H6" s="324"/>
      <c r="I6" s="324"/>
      <c r="J6" s="324"/>
      <c r="K6" s="321"/>
    </row>
    <row r="7" spans="1:11" ht="26.25" customHeight="1">
      <c r="A7" s="327" t="s">
        <v>23</v>
      </c>
      <c r="B7" s="327"/>
      <c r="C7" s="327"/>
      <c r="D7" s="327"/>
      <c r="E7" s="327"/>
      <c r="F7" s="327"/>
      <c r="G7" s="327"/>
      <c r="H7" s="327"/>
      <c r="I7" s="328"/>
      <c r="J7" s="328"/>
      <c r="K7" s="321"/>
    </row>
    <row r="10" ht="12.75" customHeight="1">
      <c r="B10" t="s">
        <v>24</v>
      </c>
    </row>
    <row r="13" spans="7:8" ht="12.75" customHeight="1">
      <c r="G13" s="27"/>
      <c r="H13" s="27"/>
    </row>
  </sheetData>
  <sheetProtection selectLockedCells="1" selectUnlockedCells="1"/>
  <mergeCells count="8">
    <mergeCell ref="A3:A4"/>
    <mergeCell ref="B3:B4"/>
    <mergeCell ref="C3:C4"/>
    <mergeCell ref="F3:F4"/>
    <mergeCell ref="G3:G4"/>
    <mergeCell ref="H3:H4"/>
    <mergeCell ref="K3:K4"/>
    <mergeCell ref="A7:H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U111"/>
  <sheetViews>
    <sheetView workbookViewId="0" topLeftCell="A1">
      <selection activeCell="K13" sqref="K13"/>
    </sheetView>
  </sheetViews>
  <sheetFormatPr defaultColWidth="9.140625" defaultRowHeight="37.5" customHeight="1"/>
  <cols>
    <col min="1" max="1" width="5.8515625" style="23" customWidth="1"/>
    <col min="2" max="2" width="25.7109375" style="23" customWidth="1"/>
    <col min="3" max="3" width="6.421875" style="23" customWidth="1"/>
    <col min="4" max="4" width="6.140625" style="23" customWidth="1"/>
    <col min="5" max="5" width="9.140625" style="23" customWidth="1"/>
    <col min="6" max="6" width="11.00390625" style="23" customWidth="1"/>
    <col min="7" max="7" width="8.8515625" style="23" customWidth="1"/>
    <col min="8" max="8" width="10.00390625" style="23" customWidth="1"/>
    <col min="9" max="9" width="14.7109375" style="23" customWidth="1"/>
    <col min="10" max="10" width="15.140625" style="23" customWidth="1"/>
    <col min="11" max="11" width="11.8515625" style="23" customWidth="1"/>
    <col min="12" max="12" width="19.7109375" style="0" customWidth="1"/>
    <col min="14" max="16384" width="9.00390625" style="23" customWidth="1"/>
  </cols>
  <sheetData>
    <row r="1" spans="1:44" ht="40.5" customHeight="1">
      <c r="A1" s="329" t="s">
        <v>511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M1" s="330"/>
      <c r="N1" s="26"/>
      <c r="O1" s="26"/>
      <c r="P1" s="26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1:44" ht="40.5" customHeight="1">
      <c r="A2" s="331" t="s">
        <v>2</v>
      </c>
      <c r="B2" s="31" t="s">
        <v>3</v>
      </c>
      <c r="C2" s="31" t="s">
        <v>5</v>
      </c>
      <c r="D2" s="332" t="s">
        <v>6</v>
      </c>
      <c r="E2" s="332"/>
      <c r="F2" s="31" t="s">
        <v>7</v>
      </c>
      <c r="G2" s="31" t="s">
        <v>8</v>
      </c>
      <c r="H2" s="31" t="s">
        <v>9</v>
      </c>
      <c r="I2" s="31" t="s">
        <v>10</v>
      </c>
      <c r="J2" s="31" t="s">
        <v>11</v>
      </c>
      <c r="K2" s="32" t="s">
        <v>12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44" ht="40.5" customHeight="1">
      <c r="A3" s="331"/>
      <c r="B3" s="31"/>
      <c r="C3" s="31"/>
      <c r="D3" s="332"/>
      <c r="E3" s="332" t="s">
        <v>512</v>
      </c>
      <c r="F3" s="31"/>
      <c r="G3" s="31"/>
      <c r="H3" s="31"/>
      <c r="I3" s="31" t="s">
        <v>14</v>
      </c>
      <c r="J3" s="31" t="s">
        <v>15</v>
      </c>
      <c r="K3" s="32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ht="28.5" customHeight="1">
      <c r="A4" s="323">
        <v>1</v>
      </c>
      <c r="B4" s="333" t="s">
        <v>513</v>
      </c>
      <c r="C4" s="334" t="s">
        <v>52</v>
      </c>
      <c r="D4" s="335">
        <v>1050</v>
      </c>
      <c r="E4" s="335"/>
      <c r="F4" s="336"/>
      <c r="G4" s="337"/>
      <c r="H4" s="338"/>
      <c r="I4" s="339"/>
      <c r="J4" s="339"/>
      <c r="K4" s="340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4" ht="19.5" customHeight="1">
      <c r="A5" s="341">
        <v>2</v>
      </c>
      <c r="B5" s="321" t="s">
        <v>514</v>
      </c>
      <c r="C5" s="321" t="s">
        <v>63</v>
      </c>
      <c r="D5" s="321">
        <v>200</v>
      </c>
      <c r="E5" s="321"/>
      <c r="F5" s="321"/>
      <c r="G5" s="337"/>
      <c r="H5" s="338"/>
      <c r="I5" s="339"/>
      <c r="J5" s="339"/>
      <c r="K5" s="321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spans="1:44" ht="33" customHeight="1">
      <c r="A6" s="341">
        <v>3</v>
      </c>
      <c r="B6" s="342" t="s">
        <v>515</v>
      </c>
      <c r="C6" s="321" t="s">
        <v>69</v>
      </c>
      <c r="D6" s="321">
        <v>200</v>
      </c>
      <c r="E6" s="321"/>
      <c r="F6" s="321"/>
      <c r="G6" s="337"/>
      <c r="H6" s="338"/>
      <c r="I6" s="339"/>
      <c r="J6" s="339"/>
      <c r="K6" s="321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ht="37.5" customHeight="1">
      <c r="A7" s="341">
        <v>4</v>
      </c>
      <c r="B7" s="342" t="s">
        <v>516</v>
      </c>
      <c r="C7" s="321" t="s">
        <v>29</v>
      </c>
      <c r="D7" s="321">
        <v>1120</v>
      </c>
      <c r="E7" s="321"/>
      <c r="F7" s="321"/>
      <c r="G7" s="337"/>
      <c r="H7" s="338"/>
      <c r="I7" s="339"/>
      <c r="J7" s="339"/>
      <c r="K7" s="32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ht="37.5" customHeight="1">
      <c r="A8" s="341">
        <v>5</v>
      </c>
      <c r="B8" s="253" t="s">
        <v>517</v>
      </c>
      <c r="C8" s="338" t="s">
        <v>49</v>
      </c>
      <c r="D8" s="343">
        <v>400</v>
      </c>
      <c r="E8" s="343"/>
      <c r="F8" s="344"/>
      <c r="G8" s="337"/>
      <c r="H8" s="338"/>
      <c r="I8" s="339"/>
      <c r="J8" s="339"/>
      <c r="K8" s="321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  <row r="9" spans="1:44" ht="17.25" customHeight="1">
      <c r="A9" s="341">
        <v>6</v>
      </c>
      <c r="B9" s="253" t="s">
        <v>518</v>
      </c>
      <c r="C9" s="338" t="s">
        <v>67</v>
      </c>
      <c r="D9" s="343">
        <v>250</v>
      </c>
      <c r="E9" s="343"/>
      <c r="F9" s="344"/>
      <c r="G9" s="337"/>
      <c r="H9" s="338"/>
      <c r="I9" s="339"/>
      <c r="J9" s="339"/>
      <c r="K9" s="321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31.5" customHeight="1">
      <c r="A10" s="341">
        <v>7</v>
      </c>
      <c r="B10" s="345" t="s">
        <v>519</v>
      </c>
      <c r="C10" s="346" t="s">
        <v>27</v>
      </c>
      <c r="D10" s="347">
        <v>800</v>
      </c>
      <c r="E10" s="348"/>
      <c r="F10" s="349"/>
      <c r="G10" s="337"/>
      <c r="H10" s="338"/>
      <c r="I10" s="339"/>
      <c r="J10" s="348"/>
      <c r="K10" s="321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37.5" customHeight="1">
      <c r="A11" s="321"/>
      <c r="B11" s="350" t="s">
        <v>23</v>
      </c>
      <c r="C11" s="321"/>
      <c r="D11" s="321"/>
      <c r="E11" s="321"/>
      <c r="F11" s="321"/>
      <c r="G11" s="321"/>
      <c r="H11" s="321"/>
      <c r="I11" s="321"/>
      <c r="J11" s="321"/>
      <c r="K11" s="321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ht="18" customHeight="1">
      <c r="A12" s="351"/>
      <c r="B12" s="5"/>
      <c r="C12" s="5"/>
      <c r="D12" s="5"/>
      <c r="E12" s="5"/>
      <c r="F12" s="5"/>
      <c r="G12" s="5"/>
      <c r="H12" s="5"/>
      <c r="I12" s="5"/>
      <c r="J12" s="5"/>
      <c r="K12" s="5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14.25" customHeight="1">
      <c r="A13" s="351"/>
      <c r="B13" s="22" t="s">
        <v>24</v>
      </c>
      <c r="C13" s="5"/>
      <c r="D13" s="5"/>
      <c r="E13" s="5"/>
      <c r="F13" s="5"/>
      <c r="G13" s="5"/>
      <c r="H13" s="5"/>
      <c r="I13" s="5"/>
      <c r="J13" s="5"/>
      <c r="K13" s="5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7" ht="37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ht="37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ht="37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ht="37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ht="37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ht="37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7" ht="37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47" ht="37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ht="37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</row>
    <row r="23" spans="1:47" ht="3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</row>
    <row r="24" spans="1:47" ht="37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ht="37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47" ht="37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47" ht="37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</row>
    <row r="28" spans="1:47" ht="37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</row>
    <row r="29" spans="1:47" ht="37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47" ht="37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ht="37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spans="1:47" ht="37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</row>
    <row r="33" spans="1:47" ht="37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</row>
    <row r="34" spans="1:47" ht="37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ht="37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</row>
    <row r="36" spans="1:47" ht="37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</row>
    <row r="37" spans="1:47" ht="37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</row>
    <row r="38" spans="1:47" ht="37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</row>
    <row r="39" spans="1:47" ht="37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  <row r="40" spans="1:47" ht="37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</row>
    <row r="41" spans="1:47" ht="37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</row>
    <row r="42" spans="1:47" ht="37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</row>
    <row r="43" spans="1:47" ht="37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</row>
    <row r="44" spans="1:47" ht="3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</row>
    <row r="45" spans="1:47" ht="3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</row>
    <row r="46" spans="1:47" ht="3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</row>
    <row r="47" spans="1:47" ht="3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ht="3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ht="37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ht="3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ht="37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ht="37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ht="3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 ht="3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 ht="3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 ht="3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3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</row>
    <row r="58" spans="1:47" ht="37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</row>
    <row r="59" spans="1:47" ht="37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</row>
    <row r="60" spans="1:47" ht="37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ht="37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</row>
    <row r="62" spans="1:47" ht="3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</row>
    <row r="63" spans="1:47" ht="3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</row>
    <row r="64" spans="1:47" ht="3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</row>
    <row r="65" spans="1:47" ht="3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</row>
    <row r="66" spans="1:47" ht="3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</row>
    <row r="67" spans="1:47" ht="37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</row>
    <row r="68" spans="1:47" ht="37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</row>
    <row r="69" spans="1:47" ht="37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</row>
    <row r="70" spans="1:47" ht="37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</row>
    <row r="71" spans="1:47" ht="37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</row>
    <row r="72" spans="1:47" ht="37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</row>
    <row r="73" spans="1:47" ht="37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ht="37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</row>
    <row r="75" spans="1:47" ht="37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</row>
    <row r="76" spans="1:47" ht="37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</row>
    <row r="77" spans="1:47" ht="37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</row>
    <row r="78" spans="1:47" ht="37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</row>
    <row r="79" spans="1:47" ht="3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</row>
    <row r="80" spans="1:47" ht="3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</row>
    <row r="81" spans="1:47" ht="37.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</row>
    <row r="82" spans="1:47" ht="37.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</row>
    <row r="83" spans="1:47" ht="37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</row>
    <row r="84" spans="1:47" ht="37.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</row>
    <row r="85" spans="1:47" ht="37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</row>
    <row r="86" spans="1:47" ht="37.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</row>
    <row r="87" spans="1:47" ht="37.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</row>
    <row r="88" spans="1:47" ht="37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</row>
    <row r="89" spans="1:47" ht="37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</row>
    <row r="90" spans="1:47" ht="37.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</row>
    <row r="91" spans="1:47" ht="37.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</row>
    <row r="92" spans="1:47" ht="37.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</row>
    <row r="93" spans="1:47" ht="37.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</row>
    <row r="94" spans="1:47" ht="37.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</row>
    <row r="95" spans="1:47" ht="37.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</row>
    <row r="96" spans="1:47" ht="37.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</row>
    <row r="97" spans="1:47" ht="37.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</row>
    <row r="98" spans="1:47" ht="37.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</row>
    <row r="99" spans="1:47" ht="37.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</row>
    <row r="100" spans="1:47" ht="37.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</row>
    <row r="101" spans="1:47" ht="37.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</row>
    <row r="102" spans="1:47" ht="37.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</row>
    <row r="103" spans="1:47" ht="37.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</row>
    <row r="104" spans="1:47" ht="37.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</row>
    <row r="105" spans="1:47" ht="37.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</row>
    <row r="106" spans="1:47" ht="37.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</row>
    <row r="107" spans="1:47" ht="37.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</row>
    <row r="108" spans="1:47" ht="37.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</row>
    <row r="109" spans="1:47" ht="37.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</row>
    <row r="110" spans="1:47" ht="37.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</row>
    <row r="111" spans="1:47" ht="37.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</row>
  </sheetData>
  <sheetProtection selectLockedCells="1" selectUnlockedCells="1"/>
  <mergeCells count="9">
    <mergeCell ref="A1:K1"/>
    <mergeCell ref="A2:A3"/>
    <mergeCell ref="B2:B3"/>
    <mergeCell ref="C2:C3"/>
    <mergeCell ref="D2:D3"/>
    <mergeCell ref="F2:F3"/>
    <mergeCell ref="G2:G3"/>
    <mergeCell ref="H2:H3"/>
    <mergeCell ref="K2:K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H89"/>
  <sheetViews>
    <sheetView workbookViewId="0" topLeftCell="A1">
      <selection activeCell="K29" sqref="K29"/>
    </sheetView>
  </sheetViews>
  <sheetFormatPr defaultColWidth="9.140625" defaultRowHeight="37.5" customHeight="1"/>
  <cols>
    <col min="1" max="1" width="5.421875" style="23" customWidth="1"/>
    <col min="2" max="2" width="29.00390625" style="23" customWidth="1"/>
    <col min="3" max="3" width="9.421875" style="23" customWidth="1"/>
    <col min="4" max="4" width="9.00390625" style="23" customWidth="1"/>
    <col min="5" max="6" width="9.7109375" style="23" customWidth="1"/>
    <col min="7" max="7" width="8.7109375" style="23" customWidth="1"/>
    <col min="8" max="8" width="10.00390625" style="23" customWidth="1"/>
    <col min="9" max="9" width="14.7109375" style="23" customWidth="1"/>
    <col min="10" max="10" width="15.140625" style="23" customWidth="1"/>
    <col min="11" max="11" width="10.57421875" style="23" customWidth="1"/>
    <col min="12" max="12" width="19.7109375" style="0" customWidth="1"/>
    <col min="14" max="16384" width="9.00390625" style="23" customWidth="1"/>
  </cols>
  <sheetData>
    <row r="1" spans="1:86" ht="12.75" customHeight="1">
      <c r="A1" s="352" t="s">
        <v>520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N1" s="26"/>
      <c r="O1" s="26"/>
      <c r="P1" s="26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</row>
    <row r="2" spans="1:86" ht="40.5" customHeight="1">
      <c r="A2" s="317" t="s">
        <v>2</v>
      </c>
      <c r="B2" s="318" t="s">
        <v>3</v>
      </c>
      <c r="C2" s="318" t="s">
        <v>5</v>
      </c>
      <c r="D2" s="319"/>
      <c r="E2" s="319"/>
      <c r="F2" s="31" t="s">
        <v>7</v>
      </c>
      <c r="G2" s="31" t="s">
        <v>8</v>
      </c>
      <c r="H2" s="31" t="s">
        <v>9</v>
      </c>
      <c r="I2" s="31" t="s">
        <v>10</v>
      </c>
      <c r="J2" s="31" t="s">
        <v>11</v>
      </c>
      <c r="K2" s="32" t="s">
        <v>12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</row>
    <row r="3" spans="1:86" ht="40.5" customHeight="1">
      <c r="A3" s="317"/>
      <c r="B3" s="318"/>
      <c r="C3" s="318"/>
      <c r="D3" s="320" t="s">
        <v>6</v>
      </c>
      <c r="E3" s="320" t="s">
        <v>13</v>
      </c>
      <c r="F3" s="31"/>
      <c r="G3" s="31"/>
      <c r="H3" s="31"/>
      <c r="I3" s="31" t="s">
        <v>14</v>
      </c>
      <c r="J3" s="31" t="s">
        <v>15</v>
      </c>
      <c r="K3" s="32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</row>
    <row r="4" spans="1:86" s="360" customFormat="1" ht="43.5" customHeight="1">
      <c r="A4" s="353">
        <v>1</v>
      </c>
      <c r="B4" s="354" t="s">
        <v>521</v>
      </c>
      <c r="C4" s="355" t="s">
        <v>27</v>
      </c>
      <c r="D4" s="356">
        <v>50</v>
      </c>
      <c r="E4" s="356"/>
      <c r="F4" s="356"/>
      <c r="G4" s="357"/>
      <c r="H4" s="339"/>
      <c r="I4" s="339"/>
      <c r="J4" s="339"/>
      <c r="K4" s="358"/>
      <c r="L4"/>
      <c r="M4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</row>
    <row r="5" spans="1:86" s="360" customFormat="1" ht="39" customHeight="1">
      <c r="A5" s="353">
        <f>'PAKIET 9'!$A4+1</f>
        <v>2</v>
      </c>
      <c r="B5" s="354" t="s">
        <v>522</v>
      </c>
      <c r="C5" s="355" t="s">
        <v>27</v>
      </c>
      <c r="D5" s="356">
        <v>2500</v>
      </c>
      <c r="E5" s="356"/>
      <c r="F5" s="356"/>
      <c r="G5" s="357"/>
      <c r="H5" s="339"/>
      <c r="I5" s="339"/>
      <c r="J5" s="339"/>
      <c r="K5" s="358"/>
      <c r="L5"/>
      <c r="M5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</row>
    <row r="6" spans="1:86" s="360" customFormat="1" ht="24.75" customHeight="1">
      <c r="A6" s="353">
        <v>3</v>
      </c>
      <c r="B6" s="361" t="s">
        <v>523</v>
      </c>
      <c r="C6" s="362" t="s">
        <v>69</v>
      </c>
      <c r="D6" s="363">
        <v>700</v>
      </c>
      <c r="E6" s="363"/>
      <c r="F6" s="363"/>
      <c r="G6" s="357"/>
      <c r="H6" s="339"/>
      <c r="I6" s="339"/>
      <c r="J6" s="339"/>
      <c r="K6" s="358"/>
      <c r="L6"/>
      <c r="M6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59"/>
      <c r="BP6" s="359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</row>
    <row r="7" spans="1:86" s="360" customFormat="1" ht="24.75" customHeight="1">
      <c r="A7" s="353">
        <v>4</v>
      </c>
      <c r="B7" s="361" t="s">
        <v>524</v>
      </c>
      <c r="C7" s="364" t="s">
        <v>69</v>
      </c>
      <c r="D7" s="365">
        <v>80</v>
      </c>
      <c r="E7" s="365"/>
      <c r="F7" s="364"/>
      <c r="G7" s="357"/>
      <c r="H7" s="339"/>
      <c r="I7" s="339"/>
      <c r="J7" s="339"/>
      <c r="K7" s="358"/>
      <c r="L7"/>
      <c r="M7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</row>
    <row r="8" spans="1:86" s="360" customFormat="1" ht="24.75" customHeight="1">
      <c r="A8" s="353">
        <v>5</v>
      </c>
      <c r="B8" s="361" t="s">
        <v>525</v>
      </c>
      <c r="C8" s="364" t="s">
        <v>69</v>
      </c>
      <c r="D8" s="363">
        <v>3600</v>
      </c>
      <c r="E8" s="363"/>
      <c r="F8" s="364"/>
      <c r="G8" s="357"/>
      <c r="H8" s="339"/>
      <c r="I8" s="339"/>
      <c r="J8" s="339"/>
      <c r="K8" s="358"/>
      <c r="L8"/>
      <c r="M8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</row>
    <row r="9" spans="1:86" s="360" customFormat="1" ht="24.75" customHeight="1">
      <c r="A9" s="353">
        <v>6</v>
      </c>
      <c r="B9" s="354" t="s">
        <v>526</v>
      </c>
      <c r="C9" s="366" t="s">
        <v>32</v>
      </c>
      <c r="D9" s="356">
        <v>1500</v>
      </c>
      <c r="E9" s="356"/>
      <c r="F9" s="353"/>
      <c r="G9" s="357"/>
      <c r="H9" s="339"/>
      <c r="I9" s="339"/>
      <c r="J9" s="339"/>
      <c r="K9" s="358"/>
      <c r="L9"/>
      <c r="M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</row>
    <row r="10" spans="1:86" s="360" customFormat="1" ht="34.5" customHeight="1">
      <c r="A10" s="353">
        <v>7</v>
      </c>
      <c r="B10" s="361" t="s">
        <v>527</v>
      </c>
      <c r="C10" s="364" t="s">
        <v>528</v>
      </c>
      <c r="D10" s="363">
        <v>560</v>
      </c>
      <c r="E10" s="363"/>
      <c r="F10" s="367"/>
      <c r="G10" s="357"/>
      <c r="H10" s="339"/>
      <c r="I10" s="339"/>
      <c r="J10" s="339"/>
      <c r="K10" s="358"/>
      <c r="L10"/>
      <c r="M10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/>
      <c r="CC10" s="359"/>
      <c r="CD10" s="359"/>
      <c r="CE10" s="359"/>
      <c r="CF10" s="359"/>
      <c r="CG10" s="359"/>
      <c r="CH10" s="359"/>
    </row>
    <row r="11" spans="1:86" s="360" customFormat="1" ht="44.25" customHeight="1">
      <c r="A11" s="353">
        <v>8</v>
      </c>
      <c r="B11" s="361" t="s">
        <v>529</v>
      </c>
      <c r="C11" s="364" t="s">
        <v>528</v>
      </c>
      <c r="D11" s="363">
        <v>8400</v>
      </c>
      <c r="E11" s="363"/>
      <c r="F11" s="367"/>
      <c r="G11" s="357"/>
      <c r="H11" s="339"/>
      <c r="I11" s="339"/>
      <c r="J11" s="339"/>
      <c r="K11" s="358"/>
      <c r="L11"/>
      <c r="M11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59"/>
      <c r="AQ11" s="359"/>
      <c r="AR11" s="359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359"/>
      <c r="BE11" s="359"/>
      <c r="BF11" s="359"/>
      <c r="BG11" s="359"/>
      <c r="BH11" s="359"/>
      <c r="BI11" s="359"/>
      <c r="BJ11" s="359"/>
      <c r="BK11" s="359"/>
      <c r="BL11" s="359"/>
      <c r="BM11" s="359"/>
      <c r="BN11" s="359"/>
      <c r="BO11" s="359"/>
      <c r="BP11" s="359"/>
      <c r="BQ11" s="359"/>
      <c r="BR11" s="359"/>
      <c r="BS11" s="359"/>
      <c r="BT11" s="359"/>
      <c r="BU11" s="359"/>
      <c r="BV11" s="359"/>
      <c r="BW11" s="359"/>
      <c r="BX11" s="359"/>
      <c r="BY11" s="359"/>
      <c r="BZ11" s="359"/>
      <c r="CA11" s="359"/>
      <c r="CB11" s="359"/>
      <c r="CC11" s="359"/>
      <c r="CD11" s="359"/>
      <c r="CE11" s="359"/>
      <c r="CF11" s="359"/>
      <c r="CG11" s="359"/>
      <c r="CH11" s="359"/>
    </row>
    <row r="12" spans="1:86" s="360" customFormat="1" ht="32.25" customHeight="1">
      <c r="A12" s="353">
        <v>9</v>
      </c>
      <c r="B12" s="361" t="s">
        <v>530</v>
      </c>
      <c r="C12" s="364" t="s">
        <v>69</v>
      </c>
      <c r="D12" s="365">
        <v>3000</v>
      </c>
      <c r="E12" s="365"/>
      <c r="F12" s="368"/>
      <c r="G12" s="357"/>
      <c r="H12" s="339"/>
      <c r="I12" s="339"/>
      <c r="J12" s="339"/>
      <c r="K12" s="358"/>
      <c r="L12"/>
      <c r="M12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59"/>
      <c r="CC12" s="359"/>
      <c r="CD12" s="359"/>
      <c r="CE12" s="359"/>
      <c r="CF12" s="359"/>
      <c r="CG12" s="359"/>
      <c r="CH12" s="359"/>
    </row>
    <row r="13" spans="1:86" s="360" customFormat="1" ht="36" customHeight="1">
      <c r="A13" s="353">
        <v>10</v>
      </c>
      <c r="B13" s="361" t="s">
        <v>531</v>
      </c>
      <c r="C13" s="364" t="s">
        <v>69</v>
      </c>
      <c r="D13" s="365">
        <v>1500</v>
      </c>
      <c r="E13" s="365"/>
      <c r="F13" s="368"/>
      <c r="G13" s="357"/>
      <c r="H13" s="339"/>
      <c r="I13" s="339"/>
      <c r="J13" s="339"/>
      <c r="K13" s="358"/>
      <c r="L13"/>
      <c r="M13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359"/>
      <c r="BV13" s="359"/>
      <c r="BW13" s="359"/>
      <c r="BX13" s="359"/>
      <c r="BY13" s="359"/>
      <c r="BZ13" s="359"/>
      <c r="CA13" s="359"/>
      <c r="CB13" s="359"/>
      <c r="CC13" s="359"/>
      <c r="CD13" s="359"/>
      <c r="CE13" s="359"/>
      <c r="CF13" s="359"/>
      <c r="CG13" s="359"/>
      <c r="CH13" s="359"/>
    </row>
    <row r="14" spans="1:86" s="360" customFormat="1" ht="39" customHeight="1">
      <c r="A14" s="353">
        <v>11</v>
      </c>
      <c r="B14" s="361" t="s">
        <v>532</v>
      </c>
      <c r="C14" s="364" t="s">
        <v>533</v>
      </c>
      <c r="D14" s="365">
        <v>450</v>
      </c>
      <c r="E14" s="365"/>
      <c r="F14" s="369"/>
      <c r="G14" s="357"/>
      <c r="H14" s="339"/>
      <c r="I14" s="339"/>
      <c r="J14" s="339"/>
      <c r="K14" s="358"/>
      <c r="L14"/>
      <c r="M14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359"/>
      <c r="CA14" s="359"/>
      <c r="CB14" s="359"/>
      <c r="CC14" s="359"/>
      <c r="CD14" s="359"/>
      <c r="CE14" s="359"/>
      <c r="CF14" s="359"/>
      <c r="CG14" s="359"/>
      <c r="CH14" s="359"/>
    </row>
    <row r="15" spans="1:86" s="360" customFormat="1" ht="39" customHeight="1">
      <c r="A15" s="353">
        <v>12</v>
      </c>
      <c r="B15" s="361" t="s">
        <v>534</v>
      </c>
      <c r="C15" s="364" t="s">
        <v>63</v>
      </c>
      <c r="D15" s="335">
        <v>6000</v>
      </c>
      <c r="E15" s="335"/>
      <c r="F15" s="364"/>
      <c r="G15" s="357"/>
      <c r="H15" s="339"/>
      <c r="I15" s="339"/>
      <c r="J15" s="339"/>
      <c r="K15" s="370"/>
      <c r="L15"/>
      <c r="M15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/>
      <c r="CC15" s="359"/>
      <c r="CD15" s="359"/>
      <c r="CE15" s="359"/>
      <c r="CF15" s="359"/>
      <c r="CG15" s="359"/>
      <c r="CH15" s="359"/>
    </row>
    <row r="16" spans="1:86" s="360" customFormat="1" ht="39" customHeight="1">
      <c r="A16" s="353">
        <v>13</v>
      </c>
      <c r="B16" s="361" t="s">
        <v>535</v>
      </c>
      <c r="C16" s="371" t="s">
        <v>107</v>
      </c>
      <c r="D16" s="365">
        <v>850</v>
      </c>
      <c r="E16" s="365"/>
      <c r="F16" s="371"/>
      <c r="G16" s="357"/>
      <c r="H16" s="339"/>
      <c r="I16" s="339"/>
      <c r="J16" s="339"/>
      <c r="K16" s="370"/>
      <c r="L16"/>
      <c r="M16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359"/>
      <c r="AW16" s="359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/>
      <c r="BL16" s="359"/>
      <c r="BM16" s="359"/>
      <c r="BN16" s="359"/>
      <c r="BO16" s="359"/>
      <c r="BP16" s="359"/>
      <c r="BQ16" s="359"/>
      <c r="BR16" s="359"/>
      <c r="BS16" s="359"/>
      <c r="BT16" s="359"/>
      <c r="BU16" s="359"/>
      <c r="BV16" s="359"/>
      <c r="BW16" s="359"/>
      <c r="BX16" s="359"/>
      <c r="BY16" s="359"/>
      <c r="BZ16" s="359"/>
      <c r="CA16" s="359"/>
      <c r="CB16" s="359"/>
      <c r="CC16" s="359"/>
      <c r="CD16" s="359"/>
      <c r="CE16" s="359"/>
      <c r="CF16" s="359"/>
      <c r="CG16" s="359"/>
      <c r="CH16" s="359"/>
    </row>
    <row r="17" spans="1:86" ht="37.5" customHeight="1">
      <c r="A17" s="321">
        <v>14</v>
      </c>
      <c r="B17" s="345" t="s">
        <v>536</v>
      </c>
      <c r="C17" s="372" t="s">
        <v>537</v>
      </c>
      <c r="D17" s="335">
        <v>650</v>
      </c>
      <c r="E17" s="373"/>
      <c r="F17" s="374"/>
      <c r="G17" s="357"/>
      <c r="H17" s="339"/>
      <c r="I17" s="339"/>
      <c r="J17" s="339"/>
      <c r="K17" s="321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</row>
    <row r="18" spans="1:86" ht="18" customHeight="1">
      <c r="A18" s="321">
        <v>15</v>
      </c>
      <c r="B18" s="375" t="s">
        <v>538</v>
      </c>
      <c r="C18" s="368" t="s">
        <v>69</v>
      </c>
      <c r="D18" s="324">
        <v>2400</v>
      </c>
      <c r="E18" s="324"/>
      <c r="F18" s="376"/>
      <c r="G18" s="357"/>
      <c r="H18" s="339"/>
      <c r="I18" s="339"/>
      <c r="J18" s="339"/>
      <c r="K18" s="321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</row>
    <row r="19" spans="1:86" ht="18" customHeight="1">
      <c r="A19" s="321">
        <v>16</v>
      </c>
      <c r="B19" s="375" t="s">
        <v>539</v>
      </c>
      <c r="C19" s="368" t="s">
        <v>69</v>
      </c>
      <c r="D19" s="324">
        <v>300</v>
      </c>
      <c r="E19" s="324"/>
      <c r="F19" s="376"/>
      <c r="G19" s="357"/>
      <c r="H19" s="339"/>
      <c r="I19" s="339"/>
      <c r="J19" s="339"/>
      <c r="K19" s="321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</row>
    <row r="20" spans="1:86" ht="18" customHeight="1">
      <c r="A20" s="321">
        <v>17</v>
      </c>
      <c r="B20" s="375" t="s">
        <v>540</v>
      </c>
      <c r="C20" s="368" t="s">
        <v>69</v>
      </c>
      <c r="D20" s="324">
        <v>150</v>
      </c>
      <c r="E20" s="324"/>
      <c r="F20" s="376"/>
      <c r="G20" s="357"/>
      <c r="H20" s="339"/>
      <c r="I20" s="339"/>
      <c r="J20" s="339"/>
      <c r="K20" s="321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</row>
    <row r="21" spans="1:86" ht="26.25" customHeight="1">
      <c r="A21" s="321">
        <v>18</v>
      </c>
      <c r="B21" s="361" t="s">
        <v>250</v>
      </c>
      <c r="C21" s="364" t="s">
        <v>32</v>
      </c>
      <c r="D21" s="335">
        <v>110</v>
      </c>
      <c r="E21" s="335"/>
      <c r="F21" s="364"/>
      <c r="G21" s="377"/>
      <c r="H21" s="378"/>
      <c r="I21" s="378"/>
      <c r="J21" s="378"/>
      <c r="K21" s="321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</row>
    <row r="22" spans="1:86" ht="28.5" customHeight="1">
      <c r="A22" s="321">
        <v>19</v>
      </c>
      <c r="B22" s="345" t="s">
        <v>541</v>
      </c>
      <c r="C22" s="364" t="s">
        <v>49</v>
      </c>
      <c r="D22" s="379">
        <v>175</v>
      </c>
      <c r="E22" s="379"/>
      <c r="F22" s="380"/>
      <c r="G22" s="357"/>
      <c r="H22" s="339"/>
      <c r="I22" s="339"/>
      <c r="J22" s="339"/>
      <c r="K22" s="321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</row>
    <row r="23" spans="1:86" ht="34.5" customHeight="1">
      <c r="A23" s="321">
        <v>20</v>
      </c>
      <c r="B23" s="345" t="s">
        <v>542</v>
      </c>
      <c r="C23" s="364" t="s">
        <v>27</v>
      </c>
      <c r="D23" s="379">
        <v>4000</v>
      </c>
      <c r="E23" s="379"/>
      <c r="F23" s="380"/>
      <c r="G23" s="357"/>
      <c r="H23" s="339"/>
      <c r="I23" s="339"/>
      <c r="J23" s="339"/>
      <c r="K23" s="321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</row>
    <row r="24" spans="1:86" ht="36" customHeight="1">
      <c r="A24" s="321">
        <v>21</v>
      </c>
      <c r="B24" s="345" t="s">
        <v>543</v>
      </c>
      <c r="C24" s="364" t="s">
        <v>27</v>
      </c>
      <c r="D24" s="379">
        <v>100</v>
      </c>
      <c r="E24" s="379"/>
      <c r="F24" s="380"/>
      <c r="G24" s="357"/>
      <c r="H24" s="339"/>
      <c r="I24" s="339"/>
      <c r="J24" s="339"/>
      <c r="K24" s="321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</row>
    <row r="25" spans="1:86" ht="36" customHeight="1">
      <c r="A25" s="321">
        <v>22</v>
      </c>
      <c r="B25" s="361" t="s">
        <v>544</v>
      </c>
      <c r="C25" s="364" t="s">
        <v>63</v>
      </c>
      <c r="D25" s="335">
        <v>6000</v>
      </c>
      <c r="E25" s="335"/>
      <c r="F25" s="364"/>
      <c r="G25" s="357"/>
      <c r="H25" s="339"/>
      <c r="I25" s="339"/>
      <c r="J25" s="339"/>
      <c r="K25" s="321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</row>
    <row r="26" spans="1:86" ht="47.25" customHeight="1">
      <c r="A26" s="381"/>
      <c r="B26" s="382" t="s">
        <v>23</v>
      </c>
      <c r="C26" s="383"/>
      <c r="D26" s="356"/>
      <c r="E26" s="356"/>
      <c r="F26" s="356"/>
      <c r="G26" s="356"/>
      <c r="H26" s="378"/>
      <c r="I26" s="378"/>
      <c r="J26" s="378"/>
      <c r="K26" s="384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</row>
    <row r="27" spans="1:86" ht="47.25" customHeight="1">
      <c r="A27" s="385"/>
      <c r="B27" s="183"/>
      <c r="C27" s="183"/>
      <c r="D27" s="183"/>
      <c r="E27" s="183"/>
      <c r="F27" s="183"/>
      <c r="G27" s="183"/>
      <c r="H27" s="183"/>
      <c r="I27" s="183"/>
      <c r="J27" s="183"/>
      <c r="K27" s="21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</row>
    <row r="28" spans="1:86" ht="15.75" customHeight="1">
      <c r="A28" s="351"/>
      <c r="B28" s="22" t="s">
        <v>24</v>
      </c>
      <c r="C28" s="5"/>
      <c r="D28" s="5"/>
      <c r="E28" s="5"/>
      <c r="F28" s="5"/>
      <c r="G28" s="5"/>
      <c r="H28" s="5"/>
      <c r="I28" s="5"/>
      <c r="J28" s="5"/>
      <c r="K28" s="5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</row>
    <row r="29" spans="1:86" ht="15.75" customHeight="1">
      <c r="A29" s="351"/>
      <c r="B29" s="5"/>
      <c r="C29" s="5"/>
      <c r="D29" s="5"/>
      <c r="E29" s="5"/>
      <c r="F29" s="5"/>
      <c r="G29" s="5"/>
      <c r="H29" s="5"/>
      <c r="I29" s="5"/>
      <c r="J29" s="5"/>
      <c r="K29" s="5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</row>
    <row r="30" spans="1:86" ht="37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</row>
    <row r="31" spans="1:86" ht="37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</row>
    <row r="32" spans="1:86" ht="37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</row>
    <row r="33" spans="1:86" ht="37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</row>
    <row r="34" spans="1:86" ht="37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</row>
    <row r="35" spans="1:60" ht="37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ht="37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</row>
    <row r="37" spans="1:60" ht="37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</row>
    <row r="38" spans="1:60" ht="37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ht="37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37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37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37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ht="37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3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</row>
    <row r="45" spans="1:60" ht="3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</row>
    <row r="46" spans="1:60" ht="3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</row>
    <row r="47" spans="1:60" ht="3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</row>
    <row r="48" spans="1:60" ht="3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</row>
    <row r="49" spans="1:60" ht="37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</row>
    <row r="50" spans="1:60" ht="3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</row>
    <row r="51" spans="1:60" ht="37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</row>
    <row r="52" spans="1:60" ht="37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</row>
    <row r="53" spans="1:60" ht="3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</row>
    <row r="54" spans="1:60" ht="3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</row>
    <row r="55" spans="1:60" ht="3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</row>
    <row r="56" spans="1:60" ht="3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</row>
    <row r="57" spans="1:60" ht="3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</row>
    <row r="58" spans="1:60" ht="37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</row>
    <row r="59" spans="1:60" ht="37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</row>
    <row r="60" spans="1:60" ht="37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</row>
    <row r="61" spans="1:60" ht="37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</row>
    <row r="62" spans="1:60" ht="3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</row>
    <row r="63" spans="1:60" ht="3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</row>
    <row r="64" spans="1:60" ht="3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</row>
    <row r="65" spans="1:60" ht="3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</row>
    <row r="66" spans="1:60" ht="3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</row>
    <row r="67" spans="1:60" ht="37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</row>
    <row r="68" spans="1:60" ht="37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</row>
    <row r="69" spans="1:60" ht="37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</row>
    <row r="70" spans="1:60" ht="37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</row>
    <row r="71" spans="1:60" ht="37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</row>
    <row r="72" spans="1:60" ht="37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</row>
    <row r="73" spans="1:60" ht="37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</row>
    <row r="74" spans="1:60" ht="37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</row>
    <row r="75" spans="1:60" ht="37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</row>
    <row r="76" spans="1:60" ht="37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</row>
    <row r="77" spans="1:60" ht="37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</row>
    <row r="78" spans="1:60" ht="37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</row>
    <row r="79" spans="1:60" ht="3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</row>
    <row r="80" spans="1:60" ht="3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</row>
    <row r="81" spans="1:60" ht="37.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</row>
    <row r="82" spans="1:60" ht="37.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</row>
    <row r="83" spans="1:60" ht="37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</row>
    <row r="84" spans="1:60" ht="37.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</row>
    <row r="85" spans="1:60" ht="37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</row>
    <row r="86" spans="1:60" ht="37.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</row>
    <row r="87" spans="1:60" ht="37.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</row>
    <row r="88" spans="1:60" ht="37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</row>
    <row r="89" spans="1:60" ht="37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</row>
    <row r="65535" ht="12.75" customHeight="1"/>
    <row r="65536" ht="12.75" customHeight="1"/>
  </sheetData>
  <sheetProtection selectLockedCells="1" selectUnlockedCells="1"/>
  <mergeCells count="9">
    <mergeCell ref="A1:K1"/>
    <mergeCell ref="A2:A3"/>
    <mergeCell ref="B2:B3"/>
    <mergeCell ref="C2:C3"/>
    <mergeCell ref="F2:F3"/>
    <mergeCell ref="G2:G3"/>
    <mergeCell ref="H2:H3"/>
    <mergeCell ref="K2:K3"/>
    <mergeCell ref="B27:J2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/>
  <cp:lastPrinted>2024-07-18T07:55:29Z</cp:lastPrinted>
  <dcterms:created xsi:type="dcterms:W3CDTF">2012-10-18T20:41:30Z</dcterms:created>
  <dcterms:modified xsi:type="dcterms:W3CDTF">2024-07-18T07:55:33Z</dcterms:modified>
  <cp:category/>
  <cp:version/>
  <cp:contentType/>
  <cp:contentStatus/>
  <cp:revision>1453</cp:revision>
</cp:coreProperties>
</file>