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-ad.starostwo.lan\profile\l.kryzel\Documents\Przetargi 2025\01_pieczywo ZAZ\do publikacji\"/>
    </mc:Choice>
  </mc:AlternateContent>
  <xr:revisionPtr revIDLastSave="0" documentId="13_ncr:1_{00E1CA67-4B91-4CAF-A26C-E26F9A7D26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ieczywo" sheetId="1" r:id="rId1"/>
  </sheets>
  <definedNames>
    <definedName name="_xlnm.Print_Area" localSheetId="0">pieczywo!$A$1:$I$70</definedName>
    <definedName name="Print_Titles_0" localSheetId="0">pieczywo!$5:$5</definedName>
    <definedName name="Print_Titles_0_0" localSheetId="0">pieczywo!$5:$5</definedName>
    <definedName name="Print_Titles_0_0_0" localSheetId="0">pieczywo!$5:$5</definedName>
    <definedName name="_xlnm.Print_Titles" localSheetId="0">pieczywo!$5:$5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H59" i="1"/>
  <c r="F59" i="1"/>
  <c r="I58" i="1"/>
  <c r="H58" i="1"/>
  <c r="F58" i="1"/>
  <c r="I57" i="1"/>
  <c r="H57" i="1"/>
  <c r="F57" i="1"/>
</calcChain>
</file>

<file path=xl/sharedStrings.xml><?xml version="1.0" encoding="utf-8"?>
<sst xmlns="http://schemas.openxmlformats.org/spreadsheetml/2006/main" count="185" uniqueCount="133">
  <si>
    <t>LP.</t>
  </si>
  <si>
    <t>ILOŚĆ</t>
  </si>
  <si>
    <t>JM.</t>
  </si>
  <si>
    <t>Cena jedn. netto</t>
  </si>
  <si>
    <t>Załącznik nr 2 do SWZ</t>
  </si>
  <si>
    <t xml:space="preserve">FORMULARZ CENOWY </t>
  </si>
  <si>
    <t>Wartość bez podatku</t>
  </si>
  <si>
    <t>Stawka VAT</t>
  </si>
  <si>
    <t>Wartość VAT</t>
  </si>
  <si>
    <t>Wartość brutto</t>
  </si>
  <si>
    <t>Uwaga!</t>
  </si>
  <si>
    <t>Wykonawca wypełnia wszystkie puste pola w tabeli. Pozostawienie niewypełnionej komórki może skutkować zgodnie z zapisami SWZ, odrzuceniem oferty</t>
  </si>
  <si>
    <t>kg</t>
  </si>
  <si>
    <t>ASORTYMENT</t>
  </si>
  <si>
    <t>Potwierdzam, że oferowany asortyment ma skład wymagany przez Zamawiajacego określony dla każdej z pozycji asortymentowej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</si>
  <si>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</si>
  <si>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</si>
  <si>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</si>
  <si>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</si>
  <si>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</si>
  <si>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</si>
  <si>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</si>
  <si>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</si>
  <si>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</si>
  <si>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</si>
  <si>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</si>
  <si>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</si>
  <si>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</si>
  <si>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</si>
  <si>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</si>
  <si>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</si>
  <si>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</si>
  <si>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</si>
  <si>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</si>
  <si>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ZP.272.02.2025</t>
  </si>
  <si>
    <t>Sukcesywne dostawy pieczywa i wyrobów cukierniczych na potrzeby Zakładu Aktywności Zawodowej w Czarnem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</si>
  <si>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</si>
  <si>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</si>
  <si>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</si>
  <si>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</si>
  <si>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</si>
  <si>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</si>
  <si>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</si>
  <si>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</si>
  <si>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</si>
  <si>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</si>
  <si>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</si>
  <si>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</si>
  <si>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</si>
  <si>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</si>
  <si>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</si>
  <si>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</si>
  <si>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</si>
  <si>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</si>
  <si>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</si>
  <si>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</si>
  <si>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</si>
  <si>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</si>
  <si>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</si>
  <si>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</si>
  <si>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</si>
  <si>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</si>
  <si>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</si>
  <si>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</si>
  <si>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</si>
  <si>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</si>
  <si>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</si>
  <si>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</si>
  <si>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CHLEB BALTONOWSKI min. 600 g
skład: mąka pszenna i żytnia, woda, drożdże, sól, olej, płatki ziemniaczane</t>
  </si>
  <si>
    <t>CHLEB SŁONECZNIKOWY min. 500 g
skład: mąka pszenna i żytnia, woda, drożdże, sól, olej, cukier, ziarno słonecznika, płatki ziemniaczane</t>
  </si>
  <si>
    <t>CHLEB RAZOWY min. 500 g
skład: mąka pszenna i żytnia, woda, drożdże, sól, olej, cukier, miód</t>
  </si>
  <si>
    <t>CHLEB SOJOWO-DYNIOWY min. 500 g
skład: mąka pszenna i żytnia, drożdże, mieszanka sojowo-dyniowa</t>
  </si>
  <si>
    <t>CHLEB NATURA min. 500 g 
skład: mąka pszenna i żytnia, drożdże, sól, olej, cukier, koncentrat „natura”, płatki owsiane, zaciemniacz REGGE</t>
  </si>
  <si>
    <t>CHLEB TOSTOWY 
skład: mąka pszenna, woda, drożdże, sól, margaryna</t>
  </si>
  <si>
    <t>PALUCHY min. 100 g
skład: mąka pszenna, drożdże, sól, jaja, cukier, margaryna</t>
  </si>
  <si>
    <t>BUŁKA KIELECKA min. 500 g, 
skład: mąka pszenna i żytnia, drożdże, sól, olej, cukier</t>
  </si>
  <si>
    <t>BUŁKA WROCŁAWSKA min. 30 g
skład: mąka pszenna, drożdże, sól, olej, cukier, margaryna</t>
  </si>
  <si>
    <t>BUŁKA POZNAŃSKA min. 90 g
skład: mąka pszenna i żytnia i żytnia, drożdże, sól, olej, cukier</t>
  </si>
  <si>
    <t>BUŁKA MAŚLANA min. 100 g
skład: mąka pszenna, drożdże, sól, olej, cukier, margaryna, jaja, mleko w proszku</t>
  </si>
  <si>
    <t>BUŁKA Z SEZAMEM min. 100 g
skład: mąka pszenna, drożdże, sól, olej, cukier, margaryna, płatki owsiane</t>
  </si>
  <si>
    <t>BUŁKA GRAHAMKA min. 40 g
skład: mąka pszenna i graham, drożdże, sól, olej, cukier</t>
  </si>
  <si>
    <t>BUŁKA WROCŁAWSKA min. 50 g
skład: mąka pszenna i żytnia, drożdże, sól, olej, cukier, margaryna</t>
  </si>
  <si>
    <t>BUŁKA GRAHAM min. 100 g
skład: mąka pszenna i graham, drożdże, sól, olej, cukier</t>
  </si>
  <si>
    <t>BUŁKA NATURA ZE SŁONECZNIKIEM min. 50 g
skład: mąka pszenna i żytnia, drożdże, sól, olej, cukier, margaryna, siemię lniane, sezam, słonecznik i koncentrat „natura”</t>
  </si>
  <si>
    <t>BUŁKA DROŻDŻOWA Z RODZYNKAMI min. 50 g
skład: mąka pszenna, drożdże, sól, cukier, jaja, dynamil różowy, mleko w proszku</t>
  </si>
  <si>
    <t>BAGIETKA min. 100 g
skład: mąka pszenna, drożdże, sól, olej</t>
  </si>
  <si>
    <t>BAGIETKA min. 250 g
skład: mąka pszenna, drożdże, sól, olej</t>
  </si>
  <si>
    <t>ROGALE WYBOROWE min. 100 g
skład: mąka pszenna, drożdże, sól, olej, cukier, margaryna, mak</t>
  </si>
  <si>
    <t>PIZZERKI min. 80 g
skład: mąka pszenna, drożdże, sól, olej oraz dodatki</t>
  </si>
  <si>
    <t>CEBULARZ min. 80 g
skład: mąka pszenna, drożdże, sól, olej, cukier, margaryna i cebula prażona</t>
  </si>
  <si>
    <t>JAGODZIANKI min. 100 g
skład: mąka pszenna, drożdże, sól, olej, cukier, cukier puder, jaja, mleko w proszku, nadzienie jagodowe</t>
  </si>
  <si>
    <t>PĄCZEK min. 65 g
skład: mąka pszenna, drożdże, sól, olej, jaja, cukier puder, marmolada</t>
  </si>
  <si>
    <t>PĄCZKI kg
skład: mąka pszenna, drożdże, sól, olej, jaja, cukier puder</t>
  </si>
  <si>
    <t>CHRUSTY 65 g
skład: mąka pszenna, drożdże, sól, jaja, cukier puder</t>
  </si>
  <si>
    <t>GNIAZDKA min. 65 g
skład: mąka pszenna, margaryna, jaja, cukier puder</t>
  </si>
  <si>
    <t>EKLERY min. 100 g
skład: mąka pszenna, margaryna, krem budyniowy, polewa</t>
  </si>
  <si>
    <t>CHAŁKA ZDOBNA min. 200 g
skład: mąka pszenna, drożdże , cukier jaja, woda, sól</t>
  </si>
  <si>
    <t>DROŻDŻÓWKA Z NADZIENIEM min. 100 g
skład: mąka pszenna, drożdże, sól, cukier, jaja, dynamil różowy, mleko w proszku</t>
  </si>
  <si>
    <t>BABKA CYTRYNOWA/KAKAOWA kg
skład: jaja, cukier puder, polewa, koncentrat babki (mąka pszenna, skrobia pszenna, mleko w proszku sól, aromat cytrynowy) olej, kakao</t>
  </si>
  <si>
    <t>BABKA DROŻDŻOWA Z RODZYNKAMI kg
skład: jaja, cukier puder, polewa, koncentrat babki (mąka pszenna, skrobia pszenna, mleko w proszku sól, aromat cytrynowy) olej, rodzynki</t>
  </si>
  <si>
    <t>STRUCEL MAKOWY kg
skład: mąka pszenna, drożdże, jaja, cukier, margaryna, masa makowa, cukier puder, polewa</t>
  </si>
  <si>
    <t>JABŁECZNIK kg
skład: mąka pszenna, proszek do pieczenia, jaja, cukier, margaryna, jabłka prażone, cukier puder, cynamon, posypka cukiernicza</t>
  </si>
  <si>
    <t>KEKS kg
skład: jaja, polewa ( cukier, tłuszcz, kakao, miazga kakaowa, aromaty ), olej, ciasto jogurtowe ( cukier, mąka pszenna, skrobia pszenna, syrop glukozowy, skrobia ziemniaczana, mleko w proszku, jogurt w proszku, sól, ekstrakt marchwi, substancję zagęszczające i spulchniające), mieszanka keksowa</t>
  </si>
  <si>
    <t>PIERNIK PRZEKŁADANY kg
skład: jaja, marmolada, polewa, olej, orzechy arachidowe, koncentrat piernika (mąka pszenna, cukier, maltodekstryna, skrobia pszenna, przyprawy korzenne, jaja, soda, barwniki</t>
  </si>
  <si>
    <t>CIASTO JOGURTOWE kg,
skład: cukier puder, jaja, olej, brzoskwinie, ciasto jogurtowe (cukier, mąka pszenna, skrobia pszenna, syrop glukozowy, skrobia ziemniaczana, mleko w proszku, jogurt w proszku, sól, ekstrakt marchwi, substancję zagęszczające i spulchniające)</t>
  </si>
  <si>
    <t>CIASTO Z OWOCAMI kg,
skład: cukier puder, jaja, olej, owoce, koncentrat biszkoptu (cukier, mąka pszenna, skrobia pszenna, mleko w proszku, sól, aromaty)</t>
  </si>
  <si>
    <t>SERNIK TRADYCYJNY kg
mąka pszenna, cukier puder, jaja, margaryna, krem budyniowy, twaróg, proszek do pieczenia</t>
  </si>
  <si>
    <t>PLACEK DROŻDŻOWY kg
skład: mąka pszenna, drożdże, sól, cukier, jaj, mleko w proszku, esencja, cukier waniliowy</t>
  </si>
  <si>
    <t>PTASIE MLECZKO kg
skład: cukier, jaja, marmolada, polewa, koncentrat biszkoptu (cukier, mąka pszenna, skrobia pszenna, mleko w proszku, sól, aromaty ) kwasek cytrynowy, agar</t>
  </si>
  <si>
    <t>ROLADA kg
skład: cukier puder, jaja, marmolada, polewa, krem budyniowy, koncentrat biszkoptu ( cukier, mąka pszenna, skrobia pszenna, mleko w proszku, sól, aromaty)</t>
  </si>
  <si>
    <t>METROWIEC kg 
skład: mąka pszenna, cukier, cukier puder, jaja, marmolada, krem budyniowy, olej kakao, proszek do pieczenia, polewa kakaowa, margaryna kremowa</t>
  </si>
  <si>
    <t>CIASTO SALCESON kg 
skład: mąka pszenna, cukier, cukier puder, jaja, kakao, proszek do pieczenia, cynamon, soda, jabłka</t>
  </si>
  <si>
    <t>CIASTO FALE DUNAJU kg 
skład: mąka pszenna, cukier, jaja, margaryna kremowa, brzoskwinie, mąka ziemniaczana, proszek do pieczenia, polewa, krem budyniowy, koncentrat biszkoptu (cukier, mąka pszenna, skrobia pszenna, mleko w proszku, sól, aromaty)</t>
  </si>
  <si>
    <t>BITKI Z MAKIEM kg
skład: jaja, marmolada, koncentrat biszkoptu (cukier, mąka pszenna, skrobia pszenna, mleko w proszku, sól, aromaty)</t>
  </si>
  <si>
    <t>BISZKOPTY kg
skład: jaja, koncentrat biszkoptu ( cukier, mąka pszenna, skrobia pszenna, mleko w proszku, sól, aromaty)</t>
  </si>
  <si>
    <t>SUCHARY kg
skład: mąka pszenna, sól, drożdże, cukier, olej, margaryna, mleko w proszku</t>
  </si>
  <si>
    <t>DROŻDŻE kg
drożdże Saccharomyces cerevisiae świeże prasowane</t>
  </si>
  <si>
    <t>BUŁKA TARTA kg
otrzymana przez rozdrobnienie wysuszonego pieczywa pszennego zwykłego, bez dodatku nasion, nadzień i zdobień; postać sypka, bez grudek; barwa od szarokremowej do złocistej, może być niejednolita; produkt o zapachu swoistym, bez obcych zapachów i smaku typowym dla suszonego pieczywa pszennego, bez
obcych posmaków</t>
  </si>
  <si>
    <t>PTYSIE MINI BEZ NADZIENIA 10 G
skład: mąka pszenna, woda, jaja, sól, margaryna</t>
  </si>
  <si>
    <t>A.</t>
  </si>
  <si>
    <t>RAZEM ZAMÓWIENIE PODSTAWOWE:</t>
  </si>
  <si>
    <t>B.</t>
  </si>
  <si>
    <t>ZAMÓWIENIE OPCJONALNE - 20%</t>
  </si>
  <si>
    <t>CENA CAŁKOWITA ZAMÓWIENIA (A+B)</t>
  </si>
  <si>
    <t>2 500</t>
  </si>
  <si>
    <t>10 000</t>
  </si>
  <si>
    <t>szt.</t>
  </si>
  <si>
    <t>1 000</t>
  </si>
  <si>
    <t>6 000</t>
  </si>
  <si>
    <t>40 000</t>
  </si>
  <si>
    <t>2 400</t>
  </si>
  <si>
    <t>Informacja dla Wykonawcy:</t>
  </si>
  <si>
    <t xml:space="preserve">Formularz cenowy należy podpisać podpisem kwalifikowanym, podpisem zaufanym lub podpisem osobistym.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</si>
</sst>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27" x14ac:knownFonts="1"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3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b/>
      <i/>
      <u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2">
    <xf numFmtId="0" fontId="0" fillId="0" borderId="0"/>
    <xf numFmtId="0" fontId="2" fillId="0" borderId="0"/>
    <xf numFmtId="0" fontId="5" fillId="3" borderId="0"/>
    <xf numFmtId="0" fontId="5" fillId="2" borderId="0"/>
    <xf numFmtId="0" fontId="6" fillId="4" borderId="0"/>
    <xf numFmtId="0" fontId="6" fillId="0" borderId="0"/>
    <xf numFmtId="0" fontId="7" fillId="5" borderId="0"/>
    <xf numFmtId="0" fontId="8" fillId="6" borderId="0"/>
    <xf numFmtId="0" fontId="9" fillId="0" borderId="0"/>
    <xf numFmtId="0" fontId="10" fillId="7" borderId="0"/>
    <xf numFmtId="0" fontId="11" fillId="0" borderId="0"/>
    <xf numFmtId="0" fontId="12" fillId="0" borderId="0"/>
    <xf numFmtId="0" fontId="13" fillId="0" borderId="0"/>
    <xf numFmtId="0" fontId="14" fillId="0" borderId="0">
      <alignment horizontal="center" textRotation="90"/>
    </xf>
    <xf numFmtId="0" fontId="15" fillId="0" borderId="0"/>
    <xf numFmtId="0" fontId="16" fillId="8" borderId="0"/>
    <xf numFmtId="0" fontId="17" fillId="8" borderId="3"/>
    <xf numFmtId="0" fontId="18" fillId="0" borderId="0"/>
    <xf numFmtId="164" fontId="18" fillId="0" borderId="0"/>
    <xf numFmtId="0" fontId="2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3" fillId="9" borderId="1" xfId="1" applyFont="1" applyFill="1" applyBorder="1" applyAlignment="1">
      <alignment horizontal="center" vertical="center"/>
    </xf>
    <xf numFmtId="4" fontId="20" fillId="10" borderId="4" xfId="0" applyNumberFormat="1" applyFont="1" applyFill="1" applyBorder="1" applyAlignment="1">
      <alignment horizontal="center" vertical="center" wrapText="1"/>
    </xf>
    <xf numFmtId="9" fontId="20" fillId="10" borderId="5" xfId="0" applyNumberFormat="1" applyFont="1" applyFill="1" applyBorder="1" applyAlignment="1">
      <alignment horizontal="center" vertical="center" wrapText="1"/>
    </xf>
    <xf numFmtId="4" fontId="20" fillId="10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19" fillId="0" borderId="0" xfId="0" applyFont="1"/>
    <xf numFmtId="4" fontId="0" fillId="0" borderId="6" xfId="0" applyNumberFormat="1" applyBorder="1"/>
    <xf numFmtId="0" fontId="0" fillId="11" borderId="6" xfId="0" applyFill="1" applyBorder="1"/>
    <xf numFmtId="0" fontId="3" fillId="9" borderId="8" xfId="1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22" fillId="0" borderId="6" xfId="0" applyNumberFormat="1" applyFont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4" fontId="0" fillId="0" borderId="7" xfId="1" applyNumberFormat="1" applyFont="1" applyBorder="1" applyAlignment="1">
      <alignment horizontal="right" vertical="center"/>
    </xf>
    <xf numFmtId="4" fontId="0" fillId="0" borderId="7" xfId="1" applyNumberFormat="1" applyFont="1" applyBorder="1" applyAlignment="1">
      <alignment horizontal="center" vertical="center"/>
    </xf>
    <xf numFmtId="4" fontId="0" fillId="0" borderId="7" xfId="1" applyNumberFormat="1" applyFont="1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9" fontId="0" fillId="0" borderId="6" xfId="0" applyNumberForma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23" fillId="0" borderId="11" xfId="1" applyFont="1" applyBorder="1" applyAlignment="1">
      <alignment horizontal="center" vertical="center"/>
    </xf>
    <xf numFmtId="3" fontId="22" fillId="0" borderId="11" xfId="0" applyNumberFormat="1" applyFont="1" applyBorder="1" applyAlignment="1">
      <alignment horizontal="center" vertical="center" wrapText="1"/>
    </xf>
    <xf numFmtId="4" fontId="0" fillId="0" borderId="12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" fontId="0" fillId="0" borderId="6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3" xfId="1" applyFont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0" fillId="2" borderId="13" xfId="0" applyFill="1" applyBorder="1"/>
    <xf numFmtId="164" fontId="0" fillId="0" borderId="11" xfId="0" applyNumberFormat="1" applyBorder="1"/>
    <xf numFmtId="0" fontId="0" fillId="11" borderId="11" xfId="0" applyFill="1" applyBorder="1"/>
    <xf numFmtId="4" fontId="0" fillId="0" borderId="11" xfId="0" applyNumberFormat="1" applyBorder="1"/>
    <xf numFmtId="0" fontId="0" fillId="0" borderId="6" xfId="0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0" fillId="2" borderId="6" xfId="0" applyFill="1" applyBorder="1"/>
    <xf numFmtId="0" fontId="0" fillId="0" borderId="6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</cellXfs>
  <cellStyles count="22">
    <cellStyle name="Accent 1 5" xfId="2" xr:uid="{00000000-0005-0000-0000-000000000000}"/>
    <cellStyle name="Accent 2 6" xfId="3" xr:uid="{00000000-0005-0000-0000-000001000000}"/>
    <cellStyle name="Accent 3 7" xfId="4" xr:uid="{00000000-0005-0000-0000-000002000000}"/>
    <cellStyle name="Accent 4" xfId="5" xr:uid="{00000000-0005-0000-0000-000003000000}"/>
    <cellStyle name="Bad 8" xfId="6" xr:uid="{00000000-0005-0000-0000-000004000000}"/>
    <cellStyle name="Error 9" xfId="7" xr:uid="{00000000-0005-0000-0000-000005000000}"/>
    <cellStyle name="Footnote 10" xfId="8" xr:uid="{00000000-0005-0000-0000-000006000000}"/>
    <cellStyle name="Good 11" xfId="9" xr:uid="{00000000-0005-0000-0000-000007000000}"/>
    <cellStyle name="Heading (user) 12" xfId="10" xr:uid="{00000000-0005-0000-0000-000008000000}"/>
    <cellStyle name="Heading 1 13" xfId="11" xr:uid="{00000000-0005-0000-0000-000009000000}"/>
    <cellStyle name="Heading 2 14" xfId="12" xr:uid="{00000000-0005-0000-0000-00000A000000}"/>
    <cellStyle name="Heading1" xfId="13" xr:uid="{00000000-0005-0000-0000-00000B000000}"/>
    <cellStyle name="Hyperlink 15" xfId="14" xr:uid="{00000000-0005-0000-0000-00000C000000}"/>
    <cellStyle name="Neutral 16" xfId="15" xr:uid="{00000000-0005-0000-0000-00000D000000}"/>
    <cellStyle name="Normalny" xfId="0" builtinId="0"/>
    <cellStyle name="Normalny 2" xfId="1" xr:uid="{00000000-0005-0000-0000-00000F000000}"/>
    <cellStyle name="Note 17" xfId="16" xr:uid="{00000000-0005-0000-0000-000010000000}"/>
    <cellStyle name="Result" xfId="17" xr:uid="{00000000-0005-0000-0000-000011000000}"/>
    <cellStyle name="Result2" xfId="18" xr:uid="{00000000-0005-0000-0000-000012000000}"/>
    <cellStyle name="Status 18" xfId="19" xr:uid="{00000000-0005-0000-0000-000013000000}"/>
    <cellStyle name="Text 19" xfId="20" xr:uid="{00000000-0005-0000-0000-000014000000}"/>
    <cellStyle name="Warning 20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BreakPreview" topLeftCell="A52" zoomScaleSheetLayoutView="100" workbookViewId="0">
      <selection activeCell="I63" sqref="I63"/>
    </sheetView>
  </sheetViews>
  <sheetFormatPr defaultColWidth="8.7109375" defaultRowHeight="15" x14ac:dyDescent="0.25"/>
  <cols>
    <col min="1" max="1" width="8.7109375" style="12" customWidth="1"/>
    <col min="2" max="2" width="44.85546875" style="14" customWidth="1"/>
    <col min="3" max="4" width="8.7109375" customWidth="1"/>
    <col min="5" max="5" width="13.42578125" customWidth="1"/>
    <col min="6" max="6" width="15.140625" customWidth="1"/>
    <col min="7" max="7" width="13.140625" customWidth="1"/>
    <col min="8" max="8" width="13.85546875" customWidth="1"/>
    <col min="9" max="9" width="14.42578125" customWidth="1"/>
  </cols>
  <sheetData>
    <row r="1" spans="1:9" ht="15.75" x14ac:dyDescent="0.25">
      <c r="A1" s="11" t="s">
        <v>34</v>
      </c>
      <c r="G1" s="6" t="s">
        <v>4</v>
      </c>
    </row>
    <row r="2" spans="1:9" ht="15.75" x14ac:dyDescent="0.25">
      <c r="A2" s="29" t="s">
        <v>5</v>
      </c>
      <c r="B2" s="29"/>
      <c r="C2" s="29"/>
      <c r="D2" s="29"/>
      <c r="E2" s="29"/>
      <c r="F2" s="29"/>
      <c r="G2" s="29"/>
      <c r="H2" s="29"/>
      <c r="I2" s="29"/>
    </row>
    <row r="3" spans="1:9" ht="15.75" x14ac:dyDescent="0.25">
      <c r="A3" s="29" t="s">
        <v>35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B4" s="15"/>
    </row>
    <row r="5" spans="1:9" ht="30" x14ac:dyDescent="0.25">
      <c r="A5" s="1" t="s">
        <v>0</v>
      </c>
      <c r="B5" s="20" t="s">
        <v>13</v>
      </c>
      <c r="C5" s="9" t="s">
        <v>2</v>
      </c>
      <c r="D5" s="10" t="s">
        <v>1</v>
      </c>
      <c r="E5" s="2" t="s">
        <v>3</v>
      </c>
      <c r="F5" s="4" t="s">
        <v>6</v>
      </c>
      <c r="G5" s="3" t="s">
        <v>7</v>
      </c>
      <c r="H5" s="3" t="s">
        <v>8</v>
      </c>
      <c r="I5" s="4" t="s">
        <v>9</v>
      </c>
    </row>
    <row r="6" spans="1:9" ht="60.75" customHeight="1" x14ac:dyDescent="0.25">
      <c r="A6" s="13" t="s">
        <v>15</v>
      </c>
      <c r="B6" s="31" t="s">
        <v>68</v>
      </c>
      <c r="C6" s="21" t="s">
        <v>12</v>
      </c>
      <c r="D6" s="19" t="s">
        <v>124</v>
      </c>
      <c r="E6" s="23"/>
      <c r="F6" s="26"/>
      <c r="G6" s="28"/>
      <c r="H6" s="27"/>
      <c r="I6" s="27"/>
    </row>
    <row r="7" spans="1:9" ht="60" x14ac:dyDescent="0.25">
      <c r="A7" s="13" t="s">
        <v>16</v>
      </c>
      <c r="B7" s="31" t="s">
        <v>69</v>
      </c>
      <c r="C7" s="21" t="s">
        <v>12</v>
      </c>
      <c r="D7" s="19" t="s">
        <v>125</v>
      </c>
      <c r="E7" s="23"/>
      <c r="F7" s="26"/>
      <c r="G7" s="28"/>
      <c r="H7" s="27"/>
      <c r="I7" s="27"/>
    </row>
    <row r="8" spans="1:9" ht="45" x14ac:dyDescent="0.25">
      <c r="A8" s="13" t="s">
        <v>17</v>
      </c>
      <c r="B8" s="31" t="s">
        <v>70</v>
      </c>
      <c r="C8" s="21" t="s">
        <v>12</v>
      </c>
      <c r="D8" s="19">
        <v>300</v>
      </c>
      <c r="E8" s="24"/>
      <c r="F8" s="26"/>
      <c r="G8" s="28"/>
      <c r="H8" s="27"/>
      <c r="I8" s="27"/>
    </row>
    <row r="9" spans="1:9" ht="45" x14ac:dyDescent="0.25">
      <c r="A9" s="13" t="s">
        <v>18</v>
      </c>
      <c r="B9" s="16" t="s">
        <v>71</v>
      </c>
      <c r="C9" s="21" t="s">
        <v>12</v>
      </c>
      <c r="D9" s="19">
        <v>300</v>
      </c>
      <c r="E9" s="24"/>
      <c r="F9" s="26"/>
      <c r="G9" s="28"/>
      <c r="H9" s="27"/>
      <c r="I9" s="27"/>
    </row>
    <row r="10" spans="1:9" ht="60" x14ac:dyDescent="0.25">
      <c r="A10" s="13" t="s">
        <v>19</v>
      </c>
      <c r="B10" s="16" t="s">
        <v>72</v>
      </c>
      <c r="C10" s="21" t="s">
        <v>12</v>
      </c>
      <c r="D10" s="19">
        <v>300</v>
      </c>
      <c r="E10" s="24"/>
      <c r="F10" s="26"/>
      <c r="G10" s="28"/>
      <c r="H10" s="27"/>
      <c r="I10" s="27"/>
    </row>
    <row r="11" spans="1:9" ht="45" x14ac:dyDescent="0.25">
      <c r="A11" s="13" t="s">
        <v>20</v>
      </c>
      <c r="B11" s="16" t="s">
        <v>73</v>
      </c>
      <c r="C11" s="21" t="s">
        <v>126</v>
      </c>
      <c r="D11" s="19">
        <v>20</v>
      </c>
      <c r="E11" s="24"/>
      <c r="F11" s="26"/>
      <c r="G11" s="28"/>
      <c r="H11" s="27"/>
      <c r="I11" s="27"/>
    </row>
    <row r="12" spans="1:9" ht="45" x14ac:dyDescent="0.25">
      <c r="A12" s="13" t="s">
        <v>21</v>
      </c>
      <c r="B12" s="16" t="s">
        <v>74</v>
      </c>
      <c r="C12" s="21" t="s">
        <v>126</v>
      </c>
      <c r="D12" s="19" t="s">
        <v>127</v>
      </c>
      <c r="E12" s="24"/>
      <c r="F12" s="26"/>
      <c r="G12" s="28"/>
      <c r="H12" s="27"/>
      <c r="I12" s="27"/>
    </row>
    <row r="13" spans="1:9" ht="45" x14ac:dyDescent="0.25">
      <c r="A13" s="13" t="s">
        <v>22</v>
      </c>
      <c r="B13" s="22" t="s">
        <v>75</v>
      </c>
      <c r="C13" s="21" t="s">
        <v>12</v>
      </c>
      <c r="D13" s="19" t="s">
        <v>128</v>
      </c>
      <c r="E13" s="24"/>
      <c r="F13" s="26"/>
      <c r="G13" s="28"/>
      <c r="H13" s="27"/>
      <c r="I13" s="27"/>
    </row>
    <row r="14" spans="1:9" ht="45" x14ac:dyDescent="0.25">
      <c r="A14" s="13" t="s">
        <v>23</v>
      </c>
      <c r="B14" s="22" t="s">
        <v>76</v>
      </c>
      <c r="C14" s="21" t="s">
        <v>126</v>
      </c>
      <c r="D14" s="19">
        <v>100</v>
      </c>
      <c r="E14" s="24"/>
      <c r="F14" s="26"/>
      <c r="G14" s="28"/>
      <c r="H14" s="27"/>
      <c r="I14" s="27"/>
    </row>
    <row r="15" spans="1:9" ht="45" x14ac:dyDescent="0.25">
      <c r="A15" s="13" t="s">
        <v>24</v>
      </c>
      <c r="B15" s="22" t="s">
        <v>81</v>
      </c>
      <c r="C15" s="21" t="s">
        <v>126</v>
      </c>
      <c r="D15" s="19">
        <v>500</v>
      </c>
      <c r="E15" s="24"/>
      <c r="F15" s="26"/>
      <c r="G15" s="28"/>
      <c r="H15" s="27"/>
      <c r="I15" s="27"/>
    </row>
    <row r="16" spans="1:9" ht="45" x14ac:dyDescent="0.25">
      <c r="A16" s="13" t="s">
        <v>25</v>
      </c>
      <c r="B16" s="22" t="s">
        <v>77</v>
      </c>
      <c r="C16" s="21" t="s">
        <v>126</v>
      </c>
      <c r="D16" s="19" t="s">
        <v>129</v>
      </c>
      <c r="E16" s="23"/>
      <c r="F16" s="26"/>
      <c r="G16" s="28"/>
      <c r="H16" s="27"/>
      <c r="I16" s="27"/>
    </row>
    <row r="17" spans="1:9" ht="45" x14ac:dyDescent="0.25">
      <c r="A17" s="13" t="s">
        <v>26</v>
      </c>
      <c r="B17" s="22" t="s">
        <v>78</v>
      </c>
      <c r="C17" s="21" t="s">
        <v>126</v>
      </c>
      <c r="D17" s="19" t="s">
        <v>127</v>
      </c>
      <c r="E17" s="23"/>
      <c r="F17" s="26"/>
      <c r="G17" s="28"/>
      <c r="H17" s="27"/>
      <c r="I17" s="27"/>
    </row>
    <row r="18" spans="1:9" ht="45" x14ac:dyDescent="0.25">
      <c r="A18" s="13" t="s">
        <v>27</v>
      </c>
      <c r="B18" s="22" t="s">
        <v>79</v>
      </c>
      <c r="C18" s="21" t="s">
        <v>126</v>
      </c>
      <c r="D18" s="19">
        <v>300</v>
      </c>
      <c r="E18" s="25"/>
      <c r="F18" s="26"/>
      <c r="G18" s="28"/>
      <c r="H18" s="27"/>
      <c r="I18" s="27"/>
    </row>
    <row r="19" spans="1:9" ht="45" x14ac:dyDescent="0.25">
      <c r="A19" s="13" t="s">
        <v>28</v>
      </c>
      <c r="B19" s="22" t="s">
        <v>80</v>
      </c>
      <c r="C19" s="21" t="s">
        <v>126</v>
      </c>
      <c r="D19" s="19">
        <v>100</v>
      </c>
      <c r="E19" s="23"/>
      <c r="F19" s="26"/>
      <c r="G19" s="28"/>
      <c r="H19" s="27"/>
      <c r="I19" s="27"/>
    </row>
    <row r="20" spans="1:9" ht="45" x14ac:dyDescent="0.25">
      <c r="A20" s="13" t="s">
        <v>29</v>
      </c>
      <c r="B20" s="22" t="s">
        <v>82</v>
      </c>
      <c r="C20" s="21" t="s">
        <v>126</v>
      </c>
      <c r="D20" s="19">
        <v>300</v>
      </c>
      <c r="E20" s="23"/>
      <c r="F20" s="26"/>
      <c r="G20" s="28"/>
      <c r="H20" s="27"/>
      <c r="I20" s="27"/>
    </row>
    <row r="21" spans="1:9" ht="62.25" customHeight="1" x14ac:dyDescent="0.25">
      <c r="A21" s="13" t="s">
        <v>30</v>
      </c>
      <c r="B21" s="22" t="s">
        <v>83</v>
      </c>
      <c r="C21" s="21" t="s">
        <v>126</v>
      </c>
      <c r="D21" s="19">
        <v>300</v>
      </c>
      <c r="E21" s="23"/>
      <c r="F21" s="26"/>
      <c r="G21" s="28"/>
      <c r="H21" s="27"/>
      <c r="I21" s="27"/>
    </row>
    <row r="22" spans="1:9" ht="51" customHeight="1" x14ac:dyDescent="0.25">
      <c r="A22" s="13" t="s">
        <v>31</v>
      </c>
      <c r="B22" s="22" t="s">
        <v>84</v>
      </c>
      <c r="C22" s="21" t="s">
        <v>126</v>
      </c>
      <c r="D22" s="19">
        <v>300</v>
      </c>
      <c r="E22" s="24"/>
      <c r="F22" s="26"/>
      <c r="G22" s="28"/>
      <c r="H22" s="27"/>
      <c r="I22" s="27"/>
    </row>
    <row r="23" spans="1:9" ht="30" x14ac:dyDescent="0.25">
      <c r="A23" s="13" t="s">
        <v>32</v>
      </c>
      <c r="B23" s="22" t="s">
        <v>85</v>
      </c>
      <c r="C23" s="21" t="s">
        <v>126</v>
      </c>
      <c r="D23" s="19">
        <v>100</v>
      </c>
      <c r="E23" s="24"/>
      <c r="F23" s="26"/>
      <c r="G23" s="28"/>
      <c r="H23" s="27"/>
      <c r="I23" s="27"/>
    </row>
    <row r="24" spans="1:9" ht="30" x14ac:dyDescent="0.25">
      <c r="A24" s="32" t="s">
        <v>33</v>
      </c>
      <c r="B24" s="33" t="s">
        <v>86</v>
      </c>
      <c r="C24" s="34" t="s">
        <v>126</v>
      </c>
      <c r="D24" s="35">
        <v>50</v>
      </c>
      <c r="E24" s="36"/>
      <c r="F24" s="26"/>
      <c r="G24" s="28"/>
      <c r="H24" s="27"/>
      <c r="I24" s="27"/>
    </row>
    <row r="25" spans="1:9" ht="45" x14ac:dyDescent="0.25">
      <c r="A25" s="37" t="s">
        <v>36</v>
      </c>
      <c r="B25" s="22" t="s">
        <v>87</v>
      </c>
      <c r="C25" s="21" t="s">
        <v>126</v>
      </c>
      <c r="D25" s="19">
        <v>200</v>
      </c>
      <c r="E25" s="38"/>
      <c r="F25" s="26"/>
      <c r="G25" s="28"/>
      <c r="H25" s="27"/>
      <c r="I25" s="27"/>
    </row>
    <row r="26" spans="1:9" ht="45" x14ac:dyDescent="0.25">
      <c r="A26" s="37" t="s">
        <v>37</v>
      </c>
      <c r="B26" s="22" t="s">
        <v>88</v>
      </c>
      <c r="C26" s="21" t="s">
        <v>126</v>
      </c>
      <c r="D26" s="19">
        <v>50</v>
      </c>
      <c r="E26" s="38"/>
      <c r="F26" s="26"/>
      <c r="G26" s="28"/>
      <c r="H26" s="27"/>
      <c r="I26" s="27"/>
    </row>
    <row r="27" spans="1:9" ht="45" x14ac:dyDescent="0.25">
      <c r="A27" s="37" t="s">
        <v>38</v>
      </c>
      <c r="B27" s="22" t="s">
        <v>89</v>
      </c>
      <c r="C27" s="21" t="s">
        <v>126</v>
      </c>
      <c r="D27" s="19">
        <v>50</v>
      </c>
      <c r="E27" s="38"/>
      <c r="F27" s="26"/>
      <c r="G27" s="28"/>
      <c r="H27" s="27"/>
      <c r="I27" s="27"/>
    </row>
    <row r="28" spans="1:9" ht="60" x14ac:dyDescent="0.25">
      <c r="A28" s="37" t="s">
        <v>39</v>
      </c>
      <c r="B28" s="22" t="s">
        <v>90</v>
      </c>
      <c r="C28" s="21" t="s">
        <v>126</v>
      </c>
      <c r="D28" s="19" t="s">
        <v>127</v>
      </c>
      <c r="E28" s="38"/>
      <c r="F28" s="26"/>
      <c r="G28" s="28"/>
      <c r="H28" s="27"/>
      <c r="I28" s="27"/>
    </row>
    <row r="29" spans="1:9" ht="45" x14ac:dyDescent="0.25">
      <c r="A29" s="37" t="s">
        <v>40</v>
      </c>
      <c r="B29" s="22" t="s">
        <v>91</v>
      </c>
      <c r="C29" s="21" t="s">
        <v>126</v>
      </c>
      <c r="D29" s="19" t="s">
        <v>127</v>
      </c>
      <c r="E29" s="38"/>
      <c r="F29" s="26"/>
      <c r="G29" s="28"/>
      <c r="H29" s="27"/>
      <c r="I29" s="27"/>
    </row>
    <row r="30" spans="1:9" ht="45" x14ac:dyDescent="0.25">
      <c r="A30" s="37" t="s">
        <v>41</v>
      </c>
      <c r="B30" s="22" t="s">
        <v>92</v>
      </c>
      <c r="C30" s="21" t="s">
        <v>12</v>
      </c>
      <c r="D30" s="19">
        <v>20</v>
      </c>
      <c r="E30" s="38"/>
      <c r="F30" s="26"/>
      <c r="G30" s="28"/>
      <c r="H30" s="27"/>
      <c r="I30" s="27"/>
    </row>
    <row r="31" spans="1:9" ht="45" x14ac:dyDescent="0.25">
      <c r="A31" s="37" t="s">
        <v>42</v>
      </c>
      <c r="B31" s="22" t="s">
        <v>93</v>
      </c>
      <c r="C31" s="21" t="s">
        <v>126</v>
      </c>
      <c r="D31" s="19">
        <v>500</v>
      </c>
      <c r="E31" s="38"/>
      <c r="F31" s="26"/>
      <c r="G31" s="28"/>
      <c r="H31" s="27"/>
      <c r="I31" s="27"/>
    </row>
    <row r="32" spans="1:9" ht="45" x14ac:dyDescent="0.25">
      <c r="A32" s="37" t="s">
        <v>43</v>
      </c>
      <c r="B32" s="22" t="s">
        <v>94</v>
      </c>
      <c r="C32" s="21" t="s">
        <v>126</v>
      </c>
      <c r="D32" s="19">
        <v>500</v>
      </c>
      <c r="E32" s="38"/>
      <c r="F32" s="26"/>
      <c r="G32" s="28"/>
      <c r="H32" s="27"/>
      <c r="I32" s="27"/>
    </row>
    <row r="33" spans="1:9" ht="45" x14ac:dyDescent="0.25">
      <c r="A33" s="37" t="s">
        <v>44</v>
      </c>
      <c r="B33" s="22" t="s">
        <v>95</v>
      </c>
      <c r="C33" s="21" t="s">
        <v>126</v>
      </c>
      <c r="D33" s="19">
        <v>400</v>
      </c>
      <c r="E33" s="38"/>
      <c r="F33" s="26"/>
      <c r="G33" s="28"/>
      <c r="H33" s="27"/>
      <c r="I33" s="27"/>
    </row>
    <row r="34" spans="1:9" ht="45" x14ac:dyDescent="0.25">
      <c r="A34" s="37" t="s">
        <v>45</v>
      </c>
      <c r="B34" s="22" t="s">
        <v>96</v>
      </c>
      <c r="C34" s="21" t="s">
        <v>126</v>
      </c>
      <c r="D34" s="19">
        <v>100</v>
      </c>
      <c r="E34" s="38"/>
      <c r="F34" s="26"/>
      <c r="G34" s="28"/>
      <c r="H34" s="27"/>
      <c r="I34" s="27"/>
    </row>
    <row r="35" spans="1:9" ht="45" x14ac:dyDescent="0.25">
      <c r="A35" s="37" t="s">
        <v>46</v>
      </c>
      <c r="B35" s="22" t="s">
        <v>97</v>
      </c>
      <c r="C35" s="21" t="s">
        <v>126</v>
      </c>
      <c r="D35" s="19" t="s">
        <v>130</v>
      </c>
      <c r="E35" s="38"/>
      <c r="F35" s="26"/>
      <c r="G35" s="28"/>
      <c r="H35" s="27"/>
      <c r="I35" s="27"/>
    </row>
    <row r="36" spans="1:9" ht="60" x14ac:dyDescent="0.25">
      <c r="A36" s="37" t="s">
        <v>47</v>
      </c>
      <c r="B36" s="22" t="s">
        <v>98</v>
      </c>
      <c r="C36" s="21" t="s">
        <v>12</v>
      </c>
      <c r="D36" s="19">
        <v>300</v>
      </c>
      <c r="E36" s="38"/>
      <c r="F36" s="26"/>
      <c r="G36" s="28"/>
      <c r="H36" s="27"/>
      <c r="I36" s="27"/>
    </row>
    <row r="37" spans="1:9" ht="60" x14ac:dyDescent="0.25">
      <c r="A37" s="37" t="s">
        <v>48</v>
      </c>
      <c r="B37" s="22" t="s">
        <v>99</v>
      </c>
      <c r="C37" s="21" t="s">
        <v>12</v>
      </c>
      <c r="D37" s="19">
        <v>100</v>
      </c>
      <c r="E37" s="38"/>
      <c r="F37" s="26"/>
      <c r="G37" s="28"/>
      <c r="H37" s="27"/>
      <c r="I37" s="27"/>
    </row>
    <row r="38" spans="1:9" ht="45" x14ac:dyDescent="0.25">
      <c r="A38" s="37" t="s">
        <v>49</v>
      </c>
      <c r="B38" s="22" t="s">
        <v>100</v>
      </c>
      <c r="C38" s="21" t="s">
        <v>12</v>
      </c>
      <c r="D38" s="19">
        <v>50</v>
      </c>
      <c r="E38" s="38"/>
      <c r="F38" s="26"/>
      <c r="G38" s="28"/>
      <c r="H38" s="27"/>
      <c r="I38" s="27"/>
    </row>
    <row r="39" spans="1:9" ht="60" x14ac:dyDescent="0.25">
      <c r="A39" s="37" t="s">
        <v>50</v>
      </c>
      <c r="B39" s="22" t="s">
        <v>101</v>
      </c>
      <c r="C39" s="21" t="s">
        <v>12</v>
      </c>
      <c r="D39" s="19">
        <v>800</v>
      </c>
      <c r="E39" s="38"/>
      <c r="F39" s="26"/>
      <c r="G39" s="28"/>
      <c r="H39" s="27"/>
      <c r="I39" s="27"/>
    </row>
    <row r="40" spans="1:9" ht="135" x14ac:dyDescent="0.25">
      <c r="A40" s="37" t="s">
        <v>51</v>
      </c>
      <c r="B40" s="22" t="s">
        <v>102</v>
      </c>
      <c r="C40" s="21" t="s">
        <v>12</v>
      </c>
      <c r="D40" s="19">
        <v>200</v>
      </c>
      <c r="E40" s="38"/>
      <c r="F40" s="26"/>
      <c r="G40" s="28"/>
      <c r="H40" s="27"/>
      <c r="I40" s="27"/>
    </row>
    <row r="41" spans="1:9" ht="75" x14ac:dyDescent="0.25">
      <c r="A41" s="37" t="s">
        <v>52</v>
      </c>
      <c r="B41" s="22" t="s">
        <v>103</v>
      </c>
      <c r="C41" s="21" t="s">
        <v>12</v>
      </c>
      <c r="D41" s="19">
        <v>300</v>
      </c>
      <c r="E41" s="38"/>
      <c r="F41" s="26"/>
      <c r="G41" s="28"/>
      <c r="H41" s="27"/>
      <c r="I41" s="27"/>
    </row>
    <row r="42" spans="1:9" ht="105" x14ac:dyDescent="0.25">
      <c r="A42" s="37" t="s">
        <v>53</v>
      </c>
      <c r="B42" s="22" t="s">
        <v>104</v>
      </c>
      <c r="C42" s="21" t="s">
        <v>12</v>
      </c>
      <c r="D42" s="19">
        <v>200</v>
      </c>
      <c r="E42" s="38"/>
      <c r="F42" s="26"/>
      <c r="G42" s="28"/>
      <c r="H42" s="27"/>
      <c r="I42" s="27"/>
    </row>
    <row r="43" spans="1:9" ht="60" x14ac:dyDescent="0.25">
      <c r="A43" s="37" t="s">
        <v>54</v>
      </c>
      <c r="B43" s="22" t="s">
        <v>105</v>
      </c>
      <c r="C43" s="21" t="s">
        <v>12</v>
      </c>
      <c r="D43" s="19">
        <v>100</v>
      </c>
      <c r="E43" s="38"/>
      <c r="F43" s="26"/>
      <c r="G43" s="28"/>
      <c r="H43" s="27"/>
      <c r="I43" s="27"/>
    </row>
    <row r="44" spans="1:9" ht="45" x14ac:dyDescent="0.25">
      <c r="A44" s="37" t="s">
        <v>55</v>
      </c>
      <c r="B44" s="22" t="s">
        <v>106</v>
      </c>
      <c r="C44" s="21" t="s">
        <v>12</v>
      </c>
      <c r="D44" s="19">
        <v>800</v>
      </c>
      <c r="E44" s="38"/>
      <c r="F44" s="26"/>
      <c r="G44" s="28"/>
      <c r="H44" s="27"/>
      <c r="I44" s="27"/>
    </row>
    <row r="45" spans="1:9" ht="45" x14ac:dyDescent="0.25">
      <c r="A45" s="37" t="s">
        <v>56</v>
      </c>
      <c r="B45" s="22" t="s">
        <v>107</v>
      </c>
      <c r="C45" s="21" t="s">
        <v>12</v>
      </c>
      <c r="D45" s="19">
        <v>200</v>
      </c>
      <c r="E45" s="38"/>
      <c r="F45" s="26"/>
      <c r="G45" s="28"/>
      <c r="H45" s="27"/>
      <c r="I45" s="27"/>
    </row>
    <row r="46" spans="1:9" ht="75" x14ac:dyDescent="0.25">
      <c r="A46" s="37" t="s">
        <v>57</v>
      </c>
      <c r="B46" s="22" t="s">
        <v>108</v>
      </c>
      <c r="C46" s="21" t="s">
        <v>12</v>
      </c>
      <c r="D46" s="19">
        <v>200</v>
      </c>
      <c r="E46" s="38"/>
      <c r="F46" s="26"/>
      <c r="G46" s="28"/>
      <c r="H46" s="27"/>
      <c r="I46" s="27"/>
    </row>
    <row r="47" spans="1:9" ht="75" x14ac:dyDescent="0.25">
      <c r="A47" s="37" t="s">
        <v>58</v>
      </c>
      <c r="B47" s="22" t="s">
        <v>109</v>
      </c>
      <c r="C47" s="21" t="s">
        <v>12</v>
      </c>
      <c r="D47" s="19">
        <v>200</v>
      </c>
      <c r="E47" s="38"/>
      <c r="F47" s="26"/>
      <c r="G47" s="28"/>
      <c r="H47" s="27"/>
      <c r="I47" s="27"/>
    </row>
    <row r="48" spans="1:9" ht="75" x14ac:dyDescent="0.25">
      <c r="A48" s="37" t="s">
        <v>59</v>
      </c>
      <c r="B48" s="22" t="s">
        <v>110</v>
      </c>
      <c r="C48" s="21" t="s">
        <v>12</v>
      </c>
      <c r="D48" s="19">
        <v>100</v>
      </c>
      <c r="E48" s="38"/>
      <c r="F48" s="26"/>
      <c r="G48" s="28"/>
      <c r="H48" s="27"/>
      <c r="I48" s="27"/>
    </row>
    <row r="49" spans="1:9" ht="60" x14ac:dyDescent="0.25">
      <c r="A49" s="37" t="s">
        <v>60</v>
      </c>
      <c r="B49" s="22" t="s">
        <v>111</v>
      </c>
      <c r="C49" s="21" t="s">
        <v>12</v>
      </c>
      <c r="D49" s="19">
        <v>100</v>
      </c>
      <c r="E49" s="38"/>
      <c r="F49" s="26"/>
      <c r="G49" s="28"/>
      <c r="H49" s="27"/>
      <c r="I49" s="27"/>
    </row>
    <row r="50" spans="1:9" ht="90" x14ac:dyDescent="0.25">
      <c r="A50" s="37" t="s">
        <v>61</v>
      </c>
      <c r="B50" s="22" t="s">
        <v>112</v>
      </c>
      <c r="C50" s="21" t="s">
        <v>12</v>
      </c>
      <c r="D50" s="19">
        <v>100</v>
      </c>
      <c r="E50" s="38"/>
      <c r="F50" s="26"/>
      <c r="G50" s="28"/>
      <c r="H50" s="27"/>
      <c r="I50" s="27"/>
    </row>
    <row r="51" spans="1:9" ht="60" x14ac:dyDescent="0.25">
      <c r="A51" s="37" t="s">
        <v>62</v>
      </c>
      <c r="B51" s="22" t="s">
        <v>113</v>
      </c>
      <c r="C51" s="21" t="s">
        <v>12</v>
      </c>
      <c r="D51" s="19">
        <v>100</v>
      </c>
      <c r="E51" s="38"/>
      <c r="F51" s="26"/>
      <c r="G51" s="28"/>
      <c r="H51" s="27"/>
      <c r="I51" s="27"/>
    </row>
    <row r="52" spans="1:9" ht="60" x14ac:dyDescent="0.25">
      <c r="A52" s="37" t="s">
        <v>63</v>
      </c>
      <c r="B52" s="22" t="s">
        <v>114</v>
      </c>
      <c r="C52" s="21" t="s">
        <v>12</v>
      </c>
      <c r="D52" s="19">
        <v>20</v>
      </c>
      <c r="E52" s="38"/>
      <c r="F52" s="26"/>
      <c r="G52" s="28"/>
      <c r="H52" s="27"/>
      <c r="I52" s="27"/>
    </row>
    <row r="53" spans="1:9" ht="45" x14ac:dyDescent="0.25">
      <c r="A53" s="37" t="s">
        <v>64</v>
      </c>
      <c r="B53" s="22" t="s">
        <v>115</v>
      </c>
      <c r="C53" s="21" t="s">
        <v>12</v>
      </c>
      <c r="D53" s="19">
        <v>10</v>
      </c>
      <c r="E53" s="38"/>
      <c r="F53" s="26"/>
      <c r="G53" s="28"/>
      <c r="H53" s="27"/>
      <c r="I53" s="27"/>
    </row>
    <row r="54" spans="1:9" ht="45" x14ac:dyDescent="0.25">
      <c r="A54" s="37" t="s">
        <v>65</v>
      </c>
      <c r="B54" s="22" t="s">
        <v>116</v>
      </c>
      <c r="C54" s="21" t="s">
        <v>12</v>
      </c>
      <c r="D54" s="19">
        <v>50</v>
      </c>
      <c r="E54" s="38"/>
      <c r="F54" s="26"/>
      <c r="G54" s="28"/>
      <c r="H54" s="27"/>
      <c r="I54" s="27"/>
    </row>
    <row r="55" spans="1:9" ht="140.25" customHeight="1" x14ac:dyDescent="0.25">
      <c r="A55" s="37" t="s">
        <v>66</v>
      </c>
      <c r="B55" s="22" t="s">
        <v>117</v>
      </c>
      <c r="C55" s="21" t="s">
        <v>12</v>
      </c>
      <c r="D55" s="19">
        <v>200</v>
      </c>
      <c r="E55" s="38"/>
      <c r="F55" s="26"/>
      <c r="G55" s="28"/>
      <c r="H55" s="27"/>
      <c r="I55" s="27"/>
    </row>
    <row r="56" spans="1:9" ht="30" x14ac:dyDescent="0.25">
      <c r="A56" s="37" t="s">
        <v>67</v>
      </c>
      <c r="B56" s="22" t="s">
        <v>118</v>
      </c>
      <c r="C56" s="21" t="s">
        <v>126</v>
      </c>
      <c r="D56" s="19">
        <v>30</v>
      </c>
      <c r="E56" s="38"/>
      <c r="F56" s="26"/>
      <c r="G56" s="28"/>
      <c r="H56" s="27"/>
      <c r="I56" s="27"/>
    </row>
    <row r="57" spans="1:9" ht="18.75" customHeight="1" x14ac:dyDescent="0.25">
      <c r="A57" s="39" t="s">
        <v>119</v>
      </c>
      <c r="B57" s="40" t="s">
        <v>120</v>
      </c>
      <c r="C57" s="41"/>
      <c r="D57" s="42"/>
      <c r="E57" s="42"/>
      <c r="F57" s="43">
        <f>SUM(F6:F56)</f>
        <v>0</v>
      </c>
      <c r="G57" s="44"/>
      <c r="H57" s="45">
        <f>SUM(H6:H56)</f>
        <v>0</v>
      </c>
      <c r="I57" s="45">
        <f>SUM(I6:I56)</f>
        <v>0</v>
      </c>
    </row>
    <row r="58" spans="1:9" ht="18.75" customHeight="1" x14ac:dyDescent="0.25">
      <c r="A58" s="46" t="s">
        <v>121</v>
      </c>
      <c r="B58" s="47" t="s">
        <v>122</v>
      </c>
      <c r="C58" s="48"/>
      <c r="D58" s="49"/>
      <c r="E58" s="49"/>
      <c r="F58" s="5">
        <f>F57*0.2</f>
        <v>0</v>
      </c>
      <c r="G58" s="8"/>
      <c r="H58" s="7">
        <f>H57*0.2</f>
        <v>0</v>
      </c>
      <c r="I58" s="7">
        <f>I57*0.2</f>
        <v>0</v>
      </c>
    </row>
    <row r="59" spans="1:9" ht="18.75" customHeight="1" x14ac:dyDescent="0.25">
      <c r="A59" s="50"/>
      <c r="B59" s="47" t="s">
        <v>123</v>
      </c>
      <c r="C59" s="48"/>
      <c r="D59" s="49"/>
      <c r="E59" s="49"/>
      <c r="F59" s="5">
        <f>F57+F58</f>
        <v>0</v>
      </c>
      <c r="G59" s="8"/>
      <c r="H59" s="7">
        <f>H57+H58</f>
        <v>0</v>
      </c>
      <c r="I59" s="7">
        <f>I57+I58</f>
        <v>0</v>
      </c>
    </row>
    <row r="60" spans="1:9" x14ac:dyDescent="0.25">
      <c r="B60" s="17"/>
    </row>
    <row r="61" spans="1:9" x14ac:dyDescent="0.25">
      <c r="B61" s="18" t="s">
        <v>10</v>
      </c>
    </row>
    <row r="62" spans="1:9" x14ac:dyDescent="0.25">
      <c r="B62" s="30" t="s">
        <v>11</v>
      </c>
      <c r="C62" s="30"/>
      <c r="D62" s="30"/>
      <c r="E62" s="30"/>
      <c r="F62" s="30"/>
      <c r="G62" s="30"/>
      <c r="H62" s="30"/>
    </row>
    <row r="63" spans="1:9" x14ac:dyDescent="0.25">
      <c r="B63" s="17"/>
    </row>
    <row r="65" spans="2:2" ht="18" customHeight="1" x14ac:dyDescent="0.25">
      <c r="B65" s="17" t="s">
        <v>14</v>
      </c>
    </row>
    <row r="67" spans="2:2" x14ac:dyDescent="0.25">
      <c r="B67" s="51" t="s">
        <v>131</v>
      </c>
    </row>
    <row r="68" spans="2:2" x14ac:dyDescent="0.25">
      <c r="B68" s="52" t="s">
        <v>132</v>
      </c>
    </row>
  </sheetData>
  <sheetProtection selectLockedCells="1" selectUnlockedCells="1"/>
  <mergeCells count="3">
    <mergeCell ref="A2:I2"/>
    <mergeCell ref="A3:I3"/>
    <mergeCell ref="B62:H62"/>
  </mergeCells>
  <phoneticPr fontId="24" type="noConversion"/>
  <pageMargins left="0.70866141732283461" right="0.70866141732283461" top="0.74803149606299213" bottom="0.74803149606299213" header="0.31496062992125984" footer="0.31496062992125984"/>
  <pageSetup paperSize="9" scale="92" firstPageNumber="0" fitToHeight="0" orientation="landscape" horizontalDpi="300" verticalDpi="300" r:id="rId1"/>
  <headerFooter alignWithMargins="0"/>
  <rowBreaks count="2" manualBreakCount="2">
    <brk id="14" max="8" man="1"/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pieczywo</vt:lpstr>
      <vt:lpstr>pieczywo!Obszar_wydruku</vt:lpstr>
      <vt:lpstr>pieczywo!Print_Titles_0</vt:lpstr>
      <vt:lpstr>pieczywo!Print_Titles_0_0</vt:lpstr>
      <vt:lpstr>pieczywo!Print_Titles_0_0_0</vt:lpstr>
      <vt:lpstr>pieczywo!Tytuły_wydruku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 Kryzel</dc:creator>
  <cp:lastModifiedBy>Lucyna Kryzel</cp:lastModifiedBy>
  <cp:lastPrinted>2025-01-13T09:20:15Z</cp:lastPrinted>
  <dcterms:created xsi:type="dcterms:W3CDTF">2023-04-05T09:22:11Z</dcterms:created>
  <dcterms:modified xsi:type="dcterms:W3CDTF">2025-01-13T09:20:20Z</dcterms:modified>
</cp:coreProperties>
</file>