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SP\Zespół kadr\BADANIA OKRESOWE\2023\Przetarg - badania\Przesłane przez DZP\28.11.2022\"/>
    </mc:Choice>
  </mc:AlternateContent>
  <bookViews>
    <workbookView xWindow="0" yWindow="0" windowWidth="28800" windowHeight="13125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Arkusz1!$5:$5</definedName>
  </definedNames>
  <calcPr calcId="152511"/>
</workbook>
</file>

<file path=xl/calcChain.xml><?xml version="1.0" encoding="utf-8"?>
<calcChain xmlns="http://schemas.openxmlformats.org/spreadsheetml/2006/main">
  <c r="C58" i="1" l="1"/>
  <c r="F58" i="1"/>
  <c r="G58" i="1"/>
  <c r="G56" i="1"/>
  <c r="G55" i="1"/>
  <c r="G54" i="1"/>
  <c r="G53" i="1"/>
  <c r="G23" i="1"/>
  <c r="G22" i="1"/>
  <c r="F7" i="1" l="1"/>
  <c r="F25" i="1"/>
  <c r="G52" i="1"/>
  <c r="G51" i="1"/>
  <c r="G27" i="1"/>
  <c r="G28" i="1"/>
  <c r="G29" i="1"/>
  <c r="G30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9" i="1"/>
  <c r="G10" i="1"/>
  <c r="G11" i="1"/>
  <c r="G12" i="1"/>
  <c r="G13" i="1"/>
  <c r="G14" i="1"/>
  <c r="G15" i="1"/>
  <c r="G16" i="1"/>
  <c r="G17" i="1"/>
  <c r="G18" i="1"/>
  <c r="G19" i="1"/>
  <c r="G20" i="1"/>
  <c r="G25" i="1" l="1"/>
  <c r="G7" i="1"/>
</calcChain>
</file>

<file path=xl/sharedStrings.xml><?xml version="1.0" encoding="utf-8"?>
<sst xmlns="http://schemas.openxmlformats.org/spreadsheetml/2006/main" count="77" uniqueCount="67">
  <si>
    <t>w tym</t>
  </si>
  <si>
    <t>Katedra Przyrodniczych Podstaw Jakości</t>
  </si>
  <si>
    <t>Katedra Technologii i Analizy Instrumentalnej</t>
  </si>
  <si>
    <t>Studium Wychowania Fizycznego i Sportu</t>
  </si>
  <si>
    <t>Biblioteka Główna</t>
  </si>
  <si>
    <t>Pozostali</t>
  </si>
  <si>
    <t>WYSZCZEGÓLNIENIE</t>
  </si>
  <si>
    <t>L.p.</t>
  </si>
  <si>
    <t>I</t>
  </si>
  <si>
    <t>II</t>
  </si>
  <si>
    <t>III</t>
  </si>
  <si>
    <t>Badania okresowe-ogółem</t>
  </si>
  <si>
    <t>Badanie stanu zdrowia w sprawie urlopów dla poratowania zdrowia (nauczyciele akademiccy)</t>
  </si>
  <si>
    <t>Obsługa  - kierowca</t>
  </si>
  <si>
    <t xml:space="preserve">Praca na wysokości do 3 metrów </t>
  </si>
  <si>
    <t xml:space="preserve">Praca na wysokości pow. 3 metrów </t>
  </si>
  <si>
    <t>Z ogólnej liczby</t>
  </si>
  <si>
    <t>Załącznik nr 1</t>
  </si>
  <si>
    <t>UNIWERSYTET EKONOMICZNY W  POZNANIU
Al. Niepodlegości 10
61-875 Poznań</t>
  </si>
  <si>
    <t>Razem brutto
(liczba badań x cena jednostkowa brutto)</t>
  </si>
  <si>
    <t>IV</t>
  </si>
  <si>
    <t>Badania wstępne i kontrolne (łącznie z poz. I i II)</t>
  </si>
  <si>
    <t xml:space="preserve">Stanowiska decyzyjne </t>
  </si>
  <si>
    <t>Cena jednostkowa badania brutto</t>
  </si>
  <si>
    <t>NAUCZYCIELE AKADEMICCY</t>
  </si>
  <si>
    <t>PRACOWNICY NIEBĘDĄCY NAUCZYCIELAMI AKADEMICKIMI</t>
  </si>
  <si>
    <t>Czynniki</t>
  </si>
  <si>
    <t xml:space="preserve"> Liczba (około)</t>
  </si>
  <si>
    <t>I. Czynniki uciążliwe: stanowisko decyzyjne związane z odpowiedzialnością dla kierownika i zastępcy</t>
  </si>
  <si>
    <t>Proponowane rodzaje badań i konsultacji</t>
  </si>
  <si>
    <t>I. Czynniki uciążliwe: monitor ekranowy</t>
  </si>
  <si>
    <t xml:space="preserve">I. Czynniki biologiczne: grzyby, pleśnie
II. Czynniki uciążliwe: monitor ekranowy </t>
  </si>
  <si>
    <t>I. Czynniki chemiczne: detergenty (czynniki alergizujące)
II. Czynniki uciążliwe: praca przeważnie stojąca, wymagająca chodzenia i schylania się, praca zmianowa</t>
  </si>
  <si>
    <t>I. Czynniki uciążliwe: monitor ekranowy, praca zmianowa, praca nocna</t>
  </si>
  <si>
    <t>I.Czynniki uciążliwe: monitor ekranowy</t>
  </si>
  <si>
    <t>I. Czynniki niebezpieczne: praca na wysokości do i powyżej 3 m</t>
  </si>
  <si>
    <t>I. Czynniki niebezpieczne: praca na wysokości do 3 m</t>
  </si>
  <si>
    <t>uzależnione od grupy pracowniczej, stanowiska oraz miejsca świadczenia pracy</t>
  </si>
  <si>
    <t>I. Czynniki fizyczne: promieniowanie UV i IR 
II. Czynniki chemiczne: związki organiczne i nieorganiczne
III. Czynniki biologiczne: grzyby, pleśnie
IV. Czynniki uciążliwe: monitor ekranowy</t>
  </si>
  <si>
    <t>I. Czynniki fizyczne: promieniowanie UV i IR
II. Czynniki chemiczne: związki organiczne i nieorganiczne
III. Czynniki uciążliwe: monitor ekranowy</t>
  </si>
  <si>
    <t>I. Czynniki niebezpieczne: kierowanie pojazdami, praca wymagająca ciągłej sprawości psychofizycznej</t>
  </si>
  <si>
    <t>I. Czynniki uciążliwe: stanowisko decyzyjne związane z odpowiedzialnością</t>
  </si>
  <si>
    <t>uzależnione od stanowiska oraz miejsca świadczenia pracy</t>
  </si>
  <si>
    <t>Powyższy wykaz badań służy do oceny ofert i wyboru oferty najkorzystniejszej.
Decyzja o wykonaniu konkretnych badań należy każdorazowo do lekarza medycyny pracy.</t>
  </si>
  <si>
    <t>Obsługa - sprzątające</t>
  </si>
  <si>
    <t xml:space="preserve">Obsługa - szatniarz/portier </t>
  </si>
  <si>
    <t>Obsługa - pracownik gospodarczy</t>
  </si>
  <si>
    <t>Obsługa - pracownik techniczny</t>
  </si>
  <si>
    <r>
      <t xml:space="preserve">Obsługa  - Zakład Graficzny
</t>
    </r>
    <r>
      <rPr>
        <sz val="11"/>
        <rFont val="Calibri"/>
        <family val="2"/>
        <charset val="238"/>
      </rPr>
      <t>(introligator, mechanik maszyn poligraficznych)</t>
    </r>
  </si>
  <si>
    <t xml:space="preserve">Obsługa - portier
</t>
  </si>
  <si>
    <t>OGÓŁEM
(suma poz. I,II,III,IV)</t>
  </si>
  <si>
    <t>I. Czynniki fizyczne: promieniowanie UV i IR 
II. Czynniki chemiczne: związki organiczne i nieorganiczne
III. Czynniki biologiczne: grzyby, pleśnie
IV. Czynniki uciążliwe: monitor ekranowy,wysiłek głosowy</t>
  </si>
  <si>
    <t>I. Czynniki fizyczne: promieniowanie UV i IR
II. Czynniki chemiczne: związki organiczne i nieorganiczne
III. Czynniki biologiczne: grzyby, pleśnie, bakterie
IV. Czynniki uciążliwe: monitor ekranowy, wysiłek głosowy</t>
  </si>
  <si>
    <t xml:space="preserve">I. Czynniki fizyczne : promieniowanie UV i IR
II. Czynniki chemiczne : związki organiczne i nieorganiczne
III. Czynniki uciążliwe: monitor ekranowy, wysiłek głosowy </t>
  </si>
  <si>
    <t>I. Czynniki fizyczne: promieniowanie UV i IR
II. Czynniki chemiczne: związki organiczne i nieorganiczne
III. Czynniki uciążliwe: monitor ekranowy, wysiłek głosowy</t>
  </si>
  <si>
    <t>I. Czynniki uciążliwe: monitor ekranowy, praca częściowo na wolnym powietrzu w narażeniu na warunki atmosferyczne, wysiłek głosowy</t>
  </si>
  <si>
    <t>Katedra Jakości Produktów Przemysłowych i Opakowań</t>
  </si>
  <si>
    <t>I. Czynniki niebezpieczne: obsługa maszyn w ruchu, prąd elektryczny (elektrycy), praca na wysokości do i powyżej 3 m.
II. Czynniki uciążliwe:  praca w wymuszonej pozycji (instalatorzy).                                                 III. Czynniki biologiczne:  bakterie(instalatorzy)</t>
  </si>
  <si>
    <t xml:space="preserve">I.Czynniki uciążliwe: monitor ekranowy. II.Czynniki niebezpieczne: obsługa maszyn w ruchu.                                                                                                                   </t>
  </si>
  <si>
    <t>Stanowiska wymagające kierowania pojazdami mechanicznymi dla celów służbowych</t>
  </si>
  <si>
    <t>I. Czynnik niebezpieczy : kierowanie pojazdami w ruchu</t>
  </si>
  <si>
    <t>Stanowiska wymagające kierowania pojazdami dla celów służbowych</t>
  </si>
  <si>
    <t>I.Czynnik niebezpieczny : kierowanie pojazdami w ruchu wymagające sprawności psychotechnicznej</t>
  </si>
  <si>
    <t>I. Czynniki uciążliwe: praca na wolnym powietrzu w okresie zimowym, praca zmianowa</t>
  </si>
  <si>
    <t>Katedra Jakości i Bezpieczeństwa Żywności</t>
  </si>
  <si>
    <t xml:space="preserve">Skierowania na badania profilaktyczne - 2023
Szacunkowa liczba osób </t>
  </si>
  <si>
    <t>Poznań, dnia 02.11.2022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</si>
</sst>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sz val="11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1" fillId="3" borderId="1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/>
    </xf>
    <xf numFmtId="164" fontId="0" fillId="0" borderId="1" xfId="0" applyNumberFormat="1" applyBorder="1" applyAlignment="1">
      <alignment horizontal="center" vertical="top"/>
    </xf>
    <xf numFmtId="0" fontId="1" fillId="3" borderId="1" xfId="0" applyFont="1" applyFill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0" fontId="1" fillId="3" borderId="1" xfId="0" applyFont="1" applyFill="1" applyBorder="1" applyAlignment="1">
      <alignment vertical="top" wrapText="1"/>
    </xf>
    <xf numFmtId="164" fontId="1" fillId="3" borderId="1" xfId="0" applyNumberFormat="1" applyFont="1" applyFill="1" applyBorder="1" applyAlignment="1">
      <alignment horizontal="center" vertical="top"/>
    </xf>
    <xf numFmtId="0" fontId="0" fillId="3" borderId="0" xfId="0" applyFill="1" applyAlignment="1">
      <alignment vertical="top"/>
    </xf>
    <xf numFmtId="0" fontId="1" fillId="3" borderId="2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3" borderId="1" xfId="0" applyFont="1" applyFill="1" applyBorder="1" applyAlignment="1">
      <alignment vertical="top" wrapText="1"/>
    </xf>
    <xf numFmtId="0" fontId="8" fillId="0" borderId="0" xfId="0" applyFont="1" applyAlignment="1">
      <alignment vertical="top"/>
    </xf>
    <xf numFmtId="0" fontId="10" fillId="3" borderId="2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164" fontId="11" fillId="0" borderId="1" xfId="0" applyNumberFormat="1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2" borderId="7" xfId="0" applyFill="1" applyBorder="1" applyAlignment="1">
      <alignment horizontal="center" vertical="top"/>
    </xf>
    <xf numFmtId="0" fontId="0" fillId="0" borderId="7" xfId="0" applyBorder="1" applyAlignment="1">
      <alignment horizontal="left" vertical="top" wrapText="1"/>
    </xf>
    <xf numFmtId="0" fontId="9" fillId="0" borderId="7" xfId="0" applyFont="1" applyBorder="1" applyAlignment="1">
      <alignment horizontal="center" vertical="top"/>
    </xf>
    <xf numFmtId="0" fontId="11" fillId="0" borderId="7" xfId="0" applyFont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9" fillId="0" borderId="2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2" borderId="2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2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top"/>
    </xf>
    <xf numFmtId="0" fontId="11" fillId="2" borderId="6" xfId="0" applyFont="1" applyFill="1" applyBorder="1" applyAlignment="1">
      <alignment horizontal="center" vertical="top"/>
    </xf>
    <xf numFmtId="0" fontId="11" fillId="0" borderId="2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11" fillId="0" borderId="2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zoomScale="89" zoomScaleNormal="89" workbookViewId="0">
      <selection activeCell="J5" sqref="J5"/>
    </sheetView>
  </sheetViews>
  <sheetFormatPr defaultRowHeight="15" x14ac:dyDescent="0.25"/>
  <cols>
    <col min="1" max="1" width="6.7109375" customWidth="1"/>
    <col min="2" max="2" width="60.140625" style="1" customWidth="1"/>
    <col min="3" max="3" width="10.5703125" customWidth="1"/>
    <col min="4" max="4" width="41.85546875" customWidth="1"/>
    <col min="5" max="5" width="23.5703125" customWidth="1"/>
    <col min="6" max="6" width="22.140625" customWidth="1"/>
    <col min="7" max="7" width="26.28515625" customWidth="1"/>
  </cols>
  <sheetData>
    <row r="1" spans="1:7" ht="26.25" customHeight="1" x14ac:dyDescent="0.25">
      <c r="D1" s="1"/>
      <c r="E1" s="1"/>
      <c r="F1" s="1"/>
      <c r="G1" s="35" t="s">
        <v>17</v>
      </c>
    </row>
    <row r="2" spans="1:7" ht="54.75" customHeight="1" x14ac:dyDescent="0.25">
      <c r="A2" s="83" t="s">
        <v>18</v>
      </c>
      <c r="B2" s="83"/>
      <c r="D2" s="84" t="s">
        <v>66</v>
      </c>
      <c r="E2" s="84"/>
      <c r="F2" s="84"/>
      <c r="G2" s="84"/>
    </row>
    <row r="3" spans="1:7" ht="51.75" customHeight="1" x14ac:dyDescent="0.25">
      <c r="A3" s="90" t="s">
        <v>65</v>
      </c>
      <c r="B3" s="91"/>
      <c r="C3" s="91"/>
      <c r="D3" s="91"/>
      <c r="E3" s="91"/>
      <c r="F3" s="91"/>
      <c r="G3" s="91"/>
    </row>
    <row r="4" spans="1:7" ht="12" customHeight="1" x14ac:dyDescent="0.25">
      <c r="A4" s="7"/>
      <c r="B4" s="8"/>
      <c r="C4" s="7"/>
      <c r="D4" s="7"/>
      <c r="E4" s="7"/>
      <c r="F4" s="7"/>
      <c r="G4" s="7"/>
    </row>
    <row r="5" spans="1:7" ht="52.5" customHeight="1" x14ac:dyDescent="0.25">
      <c r="A5" s="6" t="s">
        <v>7</v>
      </c>
      <c r="B5" s="5" t="s">
        <v>6</v>
      </c>
      <c r="C5" s="5" t="s">
        <v>27</v>
      </c>
      <c r="D5" s="2" t="s">
        <v>26</v>
      </c>
      <c r="E5" s="5" t="s">
        <v>29</v>
      </c>
      <c r="F5" s="5" t="s">
        <v>23</v>
      </c>
      <c r="G5" s="5" t="s">
        <v>19</v>
      </c>
    </row>
    <row r="6" spans="1:7" ht="24.75" customHeight="1" x14ac:dyDescent="0.25">
      <c r="A6" s="87" t="s">
        <v>24</v>
      </c>
      <c r="B6" s="88"/>
      <c r="C6" s="88"/>
      <c r="D6" s="88"/>
      <c r="E6" s="88"/>
      <c r="F6" s="88"/>
      <c r="G6" s="89"/>
    </row>
    <row r="7" spans="1:7" s="14" customFormat="1" ht="21" customHeight="1" x14ac:dyDescent="0.25">
      <c r="A7" s="13" t="s">
        <v>8</v>
      </c>
      <c r="B7" s="25" t="s">
        <v>11</v>
      </c>
      <c r="C7" s="13">
        <v>331</v>
      </c>
      <c r="D7" s="13"/>
      <c r="E7" s="26"/>
      <c r="F7" s="27">
        <f>SUM(F9:F22)</f>
        <v>0</v>
      </c>
      <c r="G7" s="22">
        <f>SUM(G9:G22)</f>
        <v>0</v>
      </c>
    </row>
    <row r="8" spans="1:7" s="3" customFormat="1" x14ac:dyDescent="0.25">
      <c r="A8" s="4"/>
      <c r="B8" s="75" t="s">
        <v>0</v>
      </c>
      <c r="C8" s="75"/>
      <c r="D8" s="75"/>
      <c r="E8" s="75"/>
      <c r="F8" s="75"/>
      <c r="G8" s="75"/>
    </row>
    <row r="9" spans="1:7" s="42" customFormat="1" ht="19.5" customHeight="1" x14ac:dyDescent="0.25">
      <c r="A9" s="79">
        <v>1</v>
      </c>
      <c r="B9" s="81" t="s">
        <v>64</v>
      </c>
      <c r="C9" s="85">
        <v>5</v>
      </c>
      <c r="D9" s="92" t="s">
        <v>51</v>
      </c>
      <c r="E9" s="40"/>
      <c r="F9" s="41">
        <v>0</v>
      </c>
      <c r="G9" s="41">
        <f>C9*F9</f>
        <v>0</v>
      </c>
    </row>
    <row r="10" spans="1:7" s="42" customFormat="1" ht="79.5" customHeight="1" x14ac:dyDescent="0.25">
      <c r="A10" s="80"/>
      <c r="B10" s="82"/>
      <c r="C10" s="86"/>
      <c r="D10" s="93"/>
      <c r="E10" s="40"/>
      <c r="F10" s="41">
        <v>0</v>
      </c>
      <c r="G10" s="41">
        <f>C10*F10</f>
        <v>0</v>
      </c>
    </row>
    <row r="11" spans="1:7" s="3" customFormat="1" x14ac:dyDescent="0.25">
      <c r="A11" s="54">
        <v>2</v>
      </c>
      <c r="B11" s="52" t="s">
        <v>1</v>
      </c>
      <c r="C11" s="56">
        <v>3</v>
      </c>
      <c r="D11" s="52" t="s">
        <v>52</v>
      </c>
      <c r="E11" s="9"/>
      <c r="F11" s="18">
        <v>0</v>
      </c>
      <c r="G11" s="18">
        <f>C11*F11</f>
        <v>0</v>
      </c>
    </row>
    <row r="12" spans="1:7" s="3" customFormat="1" ht="100.5" customHeight="1" x14ac:dyDescent="0.25">
      <c r="A12" s="55"/>
      <c r="B12" s="53"/>
      <c r="C12" s="57"/>
      <c r="D12" s="53"/>
      <c r="E12" s="9"/>
      <c r="F12" s="18">
        <v>0</v>
      </c>
      <c r="G12" s="18">
        <f>C12*F12</f>
        <v>0</v>
      </c>
    </row>
    <row r="13" spans="1:7" s="3" customFormat="1" x14ac:dyDescent="0.25">
      <c r="A13" s="54">
        <v>3</v>
      </c>
      <c r="B13" s="52" t="s">
        <v>2</v>
      </c>
      <c r="C13" s="56">
        <v>7</v>
      </c>
      <c r="D13" s="52" t="s">
        <v>53</v>
      </c>
      <c r="E13" s="9"/>
      <c r="F13" s="18">
        <v>0</v>
      </c>
      <c r="G13" s="18">
        <f t="shared" ref="G13:G20" si="0">C13*F13</f>
        <v>0</v>
      </c>
    </row>
    <row r="14" spans="1:7" s="3" customFormat="1" ht="66.75" customHeight="1" x14ac:dyDescent="0.25">
      <c r="A14" s="55"/>
      <c r="B14" s="53"/>
      <c r="C14" s="57"/>
      <c r="D14" s="53"/>
      <c r="E14" s="9"/>
      <c r="F14" s="18">
        <v>0</v>
      </c>
      <c r="G14" s="18">
        <f t="shared" si="0"/>
        <v>0</v>
      </c>
    </row>
    <row r="15" spans="1:7" s="3" customFormat="1" x14ac:dyDescent="0.25">
      <c r="A15" s="54">
        <v>4</v>
      </c>
      <c r="B15" s="52" t="s">
        <v>56</v>
      </c>
      <c r="C15" s="56">
        <v>5</v>
      </c>
      <c r="D15" s="52" t="s">
        <v>54</v>
      </c>
      <c r="E15" s="9"/>
      <c r="F15" s="18">
        <v>0</v>
      </c>
      <c r="G15" s="18">
        <f t="shared" si="0"/>
        <v>0</v>
      </c>
    </row>
    <row r="16" spans="1:7" s="3" customFormat="1" ht="73.5" customHeight="1" x14ac:dyDescent="0.25">
      <c r="A16" s="55"/>
      <c r="B16" s="53"/>
      <c r="C16" s="57"/>
      <c r="D16" s="53"/>
      <c r="E16" s="9"/>
      <c r="F16" s="18">
        <v>0</v>
      </c>
      <c r="G16" s="18">
        <f t="shared" si="0"/>
        <v>0</v>
      </c>
    </row>
    <row r="17" spans="1:7" s="3" customFormat="1" x14ac:dyDescent="0.25">
      <c r="A17" s="54">
        <v>5</v>
      </c>
      <c r="B17" s="52" t="s">
        <v>3</v>
      </c>
      <c r="C17" s="56">
        <v>5</v>
      </c>
      <c r="D17" s="52" t="s">
        <v>55</v>
      </c>
      <c r="E17" s="9"/>
      <c r="F17" s="18">
        <v>0</v>
      </c>
      <c r="G17" s="18">
        <f t="shared" si="0"/>
        <v>0</v>
      </c>
    </row>
    <row r="18" spans="1:7" s="3" customFormat="1" ht="48" customHeight="1" x14ac:dyDescent="0.25">
      <c r="A18" s="55"/>
      <c r="B18" s="53"/>
      <c r="C18" s="57"/>
      <c r="D18" s="53"/>
      <c r="E18" s="9"/>
      <c r="F18" s="18">
        <v>0</v>
      </c>
      <c r="G18" s="18">
        <f t="shared" si="0"/>
        <v>0</v>
      </c>
    </row>
    <row r="19" spans="1:7" s="3" customFormat="1" x14ac:dyDescent="0.25">
      <c r="A19" s="54">
        <v>6</v>
      </c>
      <c r="B19" s="48" t="s">
        <v>5</v>
      </c>
      <c r="C19" s="56">
        <v>306</v>
      </c>
      <c r="D19" s="52" t="s">
        <v>30</v>
      </c>
      <c r="E19" s="9"/>
      <c r="F19" s="18">
        <v>0</v>
      </c>
      <c r="G19" s="18">
        <f t="shared" si="0"/>
        <v>0</v>
      </c>
    </row>
    <row r="20" spans="1:7" s="3" customFormat="1" x14ac:dyDescent="0.25">
      <c r="A20" s="55"/>
      <c r="B20" s="49"/>
      <c r="C20" s="57"/>
      <c r="D20" s="70"/>
      <c r="E20" s="9"/>
      <c r="F20" s="18">
        <v>0</v>
      </c>
      <c r="G20" s="18">
        <f t="shared" si="0"/>
        <v>0</v>
      </c>
    </row>
    <row r="21" spans="1:7" s="12" customFormat="1" ht="27.75" customHeight="1" x14ac:dyDescent="0.25">
      <c r="A21" s="71" t="s">
        <v>16</v>
      </c>
      <c r="B21" s="72"/>
      <c r="C21" s="72"/>
      <c r="D21" s="72"/>
      <c r="E21" s="72"/>
      <c r="F21" s="72"/>
      <c r="G21" s="73"/>
    </row>
    <row r="22" spans="1:7" s="3" customFormat="1" ht="51" customHeight="1" x14ac:dyDescent="0.25">
      <c r="A22" s="15">
        <v>1</v>
      </c>
      <c r="B22" s="10" t="s">
        <v>22</v>
      </c>
      <c r="C22" s="9">
        <v>15</v>
      </c>
      <c r="D22" s="33" t="s">
        <v>28</v>
      </c>
      <c r="E22" s="9"/>
      <c r="F22" s="18">
        <v>0</v>
      </c>
      <c r="G22" s="18">
        <f>C22*F22</f>
        <v>0</v>
      </c>
    </row>
    <row r="23" spans="1:7" s="3" customFormat="1" ht="51" customHeight="1" x14ac:dyDescent="0.25">
      <c r="A23" s="39">
        <v>2</v>
      </c>
      <c r="B23" s="43" t="s">
        <v>59</v>
      </c>
      <c r="C23" s="9">
        <v>1</v>
      </c>
      <c r="D23" s="33" t="s">
        <v>60</v>
      </c>
      <c r="E23" s="9"/>
      <c r="F23" s="18">
        <v>0</v>
      </c>
      <c r="G23" s="18">
        <f>C23*F23</f>
        <v>0</v>
      </c>
    </row>
    <row r="24" spans="1:7" s="20" customFormat="1" ht="30.75" customHeight="1" x14ac:dyDescent="0.25">
      <c r="A24" s="76" t="s">
        <v>25</v>
      </c>
      <c r="B24" s="77"/>
      <c r="C24" s="77"/>
      <c r="D24" s="77"/>
      <c r="E24" s="77"/>
      <c r="F24" s="77"/>
      <c r="G24" s="78"/>
    </row>
    <row r="25" spans="1:7" s="14" customFormat="1" ht="20.25" customHeight="1" x14ac:dyDescent="0.25">
      <c r="A25" s="13" t="s">
        <v>9</v>
      </c>
      <c r="B25" s="25" t="s">
        <v>11</v>
      </c>
      <c r="C25" s="13">
        <v>235</v>
      </c>
      <c r="D25" s="13"/>
      <c r="E25" s="26"/>
      <c r="F25" s="27">
        <f>SUM(F27:F53)</f>
        <v>0</v>
      </c>
      <c r="G25" s="22">
        <f>SUM(G27:G53)</f>
        <v>0</v>
      </c>
    </row>
    <row r="26" spans="1:7" s="3" customFormat="1" x14ac:dyDescent="0.25">
      <c r="A26" s="4"/>
      <c r="B26" s="75" t="s">
        <v>0</v>
      </c>
      <c r="C26" s="75"/>
      <c r="D26" s="75"/>
      <c r="E26" s="75"/>
      <c r="F26" s="75"/>
      <c r="G26" s="75"/>
    </row>
    <row r="27" spans="1:7" s="3" customFormat="1" x14ac:dyDescent="0.25">
      <c r="A27" s="54">
        <v>1</v>
      </c>
      <c r="B27" s="74" t="s">
        <v>1</v>
      </c>
      <c r="C27" s="58">
        <v>1</v>
      </c>
      <c r="D27" s="52" t="s">
        <v>38</v>
      </c>
      <c r="E27" s="9"/>
      <c r="F27" s="18">
        <v>0</v>
      </c>
      <c r="G27" s="18">
        <f>C27*F27</f>
        <v>0</v>
      </c>
    </row>
    <row r="28" spans="1:7" s="3" customFormat="1" ht="66.75" customHeight="1" x14ac:dyDescent="0.25">
      <c r="A28" s="55"/>
      <c r="B28" s="70"/>
      <c r="C28" s="59"/>
      <c r="D28" s="53"/>
      <c r="E28" s="9"/>
      <c r="F28" s="18">
        <v>0</v>
      </c>
      <c r="G28" s="18">
        <f t="shared" ref="G28:G52" si="1">C28*F28</f>
        <v>0</v>
      </c>
    </row>
    <row r="29" spans="1:7" s="3" customFormat="1" x14ac:dyDescent="0.25">
      <c r="A29" s="54">
        <v>2</v>
      </c>
      <c r="B29" s="52" t="s">
        <v>2</v>
      </c>
      <c r="C29" s="58">
        <v>3</v>
      </c>
      <c r="D29" s="52" t="s">
        <v>39</v>
      </c>
      <c r="E29" s="9"/>
      <c r="F29" s="18">
        <v>0</v>
      </c>
      <c r="G29" s="18">
        <f t="shared" si="1"/>
        <v>0</v>
      </c>
    </row>
    <row r="30" spans="1:7" s="3" customFormat="1" ht="57" customHeight="1" x14ac:dyDescent="0.25">
      <c r="A30" s="55"/>
      <c r="B30" s="53"/>
      <c r="C30" s="59"/>
      <c r="D30" s="53"/>
      <c r="E30" s="9"/>
      <c r="F30" s="18">
        <v>0</v>
      </c>
      <c r="G30" s="18">
        <f t="shared" si="1"/>
        <v>0</v>
      </c>
    </row>
    <row r="31" spans="1:7" s="3" customFormat="1" ht="60" x14ac:dyDescent="0.25">
      <c r="A31" s="44">
        <v>3</v>
      </c>
      <c r="B31" s="47" t="s">
        <v>56</v>
      </c>
      <c r="C31" s="46">
        <v>2</v>
      </c>
      <c r="D31" s="45" t="s">
        <v>39</v>
      </c>
      <c r="E31" s="9"/>
      <c r="F31" s="18"/>
      <c r="G31" s="18"/>
    </row>
    <row r="32" spans="1:7" s="3" customFormat="1" ht="27.75" customHeight="1" x14ac:dyDescent="0.25">
      <c r="A32" s="54">
        <v>4</v>
      </c>
      <c r="B32" s="74" t="s">
        <v>4</v>
      </c>
      <c r="C32" s="58">
        <v>18</v>
      </c>
      <c r="D32" s="52" t="s">
        <v>31</v>
      </c>
      <c r="E32" s="9"/>
      <c r="F32" s="18">
        <v>0</v>
      </c>
      <c r="G32" s="18">
        <f t="shared" si="1"/>
        <v>0</v>
      </c>
    </row>
    <row r="33" spans="1:7" s="3" customFormat="1" x14ac:dyDescent="0.25">
      <c r="A33" s="55"/>
      <c r="B33" s="70"/>
      <c r="C33" s="59"/>
      <c r="D33" s="53"/>
      <c r="E33" s="9"/>
      <c r="F33" s="18">
        <v>0</v>
      </c>
      <c r="G33" s="18">
        <f t="shared" si="1"/>
        <v>0</v>
      </c>
    </row>
    <row r="34" spans="1:7" s="3" customFormat="1" x14ac:dyDescent="0.25">
      <c r="A34" s="54">
        <v>5</v>
      </c>
      <c r="B34" s="74" t="s">
        <v>44</v>
      </c>
      <c r="C34" s="58">
        <v>4</v>
      </c>
      <c r="D34" s="52" t="s">
        <v>32</v>
      </c>
      <c r="E34" s="9"/>
      <c r="F34" s="18">
        <v>0</v>
      </c>
      <c r="G34" s="18">
        <f t="shared" si="1"/>
        <v>0</v>
      </c>
    </row>
    <row r="35" spans="1:7" s="3" customFormat="1" ht="63" customHeight="1" x14ac:dyDescent="0.25">
      <c r="A35" s="55"/>
      <c r="B35" s="70"/>
      <c r="C35" s="59"/>
      <c r="D35" s="53"/>
      <c r="E35" s="9"/>
      <c r="F35" s="18">
        <v>0</v>
      </c>
      <c r="G35" s="18">
        <f t="shared" si="1"/>
        <v>0</v>
      </c>
    </row>
    <row r="36" spans="1:7" s="3" customFormat="1" x14ac:dyDescent="0.25">
      <c r="A36" s="54">
        <v>6</v>
      </c>
      <c r="B36" s="52" t="s">
        <v>45</v>
      </c>
      <c r="C36" s="58">
        <v>11</v>
      </c>
      <c r="D36" s="52" t="s">
        <v>33</v>
      </c>
      <c r="E36" s="9"/>
      <c r="F36" s="18">
        <v>0</v>
      </c>
      <c r="G36" s="18">
        <f t="shared" si="1"/>
        <v>0</v>
      </c>
    </row>
    <row r="37" spans="1:7" s="3" customFormat="1" ht="19.5" customHeight="1" x14ac:dyDescent="0.25">
      <c r="A37" s="55"/>
      <c r="B37" s="53"/>
      <c r="C37" s="59"/>
      <c r="D37" s="53"/>
      <c r="E37" s="9"/>
      <c r="F37" s="18">
        <v>0</v>
      </c>
      <c r="G37" s="18">
        <f t="shared" si="1"/>
        <v>0</v>
      </c>
    </row>
    <row r="38" spans="1:7" s="3" customFormat="1" x14ac:dyDescent="0.25">
      <c r="A38" s="54">
        <v>7</v>
      </c>
      <c r="B38" s="52" t="s">
        <v>46</v>
      </c>
      <c r="C38" s="58">
        <v>3</v>
      </c>
      <c r="D38" s="52" t="s">
        <v>63</v>
      </c>
      <c r="E38" s="9"/>
      <c r="F38" s="18">
        <v>0</v>
      </c>
      <c r="G38" s="18">
        <f t="shared" si="1"/>
        <v>0</v>
      </c>
    </row>
    <row r="39" spans="1:7" s="3" customFormat="1" ht="90" customHeight="1" x14ac:dyDescent="0.25">
      <c r="A39" s="55"/>
      <c r="B39" s="53"/>
      <c r="C39" s="59"/>
      <c r="D39" s="53"/>
      <c r="E39" s="9"/>
      <c r="F39" s="18">
        <v>0</v>
      </c>
      <c r="G39" s="18">
        <f t="shared" si="1"/>
        <v>0</v>
      </c>
    </row>
    <row r="40" spans="1:7" s="3" customFormat="1" x14ac:dyDescent="0.25">
      <c r="A40" s="54">
        <v>8</v>
      </c>
      <c r="B40" s="52" t="s">
        <v>47</v>
      </c>
      <c r="C40" s="58">
        <v>7</v>
      </c>
      <c r="D40" s="52" t="s">
        <v>57</v>
      </c>
      <c r="E40" s="9"/>
      <c r="F40" s="18">
        <v>0</v>
      </c>
      <c r="G40" s="18">
        <f>C40*F40</f>
        <v>0</v>
      </c>
    </row>
    <row r="41" spans="1:7" s="3" customFormat="1" ht="90" customHeight="1" x14ac:dyDescent="0.25">
      <c r="A41" s="55"/>
      <c r="B41" s="53"/>
      <c r="C41" s="59"/>
      <c r="D41" s="53"/>
      <c r="E41" s="9"/>
      <c r="F41" s="18">
        <v>0</v>
      </c>
      <c r="G41" s="18">
        <f>C41*F41</f>
        <v>0</v>
      </c>
    </row>
    <row r="42" spans="1:7" s="3" customFormat="1" x14ac:dyDescent="0.25">
      <c r="A42" s="54">
        <v>9</v>
      </c>
      <c r="B42" s="48" t="s">
        <v>13</v>
      </c>
      <c r="C42" s="50">
        <v>2</v>
      </c>
      <c r="D42" s="52" t="s">
        <v>40</v>
      </c>
      <c r="E42" s="9"/>
      <c r="F42" s="18">
        <v>0</v>
      </c>
      <c r="G42" s="18">
        <f t="shared" si="1"/>
        <v>0</v>
      </c>
    </row>
    <row r="43" spans="1:7" s="3" customFormat="1" ht="36" customHeight="1" x14ac:dyDescent="0.25">
      <c r="A43" s="55"/>
      <c r="B43" s="49"/>
      <c r="C43" s="51"/>
      <c r="D43" s="53"/>
      <c r="E43" s="9"/>
      <c r="F43" s="18">
        <v>0</v>
      </c>
      <c r="G43" s="18">
        <f t="shared" si="1"/>
        <v>0</v>
      </c>
    </row>
    <row r="44" spans="1:7" s="3" customFormat="1" ht="26.25" customHeight="1" x14ac:dyDescent="0.25">
      <c r="A44" s="54">
        <v>10</v>
      </c>
      <c r="B44" s="69" t="s">
        <v>48</v>
      </c>
      <c r="C44" s="50">
        <v>1</v>
      </c>
      <c r="D44" s="67" t="s">
        <v>58</v>
      </c>
      <c r="E44" s="9"/>
      <c r="F44" s="18">
        <v>0</v>
      </c>
      <c r="G44" s="18">
        <f>C44*F44</f>
        <v>0</v>
      </c>
    </row>
    <row r="45" spans="1:7" s="3" customFormat="1" ht="36" customHeight="1" x14ac:dyDescent="0.25">
      <c r="A45" s="55"/>
      <c r="B45" s="49"/>
      <c r="C45" s="51"/>
      <c r="D45" s="68"/>
      <c r="E45" s="9"/>
      <c r="F45" s="18">
        <v>0</v>
      </c>
      <c r="G45" s="18">
        <f>C45*F45</f>
        <v>0</v>
      </c>
    </row>
    <row r="46" spans="1:7" s="3" customFormat="1" x14ac:dyDescent="0.25">
      <c r="A46" s="54">
        <v>11</v>
      </c>
      <c r="B46" s="60" t="s">
        <v>49</v>
      </c>
      <c r="C46" s="50">
        <v>9</v>
      </c>
      <c r="D46" s="52" t="s">
        <v>33</v>
      </c>
      <c r="E46" s="9"/>
      <c r="F46" s="18">
        <v>0</v>
      </c>
      <c r="G46" s="18">
        <f>C46*F46</f>
        <v>0</v>
      </c>
    </row>
    <row r="47" spans="1:7" s="3" customFormat="1" x14ac:dyDescent="0.25">
      <c r="A47" s="55"/>
      <c r="B47" s="61"/>
      <c r="C47" s="51"/>
      <c r="D47" s="53"/>
      <c r="E47" s="9"/>
      <c r="F47" s="18">
        <v>0</v>
      </c>
      <c r="G47" s="18">
        <f>C47*F47</f>
        <v>0</v>
      </c>
    </row>
    <row r="48" spans="1:7" s="3" customFormat="1" x14ac:dyDescent="0.25">
      <c r="A48" s="54">
        <v>12</v>
      </c>
      <c r="B48" s="48" t="s">
        <v>5</v>
      </c>
      <c r="C48" s="50">
        <v>174</v>
      </c>
      <c r="D48" s="52" t="s">
        <v>34</v>
      </c>
      <c r="E48" s="9"/>
      <c r="F48" s="18">
        <v>0</v>
      </c>
      <c r="G48" s="18">
        <f t="shared" si="1"/>
        <v>0</v>
      </c>
    </row>
    <row r="49" spans="1:7" s="3" customFormat="1" x14ac:dyDescent="0.25">
      <c r="A49" s="55"/>
      <c r="B49" s="49"/>
      <c r="C49" s="51"/>
      <c r="D49" s="53"/>
      <c r="E49" s="9"/>
      <c r="F49" s="18">
        <v>0</v>
      </c>
      <c r="G49" s="18">
        <f t="shared" si="1"/>
        <v>0</v>
      </c>
    </row>
    <row r="50" spans="1:7" s="3" customFormat="1" ht="19.5" customHeight="1" x14ac:dyDescent="0.25">
      <c r="A50" s="64" t="s">
        <v>16</v>
      </c>
      <c r="B50" s="65"/>
      <c r="C50" s="65"/>
      <c r="D50" s="65"/>
      <c r="E50" s="65"/>
      <c r="F50" s="65"/>
      <c r="G50" s="66"/>
    </row>
    <row r="51" spans="1:7" s="3" customFormat="1" ht="30" x14ac:dyDescent="0.25">
      <c r="A51" s="16">
        <v>1</v>
      </c>
      <c r="B51" s="17" t="s">
        <v>22</v>
      </c>
      <c r="C51" s="9">
        <v>28</v>
      </c>
      <c r="D51" s="32" t="s">
        <v>41</v>
      </c>
      <c r="E51" s="9"/>
      <c r="F51" s="18">
        <v>0</v>
      </c>
      <c r="G51" s="18">
        <f t="shared" si="1"/>
        <v>0</v>
      </c>
    </row>
    <row r="52" spans="1:7" s="3" customFormat="1" ht="30" x14ac:dyDescent="0.25">
      <c r="A52" s="16">
        <v>2</v>
      </c>
      <c r="B52" s="17" t="s">
        <v>14</v>
      </c>
      <c r="C52" s="40">
        <v>0</v>
      </c>
      <c r="D52" s="33" t="s">
        <v>36</v>
      </c>
      <c r="E52" s="9"/>
      <c r="F52" s="18">
        <v>0</v>
      </c>
      <c r="G52" s="18">
        <f t="shared" si="1"/>
        <v>0</v>
      </c>
    </row>
    <row r="53" spans="1:7" s="3" customFormat="1" ht="30" x14ac:dyDescent="0.25">
      <c r="A53" s="16">
        <v>3</v>
      </c>
      <c r="B53" s="17" t="s">
        <v>15</v>
      </c>
      <c r="C53" s="40">
        <v>15</v>
      </c>
      <c r="D53" s="33" t="s">
        <v>35</v>
      </c>
      <c r="E53" s="9"/>
      <c r="F53" s="18">
        <v>0</v>
      </c>
      <c r="G53" s="18">
        <f>C53*F53</f>
        <v>0</v>
      </c>
    </row>
    <row r="54" spans="1:7" s="3" customFormat="1" ht="45" x14ac:dyDescent="0.25">
      <c r="A54" s="16">
        <v>4</v>
      </c>
      <c r="B54" s="43" t="s">
        <v>61</v>
      </c>
      <c r="C54" s="9">
        <v>15</v>
      </c>
      <c r="D54" s="33" t="s">
        <v>62</v>
      </c>
      <c r="E54" s="9"/>
      <c r="F54" s="18">
        <v>0</v>
      </c>
      <c r="G54" s="18">
        <f>F54*C54</f>
        <v>0</v>
      </c>
    </row>
    <row r="55" spans="1:7" s="23" customFormat="1" ht="36.75" customHeight="1" x14ac:dyDescent="0.25">
      <c r="A55" s="13" t="s">
        <v>10</v>
      </c>
      <c r="B55" s="21" t="s">
        <v>21</v>
      </c>
      <c r="C55" s="37">
        <v>130</v>
      </c>
      <c r="D55" s="34" t="s">
        <v>37</v>
      </c>
      <c r="E55" s="19"/>
      <c r="F55" s="22">
        <v>0</v>
      </c>
      <c r="G55" s="22">
        <f>F55*C55</f>
        <v>0</v>
      </c>
    </row>
    <row r="56" spans="1:7" s="23" customFormat="1" ht="39" customHeight="1" x14ac:dyDescent="0.25">
      <c r="A56" s="24" t="s">
        <v>20</v>
      </c>
      <c r="B56" s="36" t="s">
        <v>12</v>
      </c>
      <c r="C56" s="38">
        <v>10</v>
      </c>
      <c r="D56" s="34" t="s">
        <v>42</v>
      </c>
      <c r="E56" s="19"/>
      <c r="F56" s="22">
        <v>0</v>
      </c>
      <c r="G56" s="22">
        <f>F56*C56</f>
        <v>0</v>
      </c>
    </row>
    <row r="58" spans="1:7" s="31" customFormat="1" ht="45.75" customHeight="1" x14ac:dyDescent="0.25">
      <c r="A58" s="28"/>
      <c r="B58" s="29" t="s">
        <v>50</v>
      </c>
      <c r="C58" s="28">
        <f>C7+C25+C55+C56</f>
        <v>706</v>
      </c>
      <c r="D58" s="28"/>
      <c r="E58" s="28"/>
      <c r="F58" s="30">
        <f>F7+F25+F55+F56</f>
        <v>0</v>
      </c>
      <c r="G58" s="30">
        <f>G7+G25+G55+G56</f>
        <v>0</v>
      </c>
    </row>
    <row r="59" spans="1:7" s="3" customFormat="1" x14ac:dyDescent="0.25">
      <c r="A59" s="11"/>
      <c r="B59" s="11"/>
      <c r="C59" s="11"/>
      <c r="D59" s="11"/>
      <c r="E59" s="11"/>
      <c r="F59" s="11"/>
      <c r="G59" s="11"/>
    </row>
    <row r="60" spans="1:7" s="3" customFormat="1" ht="39" customHeight="1" x14ac:dyDescent="0.25">
      <c r="A60" s="62" t="s">
        <v>43</v>
      </c>
      <c r="B60" s="63"/>
      <c r="C60" s="63"/>
      <c r="D60" s="63"/>
      <c r="E60" s="63"/>
      <c r="F60" s="63"/>
      <c r="G60" s="63"/>
    </row>
    <row r="61" spans="1:7" s="3" customFormat="1" x14ac:dyDescent="0.25">
      <c r="A61" s="11"/>
      <c r="B61" s="11"/>
      <c r="C61" s="11"/>
      <c r="D61" s="11"/>
      <c r="E61" s="11"/>
      <c r="F61" s="11"/>
      <c r="G61" s="11"/>
    </row>
    <row r="62" spans="1:7" s="3" customFormat="1" x14ac:dyDescent="0.25">
      <c r="A62" s="11"/>
      <c r="B62" s="11"/>
      <c r="C62" s="11"/>
      <c r="D62" s="11"/>
      <c r="E62" s="11"/>
      <c r="F62" s="11"/>
      <c r="G62" s="11"/>
    </row>
    <row r="63" spans="1:7" s="3" customFormat="1" x14ac:dyDescent="0.25">
      <c r="A63" s="11"/>
      <c r="B63" s="11"/>
      <c r="C63" s="11"/>
      <c r="D63" s="11"/>
      <c r="E63" s="11"/>
      <c r="F63" s="11"/>
      <c r="G63" s="11"/>
    </row>
    <row r="64" spans="1:7" s="3" customFormat="1" x14ac:dyDescent="0.25">
      <c r="A64" s="11"/>
      <c r="B64" s="11"/>
      <c r="C64" s="11"/>
      <c r="D64" s="11"/>
      <c r="E64" s="11"/>
      <c r="F64" s="11"/>
      <c r="G64" s="11"/>
    </row>
    <row r="65" spans="1:7" s="3" customFormat="1" x14ac:dyDescent="0.25">
      <c r="A65" s="11"/>
      <c r="B65" s="11"/>
      <c r="C65" s="11"/>
      <c r="D65" s="11"/>
      <c r="E65" s="11"/>
      <c r="F65" s="11"/>
      <c r="G65" s="11"/>
    </row>
    <row r="66" spans="1:7" s="3" customFormat="1" x14ac:dyDescent="0.25">
      <c r="A66" s="11"/>
      <c r="B66" s="11"/>
      <c r="C66" s="11"/>
      <c r="D66" s="11"/>
      <c r="E66" s="11"/>
      <c r="F66" s="11"/>
      <c r="G66" s="11"/>
    </row>
    <row r="67" spans="1:7" s="3" customFormat="1" x14ac:dyDescent="0.25">
      <c r="A67" s="11"/>
      <c r="B67" s="11"/>
      <c r="C67" s="11"/>
      <c r="D67" s="11"/>
      <c r="E67" s="11"/>
      <c r="F67" s="11"/>
      <c r="G67" s="11"/>
    </row>
    <row r="68" spans="1:7" s="3" customFormat="1" x14ac:dyDescent="0.25">
      <c r="A68" s="11"/>
      <c r="B68" s="11"/>
      <c r="C68" s="11"/>
      <c r="D68" s="11"/>
      <c r="E68" s="11"/>
      <c r="F68" s="11"/>
      <c r="G68" s="11"/>
    </row>
    <row r="69" spans="1:7" s="3" customFormat="1" x14ac:dyDescent="0.25">
      <c r="A69" s="11"/>
      <c r="B69" s="11"/>
      <c r="C69" s="11"/>
      <c r="D69" s="11"/>
      <c r="E69" s="11"/>
      <c r="F69" s="11"/>
      <c r="G69" s="11"/>
    </row>
    <row r="70" spans="1:7" s="3" customFormat="1" x14ac:dyDescent="0.25">
      <c r="A70" s="11"/>
      <c r="B70" s="11"/>
      <c r="C70" s="11"/>
      <c r="D70" s="11"/>
      <c r="E70" s="11"/>
      <c r="F70" s="11"/>
      <c r="G70" s="11"/>
    </row>
    <row r="71" spans="1:7" s="3" customFormat="1" x14ac:dyDescent="0.25">
      <c r="A71" s="11"/>
      <c r="B71" s="11"/>
      <c r="C71" s="11"/>
      <c r="D71" s="11"/>
      <c r="E71" s="11"/>
      <c r="F71" s="11"/>
      <c r="G71" s="11"/>
    </row>
  </sheetData>
  <mergeCells count="78">
    <mergeCell ref="A2:B2"/>
    <mergeCell ref="D2:G2"/>
    <mergeCell ref="B8:G8"/>
    <mergeCell ref="C9:C10"/>
    <mergeCell ref="A6:G6"/>
    <mergeCell ref="A3:G3"/>
    <mergeCell ref="D9:D10"/>
    <mergeCell ref="D11:D12"/>
    <mergeCell ref="A11:A12"/>
    <mergeCell ref="A9:A10"/>
    <mergeCell ref="B9:B10"/>
    <mergeCell ref="B13:B14"/>
    <mergeCell ref="B11:B12"/>
    <mergeCell ref="C11:C12"/>
    <mergeCell ref="A13:A14"/>
    <mergeCell ref="D15:D16"/>
    <mergeCell ref="D17:D18"/>
    <mergeCell ref="C17:C18"/>
    <mergeCell ref="B17:B18"/>
    <mergeCell ref="C13:C14"/>
    <mergeCell ref="C15:C16"/>
    <mergeCell ref="B15:B16"/>
    <mergeCell ref="D13:D14"/>
    <mergeCell ref="A34:A35"/>
    <mergeCell ref="B34:B35"/>
    <mergeCell ref="B36:B37"/>
    <mergeCell ref="D36:D37"/>
    <mergeCell ref="D32:D33"/>
    <mergeCell ref="B32:B33"/>
    <mergeCell ref="A32:A33"/>
    <mergeCell ref="D19:D20"/>
    <mergeCell ref="C34:C35"/>
    <mergeCell ref="A21:G21"/>
    <mergeCell ref="B19:B20"/>
    <mergeCell ref="A19:A20"/>
    <mergeCell ref="B29:B30"/>
    <mergeCell ref="C27:C28"/>
    <mergeCell ref="C29:C30"/>
    <mergeCell ref="A27:A28"/>
    <mergeCell ref="B27:B28"/>
    <mergeCell ref="B26:G26"/>
    <mergeCell ref="D27:D28"/>
    <mergeCell ref="D29:D30"/>
    <mergeCell ref="A24:G24"/>
    <mergeCell ref="C32:C33"/>
    <mergeCell ref="D34:D35"/>
    <mergeCell ref="A60:G60"/>
    <mergeCell ref="D38:D39"/>
    <mergeCell ref="D42:D43"/>
    <mergeCell ref="D48:D49"/>
    <mergeCell ref="A50:G50"/>
    <mergeCell ref="A38:A39"/>
    <mergeCell ref="A48:A49"/>
    <mergeCell ref="A40:A41"/>
    <mergeCell ref="B40:B41"/>
    <mergeCell ref="C40:C41"/>
    <mergeCell ref="D44:D45"/>
    <mergeCell ref="D40:D41"/>
    <mergeCell ref="D46:D47"/>
    <mergeCell ref="B44:B45"/>
    <mergeCell ref="A46:A47"/>
    <mergeCell ref="C44:C45"/>
    <mergeCell ref="B48:B49"/>
    <mergeCell ref="C48:C49"/>
    <mergeCell ref="B38:B39"/>
    <mergeCell ref="A44:A45"/>
    <mergeCell ref="A15:A16"/>
    <mergeCell ref="A17:A18"/>
    <mergeCell ref="C19:C20"/>
    <mergeCell ref="A29:A30"/>
    <mergeCell ref="C36:C37"/>
    <mergeCell ref="A42:A43"/>
    <mergeCell ref="B42:B43"/>
    <mergeCell ref="C42:C43"/>
    <mergeCell ref="B46:B47"/>
    <mergeCell ref="C46:C47"/>
    <mergeCell ref="C38:C39"/>
    <mergeCell ref="A36:A37"/>
  </mergeCells>
  <phoneticPr fontId="0" type="noConversion"/>
  <pageMargins left="0.70866141732283472" right="0.51181102362204722" top="0.59055118110236227" bottom="0.59055118110236227" header="0.31496062992125984" footer="0.31496062992125984"/>
  <pageSetup paperSize="9" scale="70" fitToHeight="0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Paulina Grzechowiak</cp:lastModifiedBy>
  <cp:lastPrinted>2019-11-06T08:25:28Z</cp:lastPrinted>
  <dcterms:created xsi:type="dcterms:W3CDTF">2017-10-23T08:52:23Z</dcterms:created>
  <dcterms:modified xsi:type="dcterms:W3CDTF">2022-11-02T13:34:21Z</dcterms:modified>
</cp:coreProperties>
</file>