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94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<sst xmlns="http://schemas.openxmlformats.org/spreadsheetml/2006/main" count="74" uniqueCount="64">
  <si>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</si>
  <si>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</si>
  <si>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</si>
  <si>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</si>
  <si>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</si>
  <si>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</si>
  <si>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</si>
  <si>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</si>
  <si>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</si>
  <si>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Wartość ogółem:</t>
  </si>
  <si>
    <t>x</t>
  </si>
  <si>
    <t>……………………….………………………………………</t>
  </si>
  <si>
    <t>Szacowana liczba asortymentu</t>
  </si>
  <si>
    <t>a</t>
  </si>
  <si>
    <t xml:space="preserve">b </t>
  </si>
  <si>
    <t>c</t>
  </si>
  <si>
    <t>d</t>
  </si>
  <si>
    <t>e</t>
  </si>
  <si>
    <t>j</t>
  </si>
  <si>
    <t>Cena jednostkowa netto (PLN)</t>
  </si>
  <si>
    <t>g=d*e</t>
  </si>
  <si>
    <t>h</t>
  </si>
  <si>
    <t>f=e+(e*h)</t>
  </si>
  <si>
    <t>i=g+(g*h)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</si>
  <si>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</si>
  <si>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</si>
  <si>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</si>
  <si>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</si>
  <si>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</si>
  <si>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</si>
  <si>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10.</t>
  </si>
  <si>
    <t>11.</t>
  </si>
  <si>
    <t>Cena jednostkowa brutto (PLN)</t>
  </si>
  <si>
    <t>Jedn. miary</t>
  </si>
  <si>
    <t>op</t>
  </si>
  <si>
    <t>•     Wszystkie elementy systemu poz. 1-11 (probówki + igły + uchwyty itp) muszą pochodzić od jednego producenta;</t>
  </si>
  <si>
    <t>•    Wykonawcy dostarczą oświadczenie producenta (lub autoryzowanego przedstawiciela producenta) aparatu do OB typu SEDI 40 o pełnej</t>
  </si>
  <si>
    <t>kompatybilności oferowanych probówek OB. z w/w aparatem;</t>
  </si>
  <si>
    <t>•     Igły oraz uchwyty w systemie wkręcanym (z gwintem);</t>
  </si>
  <si>
    <t>wkręcania w uchwyt);</t>
  </si>
  <si>
    <t>etykietach, każdej z probówek;</t>
  </si>
  <si>
    <t>Zamawiający informuje, że jest w posiadaniu dwóch automatycznych analizatorów typu SEDI 40 do odczytu szybkości opadania erytrocytów (OB). Analizatory są własnością SZPZLO Warszawa Praga Południe.</t>
  </si>
  <si>
    <t>•     Oznaczenie daty ważności, numeru serii, numeru katalogowego, oznakowanie sterylności oraz rodzaju substancji dodanej na indywidualnych</t>
  </si>
  <si>
    <t>•     Igły motylkowe, systemowe oraz systemowe z przeziernikiem, pakowane sterylnie (igła motylkowa z drenem i zaworem systemowym do</t>
  </si>
  <si>
    <t>Igły do pobrań w systemie próżniowym, rozmiar 0,8 i 0,9 mm. Opakowanie a'100 szt.</t>
  </si>
  <si>
    <t>Probówki do badań w surowicy pojemność 6 ml wykonane z przezroczystego tworzywa (plastik). Opakowanie a'100 szt.</t>
  </si>
  <si>
    <t>Probówki do morfologii 2ml. z EDTA-K3, wykonane z przezroczystego tworzywa (plastik). Opakowanie a'100 szt.</t>
  </si>
  <si>
    <t>Igły do pobrań w systemie próżniowym przeziernikowe, o przezroczystej kaniuli, rozmiar 0,8 mm. Opakowanie a'50 szt.</t>
  </si>
  <si>
    <t>Bezpieczne Igły motylkowe do pobrań w systemie próżniowym, rozmiar 0,6 i 0,8mm. Opakowanie a'50 szt.</t>
  </si>
  <si>
    <t>Uchwyt do igieł w systemie próżniowym - jednorazowy. Opakowanie a'250 szt.</t>
  </si>
  <si>
    <t>Zamawiający wymaga, aby termin ważności oferowanego asortymentu był nie krótszy niż 12 miesięcy od dnia jego dostawy, z wyjątkiem 
probówek do badań koagulologicznych, których termin ważności nie może być krótszy niż 6 miesięcy</t>
  </si>
  <si>
    <t>Numer katalogowy</t>
  </si>
  <si>
    <t>Probówka do oznaczania glukozy z fluorkiem sodu i EDTA o obj. pobrania 2ml, przezroczysta, wykonana z plastiku, rozm. 13 x 75 mm. Opakowanie a'100 szt.</t>
  </si>
  <si>
    <t>Mikroprobówka do analizy surowicy bez dodatków o pojemności 250-500 µl, do krwi włośniczkowej lub żylnej dla niemowląt i dzieci. Opakowanie a'200 szt.</t>
  </si>
  <si>
    <t>Mikroprobówka hematologiczna z K2EDTA o pojemności 250 - 500 µl, do krwi włośniczkowej lub żylnej dla niemowląt i dzieci. Opakowanie a'200 szt.</t>
  </si>
  <si>
    <t>Probówki do badań koagulologicznych pojemność pobrania 2,7  ml., wykonane z przezroczystego tworzywa (plastik, przestrzeń pusta nad pobranym materiałem max. 10%). Opakowanie a'100 szt.</t>
  </si>
  <si>
    <t>PROBÓWKI I AKCESORIA DO SYSTEMU PRÓŻNIOWEGO POBIERANIA KRWI</t>
  </si>
  <si>
    <t>op.</t>
  </si>
  <si>
    <t>Załącznik Nr 2 do SWZ – Formularz asortymentowo-cenowy</t>
  </si>
  <si>
    <t>Nazwa producenta</t>
  </si>
  <si>
    <t>k</t>
  </si>
  <si>
    <t>Probówki do OB. poj. 1,8 ml, wykonane ze szkła, kompatybilne z posiadanym aparatem SEDI 40.  Opakowanie a'100 szt.</t>
  </si>
  <si>
    <t>•     Dwuczęściowy korek zabezpieczający przed efektem aerozolowym. Zabezpieczenie przed aspiracją pracowników przy pobraniach i zdejmowaniu korka do analizy.</t>
  </si>
  <si>
    <t>Podpis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</si>
</sst>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2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4" fontId="21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120" zoomScaleNormal="120" workbookViewId="0" topLeftCell="A22">
      <selection activeCell="B40" sqref="B40"/>
    </sheetView>
  </sheetViews>
  <sheetFormatPr defaultColWidth="9.00390625" defaultRowHeight="12.75"/>
  <cols>
    <col min="1" max="1" width="4.00390625" style="1" customWidth="1"/>
    <col min="2" max="2" width="43.00390625" style="28" customWidth="1"/>
    <col min="3" max="3" width="6.75390625" style="1" customWidth="1"/>
    <col min="4" max="4" width="11.00390625" style="1" customWidth="1"/>
    <col min="5" max="5" width="11.125" style="1" customWidth="1"/>
    <col min="6" max="6" width="11.875" style="18" customWidth="1"/>
    <col min="7" max="7" width="13.25390625" style="1" customWidth="1"/>
    <col min="8" max="8" width="6.625" style="1" customWidth="1"/>
    <col min="9" max="9" width="14.00390625" style="1" customWidth="1"/>
    <col min="10" max="10" width="14.00390625" style="40" customWidth="1"/>
    <col min="11" max="11" width="23.00390625" style="1" customWidth="1"/>
    <col min="12" max="13" width="9.125" style="1" customWidth="1"/>
    <col min="14" max="16384" width="9.125" style="2" customWidth="1"/>
  </cols>
  <sheetData>
    <row r="1" spans="1:11" ht="1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s="4" customFormat="1" ht="12.75">
      <c r="A2" s="3"/>
      <c r="B2" s="25"/>
      <c r="C2" s="3"/>
      <c r="D2" s="3"/>
      <c r="E2" s="3"/>
      <c r="F2" s="3"/>
      <c r="G2" s="3"/>
      <c r="H2" s="3"/>
      <c r="I2" s="3"/>
      <c r="J2" s="3"/>
      <c r="K2" s="31"/>
      <c r="L2" s="3"/>
      <c r="M2" s="3"/>
    </row>
    <row r="3" spans="1:11" ht="17.25" customHeight="1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4.75" customHeight="1">
      <c r="A5" s="55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3" s="17" customFormat="1" ht="41.25" customHeight="1">
      <c r="A6" s="6" t="s">
        <v>1</v>
      </c>
      <c r="B6" s="6" t="s">
        <v>25</v>
      </c>
      <c r="C6" s="6" t="s">
        <v>33</v>
      </c>
      <c r="D6" s="6" t="s">
        <v>12</v>
      </c>
      <c r="E6" s="6" t="s">
        <v>19</v>
      </c>
      <c r="F6" s="6" t="s">
        <v>32</v>
      </c>
      <c r="G6" s="6" t="s">
        <v>27</v>
      </c>
      <c r="H6" s="6" t="s">
        <v>0</v>
      </c>
      <c r="I6" s="6" t="s">
        <v>26</v>
      </c>
      <c r="J6" s="6" t="s">
        <v>59</v>
      </c>
      <c r="K6" s="6" t="s">
        <v>51</v>
      </c>
      <c r="L6" s="13"/>
      <c r="M6" s="13"/>
    </row>
    <row r="7" spans="1:17" s="22" customFormat="1" ht="14.25" customHeight="1">
      <c r="A7" s="20" t="s">
        <v>13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22</v>
      </c>
      <c r="G7" s="20" t="s">
        <v>20</v>
      </c>
      <c r="H7" s="20" t="s">
        <v>21</v>
      </c>
      <c r="I7" s="20" t="s">
        <v>23</v>
      </c>
      <c r="J7" s="20" t="s">
        <v>18</v>
      </c>
      <c r="K7" s="20" t="s">
        <v>60</v>
      </c>
      <c r="L7" s="21"/>
      <c r="M7" s="21"/>
      <c r="N7" s="23"/>
      <c r="O7" s="23"/>
      <c r="P7" s="23"/>
      <c r="Q7" s="23"/>
    </row>
    <row r="8" spans="1:11" ht="46.5" customHeight="1">
      <c r="A8" s="6" t="s">
        <v>2</v>
      </c>
      <c r="B8" s="34" t="s">
        <v>45</v>
      </c>
      <c r="C8" s="39" t="s">
        <v>34</v>
      </c>
      <c r="D8" s="7">
        <v>370</v>
      </c>
      <c r="E8" s="8"/>
      <c r="F8" s="32">
        <f>E8+(E8*H8)</f>
        <v>0</v>
      </c>
      <c r="G8" s="35">
        <f>D8*E8</f>
        <v>0</v>
      </c>
      <c r="H8" s="8"/>
      <c r="I8" s="35">
        <f>G8+(G8*H8)</f>
        <v>0</v>
      </c>
      <c r="J8" s="35"/>
      <c r="K8" s="8"/>
    </row>
    <row r="9" spans="1:13" ht="45.75" customHeight="1">
      <c r="A9" s="6" t="s">
        <v>3</v>
      </c>
      <c r="B9" s="34" t="s">
        <v>46</v>
      </c>
      <c r="C9" s="39" t="s">
        <v>34</v>
      </c>
      <c r="D9" s="7">
        <v>210</v>
      </c>
      <c r="E9" s="8"/>
      <c r="F9" s="32">
        <f aca="true" t="shared" si="0" ref="F9:F18">E9+(E9*H9)</f>
        <v>0</v>
      </c>
      <c r="G9" s="35">
        <f aca="true" t="shared" si="1" ref="G9:G18">D9*E9</f>
        <v>0</v>
      </c>
      <c r="H9" s="8"/>
      <c r="I9" s="35">
        <f aca="true" t="shared" si="2" ref="I9:I18">G9+(G9*H9)</f>
        <v>0</v>
      </c>
      <c r="J9" s="35"/>
      <c r="K9" s="8"/>
      <c r="L9" s="19"/>
      <c r="M9" s="19"/>
    </row>
    <row r="10" spans="1:11" ht="60" customHeight="1">
      <c r="A10" s="6" t="s">
        <v>4</v>
      </c>
      <c r="B10" s="34" t="s">
        <v>54</v>
      </c>
      <c r="C10" s="6" t="s">
        <v>34</v>
      </c>
      <c r="D10" s="7">
        <v>1</v>
      </c>
      <c r="E10" s="8"/>
      <c r="F10" s="32">
        <f t="shared" si="0"/>
        <v>0</v>
      </c>
      <c r="G10" s="35">
        <f t="shared" si="1"/>
        <v>0</v>
      </c>
      <c r="H10" s="8"/>
      <c r="I10" s="35">
        <f t="shared" si="2"/>
        <v>0</v>
      </c>
      <c r="J10" s="35"/>
      <c r="K10" s="8"/>
    </row>
    <row r="11" spans="1:11" ht="60" customHeight="1">
      <c r="A11" s="6" t="s">
        <v>5</v>
      </c>
      <c r="B11" s="34" t="s">
        <v>53</v>
      </c>
      <c r="C11" s="6" t="s">
        <v>34</v>
      </c>
      <c r="D11" s="7">
        <v>1</v>
      </c>
      <c r="E11" s="8"/>
      <c r="F11" s="32">
        <f t="shared" si="0"/>
        <v>0</v>
      </c>
      <c r="G11" s="35">
        <f t="shared" si="1"/>
        <v>0</v>
      </c>
      <c r="H11" s="8"/>
      <c r="I11" s="35">
        <f t="shared" si="2"/>
        <v>0</v>
      </c>
      <c r="J11" s="35"/>
      <c r="K11" s="8"/>
    </row>
    <row r="12" spans="1:13" ht="62.25" customHeight="1">
      <c r="A12" s="6" t="s">
        <v>6</v>
      </c>
      <c r="B12" s="34" t="s">
        <v>52</v>
      </c>
      <c r="C12" s="6" t="s">
        <v>34</v>
      </c>
      <c r="D12" s="7">
        <v>150</v>
      </c>
      <c r="E12" s="8"/>
      <c r="F12" s="32">
        <f t="shared" si="0"/>
        <v>0</v>
      </c>
      <c r="G12" s="35">
        <f t="shared" si="1"/>
        <v>0</v>
      </c>
      <c r="H12" s="8"/>
      <c r="I12" s="35">
        <f t="shared" si="2"/>
        <v>0</v>
      </c>
      <c r="J12" s="35"/>
      <c r="K12" s="8"/>
      <c r="L12" s="19"/>
      <c r="M12" s="19"/>
    </row>
    <row r="13" spans="1:13" ht="78" customHeight="1">
      <c r="A13" s="6" t="s">
        <v>7</v>
      </c>
      <c r="B13" s="34" t="s">
        <v>55</v>
      </c>
      <c r="C13" s="6" t="s">
        <v>34</v>
      </c>
      <c r="D13" s="7">
        <v>60</v>
      </c>
      <c r="E13" s="8"/>
      <c r="F13" s="32">
        <f t="shared" si="0"/>
        <v>0</v>
      </c>
      <c r="G13" s="35">
        <f t="shared" si="1"/>
        <v>0</v>
      </c>
      <c r="H13" s="8"/>
      <c r="I13" s="35">
        <f t="shared" si="2"/>
        <v>0</v>
      </c>
      <c r="J13" s="35"/>
      <c r="K13" s="8"/>
      <c r="L13" s="19"/>
      <c r="M13" s="19"/>
    </row>
    <row r="14" spans="1:13" ht="33.75" customHeight="1">
      <c r="A14" s="6" t="s">
        <v>8</v>
      </c>
      <c r="B14" s="34" t="s">
        <v>44</v>
      </c>
      <c r="C14" s="39" t="s">
        <v>57</v>
      </c>
      <c r="D14" s="7">
        <v>215</v>
      </c>
      <c r="E14" s="8"/>
      <c r="F14" s="32">
        <f t="shared" si="0"/>
        <v>0</v>
      </c>
      <c r="G14" s="35">
        <f t="shared" si="1"/>
        <v>0</v>
      </c>
      <c r="H14" s="8"/>
      <c r="I14" s="35">
        <f t="shared" si="2"/>
        <v>0</v>
      </c>
      <c r="J14" s="35"/>
      <c r="K14" s="8"/>
      <c r="L14" s="24"/>
      <c r="M14" s="24"/>
    </row>
    <row r="15" spans="1:13" ht="49.5" customHeight="1">
      <c r="A15" s="6" t="s">
        <v>28</v>
      </c>
      <c r="B15" s="34" t="s">
        <v>47</v>
      </c>
      <c r="C15" s="6" t="s">
        <v>34</v>
      </c>
      <c r="D15" s="30">
        <v>85</v>
      </c>
      <c r="E15" s="8"/>
      <c r="F15" s="32">
        <f t="shared" si="0"/>
        <v>0</v>
      </c>
      <c r="G15" s="35">
        <f t="shared" si="1"/>
        <v>0</v>
      </c>
      <c r="H15" s="8"/>
      <c r="I15" s="35">
        <f t="shared" si="2"/>
        <v>0</v>
      </c>
      <c r="J15" s="35"/>
      <c r="K15" s="8"/>
      <c r="L15" s="24"/>
      <c r="M15" s="24"/>
    </row>
    <row r="16" spans="1:13" ht="45.75" customHeight="1">
      <c r="A16" s="6" t="s">
        <v>29</v>
      </c>
      <c r="B16" s="34" t="s">
        <v>48</v>
      </c>
      <c r="C16" s="6" t="s">
        <v>34</v>
      </c>
      <c r="D16" s="30">
        <v>45</v>
      </c>
      <c r="E16" s="8"/>
      <c r="F16" s="32">
        <f t="shared" si="0"/>
        <v>0</v>
      </c>
      <c r="G16" s="35">
        <f t="shared" si="1"/>
        <v>0</v>
      </c>
      <c r="H16" s="8"/>
      <c r="I16" s="35">
        <f t="shared" si="2"/>
        <v>0</v>
      </c>
      <c r="J16" s="35"/>
      <c r="K16" s="8"/>
      <c r="L16" s="24"/>
      <c r="M16" s="24"/>
    </row>
    <row r="17" spans="1:13" ht="32.25" customHeight="1">
      <c r="A17" s="6" t="s">
        <v>30</v>
      </c>
      <c r="B17" s="34" t="s">
        <v>49</v>
      </c>
      <c r="C17" s="6" t="s">
        <v>34</v>
      </c>
      <c r="D17" s="30">
        <v>107</v>
      </c>
      <c r="E17" s="8"/>
      <c r="F17" s="32">
        <f t="shared" si="0"/>
        <v>0</v>
      </c>
      <c r="G17" s="35">
        <f t="shared" si="1"/>
        <v>0</v>
      </c>
      <c r="H17" s="8"/>
      <c r="I17" s="35">
        <f t="shared" si="2"/>
        <v>0</v>
      </c>
      <c r="J17" s="35"/>
      <c r="K17" s="8"/>
      <c r="L17" s="24"/>
      <c r="M17" s="24"/>
    </row>
    <row r="18" spans="1:13" ht="51" customHeight="1">
      <c r="A18" s="6" t="s">
        <v>31</v>
      </c>
      <c r="B18" s="34" t="s">
        <v>61</v>
      </c>
      <c r="C18" s="6" t="s">
        <v>34</v>
      </c>
      <c r="D18" s="7">
        <v>78</v>
      </c>
      <c r="E18" s="8"/>
      <c r="F18" s="32">
        <f t="shared" si="0"/>
        <v>0</v>
      </c>
      <c r="G18" s="35">
        <f t="shared" si="1"/>
        <v>0</v>
      </c>
      <c r="H18" s="8"/>
      <c r="I18" s="35">
        <f t="shared" si="2"/>
        <v>0</v>
      </c>
      <c r="J18" s="35"/>
      <c r="K18" s="8"/>
      <c r="L18" s="24"/>
      <c r="M18" s="24"/>
    </row>
    <row r="19" spans="1:13" s="10" customFormat="1" ht="24.75" customHeight="1">
      <c r="A19" s="46" t="s">
        <v>9</v>
      </c>
      <c r="B19" s="47"/>
      <c r="C19" s="47"/>
      <c r="D19" s="47"/>
      <c r="E19" s="47"/>
      <c r="F19" s="48"/>
      <c r="G19" s="33">
        <f>SUM(G8:G18)</f>
        <v>0</v>
      </c>
      <c r="H19" s="11" t="s">
        <v>10</v>
      </c>
      <c r="I19" s="33">
        <f>SUM(I8:I18)</f>
        <v>0</v>
      </c>
      <c r="J19" s="33"/>
      <c r="K19" s="11" t="s">
        <v>10</v>
      </c>
      <c r="L19" s="9"/>
      <c r="M19" s="9"/>
    </row>
    <row r="20" spans="1:13" ht="21" customHeight="1">
      <c r="A20" s="12"/>
      <c r="B20" s="26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</row>
    <row r="21" spans="1:11" ht="33.75" customHeight="1">
      <c r="A21" s="5"/>
      <c r="B21" s="52" t="s">
        <v>50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1:13" ht="15.75">
      <c r="A22" s="5"/>
      <c r="B22" s="27"/>
      <c r="C22" s="36"/>
      <c r="D22" s="36"/>
      <c r="E22" s="36"/>
      <c r="F22" s="36"/>
      <c r="G22" s="36"/>
      <c r="H22" s="36"/>
      <c r="I22" s="36"/>
      <c r="K22" s="36"/>
      <c r="L22" s="36"/>
      <c r="M22" s="36"/>
    </row>
    <row r="23" spans="1:12" ht="16.5" customHeight="1">
      <c r="A23" s="37" t="s">
        <v>35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6"/>
    </row>
    <row r="24" spans="1:12" ht="15">
      <c r="A24" s="37" t="s">
        <v>36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6"/>
    </row>
    <row r="25" spans="1:12" ht="18" customHeight="1">
      <c r="A25" s="37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6"/>
    </row>
    <row r="26" spans="1:12" ht="19.5" customHeight="1">
      <c r="A26" s="37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6"/>
    </row>
    <row r="27" spans="1:12" ht="16.5" customHeight="1">
      <c r="A27" s="37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6"/>
    </row>
    <row r="28" spans="1:12" ht="15.75" customHeight="1">
      <c r="A28" s="37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</row>
    <row r="29" spans="1:12" ht="15">
      <c r="A29" s="37" t="s">
        <v>42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6"/>
    </row>
    <row r="30" spans="1:12" ht="15">
      <c r="A30" s="37" t="s">
        <v>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6"/>
    </row>
    <row r="31" spans="1:12" ht="15">
      <c r="A31" s="37" t="s">
        <v>62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6"/>
    </row>
    <row r="32" spans="1:13" s="4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6"/>
      <c r="M32" s="3"/>
    </row>
    <row r="33" spans="1:12" ht="30.75" customHeight="1">
      <c r="A33" s="50" t="s">
        <v>41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ht="15">
      <c r="A34" s="13"/>
    </row>
    <row r="35" spans="1:13" ht="15">
      <c r="A35" s="1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5">
      <c r="A36" s="13"/>
      <c r="C36" s="36"/>
      <c r="D36" s="36"/>
      <c r="E36" s="36"/>
      <c r="F36" s="36"/>
      <c r="G36" s="36"/>
      <c r="H36" s="36"/>
      <c r="I36" s="36"/>
      <c r="K36" s="36"/>
      <c r="L36" s="36"/>
      <c r="M36" s="36"/>
    </row>
    <row r="37" spans="1:11" ht="15">
      <c r="A37" s="13"/>
      <c r="B37" s="45"/>
      <c r="C37" s="45"/>
      <c r="D37" s="45"/>
      <c r="G37" s="44"/>
      <c r="H37" s="44"/>
      <c r="I37" s="44"/>
      <c r="J37" s="44"/>
      <c r="K37" s="44"/>
    </row>
    <row r="38" spans="1:11" ht="15">
      <c r="A38" s="13"/>
      <c r="G38" s="42" t="s">
        <v>11</v>
      </c>
      <c r="H38" s="42"/>
      <c r="I38" s="42"/>
      <c r="J38" s="42"/>
      <c r="K38" s="42"/>
    </row>
    <row r="39" spans="1:12" ht="15">
      <c r="A39" s="15"/>
      <c r="B39" s="25"/>
      <c r="C39" s="3"/>
      <c r="D39" s="3"/>
      <c r="E39" s="16"/>
      <c r="F39" s="16"/>
      <c r="G39" s="43" t="s">
        <v>63</v>
      </c>
      <c r="H39" s="43"/>
      <c r="I39" s="43"/>
      <c r="J39" s="43"/>
      <c r="K39" s="43"/>
      <c r="L39" s="3"/>
    </row>
    <row r="40" spans="1:7" ht="15">
      <c r="A40" s="13"/>
      <c r="B40" s="29"/>
      <c r="E40" s="14"/>
      <c r="F40" s="14"/>
      <c r="G40" s="14"/>
    </row>
    <row r="41" ht="15">
      <c r="A41" s="13"/>
    </row>
  </sheetData>
  <sheetProtection/>
  <mergeCells count="11">
    <mergeCell ref="A1:K1"/>
    <mergeCell ref="A5:K5"/>
    <mergeCell ref="G38:K38"/>
    <mergeCell ref="G39:K39"/>
    <mergeCell ref="G37:K37"/>
    <mergeCell ref="B37:D37"/>
    <mergeCell ref="A19:F19"/>
    <mergeCell ref="A3:K3"/>
    <mergeCell ref="A4:K4"/>
    <mergeCell ref="A33:L33"/>
    <mergeCell ref="B21:K21"/>
  </mergeCells>
  <printOptions/>
  <pageMargins left="1.16" right="0.16" top="0.63" bottom="0.52" header="0.66" footer="0.5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Fijałkowska Anna</cp:lastModifiedBy>
  <cp:lastPrinted>2023-05-05T09:10:55Z</cp:lastPrinted>
  <dcterms:created xsi:type="dcterms:W3CDTF">2007-12-09T15:25:05Z</dcterms:created>
  <dcterms:modified xsi:type="dcterms:W3CDTF">2023-05-05T09:11:02Z</dcterms:modified>
  <cp:category/>
  <cp:version/>
  <cp:contentType/>
  <cp:contentStatus/>
</cp:coreProperties>
</file>