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7970" windowHeight="6120"/>
  </bookViews>
  <sheets>
    <sheet name="Arkusz1" sheetId="1" r:id="rId1"/>
  </sheets>
  <definedNames>
    <definedName name="stawki">#REF!</definedName>
  </definedNames>
  <calcPr calcId="152511"/>
</workbook>
</file>

<file path=xl/calcChain.xml><?xml version="1.0" encoding="utf-8"?>
<calcChain xmlns="http://schemas.openxmlformats.org/spreadsheetml/2006/main">
  <c r="M501" i="1" l="1"/>
  <c r="M491" i="1"/>
  <c r="M474" i="1"/>
  <c r="K474" i="1"/>
  <c r="M456" i="1"/>
  <c r="M438" i="1"/>
  <c r="M408" i="1"/>
  <c r="K408" i="1"/>
  <c r="M390" i="1"/>
  <c r="K390" i="1"/>
  <c r="M370" i="1"/>
  <c r="K370" i="1"/>
  <c r="M378" i="1"/>
  <c r="M334" i="1"/>
  <c r="K272" i="1"/>
  <c r="M272" i="1"/>
  <c r="M217" i="1"/>
  <c r="M182" i="1"/>
  <c r="M166" i="1"/>
  <c r="K166" i="1"/>
  <c r="M120" i="1"/>
  <c r="K120" i="1"/>
  <c r="M90" i="1"/>
  <c r="K90" i="1"/>
  <c r="M82" i="1"/>
  <c r="M63" i="1"/>
  <c r="K63" i="1"/>
  <c r="K519" i="1" l="1"/>
  <c r="M519" i="1" s="1"/>
  <c r="K501" i="1"/>
  <c r="K491" i="1"/>
  <c r="K456" i="1"/>
  <c r="K438" i="1"/>
  <c r="M419" i="1"/>
  <c r="K419" i="1"/>
  <c r="K378" i="1"/>
  <c r="K334" i="1"/>
  <c r="M308" i="1"/>
  <c r="K308" i="1"/>
  <c r="M289" i="1"/>
  <c r="K289" i="1"/>
  <c r="M228" i="1"/>
  <c r="K228" i="1"/>
  <c r="K217" i="1"/>
  <c r="M201" i="1"/>
  <c r="K201" i="1"/>
  <c r="M191" i="1"/>
  <c r="K191" i="1"/>
  <c r="K182" i="1"/>
  <c r="M151" i="1"/>
  <c r="K151" i="1"/>
  <c r="K140" i="1"/>
  <c r="M140" i="1" s="1"/>
  <c r="K82" i="1"/>
</calcChain>
</file>

<file path=xl/sharedStrings.xml><?xml version="1.0" encoding="utf-8"?>
<sst xmlns="http://schemas.openxmlformats.org/spreadsheetml/2006/main" count="2058" uniqueCount="299">
  <si>
    <t>L.p.</t>
  </si>
  <si>
    <t>Rozmiar chirurgiczny nici</t>
  </si>
  <si>
    <t>Długość nici</t>
  </si>
  <si>
    <t>Rozmiar igły</t>
  </si>
  <si>
    <t>Rodzaj igły</t>
  </si>
  <si>
    <t>Krzywizna igły</t>
  </si>
  <si>
    <t>Uwagi dotyczące szwu</t>
  </si>
  <si>
    <t>Jedn. Miary</t>
  </si>
  <si>
    <t>Cena jedn netto</t>
  </si>
  <si>
    <t>Wartość netto na 2 lata</t>
  </si>
  <si>
    <t xml:space="preserve">stawka VAT </t>
  </si>
  <si>
    <t>Wartość brutto na 2 lata</t>
  </si>
  <si>
    <t>usp</t>
  </si>
  <si>
    <t>cm</t>
  </si>
  <si>
    <t>mm</t>
  </si>
  <si>
    <t>4/0</t>
  </si>
  <si>
    <t>3x45</t>
  </si>
  <si>
    <t>x</t>
  </si>
  <si>
    <t>podwiązki</t>
  </si>
  <si>
    <t>sasz.</t>
  </si>
  <si>
    <t>3/0</t>
  </si>
  <si>
    <t>3x75</t>
  </si>
  <si>
    <t>2/0</t>
  </si>
  <si>
    <t>okrągła</t>
  </si>
  <si>
    <t>1/2 koła</t>
  </si>
  <si>
    <t>igła masywna</t>
  </si>
  <si>
    <t>120 pętla</t>
  </si>
  <si>
    <t>okrągła tępa</t>
  </si>
  <si>
    <t>tępa</t>
  </si>
  <si>
    <t>pętla endoskopowa z aplikatorem</t>
  </si>
  <si>
    <t>szew endoskopowy</t>
  </si>
  <si>
    <t>odwrotnie tnąca</t>
  </si>
  <si>
    <t>fioletowa</t>
  </si>
  <si>
    <t>3/8 koła</t>
  </si>
  <si>
    <t>6/0</t>
  </si>
  <si>
    <t>2x8,6</t>
  </si>
  <si>
    <t>szpatułka, krzywizna 90 stopni, promień 5,08 mm, 432 mikrony</t>
  </si>
  <si>
    <t>1/4 koła</t>
  </si>
  <si>
    <t>bezbarwna</t>
  </si>
  <si>
    <t>5/0</t>
  </si>
  <si>
    <t>ładunek do automatycznego imadła laparoskopowego</t>
  </si>
  <si>
    <t xml:space="preserve"> odwrotnie tnąca</t>
  </si>
  <si>
    <t>niebarwiony</t>
  </si>
  <si>
    <t>240 pętla</t>
  </si>
  <si>
    <t>nić bezbarwna, igła kosmetyczna</t>
  </si>
  <si>
    <t>okrągła wzmocniona pogrubiona</t>
  </si>
  <si>
    <t>prosta</t>
  </si>
  <si>
    <t>podwiązka</t>
  </si>
  <si>
    <t>filetowy na rolce</t>
  </si>
  <si>
    <t xml:space="preserve">okrągła wzmocniona  </t>
  </si>
  <si>
    <t>fioletowy</t>
  </si>
  <si>
    <t>igła J</t>
  </si>
  <si>
    <t>7/0</t>
  </si>
  <si>
    <t>premium szpatułka, krzywizna 140 stopni, promień 2,60 mm, 200 mikrony</t>
  </si>
  <si>
    <t>8/0</t>
  </si>
  <si>
    <t>Prognoza zużycia saszetek na 2 lata</t>
  </si>
  <si>
    <t>2x6,3</t>
  </si>
  <si>
    <t>Podpis:</t>
  </si>
  <si>
    <t>stawka VAT</t>
  </si>
  <si>
    <t>Wartość brutto</t>
  </si>
  <si>
    <t>niebarwiona</t>
  </si>
  <si>
    <t>odwotnie tnąca</t>
  </si>
  <si>
    <t>fiolet</t>
  </si>
  <si>
    <r>
      <rPr>
        <b/>
        <sz val="11"/>
        <color theme="1"/>
        <rFont val="Calibri"/>
        <family val="2"/>
        <charset val="238"/>
        <scheme val="minor"/>
      </rPr>
      <t>Pakiet nr 3.</t>
    </r>
    <r>
      <rPr>
        <sz val="11"/>
        <color theme="1"/>
        <rFont val="Calibri"/>
        <family val="2"/>
        <charset val="238"/>
        <scheme val="minor"/>
      </rPr>
      <t xml:space="preserve"> Szew niewchłanialny, syntetyczny z poliestru, pleciony, powlekany silikonem (każde włókno z osobna i cała nić)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</si>
  <si>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4. </t>
    </r>
    <r>
      <rPr>
        <sz val="11"/>
        <color theme="1"/>
        <rFont val="Calibri"/>
        <family val="2"/>
        <scheme val="minor"/>
      </rPr>
      <t>Szew syntetyczny, niewchłanialny, monofilamentowy poliamidowy (pozycja 20-23 polibutesterowy)</t>
    </r>
  </si>
  <si>
    <t>2X77</t>
  </si>
  <si>
    <t>igła kosmetyczna</t>
  </si>
  <si>
    <t>mocna</t>
  </si>
  <si>
    <t>9/0</t>
  </si>
  <si>
    <t>3/8 koła, krzywizna 140 stopni, promień 2,05 mm</t>
  </si>
  <si>
    <t>igła pokryta strukturą silikonową przeciwdziałajacą powstawaniu zadziorów od imadła w części środkowej igły.</t>
  </si>
  <si>
    <t>10/0</t>
  </si>
  <si>
    <t>11/0</t>
  </si>
  <si>
    <t>okrągła mikrochirurgiczna</t>
  </si>
  <si>
    <t>3/8 koła, krzywizna 140 stopni, długość zwoju 3,08 mm, promień 1,64 mm</t>
  </si>
  <si>
    <t>nić polibutesterowa z haczykami</t>
  </si>
  <si>
    <t>okrągła wzmocniona</t>
  </si>
  <si>
    <t>premium szpatułka</t>
  </si>
  <si>
    <t>1/2 koła, krzywizna 175 stopni, długość zwoju 4,60 mm, promień 2,30 mm, 203 mikrony</t>
  </si>
  <si>
    <r>
      <rPr>
        <b/>
        <sz val="11"/>
        <color theme="1"/>
        <rFont val="Calibri"/>
        <family val="2"/>
        <charset val="238"/>
        <scheme val="minor"/>
      </rPr>
      <t xml:space="preserve">Pakiet nr 2. </t>
    </r>
    <r>
      <rPr>
        <sz val="11"/>
        <color theme="1"/>
        <rFont val="Calibri"/>
        <family val="2"/>
        <scheme val="minor"/>
      </rPr>
      <t>Szew wchłanialny, syntetyczny, monofilament, z glikolidu, kaprolaktonu, węglanu trimetylenu, laktydu. Czas podtrzymywania tkankowego 10 dni. Zdolność podtrzymywania tkankowego po 5 dniach 50-60% pierwotnej wytrzymalości, po 10 dniach 20-30% pierwotnej wytrzymałości.  Czas całkowitego wchłaniania 56 dni.</t>
    </r>
  </si>
  <si>
    <t>ładunek do urządz. do laparoskopowego szycia</t>
  </si>
  <si>
    <t>zielony</t>
  </si>
  <si>
    <t>150 pętla</t>
  </si>
  <si>
    <t>jednokierunkowe haczyki i pętlowy chwytak</t>
  </si>
  <si>
    <r>
      <rPr>
        <b/>
        <sz val="11"/>
        <color theme="1"/>
        <rFont val="Calibri"/>
        <family val="2"/>
        <charset val="238"/>
        <scheme val="minor"/>
      </rPr>
      <t xml:space="preserve">Pakiet nr 6. </t>
    </r>
    <r>
      <rPr>
        <sz val="11"/>
        <color theme="1"/>
        <rFont val="Calibri"/>
        <family val="2"/>
        <scheme val="minor"/>
      </rPr>
      <t>Szew niewchłanialny, syntetyczny, jednowłóknowy, z polibutesteru o kontrolowanej elongacji nici do 15% długości początkowej.</t>
    </r>
  </si>
  <si>
    <t>2x10</t>
  </si>
  <si>
    <r>
      <rPr>
        <b/>
        <sz val="11"/>
        <color theme="1"/>
        <rFont val="Calibri"/>
        <family val="2"/>
        <charset val="238"/>
        <scheme val="minor"/>
      </rPr>
      <t xml:space="preserve">Pakiet nr 7. </t>
    </r>
    <r>
      <rPr>
        <sz val="11"/>
        <color theme="1"/>
        <rFont val="Calibri"/>
        <family val="2"/>
        <scheme val="minor"/>
      </rPr>
      <t>Szwy niewchłanialne monofilamentowe polipropylenowe z dodatkiem polietylenu.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</si>
  <si>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8. </t>
    </r>
    <r>
      <rPr>
        <sz val="11"/>
        <color theme="1"/>
        <rFont val="Calibri"/>
        <family val="2"/>
        <charset val="238"/>
        <scheme val="minor"/>
      </rPr>
      <t>Szew syntetyczny niewchłanialny poliamidowy pleciony powlekany silikonem.</t>
    </r>
  </si>
  <si>
    <t>7x75</t>
  </si>
  <si>
    <t>kosmetyczna odwrotnie tnąca</t>
  </si>
  <si>
    <t>nić w kolorze białym</t>
  </si>
  <si>
    <t>12x45</t>
  </si>
  <si>
    <r>
      <rPr>
        <b/>
        <sz val="11"/>
        <color theme="1"/>
        <rFont val="Calibri"/>
        <family val="2"/>
        <charset val="238"/>
        <scheme val="minor"/>
      </rPr>
      <t xml:space="preserve">Pakiet nr 9. </t>
    </r>
    <r>
      <rPr>
        <sz val="11"/>
        <color theme="1"/>
        <rFont val="Calibri"/>
        <family val="2"/>
        <charset val="238"/>
        <scheme val="minor"/>
      </rPr>
      <t>Szew naturalny, pleciony, powlekany woskiem lub silikonem, jedwabny.</t>
    </r>
  </si>
  <si>
    <t>2x7,4</t>
  </si>
  <si>
    <t>igła premium, krzywizna 145 stopni, promień 2,41 mm</t>
  </si>
  <si>
    <t>igła premium, krzywizna 110 stopni, promień 3,18 mm</t>
  </si>
  <si>
    <t>szpatułka</t>
  </si>
  <si>
    <t>krzywizna 140 stopni długość zwoju 4,8 mm promień 2,6, 200 mikronów</t>
  </si>
  <si>
    <t>igła premium, krzywizna 110 stopni, 305 mikronów</t>
  </si>
  <si>
    <r>
      <t xml:space="preserve">Pakiet nr 5. </t>
    </r>
    <r>
      <rPr>
        <sz val="11"/>
        <color theme="1"/>
        <rFont val="Calibri"/>
        <family val="2"/>
        <charset val="238"/>
        <scheme val="minor"/>
      </rPr>
      <t xml:space="preserve">Szew wchłanialny, syntetyczny, jednowłóknowy, kopolimer kwasu glikolowego i węglanu trójmetylenu. </t>
    </r>
    <r>
      <rPr>
        <sz val="11"/>
        <color rgb="FFFF0000"/>
        <rFont val="Calibri"/>
        <family val="2"/>
        <charset val="238"/>
        <scheme val="minor"/>
      </rPr>
      <t xml:space="preserve">
</t>
    </r>
    <r>
      <rPr>
        <sz val="11"/>
        <rFont val="Calibri"/>
        <family val="2"/>
        <charset val="238"/>
        <scheme val="minor"/>
      </rPr>
      <t>Zdolność podtrzymywania: po 2 tygodniach 75% pierwotnej wytrzymałości, po 3 tygodniach 65% pierwotnej wytrzymałości. 
Czas całkowitego wchłaniania 6 miesięcy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</si>
  <si>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10. </t>
    </r>
    <r>
      <rPr>
        <sz val="11"/>
        <color theme="1"/>
        <rFont val="Calibri"/>
        <family val="2"/>
        <charset val="238"/>
        <scheme val="minor"/>
      </rPr>
      <t>Szew wchłanialny syntetyczny monofilament z glikolidu, dioksanonu i węglanu trimetylenu.  
Wytrzymałość tkankowa 75% po 2 tygodniach, a po 3 tygodniach - 40%. Czas podtrzymywania tkankowego do 35 dni. Czas wchłaniania 90-110 dni.</t>
    </r>
  </si>
  <si>
    <t>barwiony</t>
  </si>
  <si>
    <t>1/2 kołą</t>
  </si>
  <si>
    <t>Razem</t>
  </si>
  <si>
    <r>
      <rPr>
        <b/>
        <sz val="11"/>
        <color theme="1"/>
        <rFont val="Calibri"/>
        <family val="2"/>
        <charset val="238"/>
        <scheme val="minor"/>
      </rPr>
      <t xml:space="preserve">Pakiet nr 11. </t>
    </r>
    <r>
      <rPr>
        <sz val="11"/>
        <color theme="1"/>
        <rFont val="Calibri"/>
        <family val="2"/>
        <charset val="238"/>
        <scheme val="minor"/>
      </rPr>
      <t>Siatki przepuklinowe.</t>
    </r>
  </si>
  <si>
    <t>L.p</t>
  </si>
  <si>
    <t>Rozmiar siatki          +/- 1 cm</t>
  </si>
  <si>
    <t>Jedn.      Miary</t>
  </si>
  <si>
    <t>Cena netto jednostki</t>
  </si>
  <si>
    <t xml:space="preserve">Wartość netto    </t>
  </si>
  <si>
    <t>Siatka częściowo wchłanialna z systemem samomocującym do zaopatrywania przepuklin pachwinowych Dwuskładnikowa zbudowana z monofilamentu polipropylenowego 50% i polilaktydu 50%,</t>
  </si>
  <si>
    <t>15x9</t>
  </si>
  <si>
    <t>sztuki</t>
  </si>
  <si>
    <t>Synetyczna siatka do zaopatrywania przepuklin pachwinowych i pooperacyjnych z polipropylenu monofialmentowa o rozmiarach porów 2,4x2,0 mm, ciężar siatki 46g/m²</t>
  </si>
  <si>
    <t>15x15</t>
  </si>
  <si>
    <t>Implant chirurgiczny wykonany z wieprzowego kolagenu skórnego z naturalną zawartością włókien elastyny, w pełni naturalny, niekompozytowy materiał biologiczny, nie ulegający biorekonfiguracji z dodatkowymi wiązaniami krzyżowymi włókien kolagenowych, ulegający neowaskularyzacji</t>
  </si>
  <si>
    <t>10cmx10cmx1,5mm</t>
  </si>
  <si>
    <t>Prognoza zużycia  na 2 lata</t>
  </si>
  <si>
    <t>Opis</t>
  </si>
  <si>
    <t>wysokość aktywna 3,8 mm, średnica aplikatora 5 mm, długość urządzenia 35,5 cm</t>
  </si>
  <si>
    <t>wysokość aktywna 4,1 mm, średnica aplikatora 5 mm, długość urządzenia 36 cm</t>
  </si>
  <si>
    <t xml:space="preserve">Instrument jednorazowego użytku do mocowania siatek przepuklinowych z 15 wchłanialnymi wkrętami,  </t>
  </si>
  <si>
    <t xml:space="preserve">Instrument jednorazowego użytku do mocowania siatek przepuklinowych z 30 tytanowymi wkrętami,  </t>
  </si>
  <si>
    <r>
      <rPr>
        <b/>
        <sz val="11"/>
        <color theme="1"/>
        <rFont val="Calibri"/>
        <family val="2"/>
        <charset val="238"/>
        <scheme val="minor"/>
      </rPr>
      <t xml:space="preserve">Pakiet nr 12. </t>
    </r>
    <r>
      <rPr>
        <sz val="11"/>
        <color theme="1"/>
        <rFont val="Calibri"/>
        <family val="2"/>
        <charset val="238"/>
        <scheme val="minor"/>
      </rPr>
      <t>Wchłanialny syntetyczny system do zamykania ran, monofilamentowy, zbudowany z glikolidu, dioksanonu i węglanu trimetylenu.  
System składający się z igły chirurgicznej na jednym końcu, pętlowy chwytak na drugim końcu oraz jednokierunkowych haczyków. 
Czas całkowitego wchłaniania 90-110 dni. 
Zdolność podtrzymywania tkankowego: po 7 dniach min. 90% pierwotnej wytrzymałości, po 14 dniach min. 75% pierwotnej wytrzymałości.</t>
    </r>
  </si>
  <si>
    <t>Okrągła wzmocniona</t>
  </si>
  <si>
    <r>
      <rPr>
        <b/>
        <sz val="11"/>
        <color theme="1"/>
        <rFont val="Calibri"/>
        <family val="2"/>
        <charset val="238"/>
        <scheme val="minor"/>
      </rPr>
      <t xml:space="preserve">Pakiet nr 13. </t>
    </r>
    <r>
      <rPr>
        <sz val="11"/>
        <color theme="1"/>
        <rFont val="Calibri"/>
        <family val="2"/>
        <charset val="238"/>
        <scheme val="minor"/>
      </rPr>
      <t>Wchłanialny syntetyczny system do zamykania ran, monofilamentowy, zbudowany z kopolimeru kwasu glikolowego i węglanu trimetylenu. System składający się z igły chirurgicznej na jednym końcu, pętlowy chwytak na drugim końcu oraz jednokierunkowych haczyków. 
Czas całkowitego wchłaniania do 180 dni. Zdolność zbliżania tkankowego: po 7 dniach min. 80% pierwotnej wytrzymałości, po 14 dniach min. 75% pierwotnej wytrzymałości, po 21 dniach 65% pierwotnej wytrzymałości.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</si>
  <si>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14. </t>
    </r>
    <r>
      <rPr>
        <sz val="11"/>
        <color theme="1"/>
        <rFont val="Calibri"/>
        <family val="2"/>
        <charset val="238"/>
        <scheme val="minor"/>
      </rPr>
      <t>Wosk kostny.</t>
    </r>
  </si>
  <si>
    <t xml:space="preserve">Wosk kostny składający się z mieszaniny wosku pszczelego , parafiny   i środka zmiękczającego-palmitynianu izopropylowego </t>
  </si>
  <si>
    <r>
      <rPr>
        <b/>
        <sz val="11"/>
        <color theme="1"/>
        <rFont val="Calibri"/>
        <family val="2"/>
        <charset val="238"/>
        <scheme val="minor"/>
      </rPr>
      <t xml:space="preserve">Pakiet nr 15. </t>
    </r>
    <r>
      <rPr>
        <sz val="11"/>
        <color theme="1"/>
        <rFont val="Calibri"/>
        <family val="2"/>
        <charset val="238"/>
        <scheme val="minor"/>
      </rPr>
      <t xml:space="preserve">Syntetyczny wchłanialny szew pleciony, wykonany z mieszaniny kwasu poliglikolowego i polimlekowego z powleczeniem z dodatkiem antyseptyku ( triklosanu ), który posiada potwierdzone testami in-vitro działanie hamujące wzrost drobnoustrojów chorobotwórczych, wywyołujacych infekcje pooperacyjne. Okres podtrzymywania tkankowego 28-35 dni. Okres wchłaniania 56-70 dni. Zachowanie pierwotnej zdolności podtrzymywania tkankowego: po 14 dniach - min 75 %, po 21 dniach min 50%, po 28 dniach min. 25 % </t>
    </r>
  </si>
  <si>
    <t>okrągła rozwarstwiająca</t>
  </si>
  <si>
    <t>szew pętlowy</t>
  </si>
  <si>
    <t>igła o zwiększonej widoczności w polu operacyjnym</t>
  </si>
  <si>
    <t>wzmocniona</t>
  </si>
  <si>
    <t xml:space="preserve"> igła do szwu skórnego plastycznego, o wysmuklonej, dwuwklęsłej części penetrującej,nić niebarwiona</t>
  </si>
  <si>
    <t>igła do szwu skórnego plastycznego o wysmuklonej dwuwklęsłej części penetrującej; nić niebarwiona</t>
  </si>
  <si>
    <t>konwencjonalnie tnąca</t>
  </si>
  <si>
    <t>2x8</t>
  </si>
  <si>
    <t>szpatułka z mikroostrzem, podwójna,średnica drutu 356 mikronów</t>
  </si>
  <si>
    <t>2x6,5</t>
  </si>
  <si>
    <t>szpatułka z mikoroostrzem, podwójna,średnica drutu 203 mikronów</t>
  </si>
  <si>
    <t>szpatułka, podwójna,średnica drutu 356 mikronów</t>
  </si>
  <si>
    <r>
      <rPr>
        <b/>
        <sz val="11"/>
        <color theme="1"/>
        <rFont val="Calibri"/>
        <family val="2"/>
        <charset val="238"/>
        <scheme val="minor"/>
      </rPr>
      <t xml:space="preserve">Pakiet nr 16. </t>
    </r>
    <r>
      <rPr>
        <sz val="11"/>
        <color theme="1"/>
        <rFont val="Calibri"/>
        <family val="2"/>
        <charset val="238"/>
        <scheme val="minor"/>
      </rPr>
      <t>Syntetyczny wchłanialny szew pleciony wykonany z mieszaniny kwasu poliglikolowego i polimlekowego, okres podtrzymywania tkankowego 28-35 dni. Okres wchłaniania 56-70 dni. Zachowanie pierwotnej zdolności podtrzymywania tkankowego: po 14 dniach - minimum 75% 
po 21 dniach - minimum 50% po 28 dniach - minimum 25%.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</si>
  <si>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17. 
</t>
    </r>
    <r>
      <rPr>
        <sz val="11"/>
        <color theme="1"/>
        <rFont val="Calibri"/>
        <family val="2"/>
        <charset val="238"/>
        <scheme val="minor"/>
      </rPr>
      <t>Syntetyczny niewchłanialny, pleciony szew poliestrowy zabudowany z rdzenia oplecionego 16 mikrowłóknami, powlekany polibutylenem.</t>
    </r>
  </si>
  <si>
    <t>igła prosta trokarowa</t>
  </si>
  <si>
    <t xml:space="preserve">prosta </t>
  </si>
  <si>
    <t>kolor zielony</t>
  </si>
  <si>
    <t xml:space="preserve">sasz. </t>
  </si>
  <si>
    <t>2x70</t>
  </si>
  <si>
    <t xml:space="preserve">bez igły </t>
  </si>
  <si>
    <t xml:space="preserve">kolor zielony </t>
  </si>
  <si>
    <t xml:space="preserve">2x70 </t>
  </si>
  <si>
    <t>2x50</t>
  </si>
  <si>
    <t xml:space="preserve"> konwencjonalnie 
tnaca </t>
  </si>
  <si>
    <t xml:space="preserve">kolor zielony, 
2 szwy w saszetce każdy zaopatrzony w 40 mm rurkę winylową </t>
  </si>
  <si>
    <t>4x75</t>
  </si>
  <si>
    <t xml:space="preserve">okragła tnąca o trzech 
krawędziach ostrych </t>
  </si>
  <si>
    <t xml:space="preserve">4 szwy w saszetce </t>
  </si>
  <si>
    <t xml:space="preserve">2x31 </t>
  </si>
  <si>
    <t xml:space="preserve">okragła rozwarstwiająca </t>
  </si>
  <si>
    <t>okragło-tnaca</t>
  </si>
  <si>
    <t xml:space="preserve">4 szwy w saszetce, 
kolor zielony  </t>
  </si>
  <si>
    <t>5-0</t>
  </si>
  <si>
    <t xml:space="preserve">szpatułowa podwójna  
odwrotnie tnąca, 356 mikronów, kąt 100 stopni </t>
  </si>
  <si>
    <t xml:space="preserve">1/4 koła </t>
  </si>
  <si>
    <t xml:space="preserve">kolor biały </t>
  </si>
  <si>
    <t>ODWROTNIE TNĄCA</t>
  </si>
  <si>
    <t>3/8 KOŁA</t>
  </si>
  <si>
    <t>igła do szwu skórnego plastycznego, o wysmuklonej, dwuwklęsłej części penetrującej</t>
  </si>
  <si>
    <t>KONWENCJONALNIE TNĄCA</t>
  </si>
  <si>
    <t>2x7</t>
  </si>
  <si>
    <t>szpatułkowa z mikroostrzem</t>
  </si>
  <si>
    <t>1/2 KOŁA</t>
  </si>
  <si>
    <t>igła o średnicy drutu 203 mikronów</t>
  </si>
  <si>
    <t>igła o wysmuklonej, dwuwklęsłej części penetrującej, średnica drutu 203 mikrony</t>
  </si>
  <si>
    <t>igła do szwu skórnego plastycznego o wysmuklonej dwuwklęsłej części penetrującej</t>
  </si>
  <si>
    <t>2X50</t>
  </si>
  <si>
    <t>2 szwy w saszetce + 2 rurki winylowe 40 mm</t>
  </si>
  <si>
    <t>igła o średnicy drutu 130 mikronów, długość cięciwy 4 mm</t>
  </si>
  <si>
    <t>igła o średnicy drutu 100 mikronów, długość cięciwy 4 mm</t>
  </si>
  <si>
    <t>igła o średnicy drutu 75 mikronów, długość cięciwy 4 mm</t>
  </si>
  <si>
    <t>200 pętla</t>
  </si>
  <si>
    <t>okrągła o trzech krawędziach tnących</t>
  </si>
  <si>
    <r>
      <rPr>
        <b/>
        <sz val="11"/>
        <color theme="1"/>
        <rFont val="Calibri"/>
        <family val="2"/>
        <charset val="238"/>
        <scheme val="minor"/>
      </rPr>
      <t xml:space="preserve">Pakiet nr 19. </t>
    </r>
    <r>
      <rPr>
        <sz val="11"/>
        <color theme="1"/>
        <rFont val="Calibri"/>
        <family val="2"/>
        <charset val="238"/>
        <scheme val="minor"/>
      </rPr>
      <t>Szew syntetyczny, polipropylenowy, niewchłanialny, jednowłóknowy charakteryzujący się kontrolowanym rozciąganiem zapobiegającym nieumyślnemu zerwaniu szwu oraz plastycznym odkształceniem węzła zapobiegającym jego rozwiązaniu.</t>
    </r>
  </si>
  <si>
    <t>okrągła podwójna</t>
  </si>
  <si>
    <t xml:space="preserve"> 175μ
Kąt 140°
cięciwa 6 mm</t>
  </si>
  <si>
    <t>prosta, odwrotnie tnąca</t>
  </si>
  <si>
    <t>igła  o wymuklonej dwuwklęsłej części penetrującej</t>
  </si>
  <si>
    <t>szpatułka z mikroostrzem, średnica igły 203 mikrony</t>
  </si>
  <si>
    <t>2x16</t>
  </si>
  <si>
    <t>prosta szpatułka , średnica drutu 152 mikronów</t>
  </si>
  <si>
    <t>OKRĄGŁA</t>
  </si>
  <si>
    <t xml:space="preserve"> 75μ
Kąt 135°
cięciwa 3 mm</t>
  </si>
  <si>
    <t>okrągła o trzech krawędziach ostrych</t>
  </si>
  <si>
    <t>igła do szwu skórnego patycznego, o wymuklonej dwuwklęsłej części penetrującej</t>
  </si>
  <si>
    <t>konwncjonalnie tnąca</t>
  </si>
  <si>
    <t>igła do szwu skórnego plastycznego, o wysmuklonej dwuwklęslej części penetrującej</t>
  </si>
  <si>
    <t>2x17</t>
  </si>
  <si>
    <t>okrągła z mikroostrzem tnącym</t>
  </si>
  <si>
    <t>szew do szycia naczyń zmienionych miażdżycowo, samouszczelaniający się</t>
  </si>
  <si>
    <t>2x20</t>
  </si>
  <si>
    <t>szew do szycia naczyń zmienionych miażdżycowo</t>
  </si>
  <si>
    <t>odwrotnie tnąca, o wysmuklonej, dwuwklęsłej części penetrującej</t>
  </si>
  <si>
    <t>igła do szwu skórnego plastycznego, o wysmuklonej dwuwklęslej części penetrującej, szew niebarwiony</t>
  </si>
  <si>
    <t>odwrotnie tnąca wzmocniona</t>
  </si>
  <si>
    <t>drut jednowłóknowy, igła obrotowa</t>
  </si>
  <si>
    <t>konwencjonalnie tnąca trokarowa</t>
  </si>
  <si>
    <t>monofilament</t>
  </si>
  <si>
    <r>
      <rPr>
        <b/>
        <sz val="11"/>
        <color theme="1"/>
        <rFont val="Calibri"/>
        <family val="2"/>
        <charset val="238"/>
        <scheme val="minor"/>
      </rPr>
      <t xml:space="preserve">Pakiet nr 20. </t>
    </r>
    <r>
      <rPr>
        <sz val="11"/>
        <color theme="1"/>
        <rFont val="Calibri"/>
        <family val="2"/>
        <charset val="238"/>
        <scheme val="minor"/>
      </rPr>
      <t xml:space="preserve">Szew stalowy,naturalny,niewchłanialny,jednowłóknowy, wykonany ze stali nierdzewnej. </t>
    </r>
  </si>
  <si>
    <t>szt.</t>
  </si>
  <si>
    <t>Proteza z siatki wchłanialnej do zaopatrywania urazów śledziony, owalna, w rozmiarze 26,0 x 30,0 cm, wyposażona w dwie przewiązki do zamknięcia implantu wokół śledziony. Materiał wchłanialny o czasie podtrzymywania 28-35 dni i okresie absorpcji do 3 m-cy, 1 sztuka w opakowaniu</t>
  </si>
  <si>
    <t>Implant powięziowy kompozytowy (część wchłanialna stanowi 50% implantu). Komponent niewchłanialny-polipropylen jednowłóknowy, komponent wchłanialny-kopolimer poliglekapron 25 jednowłóknowy o okresie podtrzymywania 21 dni, zdolności podtrzymywania po 7 dniach 60% pierwotnej wytrzymałości, po 14dniach 30% pierwotnej wytrzymałości i czasie absorpcji ok. 84 dni. Rozmiar implantu_6x11cm, 3 sztuki w opakowaniu</t>
  </si>
  <si>
    <t>Implant powięziowy do operacyjnego leczenia przepuklin zbudowany z niewchłanialnych,bezbarwnych włókien polipropylenu, splecionych w systemie blokadowym. Wielkość oczek 1380x1100 mikrometrów. Rozmiar implantu_6x11cm, 1 sztuka w opakowaniu</t>
  </si>
  <si>
    <t>Implant powięziowy kompozytowy (część wchłanialna stanowi 50% implantu). Komponent niewchłanialny - polipropylen jednowłóknowy, komponent wchłanialny - kopolimer glikolidu (90%) i L-laktydu (10%) o okresie podtrzymywania 28-35 dni, zdolność podtrzymywania po 14 dniach 75% pierwotnej wytrzymałości, po 21 dniach 50% pierwotnej wytrzymałości i czasie absorpcji 56-70 dni. Rozmiar implantu: 6,0 x 11,0 cm, 3 sztuki w opakowaniu.</t>
  </si>
  <si>
    <t>Implant powięziowy kompozytowy (część wchłanialna stanowi 50% implantu). Komponent niewchłanialny - polipropylen jednowłóknowy, komponent wchłanialny - kopolimer glikolidu (90%) i L-laktydu (10%) o okresie podtrzymywania 28-35 dni, zdolność podtrzymywania po 14 dniach 75% pierwotnej wytrzymałości, po 21 dniach 50% pierwotnej wytrzymałości i czasie absorpcji 56-70 dni. Rozmiar implantu: 30,0 x 30,0 cm, 1 sztuka w opakowaniu.</t>
  </si>
  <si>
    <t>Implant powięziowy kompozytowy (część wchłanialna stanowi 50% implantu). Komponent niewchłanialny - polipropylen jednowłóknowy, komponent wchłanialny - kopolimer glikolidu (90%) i L-laktydu (10%) o okresie podtrzymywania 28-35 dni, zdolność podtrzymywania po 14 dniach 75% pierwotnej wytrzymałości, po 21 dniach 50% pierwotnej wytrzymałości i czasie absorpcji 56-70 dni. Rozmiar implantu: 15,0 x 15,0 cm, 1 sztuka w opakowaniu.</t>
  </si>
  <si>
    <r>
      <rPr>
        <b/>
        <sz val="11"/>
        <color theme="1"/>
        <rFont val="Calibri"/>
        <family val="2"/>
        <charset val="238"/>
        <scheme val="minor"/>
      </rPr>
      <t xml:space="preserve">Pakiet nr 21. </t>
    </r>
    <r>
      <rPr>
        <sz val="11"/>
        <color theme="1"/>
        <rFont val="Calibri"/>
        <family val="2"/>
        <charset val="238"/>
        <scheme val="minor"/>
      </rPr>
      <t>Implanty kompozytowe i materiały służące do  ich mocowania.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</si>
  <si>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22. </t>
    </r>
    <r>
      <rPr>
        <sz val="11"/>
        <color theme="1"/>
        <rFont val="Calibri"/>
        <family val="2"/>
        <charset val="238"/>
        <scheme val="minor"/>
      </rPr>
      <t>Antybakteryjny szew chirurgiczny, syntetyczny jednowłóknowy, wchłanialny wykonany z polydioksanonu, z dodatkiem antyseptyku (triklosanu), który posiada potwierdzone testami in-vitro działanie hamujące wzrost drobnoustrojów chorobotwórczych najczęściej wywołujących infekcje pooperacyjne: Staphylococcus aureus, Staphylococcus epidermidis, Metycylinooporny Staphylococcus aureus (MRSA), Metycylinooporny
Staphylococcus epidermidis (MRSE), Escherichia coli, Klebsiella pneumoniae. Okres podtrzymywania tkankowego do 90 dni.
Okres wchłaniania 182 - 238 dni</t>
    </r>
  </si>
  <si>
    <t>150, pętla</t>
  </si>
  <si>
    <r>
      <rPr>
        <b/>
        <sz val="11"/>
        <color theme="1"/>
        <rFont val="Calibri"/>
        <family val="2"/>
        <charset val="238"/>
        <scheme val="minor"/>
      </rPr>
      <t xml:space="preserve">Pakiet nr 23. </t>
    </r>
    <r>
      <rPr>
        <sz val="11"/>
        <color theme="1"/>
        <rFont val="Calibri"/>
        <family val="2"/>
        <charset val="238"/>
        <scheme val="minor"/>
      </rPr>
      <t>Antybakteryjny szew chirurgiczny, monofilamentowy, wchłanialny z kopolimeru glikolidu i e-kaprolaktonu z dodatkiem antyseptyku (triklosanu), który posiada potwierdzone testami in-vitro działanie hamujące wzrost drobnoustrojów chorobotwórczych najczęściej wywołujących infekcje pooperacyjne: Staphylococcus aureus, Staphylococcus epidermidis, MetycylinoopornyStaphylococcus aureus (MRSA), Metycylinooporny Staphylococcus epidermidis (MRSE), Escherichia coli, Klebsiella pneumoniae Okres podtrzymywania tkankowego 21 - 28 dni. Okres wchłaniania 90 - 120 dni.</t>
    </r>
  </si>
  <si>
    <t>igła do szwu skórnego plastycznego, o wysmuklonym, dwuwklęsłym ostrzu; nić niebarwiona</t>
  </si>
  <si>
    <r>
      <rPr>
        <b/>
        <sz val="11"/>
        <color theme="1"/>
        <rFont val="Calibri"/>
        <family val="2"/>
        <charset val="238"/>
        <scheme val="minor"/>
      </rPr>
      <t xml:space="preserve">Pakiet nr 24. </t>
    </r>
    <r>
      <rPr>
        <sz val="11"/>
        <color theme="1"/>
        <rFont val="Calibri"/>
        <family val="2"/>
        <charset val="238"/>
        <scheme val="minor"/>
      </rPr>
      <t>Szew naturalny. Jedwabny, pleciony, impregnowany woskiem dla zmniejszenia  kapilarności, niewchłanialny, oczyszczony.  Okres ważnosci 3 lata.</t>
    </r>
  </si>
  <si>
    <t>szpatułka z mikroostrzem tnącym,średnica drutu 203 mikronów</t>
  </si>
  <si>
    <t>szew czarny</t>
  </si>
  <si>
    <t>igła o wysmuklonym, dwuwklęsłym ostrzu penetrującym</t>
  </si>
  <si>
    <t>4x45</t>
  </si>
  <si>
    <t>4 szwy w saszetce (3 czarne, 1 biały)</t>
  </si>
  <si>
    <t>igła o wysmuklonym, dwuwklęsłym ostrzu penetrującym, średnica drutu 254 mikrony</t>
  </si>
  <si>
    <t>szaptułowa wklęsła, średnica 178 mikronów, kąt 140 stopni</t>
  </si>
  <si>
    <t>szew niebieski skręcany</t>
  </si>
  <si>
    <r>
      <rPr>
        <b/>
        <sz val="11"/>
        <color theme="1"/>
        <rFont val="Calibri"/>
        <family val="2"/>
        <charset val="238"/>
        <scheme val="minor"/>
      </rPr>
      <t xml:space="preserve">Pakiet nr 25. 
</t>
    </r>
    <r>
      <rPr>
        <sz val="11"/>
        <color theme="1"/>
        <rFont val="Calibri"/>
        <family val="2"/>
        <charset val="238"/>
        <scheme val="minor"/>
      </rPr>
      <t>Syntetyczny wchłanialny szew pleciony o krótkim okresie wchłaniania do 42 dni. Wykonany z mieszaniny kwasu poliglikolowego i polimlekowego. Okres podtrzymywania tkankowego 10-14 dni. Zachowanie pierwotnej zdolności zbliżania tkanek po 5 dniach - minimum 50%, po 14 dniach 0%. 
Igły o zwiększonej odporności na zniekształcenie, zwiększonej stablności w imadle, o cechach konstrukcyjnych i parametrach zgodnych z opisem.</t>
    </r>
  </si>
  <si>
    <t>okrągła rozwarstwiająca wzmocniona</t>
  </si>
  <si>
    <t>nić niebarwiona</t>
  </si>
  <si>
    <t>igła do szwu skórnego plastycznego, o wysmuklonej, dwuwklęsłej części penetrującej, nić niebarwiona</t>
  </si>
  <si>
    <t>3/8koła</t>
  </si>
  <si>
    <t xml:space="preserve"> Igła do szwu skórnego plastycznego, o wysmuklonej, dwuwklęsłej części penetrującej,nić niebarwiona</t>
  </si>
  <si>
    <r>
      <t xml:space="preserve">Wchłaniany jałowy hemostatyk powierzchniowy ze 100% regenerowanej, oksydowanej celulozy w formie gazy (pochodzenia roślinnego)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</t>
    </r>
    <r>
      <rPr>
        <sz val="9"/>
        <color indexed="8"/>
        <rFont val="Calibri"/>
        <family val="2"/>
        <charset val="238"/>
      </rPr>
      <t>,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  Rozmiar 10 cm x 20 cm</t>
    </r>
  </si>
  <si>
    <r>
      <t xml:space="preserve">Wchłaniany jałowy hemostatyk powierzchniowy ze 100% regenerowanej, oksydowanej celulozy w formie gazy (pochodzenia roślinnego)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</t>
    </r>
    <r>
      <rPr>
        <sz val="9"/>
        <color indexed="8"/>
        <rFont val="Calibri"/>
        <family val="2"/>
        <charset val="238"/>
      </rPr>
      <t xml:space="preserve">,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 Rozmiar 5 cm x 7,5 cm   </t>
    </r>
  </si>
  <si>
    <r>
      <t xml:space="preserve">Wchłaniany jałowy hemostatyk powierzchniowy ze 100% regenerowanej, oksydowanej celulozy w formie gęsto tkanej (pochodzenia roślinnego) 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ludzi,</t>
    </r>
    <r>
      <rPr>
        <sz val="9"/>
        <color indexed="8"/>
        <rFont val="Calibri"/>
        <family val="2"/>
        <charset val="238"/>
      </rPr>
      <t xml:space="preserve">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Czas umożliwiający hemostazę: 2-8 minut. Rozmiar 7,5 cm x 10 cm</t>
    </r>
  </si>
  <si>
    <r>
      <t xml:space="preserve">Wchłaniany jałowy hemostatyk powierzchniowy ze 100% regenerowanej, oksydowanej celulozy w formie gęsto tkanej (pochodzenia roślinnego) 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ludzi,</t>
    </r>
    <r>
      <rPr>
        <sz val="9"/>
        <color indexed="8"/>
        <rFont val="Calibri"/>
        <family val="2"/>
        <charset val="238"/>
      </rPr>
      <t xml:space="preserve">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 Rozmiar 15,2 cm x 22,9 cm</t>
    </r>
  </si>
  <si>
    <t>Wchłanialny, jałowy hemostatyk powierzchniowy z żelatyny wieprzowej w formie gąbki, elastyczny i niełamiący się, wchłaniający się od 4 do 6 tygodni, czas upłynnienia w ciągu 2 do 5 dni od nałożenia na krwawiącą błonę śluzową, o następujących  wymaganiach - szczelnie przylegający i łączący się z krwawiąca tkanką zachowujący swoje właściwości i wymiary oraz kształt w kontakcie z krwią. Rozmiar 7 x 5 x 0,1 cm.</t>
  </si>
  <si>
    <t>Wchłanialny, jałowy hemostatyk powierzchniowy z żelatyny wieprzowej w formie gąbki, elastyczny i niełamiący się, wchłaniający się od 4 do 6 tygodni, czas upłynnienia w ciągu 2 do 5 dni od nałożenia na krwawiącą błonę śluzową, o następujących  wymaganiach - szczelnie przylegający i łączący się z krwawiąca tkanką zachowujący swoje właściwości i wymiary oraz kształt w kontakcie z krwią. Rozmiar 7 x 5 x 1 cm.</t>
  </si>
  <si>
    <t>Wchłanialny, jałowy hemostatyk powierzchniowy z żelatyny wieprzowej w formie cylindrycznej gąbki, elastyczny i niełamiący się, wchłaniający się od 4 do 6 tygodni, czas upłynnienia w ciągu 2 do 5 dni od nałożenia na krwawiącą błonę śluzową, o następujących  wymaganiach granicznych - szczelnie przylegający i łączący się z krwawiąca tkanką zachowujący swoje właściwości i wymiary oraz kształt w kontakcie z krwią. Rozmiar 3 x 8 cm.</t>
  </si>
  <si>
    <r>
      <t xml:space="preserve">Strukturalna, nieutkana, nierozwarstwialna włóknina hemostatyczna ze 100% regenerowanej, oksydowanej celulozy w formie gęsto tkanej (pochodzenia roślinnego) 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</t>
    </r>
    <r>
      <rPr>
        <sz val="9"/>
        <color indexed="8"/>
        <rFont val="Calibri"/>
        <family val="2"/>
        <charset val="238"/>
      </rPr>
      <t>,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Rozmiar 2,5 x 5,1 cm.</t>
    </r>
  </si>
  <si>
    <r>
      <t xml:space="preserve">Strukturalna, nieutkana, nierozwarstwialna włóknina hemostatyczna ze 100% regenerowanej, oksydowanej celulozy w formie gęsto tkanej (pochodzenia roślinnego) 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</t>
    </r>
    <r>
      <rPr>
        <sz val="9"/>
        <color indexed="8"/>
        <rFont val="Calibri"/>
        <family val="2"/>
        <charset val="238"/>
      </rPr>
      <t>,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Rozmiar 10,2 x 5,1 cm.</t>
    </r>
  </si>
  <si>
    <t>Wchłaniany jałowy hemostatyk powierzchniowy ze 100% regenerowanej, oksydowanej celulozy  (pochodzenia roślinnego) w formie proszku  o działaniu bakteriobójczym  udokumentowanym badaniem  przedklinicznym  in vitro, które dostarczone jako dowód -poprzez niskie pH 2,5-3,5 w kontakcie z krwią po 24 h- eliminują na poziomie 99,9% szczepy bakterii: MRSA, MRSE, PRSP, VRE, Pseudomonas aeruginosa. Zawartość grupy karboksylowej 18-21%. Okres  wchłaniania 7-14 dni. Objętość gotowego hemostatyku 3g. Opakowanie zawiera 5 sztuk</t>
  </si>
  <si>
    <t xml:space="preserve">Zestaw zawierający miejscowy, wchłanialny środek hemostatyczny z oczyszczonej żelatyny wieprzowej, w formie płynnej, wstępnie zmieszanej matrycy i roztwór trombiny zawierający 2000 IU sterylnej, liofilizowanej ludzkiej trombiny oraz strzykawkę bez igły z 2 ml sterylnej wody do wstrzyknięć i kaniule z możliwością docięcia lub z pamięcią kształtu. Zestaw przeznaczony do tamowania krwawienia. Czas wchłaniania 4-6 tygodni. Objętość matrycy żelatynowej ma 7 ml, zaś łączna objętość produktu końcowego po zmieszaniu z 2ml ludzkiej trombiny wynosi 8 ml. </t>
  </si>
  <si>
    <t>szasz.</t>
  </si>
  <si>
    <r>
      <t xml:space="preserve">Wchłaniany jałowy hemostatyk powierzchniowy ze 100% regenerowanej, oksydowanej celulozy w formie gazy (pochodzenia roślinnego) o działaniu bakteriobójczym i mający zastosowanie w profilaktyce zakażenia pola operowanego -  udokumentowane jako dowód: prospektywnym, randomizowanym badaniem klinicznym in vivo </t>
    </r>
    <r>
      <rPr>
        <sz val="9"/>
        <color indexed="10"/>
        <rFont val="Calibri"/>
        <family val="2"/>
        <charset val="238"/>
      </rPr>
      <t>z udziałem ludzi</t>
    </r>
    <r>
      <rPr>
        <sz val="9"/>
        <color indexed="8"/>
        <rFont val="Calibri"/>
        <family val="2"/>
        <charset val="238"/>
      </rPr>
      <t>, oraz działanie bakteriobójcze  udokumentowane badaniem  przedklinicznymi  in vitro, które dostarczone jako dowód -poprzez niskie pH 2,5-3,5 w kontakcie z krwią po 24 h- eliminują na poziomie 99,9% szczepy bakterii: MRSA, MRSE, PRSP, VRE, Pseudomonas aeruginosa. Zawartość grupy karboksylowej 18-21%. Okres  wchłaniania 7-14 dni. Rozmiar 5 cm x 35 cm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</si>
  <si>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26. </t>
    </r>
    <r>
      <rPr>
        <sz val="11"/>
        <color theme="1"/>
        <rFont val="Calibri"/>
        <family val="2"/>
        <charset val="238"/>
        <scheme val="minor"/>
      </rPr>
      <t>Preparaty hemostatyczne</t>
    </r>
  </si>
  <si>
    <t>5mm</t>
  </si>
  <si>
    <t>okrągła, wzmocniona podwójna</t>
  </si>
  <si>
    <r>
      <rPr>
        <b/>
        <sz val="11"/>
        <color theme="1"/>
        <rFont val="Calibri"/>
        <family val="2"/>
        <charset val="238"/>
        <scheme val="minor"/>
      </rPr>
      <t xml:space="preserve">Pakiet nr 27. </t>
    </r>
    <r>
      <rPr>
        <sz val="11"/>
        <color theme="1"/>
        <rFont val="Calibri"/>
        <family val="2"/>
        <charset val="238"/>
        <scheme val="minor"/>
      </rPr>
      <t>Niewchłanialna nić poliestrowa spleciona w taśmę o szerokości 5mm.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</si>
  <si>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28. </t>
    </r>
    <r>
      <rPr>
        <sz val="11"/>
        <color theme="1"/>
        <rFont val="Calibri"/>
        <family val="2"/>
        <charset val="238"/>
        <scheme val="minor"/>
      </rPr>
      <t>Bezwęzłowe szwy do kontrolowanego zamykania ran z dwoma igłami. Syntetyczny szew wykonany z polidioksanonu, ze spiralnie ułożonymi kotwicami, barwiony na fioletowo, wchłanialny. Czas podtrzymywania tkankowego dla szwów USP 3/0 i większych: 80% po 14 dniach, 60% po 28 dniach, 40% po 42 dniach; dla szwów 4/0 i mniejszych: 67% po 14 dniach, 50% po 28 dniach, 37% po 42 dniach. Przybliżony okres wchłaniania się szwu wynosi: 120 – 180 dni.</t>
    </r>
  </si>
  <si>
    <t>14x14</t>
  </si>
  <si>
    <t xml:space="preserve">okrągła
</t>
  </si>
  <si>
    <t>24x24</t>
  </si>
  <si>
    <t>okragła</t>
  </si>
  <si>
    <t>2-0</t>
  </si>
  <si>
    <t>odwrotnie tnąca,</t>
  </si>
  <si>
    <t>3-0</t>
  </si>
  <si>
    <r>
      <rPr>
        <b/>
        <sz val="11"/>
        <color theme="1"/>
        <rFont val="Calibri"/>
        <family val="2"/>
        <charset val="238"/>
        <scheme val="minor"/>
      </rPr>
      <t xml:space="preserve">Pakiet nr 29. </t>
    </r>
    <r>
      <rPr>
        <sz val="11"/>
        <color theme="1"/>
        <rFont val="Calibri"/>
        <family val="2"/>
        <charset val="238"/>
        <scheme val="minor"/>
      </rPr>
      <t>Bezwęzłowe szwy do kontrolowanego zamykania ran z igłą na jednym końcu i z regulowaną pętlą mocującą na drugim. Syntetyczny wchłanialny szew ze spiralnie ułożonymi kotwicami, wykonany z polidioksanonu. Barwiony na fioletowo. Posiada antyseptyczny czynnik antybakteryjny - triklosan, posiadający potwierdzone testami in-vitro działanie hamujące wzrost drobnoustrojów chorobotwórczych,
najczęściej wywołujących infekcje pooperacyjne: Staphylococcus aureus, Staphylococcus epidermidis, Metycylinooporny Staphylococcus aureus (MRSA), Metycylinooporny Staphylococcus epidermidis (MRSE), Escherichia coli, Klebsiella pneumoniae. Okres wchłaniania: 210 dni.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</si>
  <si>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30. </t>
    </r>
    <r>
      <rPr>
        <sz val="11"/>
        <color theme="1"/>
        <rFont val="Calibri"/>
        <family val="2"/>
        <charset val="238"/>
        <scheme val="minor"/>
      </rPr>
      <t>Bezwęzłowe szwy do kontrolowanego zamykania ran z igłą na jednym końcu i z  regulowaną pętlą mocującą na drugim. Syntetyczny wchłanialny szew ze spiralnie ułożonymi kotwicami, wykonany z kopolimeru glikolidu i e-kaprolaktonu. Okres wchłaniania: 91 dni. Posiada antyseptyczny czynnik antybakteryjny - triklosan, posiadający potwierdzone testami in-vitro działanie hamujące wzrost drobnoustrojów chorobotwórczych najczęściej wywołujących infekcje pooperacyjne: Staphylococcus aureus, Staphylococcus epidermidis, Metycylinooporny Staphylococcus aureus (MRSA), Metycylinooporny Staphylococcus epidermidis (MRSE), Escherichia coli, Klebsiella pneumoniae.</t>
    </r>
  </si>
  <si>
    <t xml:space="preserve">1/2 koła </t>
  </si>
  <si>
    <r>
      <rPr>
        <b/>
        <sz val="11"/>
        <color theme="1"/>
        <rFont val="Calibri"/>
        <family val="2"/>
        <charset val="238"/>
        <scheme val="minor"/>
      </rPr>
      <t xml:space="preserve">Pakiet nr 31. </t>
    </r>
    <r>
      <rPr>
        <sz val="11"/>
        <color theme="1"/>
        <rFont val="Calibri"/>
        <family val="2"/>
        <charset val="238"/>
        <scheme val="minor"/>
      </rPr>
      <t>Bezwęzłowe szwy do kontrolowanego zamykania ran z igłą chirurgiczną na jednym końcu i regulowaną pętlą mocującą na drugim. Syntetyczny szew wykonany z polipropylenu ze spiralnie ułożonymi kotwicami, niewchłanialny.</t>
    </r>
  </si>
  <si>
    <r>
      <rPr>
        <b/>
        <sz val="11"/>
        <color theme="1"/>
        <rFont val="Calibri"/>
        <family val="2"/>
        <charset val="238"/>
        <scheme val="minor"/>
      </rPr>
      <t xml:space="preserve">Pakiet nr 18. </t>
    </r>
    <r>
      <rPr>
        <sz val="11"/>
        <color theme="1"/>
        <rFont val="Calibri"/>
        <family val="2"/>
        <charset val="238"/>
        <scheme val="minor"/>
      </rPr>
      <t>Syntetyczny niewchłanialny poliamidowy szew monofilmentowy o zmniejszonej hydrofilności pakowany na mokro w celu ograniczenia chłonności i dla zmniejszenia pamięci skrętu po wyjęciu z opakownia.</t>
    </r>
  </si>
  <si>
    <t>Załącznik nr 2 do SIWZ - Formularz asortymentowo - cenowy</t>
  </si>
  <si>
    <t xml:space="preserve">Pakiet 1 </t>
  </si>
  <si>
    <t xml:space="preserve">Pakiet 2 </t>
  </si>
  <si>
    <t xml:space="preserve">Pakiet 3 </t>
  </si>
  <si>
    <t xml:space="preserve">Pakiet 4 </t>
  </si>
  <si>
    <t xml:space="preserve">Pakiet 5 </t>
  </si>
  <si>
    <t xml:space="preserve">Pakiet 6 </t>
  </si>
  <si>
    <t xml:space="preserve">Pakiet 7 </t>
  </si>
  <si>
    <t xml:space="preserve">Pakiet 8 </t>
  </si>
  <si>
    <t xml:space="preserve">Pakiet 9 </t>
  </si>
  <si>
    <t xml:space="preserve">Pakiet 10 </t>
  </si>
  <si>
    <t xml:space="preserve">Pakiet 11 </t>
  </si>
  <si>
    <t xml:space="preserve">Pakiet 12 </t>
  </si>
  <si>
    <t xml:space="preserve">Pakiet 13 </t>
  </si>
  <si>
    <t xml:space="preserve">Pakiet 14 </t>
  </si>
  <si>
    <t xml:space="preserve">Pakiet 15 </t>
  </si>
  <si>
    <t xml:space="preserve">Pakiet 16 </t>
  </si>
  <si>
    <t xml:space="preserve">Pakiet 17 </t>
  </si>
  <si>
    <t xml:space="preserve">Pakiet 18 </t>
  </si>
  <si>
    <t xml:space="preserve">Pakiet 19 </t>
  </si>
  <si>
    <t xml:space="preserve">Pakiet 20 </t>
  </si>
  <si>
    <t xml:space="preserve">Pakiet 21 </t>
  </si>
  <si>
    <t xml:space="preserve">Pakiet 22 </t>
  </si>
  <si>
    <t xml:space="preserve">Pakiet 23 </t>
  </si>
  <si>
    <t xml:space="preserve">Pakiet 24 </t>
  </si>
  <si>
    <t xml:space="preserve">Pakiet 25 </t>
  </si>
  <si>
    <t xml:space="preserve">Pakiet 26 </t>
  </si>
  <si>
    <t xml:space="preserve">Pakiet 27 </t>
  </si>
  <si>
    <t xml:space="preserve">Pakiet 28 </t>
  </si>
  <si>
    <t xml:space="preserve">Pakiet 29 </t>
  </si>
  <si>
    <t xml:space="preserve">Pakiet 30 </t>
  </si>
  <si>
    <t xml:space="preserve">Pakiet 31 </t>
  </si>
  <si>
    <t>igła kosmetyczna, nić niebarwiona</t>
  </si>
  <si>
    <r>
      <rPr>
        <b/>
        <sz val="11"/>
        <color theme="1"/>
        <rFont val="Calibri"/>
        <family val="2"/>
        <charset val="238"/>
        <scheme val="minor"/>
      </rPr>
      <t>Pakiet nr 1.</t>
    </r>
    <r>
      <rPr>
        <sz val="11"/>
        <color theme="1"/>
        <rFont val="Calibri"/>
        <family val="2"/>
        <scheme val="minor"/>
      </rPr>
      <t xml:space="preserve">
Szew wchłanialny, syntetyczny, pleciony, (syntetyczny poliester złożony z glikolidu i laktydu-pochodnej kwasu klikolowego i mlekowego), powlekany kopolimerem karaploktonu-glikolidu i stearyoilomleczanu wapnia. 
Czas podtrzymywania tkankowego 28-35 dni. Początkowa wytrzymałość na rozciąganie 140% według USP i EP.
Średnia wytrzymałość węzła: po 14 dniach 80%, a po 21 dniach 30%. Czas wchłaniania 56-70 dni od wszczepienia.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</si>
</sst>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&quot; &quot;#,##0.00&quot; zł &quot;;&quot;-&quot;#,##0.00&quot; zł &quot;;&quot; -&quot;#&quot; zł &quot;;@&quot; &quot;"/>
    <numFmt numFmtId="165" formatCode="&quot; &quot;#,##0&quot;      &quot;;&quot;-&quot;#,##0&quot;      &quot;;&quot; -&quot;#&quot;      &quot;;@&quot; &quot;"/>
    <numFmt numFmtId="166" formatCode="&quot; &quot;#,##0.00&quot;      &quot;;&quot;-&quot;#,##0.00&quot;      &quot;;&quot; -&quot;#&quot;      &quot;;@&quot; &quot;"/>
    <numFmt numFmtId="167" formatCode="dd&quot; &quot;mmm"/>
    <numFmt numFmtId="168" formatCode="dd\-mmm"/>
    <numFmt numFmtId="169" formatCode="_-* #,##0.00\ _z_ł_-;\-* #,##0.00\ _z_ł_-;_-* \-??\ _z_ł_-;_-@_-"/>
    <numFmt numFmtId="170" formatCode="\ #,##0.00&quot; zł &quot;;\-#,##0.00&quot; zł &quot;;&quot; -&quot;#&quot; zł &quot;;@\ "/>
    <numFmt numFmtId="171" formatCode="_-* #,##0.00\ [$zł-415]_-;\-* #,##0.00\ [$zł-415]_-;_-* &quot;-&quot;??\ [$zł-415]_-;_-@_-"/>
    <numFmt numFmtId="172" formatCode="\ #,##0.00&quot;      &quot;;\-#,##0.00&quot;      &quot;;&quot; -&quot;#&quot;      &quot;;@\ "/>
  </numFmts>
  <fonts count="3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sz val="10"/>
      <color theme="1"/>
      <name val="Arial1"/>
      <charset val="238"/>
    </font>
    <font>
      <b/>
      <sz val="9"/>
      <color theme="1"/>
      <name val="Calibri"/>
      <family val="2"/>
      <charset val="238"/>
    </font>
    <font>
      <sz val="9"/>
      <color theme="1"/>
      <name val="Calibri"/>
      <family val="2"/>
      <charset val="238"/>
    </font>
    <font>
      <sz val="11"/>
      <color theme="1"/>
      <name val="Arial"/>
      <family val="2"/>
      <charset val="238"/>
    </font>
    <font>
      <sz val="9"/>
      <color rgb="FF000000"/>
      <name val="Calibri"/>
      <family val="2"/>
      <charset val="238"/>
    </font>
    <font>
      <sz val="11"/>
      <name val="Calibri"/>
      <family val="2"/>
      <charset val="238"/>
      <scheme val="minor"/>
    </font>
    <font>
      <b/>
      <sz val="9"/>
      <color rgb="FF000000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10"/>
      <name val="Calibri"/>
      <family val="2"/>
      <charset val="238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sz val="9"/>
      <name val="Calibri"/>
      <family val="2"/>
      <charset val="238"/>
    </font>
    <font>
      <sz val="9"/>
      <name val="Calibri"/>
      <family val="2"/>
      <charset val="238"/>
      <scheme val="minor"/>
    </font>
    <font>
      <sz val="9"/>
      <color indexed="8"/>
      <name val="Calibri"/>
      <family val="2"/>
      <charset val="238"/>
    </font>
    <font>
      <b/>
      <sz val="9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9"/>
      <color indexed="8"/>
      <name val="Calibri"/>
      <family val="2"/>
      <charset val="238"/>
    </font>
    <font>
      <sz val="9"/>
      <color indexed="10"/>
      <name val="Calibri"/>
      <family val="2"/>
      <charset val="238"/>
    </font>
    <font>
      <sz val="10"/>
      <name val="Mangal"/>
      <family val="2"/>
      <charset val="238"/>
    </font>
    <font>
      <sz val="10"/>
      <name val="Arial CE"/>
      <family val="2"/>
      <charset val="238"/>
    </font>
    <font>
      <sz val="10"/>
      <color indexed="8"/>
      <name val="Arial"/>
      <family val="2"/>
    </font>
    <font>
      <sz val="10"/>
      <name val="Tahoma"/>
      <family val="2"/>
      <charset val="238"/>
    </font>
    <font>
      <sz val="9"/>
      <color rgb="FFFF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</fills>
  <borders count="3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 diagonalUp="1" diagonalDown="1">
      <left style="thin">
        <color rgb="FF000000"/>
      </left>
      <right style="thin">
        <color rgb="FF000000"/>
      </right>
      <top/>
      <bottom style="thin">
        <color rgb="FF000000"/>
      </bottom>
      <diagonal style="thin">
        <color rgb="FF000000"/>
      </diagonal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 style="thin">
        <color indexed="64"/>
      </diagonal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 diagonalUp="1" diagonalDown="1">
      <left style="thin">
        <color indexed="8"/>
      </left>
      <right style="thin">
        <color indexed="8"/>
      </right>
      <top style="thin">
        <color rgb="FF000000"/>
      </top>
      <bottom style="thin">
        <color indexed="64"/>
      </bottom>
      <diagonal style="thin">
        <color indexed="8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44" fontId="3" fillId="0" borderId="0" applyFont="0" applyFill="0" applyBorder="0" applyAlignment="0" applyProtection="0"/>
    <xf numFmtId="0" fontId="7" fillId="0" borderId="0"/>
    <xf numFmtId="166" fontId="10" fillId="0" borderId="0"/>
    <xf numFmtId="0" fontId="7" fillId="0" borderId="0"/>
    <xf numFmtId="0" fontId="17" fillId="0" borderId="0"/>
    <xf numFmtId="0" fontId="18" fillId="0" borderId="0"/>
    <xf numFmtId="170" fontId="30" fillId="0" borderId="0" applyFill="0" applyBorder="0" applyAlignment="0" applyProtection="0"/>
    <xf numFmtId="0" fontId="31" fillId="0" borderId="0"/>
    <xf numFmtId="0" fontId="17" fillId="0" borderId="0"/>
    <xf numFmtId="172" fontId="30" fillId="0" borderId="0" applyFill="0" applyBorder="0" applyAlignment="0" applyProtection="0"/>
    <xf numFmtId="0" fontId="32" fillId="0" borderId="0"/>
    <xf numFmtId="0" fontId="33" fillId="0" borderId="0"/>
  </cellStyleXfs>
  <cellXfs count="239">
    <xf numFmtId="0" fontId="0" fillId="0" borderId="0" xfId="0"/>
    <xf numFmtId="0" fontId="8" fillId="0" borderId="1" xfId="2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/>
    </xf>
    <xf numFmtId="166" fontId="11" fillId="0" borderId="1" xfId="3" applyFont="1" applyFill="1" applyBorder="1" applyAlignment="1" applyProtection="1">
      <alignment horizontal="center" vertical="center"/>
    </xf>
    <xf numFmtId="166" fontId="9" fillId="0" borderId="1" xfId="3" applyFont="1" applyFill="1" applyBorder="1" applyAlignment="1" applyProtection="1">
      <alignment horizontal="center" vertical="center"/>
    </xf>
    <xf numFmtId="9" fontId="9" fillId="0" borderId="1" xfId="3" applyNumberFormat="1" applyFont="1" applyFill="1" applyBorder="1" applyAlignment="1" applyProtection="1">
      <alignment horizontal="center" vertical="center"/>
    </xf>
    <xf numFmtId="0" fontId="9" fillId="0" borderId="1" xfId="4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166" fontId="11" fillId="0" borderId="3" xfId="3" applyFont="1" applyFill="1" applyBorder="1" applyAlignment="1" applyProtection="1">
      <alignment horizontal="center" vertical="center"/>
    </xf>
    <xf numFmtId="166" fontId="8" fillId="0" borderId="4" xfId="0" applyNumberFormat="1" applyFont="1" applyFill="1" applyBorder="1" applyAlignment="1">
      <alignment horizontal="center" vertical="center"/>
    </xf>
    <xf numFmtId="166" fontId="8" fillId="0" borderId="5" xfId="0" applyNumberFormat="1" applyFont="1" applyFill="1" applyBorder="1" applyAlignment="1">
      <alignment horizontal="center"/>
    </xf>
    <xf numFmtId="165" fontId="9" fillId="3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6" xfId="0" applyBorder="1"/>
    <xf numFmtId="0" fontId="8" fillId="0" borderId="3" xfId="2" applyFont="1" applyFill="1" applyBorder="1" applyAlignment="1">
      <alignment horizontal="center" vertical="center" wrapText="1"/>
    </xf>
    <xf numFmtId="167" fontId="9" fillId="0" borderId="1" xfId="0" applyNumberFormat="1" applyFont="1" applyFill="1" applyBorder="1" applyAlignment="1">
      <alignment horizontal="center" vertical="center"/>
    </xf>
    <xf numFmtId="166" fontId="9" fillId="0" borderId="1" xfId="0" applyNumberFormat="1" applyFont="1" applyFill="1" applyBorder="1" applyAlignment="1">
      <alignment horizontal="center" vertical="center"/>
    </xf>
    <xf numFmtId="0" fontId="5" fillId="0" borderId="6" xfId="0" applyFont="1" applyBorder="1"/>
    <xf numFmtId="166" fontId="9" fillId="0" borderId="3" xfId="0" applyNumberFormat="1" applyFont="1" applyFill="1" applyBorder="1" applyAlignment="1">
      <alignment horizontal="center" vertical="center"/>
    </xf>
    <xf numFmtId="0" fontId="11" fillId="0" borderId="1" xfId="3" applyNumberFormat="1" applyFont="1" applyFill="1" applyBorder="1" applyAlignment="1" applyProtection="1">
      <alignment horizontal="center" vertical="center"/>
    </xf>
    <xf numFmtId="166" fontId="9" fillId="0" borderId="3" xfId="0" applyNumberFormat="1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 wrapText="1"/>
    </xf>
    <xf numFmtId="0" fontId="9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 wrapText="1"/>
    </xf>
    <xf numFmtId="166" fontId="9" fillId="0" borderId="1" xfId="0" applyNumberFormat="1" applyFont="1" applyFill="1" applyBorder="1" applyAlignment="1">
      <alignment horizontal="center"/>
    </xf>
    <xf numFmtId="0" fontId="0" fillId="0" borderId="7" xfId="0" applyFill="1" applyBorder="1"/>
    <xf numFmtId="0" fontId="0" fillId="0" borderId="8" xfId="0" applyFill="1" applyBorder="1"/>
    <xf numFmtId="166" fontId="0" fillId="0" borderId="1" xfId="0" applyNumberFormat="1" applyFill="1" applyBorder="1" applyAlignment="1">
      <alignment horizontal="center"/>
    </xf>
    <xf numFmtId="0" fontId="0" fillId="0" borderId="5" xfId="0" applyFill="1" applyBorder="1"/>
    <xf numFmtId="166" fontId="9" fillId="0" borderId="9" xfId="3" applyFont="1" applyFill="1" applyBorder="1" applyAlignment="1" applyProtection="1">
      <alignment horizontal="center" vertical="center"/>
    </xf>
    <xf numFmtId="0" fontId="8" fillId="0" borderId="1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166" fontId="13" fillId="0" borderId="3" xfId="3" applyFont="1" applyFill="1" applyBorder="1" applyAlignment="1" applyProtection="1">
      <alignment horizontal="center" vertical="center" wrapText="1"/>
    </xf>
    <xf numFmtId="166" fontId="8" fillId="0" borderId="14" xfId="0" applyNumberFormat="1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 vertical="center" wrapText="1"/>
    </xf>
    <xf numFmtId="166" fontId="11" fillId="0" borderId="6" xfId="3" applyFont="1" applyFill="1" applyBorder="1" applyAlignment="1" applyProtection="1">
      <alignment horizontal="center" vertical="center" wrapText="1"/>
    </xf>
    <xf numFmtId="9" fontId="9" fillId="0" borderId="6" xfId="3" applyNumberFormat="1" applyFont="1" applyFill="1" applyBorder="1" applyAlignment="1" applyProtection="1">
      <alignment horizontal="center" vertical="center"/>
    </xf>
    <xf numFmtId="166" fontId="9" fillId="0" borderId="6" xfId="3" applyFont="1" applyFill="1" applyBorder="1" applyAlignment="1" applyProtection="1">
      <alignment horizontal="center" vertical="center"/>
    </xf>
    <xf numFmtId="0" fontId="8" fillId="0" borderId="15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169" fontId="19" fillId="0" borderId="18" xfId="5" applyNumberFormat="1" applyFont="1" applyFill="1" applyBorder="1" applyAlignment="1">
      <alignment horizontal="center"/>
    </xf>
    <xf numFmtId="0" fontId="0" fillId="0" borderId="0" xfId="0" applyAlignment="1">
      <alignment wrapText="1"/>
    </xf>
    <xf numFmtId="0" fontId="0" fillId="0" borderId="7" xfId="0" applyFill="1" applyBorder="1" applyAlignment="1">
      <alignment wrapText="1"/>
    </xf>
    <xf numFmtId="166" fontId="22" fillId="0" borderId="1" xfId="3" applyFont="1" applyFill="1" applyBorder="1" applyAlignment="1" applyProtection="1">
      <alignment horizontal="center" vertical="center"/>
    </xf>
    <xf numFmtId="9" fontId="22" fillId="0" borderId="1" xfId="3" applyNumberFormat="1" applyFont="1" applyFill="1" applyBorder="1" applyAlignment="1" applyProtection="1">
      <alignment horizontal="center" vertical="center"/>
    </xf>
    <xf numFmtId="0" fontId="23" fillId="4" borderId="6" xfId="5" applyFont="1" applyFill="1" applyBorder="1" applyAlignment="1">
      <alignment horizontal="center" vertical="center"/>
    </xf>
    <xf numFmtId="0" fontId="23" fillId="4" borderId="6" xfId="5" applyFont="1" applyFill="1" applyBorder="1" applyAlignment="1">
      <alignment horizontal="center" vertical="center" wrapText="1"/>
    </xf>
    <xf numFmtId="44" fontId="24" fillId="0" borderId="6" xfId="5" applyNumberFormat="1" applyFont="1" applyFill="1" applyBorder="1" applyAlignment="1">
      <alignment horizontal="center" vertical="center"/>
    </xf>
    <xf numFmtId="0" fontId="23" fillId="0" borderId="6" xfId="5" applyFont="1" applyFill="1" applyBorder="1" applyAlignment="1">
      <alignment horizontal="center" vertical="center" wrapText="1"/>
    </xf>
    <xf numFmtId="168" fontId="23" fillId="0" borderId="6" xfId="5" applyNumberFormat="1" applyFont="1" applyFill="1" applyBorder="1" applyAlignment="1">
      <alignment horizontal="center" vertical="center" wrapText="1"/>
    </xf>
    <xf numFmtId="49" fontId="23" fillId="0" borderId="6" xfId="5" applyNumberFormat="1" applyFont="1" applyFill="1" applyBorder="1" applyAlignment="1">
      <alignment horizontal="center" vertical="center" wrapText="1"/>
    </xf>
    <xf numFmtId="44" fontId="24" fillId="0" borderId="6" xfId="5" applyNumberFormat="1" applyFont="1" applyFill="1" applyBorder="1" applyAlignment="1">
      <alignment horizontal="center" vertical="center" wrapText="1"/>
    </xf>
    <xf numFmtId="0" fontId="23" fillId="0" borderId="6" xfId="5" applyFont="1" applyFill="1" applyBorder="1" applyAlignment="1">
      <alignment horizontal="center" vertical="center"/>
    </xf>
    <xf numFmtId="0" fontId="25" fillId="4" borderId="6" xfId="5" applyFont="1" applyFill="1" applyBorder="1" applyAlignment="1">
      <alignment horizontal="center" vertical="center"/>
    </xf>
    <xf numFmtId="49" fontId="23" fillId="4" borderId="6" xfId="5" applyNumberFormat="1" applyFont="1" applyFill="1" applyBorder="1" applyAlignment="1">
      <alignment horizontal="center" vertical="center" wrapText="1"/>
    </xf>
    <xf numFmtId="44" fontId="26" fillId="0" borderId="6" xfId="5" applyNumberFormat="1" applyFont="1" applyFill="1" applyBorder="1" applyAlignment="1">
      <alignment horizontal="center" vertical="center" wrapText="1"/>
    </xf>
    <xf numFmtId="169" fontId="26" fillId="0" borderId="18" xfId="5" applyNumberFormat="1" applyFont="1" applyFill="1" applyBorder="1" applyAlignment="1">
      <alignment horizontal="center"/>
    </xf>
    <xf numFmtId="44" fontId="26" fillId="0" borderId="6" xfId="5" applyNumberFormat="1" applyFont="1" applyFill="1" applyBorder="1" applyAlignment="1">
      <alignment horizontal="center" vertical="center"/>
    </xf>
    <xf numFmtId="0" fontId="23" fillId="0" borderId="6" xfId="6" applyFont="1" applyFill="1" applyBorder="1" applyAlignment="1">
      <alignment horizontal="center" vertical="center" wrapText="1"/>
    </xf>
    <xf numFmtId="0" fontId="25" fillId="0" borderId="6" xfId="6" applyFont="1" applyFill="1" applyBorder="1" applyAlignment="1">
      <alignment horizontal="center" vertical="center"/>
    </xf>
    <xf numFmtId="44" fontId="24" fillId="0" borderId="6" xfId="6" applyNumberFormat="1" applyFont="1" applyFill="1" applyBorder="1" applyAlignment="1">
      <alignment horizontal="center" vertical="center" wrapText="1"/>
    </xf>
    <xf numFmtId="166" fontId="9" fillId="0" borderId="19" xfId="3" applyFont="1" applyFill="1" applyBorder="1" applyAlignment="1" applyProtection="1">
      <alignment horizontal="center" vertical="center"/>
    </xf>
    <xf numFmtId="49" fontId="23" fillId="0" borderId="6" xfId="6" applyNumberFormat="1" applyFont="1" applyFill="1" applyBorder="1" applyAlignment="1">
      <alignment horizontal="center" vertical="center" wrapText="1"/>
    </xf>
    <xf numFmtId="0" fontId="21" fillId="3" borderId="6" xfId="5" applyFont="1" applyFill="1" applyBorder="1" applyAlignment="1">
      <alignment horizontal="center" vertical="center" wrapText="1"/>
    </xf>
    <xf numFmtId="0" fontId="27" fillId="3" borderId="6" xfId="5" applyFont="1" applyFill="1" applyBorder="1" applyAlignment="1">
      <alignment horizontal="center" vertical="center"/>
    </xf>
    <xf numFmtId="44" fontId="21" fillId="3" borderId="6" xfId="5" applyNumberFormat="1" applyFont="1" applyFill="1" applyBorder="1" applyAlignment="1">
      <alignment horizontal="center" vertical="center" wrapText="1"/>
    </xf>
    <xf numFmtId="166" fontId="9" fillId="0" borderId="20" xfId="3" applyFont="1" applyFill="1" applyBorder="1" applyAlignment="1" applyProtection="1">
      <alignment horizontal="center" vertical="center"/>
    </xf>
    <xf numFmtId="170" fontId="28" fillId="0" borderId="6" xfId="6" applyNumberFormat="1" applyFont="1" applyFill="1" applyBorder="1" applyAlignment="1">
      <alignment horizontal="center" vertical="center"/>
    </xf>
    <xf numFmtId="169" fontId="26" fillId="0" borderId="21" xfId="5" applyNumberFormat="1" applyFont="1" applyFill="1" applyBorder="1" applyAlignment="1">
      <alignment horizontal="center"/>
    </xf>
    <xf numFmtId="0" fontId="14" fillId="0" borderId="6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 wrapText="1"/>
    </xf>
    <xf numFmtId="44" fontId="14" fillId="0" borderId="6" xfId="1" applyFont="1" applyBorder="1" applyAlignment="1">
      <alignment horizontal="center" vertical="center"/>
    </xf>
    <xf numFmtId="44" fontId="14" fillId="0" borderId="6" xfId="0" applyNumberFormat="1" applyFont="1" applyBorder="1" applyAlignment="1">
      <alignment horizontal="center" vertical="center"/>
    </xf>
    <xf numFmtId="9" fontId="14" fillId="0" borderId="6" xfId="0" applyNumberFormat="1" applyFont="1" applyBorder="1" applyAlignment="1">
      <alignment horizontal="center" vertical="center"/>
    </xf>
    <xf numFmtId="16" fontId="14" fillId="0" borderId="6" xfId="0" applyNumberFormat="1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0" fontId="14" fillId="0" borderId="22" xfId="0" applyFont="1" applyBorder="1" applyAlignment="1">
      <alignment horizontal="center" vertical="center"/>
    </xf>
    <xf numFmtId="44" fontId="14" fillId="0" borderId="17" xfId="0" applyNumberFormat="1" applyFont="1" applyBorder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25" fillId="0" borderId="6" xfId="5" applyFont="1" applyFill="1" applyBorder="1" applyAlignment="1">
      <alignment horizontal="center" vertical="center"/>
    </xf>
    <xf numFmtId="0" fontId="25" fillId="0" borderId="6" xfId="5" applyFont="1" applyFill="1" applyBorder="1" applyAlignment="1">
      <alignment horizontal="center" vertical="center" wrapText="1"/>
    </xf>
    <xf numFmtId="44" fontId="14" fillId="0" borderId="6" xfId="5" applyNumberFormat="1" applyFont="1" applyFill="1" applyBorder="1" applyAlignment="1">
      <alignment horizontal="center" vertical="center"/>
    </xf>
    <xf numFmtId="44" fontId="26" fillId="0" borderId="24" xfId="5" applyNumberFormat="1" applyFont="1" applyFill="1" applyBorder="1" applyAlignment="1">
      <alignment horizontal="center" vertical="center"/>
    </xf>
    <xf numFmtId="0" fontId="29" fillId="0" borderId="6" xfId="5" applyFont="1" applyFill="1" applyBorder="1" applyAlignment="1">
      <alignment horizontal="center" vertical="center" wrapText="1"/>
    </xf>
    <xf numFmtId="44" fontId="24" fillId="0" borderId="6" xfId="7" applyNumberFormat="1" applyFont="1" applyFill="1" applyBorder="1" applyAlignment="1">
      <alignment horizontal="center" vertical="center" wrapText="1"/>
    </xf>
    <xf numFmtId="0" fontId="24" fillId="0" borderId="6" xfId="5" applyFont="1" applyFill="1" applyBorder="1" applyAlignment="1">
      <alignment horizontal="center" vertical="center" wrapText="1"/>
    </xf>
    <xf numFmtId="0" fontId="14" fillId="0" borderId="6" xfId="5" applyFont="1" applyFill="1" applyBorder="1" applyAlignment="1">
      <alignment horizontal="center" vertical="center"/>
    </xf>
    <xf numFmtId="0" fontId="23" fillId="0" borderId="6" xfId="5" applyFont="1" applyBorder="1" applyAlignment="1">
      <alignment horizontal="center" vertical="center"/>
    </xf>
    <xf numFmtId="0" fontId="23" fillId="0" borderId="6" xfId="5" applyFont="1" applyBorder="1" applyAlignment="1">
      <alignment horizontal="center" vertical="center" wrapText="1"/>
    </xf>
    <xf numFmtId="44" fontId="24" fillId="0" borderId="6" xfId="5" applyNumberFormat="1" applyFont="1" applyBorder="1" applyAlignment="1">
      <alignment horizontal="center" vertical="center"/>
    </xf>
    <xf numFmtId="44" fontId="24" fillId="3" borderId="6" xfId="5" applyNumberFormat="1" applyFont="1" applyFill="1" applyBorder="1" applyAlignment="1">
      <alignment horizontal="center" vertical="center" wrapText="1"/>
    </xf>
    <xf numFmtId="44" fontId="26" fillId="0" borderId="6" xfId="5" applyNumberFormat="1" applyFont="1" applyBorder="1" applyAlignment="1">
      <alignment horizontal="center" vertical="center"/>
    </xf>
    <xf numFmtId="0" fontId="23" fillId="3" borderId="6" xfId="5" applyFont="1" applyFill="1" applyBorder="1" applyAlignment="1">
      <alignment horizontal="center" vertical="center"/>
    </xf>
    <xf numFmtId="0" fontId="23" fillId="5" borderId="6" xfId="5" applyFont="1" applyFill="1" applyBorder="1" applyAlignment="1">
      <alignment horizontal="center" vertical="center" wrapText="1"/>
    </xf>
    <xf numFmtId="0" fontId="14" fillId="0" borderId="0" xfId="5" applyFont="1" applyFill="1" applyBorder="1" applyAlignment="1">
      <alignment horizontal="center" vertical="center"/>
    </xf>
    <xf numFmtId="0" fontId="24" fillId="0" borderId="0" xfId="5" applyFont="1" applyFill="1" applyBorder="1" applyAlignment="1">
      <alignment horizontal="center" vertical="center" wrapText="1"/>
    </xf>
    <xf numFmtId="166" fontId="9" fillId="0" borderId="25" xfId="3" applyFont="1" applyFill="1" applyBorder="1" applyAlignment="1" applyProtection="1">
      <alignment horizontal="center" vertical="center"/>
    </xf>
    <xf numFmtId="0" fontId="23" fillId="0" borderId="6" xfId="5" applyFont="1" applyBorder="1" applyAlignment="1" applyProtection="1">
      <alignment horizontal="center" vertical="center" wrapText="1"/>
      <protection hidden="1"/>
    </xf>
    <xf numFmtId="0" fontId="23" fillId="0" borderId="22" xfId="5" applyFont="1" applyBorder="1" applyAlignment="1">
      <alignment horizontal="center" vertical="center"/>
    </xf>
    <xf numFmtId="0" fontId="23" fillId="0" borderId="17" xfId="5" applyFont="1" applyBorder="1" applyAlignment="1">
      <alignment horizontal="center" vertical="center"/>
    </xf>
    <xf numFmtId="0" fontId="23" fillId="0" borderId="6" xfId="8" applyFont="1" applyBorder="1" applyAlignment="1">
      <alignment horizontal="center" vertical="center"/>
    </xf>
    <xf numFmtId="0" fontId="23" fillId="0" borderId="6" xfId="8" applyFont="1" applyBorder="1" applyAlignment="1">
      <alignment horizontal="center" vertical="center" wrapText="1"/>
    </xf>
    <xf numFmtId="2" fontId="9" fillId="0" borderId="1" xfId="3" applyNumberFormat="1" applyFont="1" applyFill="1" applyBorder="1" applyAlignment="1" applyProtection="1">
      <alignment vertical="center"/>
    </xf>
    <xf numFmtId="2" fontId="9" fillId="0" borderId="25" xfId="3" applyNumberFormat="1" applyFont="1" applyFill="1" applyBorder="1" applyAlignment="1" applyProtection="1">
      <alignment horizontal="right" vertical="center"/>
    </xf>
    <xf numFmtId="0" fontId="23" fillId="4" borderId="6" xfId="6" applyFont="1" applyFill="1" applyBorder="1" applyAlignment="1">
      <alignment horizontal="center" vertical="center"/>
    </xf>
    <xf numFmtId="0" fontId="23" fillId="4" borderId="6" xfId="6" applyFont="1" applyFill="1" applyBorder="1" applyAlignment="1">
      <alignment horizontal="center" vertical="center" wrapText="1"/>
    </xf>
    <xf numFmtId="44" fontId="24" fillId="3" borderId="6" xfId="6" applyNumberFormat="1" applyFont="1" applyFill="1" applyBorder="1" applyAlignment="1">
      <alignment horizontal="center" vertical="center"/>
    </xf>
    <xf numFmtId="0" fontId="23" fillId="0" borderId="6" xfId="6" applyFont="1" applyBorder="1" applyAlignment="1">
      <alignment horizontal="center" vertical="center"/>
    </xf>
    <xf numFmtId="0" fontId="23" fillId="0" borderId="6" xfId="6" applyFont="1" applyBorder="1" applyAlignment="1">
      <alignment horizontal="center" vertical="center" wrapText="1"/>
    </xf>
    <xf numFmtId="0" fontId="24" fillId="3" borderId="6" xfId="9" applyFont="1" applyFill="1" applyBorder="1" applyAlignment="1">
      <alignment horizontal="center" vertical="center"/>
    </xf>
    <xf numFmtId="0" fontId="24" fillId="3" borderId="6" xfId="9" applyFont="1" applyFill="1" applyBorder="1" applyAlignment="1">
      <alignment horizontal="center" vertical="center" wrapText="1"/>
    </xf>
    <xf numFmtId="44" fontId="24" fillId="3" borderId="6" xfId="9" applyNumberFormat="1" applyFont="1" applyFill="1" applyBorder="1" applyAlignment="1">
      <alignment horizontal="center" vertical="center"/>
    </xf>
    <xf numFmtId="2" fontId="26" fillId="0" borderId="6" xfId="10" applyNumberFormat="1" applyFont="1" applyFill="1" applyBorder="1" applyAlignment="1" applyProtection="1">
      <alignment vertical="center" wrapText="1"/>
    </xf>
    <xf numFmtId="2" fontId="26" fillId="0" borderId="6" xfId="10" applyNumberFormat="1" applyFont="1" applyFill="1" applyBorder="1" applyAlignment="1" applyProtection="1">
      <alignment horizontal="right" vertical="center" wrapText="1"/>
    </xf>
    <xf numFmtId="44" fontId="28" fillId="0" borderId="28" xfId="6" applyNumberFormat="1" applyFont="1" applyFill="1" applyBorder="1" applyAlignment="1">
      <alignment horizontal="center" vertical="center"/>
    </xf>
    <xf numFmtId="169" fontId="26" fillId="0" borderId="29" xfId="5" applyNumberFormat="1" applyFont="1" applyFill="1" applyBorder="1" applyAlignment="1">
      <alignment horizontal="center"/>
    </xf>
    <xf numFmtId="49" fontId="23" fillId="4" borderId="6" xfId="6" applyNumberFormat="1" applyFont="1" applyFill="1" applyBorder="1" applyAlignment="1">
      <alignment horizontal="center" vertical="center" wrapText="1"/>
    </xf>
    <xf numFmtId="44" fontId="14" fillId="0" borderId="6" xfId="6" applyNumberFormat="1" applyFont="1" applyFill="1" applyBorder="1" applyAlignment="1">
      <alignment horizontal="center" vertical="center"/>
    </xf>
    <xf numFmtId="44" fontId="28" fillId="0" borderId="6" xfId="6" applyNumberFormat="1" applyFont="1" applyFill="1" applyBorder="1" applyAlignment="1">
      <alignment horizontal="center" vertical="center"/>
    </xf>
    <xf numFmtId="168" fontId="23" fillId="0" borderId="6" xfId="6" applyNumberFormat="1" applyFont="1" applyFill="1" applyBorder="1" applyAlignment="1">
      <alignment horizontal="center" vertical="center" wrapText="1"/>
    </xf>
    <xf numFmtId="44" fontId="26" fillId="0" borderId="6" xfId="6" applyNumberFormat="1" applyFont="1" applyFill="1" applyBorder="1" applyAlignment="1">
      <alignment horizontal="center" vertical="center" wrapText="1"/>
    </xf>
    <xf numFmtId="44" fontId="28" fillId="0" borderId="6" xfId="11" applyNumberFormat="1" applyFont="1" applyBorder="1" applyAlignment="1">
      <alignment horizontal="center" vertical="center"/>
    </xf>
    <xf numFmtId="0" fontId="25" fillId="0" borderId="6" xfId="11" applyFont="1" applyBorder="1" applyAlignment="1">
      <alignment horizontal="center" vertical="center"/>
    </xf>
    <xf numFmtId="0" fontId="25" fillId="0" borderId="6" xfId="11" applyFont="1" applyBorder="1" applyAlignment="1">
      <alignment horizontal="center" vertical="center" wrapText="1"/>
    </xf>
    <xf numFmtId="0" fontId="23" fillId="0" borderId="6" xfId="11" applyFont="1" applyBorder="1" applyAlignment="1">
      <alignment horizontal="center" vertical="center" wrapText="1"/>
    </xf>
    <xf numFmtId="44" fontId="25" fillId="0" borderId="6" xfId="11" applyNumberFormat="1" applyFont="1" applyBorder="1" applyAlignment="1">
      <alignment horizontal="center" vertical="center" wrapText="1"/>
    </xf>
    <xf numFmtId="44" fontId="23" fillId="0" borderId="6" xfId="11" applyNumberFormat="1" applyFont="1" applyBorder="1" applyAlignment="1">
      <alignment horizontal="center" vertical="center" wrapText="1"/>
    </xf>
    <xf numFmtId="43" fontId="25" fillId="0" borderId="6" xfId="11" applyNumberFormat="1" applyFont="1" applyBorder="1" applyAlignment="1">
      <alignment horizontal="center" vertical="center" wrapText="1"/>
    </xf>
    <xf numFmtId="0" fontId="0" fillId="0" borderId="6" xfId="0" applyBorder="1" applyAlignment="1">
      <alignment wrapText="1"/>
    </xf>
    <xf numFmtId="0" fontId="28" fillId="0" borderId="21" xfId="11" applyFon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Border="1" applyAlignment="1">
      <alignment horizontal="center"/>
    </xf>
    <xf numFmtId="0" fontId="5" fillId="0" borderId="31" xfId="0" applyFont="1" applyBorder="1"/>
    <xf numFmtId="0" fontId="23" fillId="0" borderId="6" xfId="12" applyFont="1" applyFill="1" applyBorder="1" applyAlignment="1">
      <alignment horizontal="center" vertical="center"/>
    </xf>
    <xf numFmtId="0" fontId="23" fillId="0" borderId="6" xfId="12" applyFont="1" applyFill="1" applyBorder="1" applyAlignment="1">
      <alignment horizontal="center" vertical="center" wrapText="1"/>
    </xf>
    <xf numFmtId="44" fontId="24" fillId="0" borderId="6" xfId="12" applyNumberFormat="1" applyFont="1" applyFill="1" applyBorder="1" applyAlignment="1">
      <alignment horizontal="center" vertical="center"/>
    </xf>
    <xf numFmtId="2" fontId="9" fillId="0" borderId="1" xfId="3" applyNumberFormat="1" applyFont="1" applyFill="1" applyBorder="1" applyAlignment="1" applyProtection="1">
      <alignment horizontal="center" vertical="center"/>
    </xf>
    <xf numFmtId="0" fontId="20" fillId="0" borderId="6" xfId="12" applyFont="1" applyFill="1" applyBorder="1" applyAlignment="1">
      <alignment horizontal="center" vertical="center" wrapText="1"/>
    </xf>
    <xf numFmtId="44" fontId="21" fillId="0" borderId="6" xfId="12" applyNumberFormat="1" applyFont="1" applyFill="1" applyBorder="1" applyAlignment="1">
      <alignment horizontal="center" vertical="center" wrapText="1"/>
    </xf>
    <xf numFmtId="166" fontId="22" fillId="0" borderId="25" xfId="3" applyFont="1" applyFill="1" applyBorder="1" applyAlignment="1" applyProtection="1">
      <alignment horizontal="center" vertical="center"/>
    </xf>
    <xf numFmtId="0" fontId="21" fillId="3" borderId="6" xfId="9" applyFont="1" applyFill="1" applyBorder="1" applyAlignment="1">
      <alignment horizontal="center" vertical="center"/>
    </xf>
    <xf numFmtId="0" fontId="21" fillId="3" borderId="6" xfId="9" applyFont="1" applyFill="1" applyBorder="1" applyAlignment="1">
      <alignment horizontal="center" vertical="center" wrapText="1"/>
    </xf>
    <xf numFmtId="44" fontId="21" fillId="3" borderId="6" xfId="9" applyNumberFormat="1" applyFont="1" applyFill="1" applyBorder="1" applyAlignment="1">
      <alignment horizontal="center" vertical="center"/>
    </xf>
    <xf numFmtId="44" fontId="19" fillId="0" borderId="6" xfId="12" applyNumberFormat="1" applyFont="1" applyFill="1" applyBorder="1" applyAlignment="1">
      <alignment horizontal="center" vertical="center"/>
    </xf>
    <xf numFmtId="44" fontId="24" fillId="0" borderId="6" xfId="12" applyNumberFormat="1" applyFont="1" applyFill="1" applyBorder="1" applyAlignment="1">
      <alignment horizontal="center" vertical="center" wrapText="1"/>
    </xf>
    <xf numFmtId="166" fontId="9" fillId="0" borderId="6" xfId="3" applyFont="1" applyFill="1" applyBorder="1" applyAlignment="1" applyProtection="1">
      <alignment horizontal="right" vertical="center"/>
    </xf>
    <xf numFmtId="171" fontId="14" fillId="0" borderId="6" xfId="0" applyNumberFormat="1" applyFont="1" applyBorder="1" applyAlignment="1">
      <alignment horizontal="center" vertical="center"/>
    </xf>
    <xf numFmtId="0" fontId="0" fillId="0" borderId="22" xfId="0" applyBorder="1"/>
    <xf numFmtId="166" fontId="27" fillId="0" borderId="23" xfId="0" applyNumberFormat="1" applyFont="1" applyBorder="1" applyAlignment="1">
      <alignment horizontal="right" vertical="center"/>
    </xf>
    <xf numFmtId="166" fontId="27" fillId="0" borderId="17" xfId="0" applyNumberFormat="1" applyFont="1" applyBorder="1"/>
    <xf numFmtId="2" fontId="9" fillId="0" borderId="1" xfId="0" applyNumberFormat="1" applyFont="1" applyFill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 vertical="center"/>
    </xf>
    <xf numFmtId="2" fontId="9" fillId="0" borderId="2" xfId="0" applyNumberFormat="1" applyFont="1" applyFill="1" applyBorder="1" applyAlignment="1">
      <alignment horizontal="center" vertical="center"/>
    </xf>
    <xf numFmtId="9" fontId="9" fillId="0" borderId="2" xfId="3" applyNumberFormat="1" applyFont="1" applyFill="1" applyBorder="1" applyAlignment="1" applyProtection="1">
      <alignment horizontal="center" vertical="center"/>
    </xf>
    <xf numFmtId="166" fontId="9" fillId="0" borderId="13" xfId="3" applyFont="1" applyFill="1" applyBorder="1" applyAlignment="1" applyProtection="1">
      <alignment horizontal="center" vertical="center"/>
    </xf>
    <xf numFmtId="2" fontId="9" fillId="0" borderId="6" xfId="0" applyNumberFormat="1" applyFont="1" applyFill="1" applyBorder="1" applyAlignment="1">
      <alignment horizontal="center" vertical="center"/>
    </xf>
    <xf numFmtId="166" fontId="9" fillId="0" borderId="24" xfId="3" applyFont="1" applyFill="1" applyBorder="1" applyAlignment="1" applyProtection="1">
      <alignment horizontal="center" vertical="center"/>
    </xf>
    <xf numFmtId="166" fontId="6" fillId="0" borderId="3" xfId="0" applyNumberFormat="1" applyFont="1" applyFill="1" applyBorder="1" applyAlignment="1">
      <alignment horizontal="center"/>
    </xf>
    <xf numFmtId="166" fontId="6" fillId="0" borderId="5" xfId="0" applyNumberFormat="1" applyFont="1" applyFill="1" applyBorder="1" applyAlignment="1">
      <alignment horizontal="center"/>
    </xf>
    <xf numFmtId="166" fontId="6" fillId="0" borderId="35" xfId="0" applyNumberFormat="1" applyFont="1" applyFill="1" applyBorder="1" applyAlignment="1">
      <alignment horizontal="center"/>
    </xf>
    <xf numFmtId="0" fontId="15" fillId="0" borderId="6" xfId="0" applyFont="1" applyBorder="1"/>
    <xf numFmtId="44" fontId="14" fillId="0" borderId="6" xfId="1" applyFont="1" applyBorder="1"/>
    <xf numFmtId="10" fontId="14" fillId="0" borderId="6" xfId="0" applyNumberFormat="1" applyFont="1" applyBorder="1"/>
    <xf numFmtId="2" fontId="14" fillId="0" borderId="6" xfId="1" applyNumberFormat="1" applyFont="1" applyBorder="1"/>
    <xf numFmtId="0" fontId="5" fillId="0" borderId="30" xfId="0" applyFont="1" applyBorder="1"/>
    <xf numFmtId="0" fontId="5" fillId="0" borderId="36" xfId="0" applyFont="1" applyBorder="1"/>
    <xf numFmtId="0" fontId="5" fillId="0" borderId="0" xfId="0" applyFont="1" applyBorder="1" applyAlignment="1"/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0" fillId="2" borderId="6" xfId="0" applyFill="1" applyBorder="1" applyAlignment="1">
      <alignment wrapText="1"/>
    </xf>
    <xf numFmtId="0" fontId="8" fillId="0" borderId="3" xfId="2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164" fontId="8" fillId="0" borderId="3" xfId="2" applyNumberFormat="1" applyFont="1" applyFill="1" applyBorder="1" applyAlignment="1">
      <alignment horizontal="center" vertical="center" wrapText="1"/>
    </xf>
    <xf numFmtId="164" fontId="8" fillId="0" borderId="1" xfId="2" applyNumberFormat="1" applyFont="1" applyFill="1" applyBorder="1" applyAlignment="1">
      <alignment horizontal="center" vertical="center" wrapText="1"/>
    </xf>
    <xf numFmtId="0" fontId="0" fillId="0" borderId="30" xfId="0" applyBorder="1" applyAlignment="1"/>
    <xf numFmtId="0" fontId="8" fillId="0" borderId="11" xfId="0" applyFont="1" applyFill="1" applyBorder="1" applyAlignment="1">
      <alignment horizontal="center" vertical="center" wrapText="1"/>
    </xf>
    <xf numFmtId="0" fontId="0" fillId="0" borderId="12" xfId="0" applyBorder="1" applyAlignment="1"/>
    <xf numFmtId="166" fontId="11" fillId="0" borderId="6" xfId="3" applyFont="1" applyFill="1" applyBorder="1" applyAlignment="1" applyProtection="1">
      <alignment horizontal="center" vertical="center" wrapText="1"/>
    </xf>
    <xf numFmtId="0" fontId="0" fillId="0" borderId="6" xfId="0" applyBorder="1" applyAlignment="1"/>
    <xf numFmtId="0" fontId="8" fillId="0" borderId="3" xfId="0" applyFont="1" applyFill="1" applyBorder="1" applyAlignment="1">
      <alignment horizontal="right"/>
    </xf>
    <xf numFmtId="0" fontId="8" fillId="0" borderId="1" xfId="0" applyFont="1" applyFill="1" applyBorder="1" applyAlignment="1">
      <alignment horizontal="right"/>
    </xf>
    <xf numFmtId="0" fontId="5" fillId="2" borderId="6" xfId="0" applyFont="1" applyFill="1" applyBorder="1" applyAlignment="1">
      <alignment wrapText="1"/>
    </xf>
    <xf numFmtId="0" fontId="13" fillId="0" borderId="1" xfId="0" applyFont="1" applyFill="1" applyBorder="1" applyAlignment="1">
      <alignment horizontal="right" vertical="center" wrapText="1"/>
    </xf>
    <xf numFmtId="0" fontId="13" fillId="0" borderId="3" xfId="0" applyFont="1" applyFill="1" applyBorder="1" applyAlignment="1">
      <alignment horizontal="right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11" fillId="0" borderId="6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right"/>
    </xf>
    <xf numFmtId="0" fontId="8" fillId="0" borderId="8" xfId="0" applyFont="1" applyFill="1" applyBorder="1" applyAlignment="1">
      <alignment horizontal="right"/>
    </xf>
    <xf numFmtId="0" fontId="16" fillId="0" borderId="6" xfId="0" applyFont="1" applyBorder="1" applyAlignment="1">
      <alignment horizontal="center" vertical="center"/>
    </xf>
    <xf numFmtId="0" fontId="15" fillId="0" borderId="6" xfId="0" applyFont="1" applyBorder="1" applyAlignment="1">
      <alignment wrapText="1"/>
    </xf>
    <xf numFmtId="0" fontId="8" fillId="0" borderId="6" xfId="2" applyFont="1" applyFill="1" applyBorder="1" applyAlignment="1">
      <alignment horizontal="center" vertical="center" wrapText="1"/>
    </xf>
    <xf numFmtId="164" fontId="8" fillId="0" borderId="6" xfId="2" applyNumberFormat="1" applyFont="1" applyFill="1" applyBorder="1" applyAlignment="1">
      <alignment horizontal="center" vertical="center" wrapText="1"/>
    </xf>
    <xf numFmtId="0" fontId="26" fillId="0" borderId="6" xfId="5" applyFont="1" applyFill="1" applyBorder="1" applyAlignment="1">
      <alignment horizontal="right"/>
    </xf>
    <xf numFmtId="0" fontId="26" fillId="0" borderId="23" xfId="5" applyFont="1" applyFill="1" applyBorder="1" applyAlignment="1">
      <alignment horizontal="right" vertical="center"/>
    </xf>
    <xf numFmtId="0" fontId="26" fillId="0" borderId="17" xfId="5" applyFont="1" applyFill="1" applyBorder="1" applyAlignment="1">
      <alignment horizontal="right" vertical="center"/>
    </xf>
    <xf numFmtId="0" fontId="26" fillId="0" borderId="22" xfId="5" applyFont="1" applyFill="1" applyBorder="1" applyAlignment="1">
      <alignment horizontal="right" vertical="center"/>
    </xf>
    <xf numFmtId="0" fontId="16" fillId="0" borderId="11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22" xfId="0" applyFont="1" applyBorder="1" applyAlignment="1">
      <alignment wrapText="1"/>
    </xf>
    <xf numFmtId="0" fontId="15" fillId="0" borderId="23" xfId="0" applyFont="1" applyBorder="1" applyAlignment="1">
      <alignment wrapText="1"/>
    </xf>
    <xf numFmtId="0" fontId="15" fillId="0" borderId="17" xfId="0" applyFont="1" applyBorder="1" applyAlignment="1">
      <alignment wrapText="1"/>
    </xf>
    <xf numFmtId="0" fontId="8" fillId="0" borderId="4" xfId="2" applyFont="1" applyFill="1" applyBorder="1" applyAlignment="1">
      <alignment horizontal="center" vertical="center" wrapText="1"/>
    </xf>
    <xf numFmtId="0" fontId="8" fillId="0" borderId="8" xfId="2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wrapText="1"/>
    </xf>
    <xf numFmtId="0" fontId="26" fillId="0" borderId="26" xfId="5" applyFont="1" applyFill="1" applyBorder="1" applyAlignment="1">
      <alignment horizontal="right" vertical="center"/>
    </xf>
    <xf numFmtId="0" fontId="26" fillId="0" borderId="27" xfId="5" applyFont="1" applyFill="1" applyBorder="1" applyAlignment="1">
      <alignment horizontal="right" vertical="center"/>
    </xf>
    <xf numFmtId="0" fontId="28" fillId="0" borderId="6" xfId="11" applyFont="1" applyBorder="1" applyAlignment="1">
      <alignment horizontal="right" vertical="center"/>
    </xf>
    <xf numFmtId="164" fontId="8" fillId="0" borderId="2" xfId="2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2" fillId="3" borderId="6" xfId="0" applyFont="1" applyFill="1" applyBorder="1" applyAlignment="1">
      <alignment wrapText="1"/>
    </xf>
    <xf numFmtId="0" fontId="0" fillId="0" borderId="30" xfId="0" applyBorder="1" applyAlignment="1">
      <alignment wrapText="1"/>
    </xf>
    <xf numFmtId="0" fontId="8" fillId="0" borderId="16" xfId="2" applyFont="1" applyFill="1" applyBorder="1" applyAlignment="1">
      <alignment horizontal="center" vertical="center" wrapText="1"/>
    </xf>
    <xf numFmtId="0" fontId="8" fillId="0" borderId="2" xfId="2" applyFont="1" applyFill="1" applyBorder="1" applyAlignment="1">
      <alignment horizontal="center" vertical="center" wrapText="1"/>
    </xf>
    <xf numFmtId="0" fontId="25" fillId="0" borderId="6" xfId="11" applyFont="1" applyBorder="1" applyAlignment="1">
      <alignment horizontal="left" vertical="center" wrapText="1"/>
    </xf>
    <xf numFmtId="0" fontId="19" fillId="0" borderId="22" xfId="5" applyFont="1" applyFill="1" applyBorder="1" applyAlignment="1">
      <alignment horizontal="right" vertical="center"/>
    </xf>
    <xf numFmtId="0" fontId="19" fillId="0" borderId="23" xfId="5" applyFont="1" applyFill="1" applyBorder="1" applyAlignment="1">
      <alignment horizontal="right" vertical="center"/>
    </xf>
    <xf numFmtId="0" fontId="19" fillId="0" borderId="17" xfId="5" applyFont="1" applyFill="1" applyBorder="1" applyAlignment="1">
      <alignment horizontal="right" vertical="center"/>
    </xf>
    <xf numFmtId="0" fontId="6" fillId="0" borderId="32" xfId="0" applyFont="1" applyFill="1" applyBorder="1" applyAlignment="1">
      <alignment horizontal="right"/>
    </xf>
    <xf numFmtId="0" fontId="6" fillId="0" borderId="33" xfId="0" applyFont="1" applyFill="1" applyBorder="1" applyAlignment="1">
      <alignment horizontal="right"/>
    </xf>
    <xf numFmtId="0" fontId="6" fillId="0" borderId="34" xfId="0" applyFont="1" applyFill="1" applyBorder="1" applyAlignment="1">
      <alignment horizontal="right"/>
    </xf>
    <xf numFmtId="0" fontId="1" fillId="2" borderId="6" xfId="0" applyFont="1" applyFill="1" applyBorder="1" applyAlignment="1">
      <alignment wrapText="1"/>
    </xf>
  </cellXfs>
  <cellStyles count="13">
    <cellStyle name="Comma 2" xfId="10"/>
    <cellStyle name="Currency 2" xfId="7"/>
    <cellStyle name="Excel Built-in Normal" xfId="11"/>
    <cellStyle name="Excel_BuiltIn_Comma" xfId="3"/>
    <cellStyle name="Normal 2" xfId="8"/>
    <cellStyle name="Normal 3" xfId="6"/>
    <cellStyle name="Normal 3 2" xfId="9"/>
    <cellStyle name="Normal 4" xfId="12"/>
    <cellStyle name="Normalny" xfId="0" builtinId="0"/>
    <cellStyle name="Normalny 2" xfId="4"/>
    <cellStyle name="Normalny 3" xfId="5"/>
    <cellStyle name="Normalny_Arkusz1" xfId="2"/>
    <cellStyle name="Walutowy" xfId="1" builtin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526"/>
  <sheetViews>
    <sheetView tabSelected="1" topLeftCell="A518" workbookViewId="0">
      <selection activeCell="M540" sqref="M540"/>
    </sheetView>
  </sheetViews>
  <sheetFormatPr defaultRowHeight="15"/>
  <cols>
    <col min="1" max="1" width="5" customWidth="1"/>
    <col min="3" max="3" width="7.28515625" customWidth="1"/>
    <col min="4" max="4" width="7.5703125" customWidth="1"/>
    <col min="5" max="5" width="17.7109375" style="53" customWidth="1"/>
    <col min="6" max="6" width="12" customWidth="1"/>
    <col min="7" max="7" width="15.28515625" customWidth="1"/>
    <col min="8" max="8" width="7.28515625" customWidth="1"/>
    <col min="9" max="9" width="7.7109375" style="18" customWidth="1"/>
    <col min="11" max="11" width="12" customWidth="1"/>
    <col min="12" max="12" width="7.7109375" customWidth="1"/>
    <col min="13" max="13" width="13" customWidth="1"/>
  </cols>
  <sheetData>
    <row r="2" spans="1:13" ht="44.25" customHeight="1">
      <c r="G2" s="181" t="s">
        <v>265</v>
      </c>
      <c r="H2" s="181"/>
      <c r="I2" s="181"/>
      <c r="J2" s="181"/>
      <c r="K2" s="181"/>
      <c r="L2" s="181"/>
    </row>
    <row r="3" spans="1:13" ht="18.75" customHeight="1">
      <c r="A3" s="182" t="s">
        <v>266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  <c r="M3" s="184"/>
    </row>
    <row r="4" spans="1:13" ht="75" customHeight="1">
      <c r="A4" s="238" t="s">
        <v>298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</row>
    <row r="5" spans="1:13" ht="36">
      <c r="A5" s="186" t="s">
        <v>0</v>
      </c>
      <c r="B5" s="20" t="s">
        <v>1</v>
      </c>
      <c r="C5" s="20" t="s">
        <v>2</v>
      </c>
      <c r="D5" s="20" t="s">
        <v>3</v>
      </c>
      <c r="E5" s="186" t="s">
        <v>4</v>
      </c>
      <c r="F5" s="186" t="s">
        <v>5</v>
      </c>
      <c r="G5" s="186" t="s">
        <v>6</v>
      </c>
      <c r="H5" s="186" t="s">
        <v>7</v>
      </c>
      <c r="I5" s="186" t="s">
        <v>55</v>
      </c>
      <c r="J5" s="188" t="s">
        <v>8</v>
      </c>
      <c r="K5" s="188" t="s">
        <v>9</v>
      </c>
      <c r="L5" s="188" t="s">
        <v>10</v>
      </c>
      <c r="M5" s="188" t="s">
        <v>11</v>
      </c>
    </row>
    <row r="6" spans="1:13">
      <c r="A6" s="187"/>
      <c r="B6" s="1" t="s">
        <v>12</v>
      </c>
      <c r="C6" s="1" t="s">
        <v>13</v>
      </c>
      <c r="D6" s="1" t="s">
        <v>14</v>
      </c>
      <c r="E6" s="187"/>
      <c r="F6" s="187"/>
      <c r="G6" s="187"/>
      <c r="H6" s="187"/>
      <c r="I6" s="187"/>
      <c r="J6" s="189"/>
      <c r="K6" s="189"/>
      <c r="L6" s="189"/>
      <c r="M6" s="189"/>
    </row>
    <row r="7" spans="1:13">
      <c r="A7" s="2">
        <v>1</v>
      </c>
      <c r="B7" s="2" t="s">
        <v>15</v>
      </c>
      <c r="C7" s="2" t="s">
        <v>16</v>
      </c>
      <c r="D7" s="2" t="s">
        <v>17</v>
      </c>
      <c r="E7" s="3" t="s">
        <v>18</v>
      </c>
      <c r="F7" s="2" t="s">
        <v>17</v>
      </c>
      <c r="G7" s="3"/>
      <c r="H7" s="2" t="s">
        <v>19</v>
      </c>
      <c r="I7" s="4">
        <v>72</v>
      </c>
      <c r="J7" s="5"/>
      <c r="K7" s="6"/>
      <c r="L7" s="7"/>
      <c r="M7" s="6"/>
    </row>
    <row r="8" spans="1:13">
      <c r="A8" s="2">
        <v>2</v>
      </c>
      <c r="B8" s="2" t="s">
        <v>20</v>
      </c>
      <c r="C8" s="2" t="s">
        <v>21</v>
      </c>
      <c r="D8" s="2" t="s">
        <v>17</v>
      </c>
      <c r="E8" s="3" t="s">
        <v>18</v>
      </c>
      <c r="F8" s="2" t="s">
        <v>17</v>
      </c>
      <c r="G8" s="3"/>
      <c r="H8" s="2" t="s">
        <v>19</v>
      </c>
      <c r="I8" s="4">
        <v>1896</v>
      </c>
      <c r="J8" s="5"/>
      <c r="K8" s="6"/>
      <c r="L8" s="7"/>
      <c r="M8" s="6"/>
    </row>
    <row r="9" spans="1:13">
      <c r="A9" s="2">
        <v>3</v>
      </c>
      <c r="B9" s="2" t="s">
        <v>20</v>
      </c>
      <c r="C9" s="2" t="s">
        <v>16</v>
      </c>
      <c r="D9" s="2" t="s">
        <v>17</v>
      </c>
      <c r="E9" s="3" t="s">
        <v>18</v>
      </c>
      <c r="F9" s="2" t="s">
        <v>17</v>
      </c>
      <c r="G9" s="3"/>
      <c r="H9" s="2" t="s">
        <v>19</v>
      </c>
      <c r="I9" s="4">
        <v>36</v>
      </c>
      <c r="J9" s="5"/>
      <c r="K9" s="6"/>
      <c r="L9" s="7"/>
      <c r="M9" s="6"/>
    </row>
    <row r="10" spans="1:13">
      <c r="A10" s="2">
        <v>4</v>
      </c>
      <c r="B10" s="2" t="s">
        <v>22</v>
      </c>
      <c r="C10" s="2" t="s">
        <v>21</v>
      </c>
      <c r="D10" s="2" t="s">
        <v>17</v>
      </c>
      <c r="E10" s="3" t="s">
        <v>18</v>
      </c>
      <c r="F10" s="2" t="s">
        <v>17</v>
      </c>
      <c r="G10" s="3"/>
      <c r="H10" s="2" t="s">
        <v>19</v>
      </c>
      <c r="I10" s="4">
        <v>1224</v>
      </c>
      <c r="J10" s="5"/>
      <c r="K10" s="6"/>
      <c r="L10" s="7"/>
      <c r="M10" s="6"/>
    </row>
    <row r="11" spans="1:13">
      <c r="A11" s="2">
        <v>5</v>
      </c>
      <c r="B11" s="2">
        <v>0</v>
      </c>
      <c r="C11" s="2" t="s">
        <v>21</v>
      </c>
      <c r="D11" s="2" t="s">
        <v>17</v>
      </c>
      <c r="E11" s="3" t="s">
        <v>18</v>
      </c>
      <c r="F11" s="2" t="s">
        <v>17</v>
      </c>
      <c r="G11" s="3"/>
      <c r="H11" s="2" t="s">
        <v>19</v>
      </c>
      <c r="I11" s="4">
        <v>888</v>
      </c>
      <c r="J11" s="5"/>
      <c r="K11" s="6"/>
      <c r="L11" s="7"/>
      <c r="M11" s="6"/>
    </row>
    <row r="12" spans="1:13">
      <c r="A12" s="2">
        <v>6</v>
      </c>
      <c r="B12" s="2">
        <v>1</v>
      </c>
      <c r="C12" s="2" t="s">
        <v>21</v>
      </c>
      <c r="D12" s="2" t="s">
        <v>17</v>
      </c>
      <c r="E12" s="3" t="s">
        <v>18</v>
      </c>
      <c r="F12" s="2" t="s">
        <v>17</v>
      </c>
      <c r="G12" s="3"/>
      <c r="H12" s="2" t="s">
        <v>19</v>
      </c>
      <c r="I12" s="4">
        <v>228</v>
      </c>
      <c r="J12" s="5"/>
      <c r="K12" s="6"/>
      <c r="L12" s="7"/>
      <c r="M12" s="6"/>
    </row>
    <row r="13" spans="1:13">
      <c r="A13" s="2">
        <v>7</v>
      </c>
      <c r="B13" s="2">
        <v>2</v>
      </c>
      <c r="C13" s="2" t="s">
        <v>21</v>
      </c>
      <c r="D13" s="2" t="s">
        <v>17</v>
      </c>
      <c r="E13" s="3" t="s">
        <v>18</v>
      </c>
      <c r="F13" s="2" t="s">
        <v>17</v>
      </c>
      <c r="G13" s="3"/>
      <c r="H13" s="2" t="s">
        <v>19</v>
      </c>
      <c r="I13" s="4">
        <v>36</v>
      </c>
      <c r="J13" s="5"/>
      <c r="K13" s="6"/>
      <c r="L13" s="7"/>
      <c r="M13" s="6"/>
    </row>
    <row r="14" spans="1:13">
      <c r="A14" s="2">
        <v>8</v>
      </c>
      <c r="B14" s="2" t="s">
        <v>15</v>
      </c>
      <c r="C14" s="2">
        <v>75</v>
      </c>
      <c r="D14" s="2">
        <v>22</v>
      </c>
      <c r="E14" s="3" t="s">
        <v>23</v>
      </c>
      <c r="F14" s="2" t="s">
        <v>24</v>
      </c>
      <c r="G14" s="3"/>
      <c r="H14" s="2" t="s">
        <v>19</v>
      </c>
      <c r="I14" s="4">
        <v>432</v>
      </c>
      <c r="J14" s="5"/>
      <c r="K14" s="6"/>
      <c r="L14" s="7"/>
      <c r="M14" s="6"/>
    </row>
    <row r="15" spans="1:13">
      <c r="A15" s="2">
        <v>9</v>
      </c>
      <c r="B15" s="2" t="s">
        <v>15</v>
      </c>
      <c r="C15" s="2">
        <v>75</v>
      </c>
      <c r="D15" s="2">
        <v>17</v>
      </c>
      <c r="E15" s="3" t="s">
        <v>23</v>
      </c>
      <c r="F15" s="2" t="s">
        <v>24</v>
      </c>
      <c r="G15" s="3"/>
      <c r="H15" s="2" t="s">
        <v>19</v>
      </c>
      <c r="I15" s="4">
        <v>36</v>
      </c>
      <c r="J15" s="5"/>
      <c r="K15" s="6"/>
      <c r="L15" s="7"/>
      <c r="M15" s="6"/>
    </row>
    <row r="16" spans="1:13">
      <c r="A16" s="2">
        <v>10</v>
      </c>
      <c r="B16" s="2" t="s">
        <v>15</v>
      </c>
      <c r="C16" s="2">
        <v>75</v>
      </c>
      <c r="D16" s="2">
        <v>20</v>
      </c>
      <c r="E16" s="3" t="s">
        <v>23</v>
      </c>
      <c r="F16" s="2" t="s">
        <v>24</v>
      </c>
      <c r="G16" s="3"/>
      <c r="H16" s="2" t="s">
        <v>19</v>
      </c>
      <c r="I16" s="4">
        <v>288</v>
      </c>
      <c r="J16" s="5"/>
      <c r="K16" s="6"/>
      <c r="L16" s="7"/>
      <c r="M16" s="6"/>
    </row>
    <row r="17" spans="1:13">
      <c r="A17" s="2">
        <v>11</v>
      </c>
      <c r="B17" s="3" t="s">
        <v>20</v>
      </c>
      <c r="C17" s="3">
        <v>75</v>
      </c>
      <c r="D17" s="3">
        <v>22</v>
      </c>
      <c r="E17" s="3" t="s">
        <v>23</v>
      </c>
      <c r="F17" s="3" t="s">
        <v>24</v>
      </c>
      <c r="G17" s="3"/>
      <c r="H17" s="3" t="s">
        <v>19</v>
      </c>
      <c r="I17" s="4">
        <v>396</v>
      </c>
      <c r="J17" s="5"/>
      <c r="K17" s="6"/>
      <c r="L17" s="7"/>
      <c r="M17" s="6"/>
    </row>
    <row r="18" spans="1:13">
      <c r="A18" s="2">
        <v>12</v>
      </c>
      <c r="B18" s="2" t="s">
        <v>20</v>
      </c>
      <c r="C18" s="2">
        <v>75</v>
      </c>
      <c r="D18" s="2">
        <v>20</v>
      </c>
      <c r="E18" s="3" t="s">
        <v>23</v>
      </c>
      <c r="F18" s="2" t="s">
        <v>24</v>
      </c>
      <c r="G18" s="3"/>
      <c r="H18" s="2" t="s">
        <v>19</v>
      </c>
      <c r="I18" s="4">
        <v>36</v>
      </c>
      <c r="J18" s="5"/>
      <c r="K18" s="6"/>
      <c r="L18" s="7"/>
      <c r="M18" s="6"/>
    </row>
    <row r="19" spans="1:13">
      <c r="A19" s="2">
        <v>13</v>
      </c>
      <c r="B19" s="2" t="s">
        <v>20</v>
      </c>
      <c r="C19" s="2">
        <v>75</v>
      </c>
      <c r="D19" s="2">
        <v>26</v>
      </c>
      <c r="E19" s="3" t="s">
        <v>23</v>
      </c>
      <c r="F19" s="2" t="s">
        <v>24</v>
      </c>
      <c r="G19" s="3"/>
      <c r="H19" s="2" t="s">
        <v>19</v>
      </c>
      <c r="I19" s="4">
        <v>828</v>
      </c>
      <c r="J19" s="5"/>
      <c r="K19" s="6"/>
      <c r="L19" s="7"/>
      <c r="M19" s="6"/>
    </row>
    <row r="20" spans="1:13">
      <c r="A20" s="2">
        <v>14</v>
      </c>
      <c r="B20" s="2" t="s">
        <v>22</v>
      </c>
      <c r="C20" s="2">
        <v>75</v>
      </c>
      <c r="D20" s="2">
        <v>26</v>
      </c>
      <c r="E20" s="3" t="s">
        <v>23</v>
      </c>
      <c r="F20" s="2" t="s">
        <v>24</v>
      </c>
      <c r="G20" s="3"/>
      <c r="H20" s="2" t="s">
        <v>19</v>
      </c>
      <c r="I20" s="4">
        <v>1332</v>
      </c>
      <c r="J20" s="5"/>
      <c r="K20" s="6"/>
      <c r="L20" s="7"/>
      <c r="M20" s="6"/>
    </row>
    <row r="21" spans="1:13">
      <c r="A21" s="2">
        <v>15</v>
      </c>
      <c r="B21" s="2" t="s">
        <v>22</v>
      </c>
      <c r="C21" s="2">
        <v>75</v>
      </c>
      <c r="D21" s="2">
        <v>37</v>
      </c>
      <c r="E21" s="3" t="s">
        <v>23</v>
      </c>
      <c r="F21" s="2" t="s">
        <v>24</v>
      </c>
      <c r="G21" s="3"/>
      <c r="H21" s="2" t="s">
        <v>19</v>
      </c>
      <c r="I21" s="4">
        <v>1908</v>
      </c>
      <c r="J21" s="5"/>
      <c r="K21" s="6"/>
      <c r="L21" s="7"/>
      <c r="M21" s="6"/>
    </row>
    <row r="22" spans="1:13">
      <c r="A22" s="2">
        <v>16</v>
      </c>
      <c r="B22" s="2" t="s">
        <v>22</v>
      </c>
      <c r="C22" s="2">
        <v>75</v>
      </c>
      <c r="D22" s="2">
        <v>40</v>
      </c>
      <c r="E22" s="3" t="s">
        <v>23</v>
      </c>
      <c r="F22" s="2" t="s">
        <v>24</v>
      </c>
      <c r="G22" s="3"/>
      <c r="H22" s="2" t="s">
        <v>19</v>
      </c>
      <c r="I22" s="4">
        <v>72</v>
      </c>
      <c r="J22" s="5"/>
      <c r="K22" s="6"/>
      <c r="L22" s="7"/>
      <c r="M22" s="6"/>
    </row>
    <row r="23" spans="1:13">
      <c r="A23" s="2">
        <v>17</v>
      </c>
      <c r="B23" s="2">
        <v>0</v>
      </c>
      <c r="C23" s="2">
        <v>75</v>
      </c>
      <c r="D23" s="2">
        <v>37</v>
      </c>
      <c r="E23" s="3" t="s">
        <v>23</v>
      </c>
      <c r="F23" s="2" t="s">
        <v>24</v>
      </c>
      <c r="G23" s="3"/>
      <c r="H23" s="2" t="s">
        <v>19</v>
      </c>
      <c r="I23" s="4">
        <v>1620</v>
      </c>
      <c r="J23" s="5"/>
      <c r="K23" s="6"/>
      <c r="L23" s="7"/>
      <c r="M23" s="6"/>
    </row>
    <row r="24" spans="1:13">
      <c r="A24" s="2">
        <v>18</v>
      </c>
      <c r="B24" s="2">
        <v>0</v>
      </c>
      <c r="C24" s="2">
        <v>75</v>
      </c>
      <c r="D24" s="2">
        <v>40</v>
      </c>
      <c r="E24" s="3" t="s">
        <v>23</v>
      </c>
      <c r="F24" s="2" t="s">
        <v>24</v>
      </c>
      <c r="G24" s="3"/>
      <c r="H24" s="2" t="s">
        <v>19</v>
      </c>
      <c r="I24" s="4">
        <v>108</v>
      </c>
      <c r="J24" s="5"/>
      <c r="K24" s="6"/>
      <c r="L24" s="7"/>
      <c r="M24" s="6"/>
    </row>
    <row r="25" spans="1:13">
      <c r="A25" s="2">
        <v>19</v>
      </c>
      <c r="B25" s="2">
        <v>0</v>
      </c>
      <c r="C25" s="2">
        <v>75</v>
      </c>
      <c r="D25" s="2">
        <v>30</v>
      </c>
      <c r="E25" s="3" t="s">
        <v>23</v>
      </c>
      <c r="F25" s="2" t="s">
        <v>24</v>
      </c>
      <c r="G25" s="3"/>
      <c r="H25" s="2" t="s">
        <v>19</v>
      </c>
      <c r="I25" s="4">
        <v>756</v>
      </c>
      <c r="J25" s="5"/>
      <c r="K25" s="6"/>
      <c r="L25" s="7"/>
      <c r="M25" s="6"/>
    </row>
    <row r="26" spans="1:13">
      <c r="A26" s="2">
        <v>20</v>
      </c>
      <c r="B26" s="2">
        <v>1</v>
      </c>
      <c r="C26" s="2">
        <v>90</v>
      </c>
      <c r="D26" s="2">
        <v>48</v>
      </c>
      <c r="E26" s="3" t="s">
        <v>23</v>
      </c>
      <c r="F26" s="2" t="s">
        <v>24</v>
      </c>
      <c r="G26" s="3"/>
      <c r="H26" s="2" t="s">
        <v>19</v>
      </c>
      <c r="I26" s="4">
        <v>288</v>
      </c>
      <c r="J26" s="5"/>
      <c r="K26" s="6"/>
      <c r="L26" s="7"/>
      <c r="M26" s="6"/>
    </row>
    <row r="27" spans="1:13">
      <c r="A27" s="2">
        <v>21</v>
      </c>
      <c r="B27" s="2">
        <v>1</v>
      </c>
      <c r="C27" s="2">
        <v>90</v>
      </c>
      <c r="D27" s="2">
        <v>40</v>
      </c>
      <c r="E27" s="3" t="s">
        <v>23</v>
      </c>
      <c r="F27" s="2" t="s">
        <v>24</v>
      </c>
      <c r="G27" s="3"/>
      <c r="H27" s="2" t="s">
        <v>19</v>
      </c>
      <c r="I27" s="4">
        <v>1836</v>
      </c>
      <c r="J27" s="5"/>
      <c r="K27" s="6"/>
      <c r="L27" s="7"/>
      <c r="M27" s="6"/>
    </row>
    <row r="28" spans="1:13">
      <c r="A28" s="2">
        <v>22</v>
      </c>
      <c r="B28" s="2">
        <v>1</v>
      </c>
      <c r="C28" s="2">
        <v>75</v>
      </c>
      <c r="D28" s="2">
        <v>40</v>
      </c>
      <c r="E28" s="3" t="s">
        <v>23</v>
      </c>
      <c r="F28" s="2" t="s">
        <v>24</v>
      </c>
      <c r="G28" s="3"/>
      <c r="H28" s="2" t="s">
        <v>19</v>
      </c>
      <c r="I28" s="4">
        <v>36</v>
      </c>
      <c r="J28" s="5"/>
      <c r="K28" s="6"/>
      <c r="L28" s="7"/>
      <c r="M28" s="6"/>
    </row>
    <row r="29" spans="1:13">
      <c r="A29" s="2">
        <v>23</v>
      </c>
      <c r="B29" s="2">
        <v>1</v>
      </c>
      <c r="C29" s="2">
        <v>75</v>
      </c>
      <c r="D29" s="2">
        <v>37</v>
      </c>
      <c r="E29" s="3" t="s">
        <v>23</v>
      </c>
      <c r="F29" s="2" t="s">
        <v>24</v>
      </c>
      <c r="G29" s="3" t="s">
        <v>25</v>
      </c>
      <c r="H29" s="2" t="s">
        <v>19</v>
      </c>
      <c r="I29" s="4">
        <v>36</v>
      </c>
      <c r="J29" s="5"/>
      <c r="K29" s="6"/>
      <c r="L29" s="7"/>
      <c r="M29" s="6"/>
    </row>
    <row r="30" spans="1:13">
      <c r="A30" s="2">
        <v>24</v>
      </c>
      <c r="B30" s="2">
        <v>2</v>
      </c>
      <c r="C30" s="2">
        <v>75</v>
      </c>
      <c r="D30" s="2">
        <v>40</v>
      </c>
      <c r="E30" s="3" t="s">
        <v>23</v>
      </c>
      <c r="F30" s="2" t="s">
        <v>24</v>
      </c>
      <c r="G30" s="3"/>
      <c r="H30" s="2" t="s">
        <v>19</v>
      </c>
      <c r="I30" s="4">
        <v>36</v>
      </c>
      <c r="J30" s="5"/>
      <c r="K30" s="6"/>
      <c r="L30" s="7"/>
      <c r="M30" s="6"/>
    </row>
    <row r="31" spans="1:13">
      <c r="A31" s="2">
        <v>25</v>
      </c>
      <c r="B31" s="2">
        <v>1</v>
      </c>
      <c r="C31" s="2" t="s">
        <v>26</v>
      </c>
      <c r="D31" s="2">
        <v>65</v>
      </c>
      <c r="E31" s="3" t="s">
        <v>23</v>
      </c>
      <c r="F31" s="2" t="s">
        <v>24</v>
      </c>
      <c r="G31" s="3"/>
      <c r="H31" s="2" t="s">
        <v>19</v>
      </c>
      <c r="I31" s="4">
        <v>72</v>
      </c>
      <c r="J31" s="5"/>
      <c r="K31" s="6"/>
      <c r="L31" s="7"/>
      <c r="M31" s="6"/>
    </row>
    <row r="32" spans="1:13">
      <c r="A32" s="2">
        <v>26</v>
      </c>
      <c r="B32" s="2">
        <v>1</v>
      </c>
      <c r="C32" s="2">
        <v>90</v>
      </c>
      <c r="D32" s="2">
        <v>64</v>
      </c>
      <c r="E32" s="3" t="s">
        <v>27</v>
      </c>
      <c r="F32" s="2" t="s">
        <v>24</v>
      </c>
      <c r="G32" s="3"/>
      <c r="H32" s="2" t="s">
        <v>19</v>
      </c>
      <c r="I32" s="4">
        <v>36</v>
      </c>
      <c r="J32" s="5"/>
      <c r="K32" s="6"/>
      <c r="L32" s="7"/>
      <c r="M32" s="6"/>
    </row>
    <row r="33" spans="1:13">
      <c r="A33" s="2">
        <v>27</v>
      </c>
      <c r="B33" s="2">
        <v>1</v>
      </c>
      <c r="C33" s="2">
        <v>90</v>
      </c>
      <c r="D33" s="2">
        <v>40</v>
      </c>
      <c r="E33" s="3" t="s">
        <v>28</v>
      </c>
      <c r="F33" s="2" t="s">
        <v>24</v>
      </c>
      <c r="G33" s="3"/>
      <c r="H33" s="2" t="s">
        <v>19</v>
      </c>
      <c r="I33" s="4">
        <v>72</v>
      </c>
      <c r="J33" s="5"/>
      <c r="K33" s="6"/>
      <c r="L33" s="7"/>
      <c r="M33" s="6"/>
    </row>
    <row r="34" spans="1:13" ht="24">
      <c r="A34" s="2">
        <v>28</v>
      </c>
      <c r="B34" s="2" t="s">
        <v>22</v>
      </c>
      <c r="C34" s="2">
        <v>52</v>
      </c>
      <c r="D34" s="2" t="s">
        <v>17</v>
      </c>
      <c r="E34" s="3" t="s">
        <v>29</v>
      </c>
      <c r="F34" s="2" t="s">
        <v>17</v>
      </c>
      <c r="G34" s="3" t="s">
        <v>30</v>
      </c>
      <c r="H34" s="2" t="s">
        <v>19</v>
      </c>
      <c r="I34" s="4">
        <v>24</v>
      </c>
      <c r="J34" s="5"/>
      <c r="K34" s="6"/>
      <c r="L34" s="7"/>
      <c r="M34" s="6"/>
    </row>
    <row r="35" spans="1:13" ht="24">
      <c r="A35" s="2">
        <v>29</v>
      </c>
      <c r="B35" s="2">
        <v>0</v>
      </c>
      <c r="C35" s="2">
        <v>52</v>
      </c>
      <c r="D35" s="2" t="s">
        <v>17</v>
      </c>
      <c r="E35" s="3" t="s">
        <v>29</v>
      </c>
      <c r="F35" s="2" t="s">
        <v>17</v>
      </c>
      <c r="G35" s="3" t="s">
        <v>30</v>
      </c>
      <c r="H35" s="2" t="s">
        <v>19</v>
      </c>
      <c r="I35" s="4">
        <v>24</v>
      </c>
      <c r="J35" s="5"/>
      <c r="K35" s="6"/>
      <c r="L35" s="7"/>
      <c r="M35" s="6"/>
    </row>
    <row r="36" spans="1:13">
      <c r="A36" s="2">
        <v>30</v>
      </c>
      <c r="B36" s="2">
        <v>2</v>
      </c>
      <c r="C36" s="2">
        <v>90</v>
      </c>
      <c r="D36" s="2">
        <v>48</v>
      </c>
      <c r="E36" s="3" t="s">
        <v>23</v>
      </c>
      <c r="F36" s="2" t="s">
        <v>24</v>
      </c>
      <c r="G36" s="2"/>
      <c r="H36" s="2" t="s">
        <v>19</v>
      </c>
      <c r="I36" s="4">
        <v>1728</v>
      </c>
      <c r="J36" s="5"/>
      <c r="K36" s="6"/>
      <c r="L36" s="7"/>
      <c r="M36" s="6"/>
    </row>
    <row r="37" spans="1:13">
      <c r="A37" s="2">
        <v>31</v>
      </c>
      <c r="B37" s="8" t="s">
        <v>22</v>
      </c>
      <c r="C37" s="2">
        <v>75</v>
      </c>
      <c r="D37" s="2">
        <v>40</v>
      </c>
      <c r="E37" s="8" t="s">
        <v>31</v>
      </c>
      <c r="F37" s="8" t="s">
        <v>24</v>
      </c>
      <c r="G37" s="2" t="s">
        <v>32</v>
      </c>
      <c r="H37" s="2" t="s">
        <v>19</v>
      </c>
      <c r="I37" s="4">
        <v>36</v>
      </c>
      <c r="J37" s="5"/>
      <c r="K37" s="6"/>
      <c r="L37" s="7"/>
      <c r="M37" s="6"/>
    </row>
    <row r="38" spans="1:13">
      <c r="A38" s="2">
        <v>32</v>
      </c>
      <c r="B38" s="8" t="s">
        <v>22</v>
      </c>
      <c r="C38" s="2">
        <v>75</v>
      </c>
      <c r="D38" s="2">
        <v>30</v>
      </c>
      <c r="E38" s="8" t="s">
        <v>31</v>
      </c>
      <c r="F38" s="8" t="s">
        <v>33</v>
      </c>
      <c r="G38" s="2" t="s">
        <v>32</v>
      </c>
      <c r="H38" s="2" t="s">
        <v>19</v>
      </c>
      <c r="I38" s="4">
        <v>288</v>
      </c>
      <c r="J38" s="5"/>
      <c r="K38" s="6"/>
      <c r="L38" s="7"/>
      <c r="M38" s="6"/>
    </row>
    <row r="39" spans="1:13" ht="36">
      <c r="A39" s="2">
        <v>33</v>
      </c>
      <c r="B39" s="3" t="s">
        <v>34</v>
      </c>
      <c r="C39" s="3">
        <v>45</v>
      </c>
      <c r="D39" s="3" t="s">
        <v>35</v>
      </c>
      <c r="E39" s="3" t="s">
        <v>36</v>
      </c>
      <c r="F39" s="3" t="s">
        <v>37</v>
      </c>
      <c r="G39" s="3" t="s">
        <v>38</v>
      </c>
      <c r="H39" s="3" t="s">
        <v>19</v>
      </c>
      <c r="I39" s="4">
        <v>24</v>
      </c>
      <c r="J39" s="5"/>
      <c r="K39" s="6"/>
      <c r="L39" s="7"/>
      <c r="M39" s="6"/>
    </row>
    <row r="40" spans="1:13" ht="36">
      <c r="A40" s="2">
        <v>34</v>
      </c>
      <c r="B40" s="2" t="s">
        <v>39</v>
      </c>
      <c r="C40" s="2">
        <v>45</v>
      </c>
      <c r="D40" s="3" t="s">
        <v>35</v>
      </c>
      <c r="E40" s="3" t="s">
        <v>36</v>
      </c>
      <c r="F40" s="3" t="s">
        <v>37</v>
      </c>
      <c r="G40" s="3" t="s">
        <v>38</v>
      </c>
      <c r="H40" s="2" t="s">
        <v>19</v>
      </c>
      <c r="I40" s="4">
        <v>24</v>
      </c>
      <c r="J40" s="5"/>
      <c r="K40" s="6"/>
      <c r="L40" s="7"/>
      <c r="M40" s="6"/>
    </row>
    <row r="41" spans="1:13" ht="53.25" customHeight="1">
      <c r="A41" s="2">
        <v>35</v>
      </c>
      <c r="B41" s="2" t="s">
        <v>22</v>
      </c>
      <c r="C41" s="2">
        <v>18</v>
      </c>
      <c r="D41" s="9"/>
      <c r="E41" s="9"/>
      <c r="F41" s="9"/>
      <c r="G41" s="3" t="s">
        <v>40</v>
      </c>
      <c r="H41" s="2" t="s">
        <v>19</v>
      </c>
      <c r="I41" s="4">
        <v>12</v>
      </c>
      <c r="J41" s="5"/>
      <c r="K41" s="6"/>
      <c r="L41" s="7"/>
      <c r="M41" s="6"/>
    </row>
    <row r="42" spans="1:13" ht="52.5" customHeight="1">
      <c r="A42" s="2">
        <v>36</v>
      </c>
      <c r="B42" s="2">
        <v>0</v>
      </c>
      <c r="C42" s="2">
        <v>18</v>
      </c>
      <c r="D42" s="9"/>
      <c r="E42" s="9"/>
      <c r="F42" s="9"/>
      <c r="G42" s="3" t="s">
        <v>40</v>
      </c>
      <c r="H42" s="2" t="s">
        <v>19</v>
      </c>
      <c r="I42" s="4">
        <v>12</v>
      </c>
      <c r="J42" s="5"/>
      <c r="K42" s="6"/>
      <c r="L42" s="7"/>
      <c r="M42" s="6"/>
    </row>
    <row r="43" spans="1:13">
      <c r="A43" s="2">
        <v>37</v>
      </c>
      <c r="B43" s="2">
        <v>1</v>
      </c>
      <c r="C43" s="2">
        <v>75</v>
      </c>
      <c r="D43" s="2">
        <v>37</v>
      </c>
      <c r="E43" s="3" t="s">
        <v>23</v>
      </c>
      <c r="F43" s="2" t="s">
        <v>24</v>
      </c>
      <c r="G43" s="2"/>
      <c r="H43" s="2" t="s">
        <v>19</v>
      </c>
      <c r="I43" s="4">
        <v>1296</v>
      </c>
      <c r="J43" s="5"/>
      <c r="K43" s="6"/>
      <c r="L43" s="7"/>
      <c r="M43" s="6"/>
    </row>
    <row r="44" spans="1:13">
      <c r="A44" s="2">
        <v>38</v>
      </c>
      <c r="B44" s="2">
        <v>1</v>
      </c>
      <c r="C44" s="2">
        <v>90</v>
      </c>
      <c r="D44" s="2">
        <v>37</v>
      </c>
      <c r="E44" s="3" t="s">
        <v>41</v>
      </c>
      <c r="F44" s="2" t="s">
        <v>24</v>
      </c>
      <c r="G44" s="2"/>
      <c r="H44" s="2" t="s">
        <v>19</v>
      </c>
      <c r="I44" s="4">
        <v>612</v>
      </c>
      <c r="J44" s="5"/>
      <c r="K44" s="6"/>
      <c r="L44" s="7"/>
      <c r="M44" s="6"/>
    </row>
    <row r="45" spans="1:13">
      <c r="A45" s="2">
        <v>39</v>
      </c>
      <c r="B45" s="2">
        <v>1</v>
      </c>
      <c r="C45" s="2">
        <v>90</v>
      </c>
      <c r="D45" s="2">
        <v>40</v>
      </c>
      <c r="E45" s="3" t="s">
        <v>41</v>
      </c>
      <c r="F45" s="2" t="s">
        <v>24</v>
      </c>
      <c r="G45" s="2"/>
      <c r="H45" s="2" t="s">
        <v>19</v>
      </c>
      <c r="I45" s="4">
        <v>288</v>
      </c>
      <c r="J45" s="5"/>
      <c r="K45" s="6"/>
      <c r="L45" s="7"/>
      <c r="M45" s="6"/>
    </row>
    <row r="46" spans="1:13">
      <c r="A46" s="2">
        <v>40</v>
      </c>
      <c r="B46" s="2" t="s">
        <v>22</v>
      </c>
      <c r="C46" s="2">
        <v>75</v>
      </c>
      <c r="D46" s="2">
        <v>65</v>
      </c>
      <c r="E46" s="3" t="s">
        <v>23</v>
      </c>
      <c r="F46" s="2" t="s">
        <v>24</v>
      </c>
      <c r="G46" s="2" t="s">
        <v>42</v>
      </c>
      <c r="H46" s="2" t="s">
        <v>19</v>
      </c>
      <c r="I46" s="4">
        <v>672</v>
      </c>
      <c r="J46" s="5"/>
      <c r="K46" s="6"/>
      <c r="L46" s="7"/>
      <c r="M46" s="6"/>
    </row>
    <row r="47" spans="1:13">
      <c r="A47" s="2">
        <v>41</v>
      </c>
      <c r="B47" s="2">
        <v>1</v>
      </c>
      <c r="C47" s="2">
        <v>75</v>
      </c>
      <c r="D47" s="2">
        <v>27</v>
      </c>
      <c r="E47" s="3" t="s">
        <v>23</v>
      </c>
      <c r="F47" s="2" t="s">
        <v>24</v>
      </c>
      <c r="G47" s="2" t="s">
        <v>42</v>
      </c>
      <c r="H47" s="2" t="s">
        <v>19</v>
      </c>
      <c r="I47" s="4">
        <v>36</v>
      </c>
      <c r="J47" s="5"/>
      <c r="K47" s="6"/>
      <c r="L47" s="7"/>
      <c r="M47" s="6"/>
    </row>
    <row r="48" spans="1:13">
      <c r="A48" s="2">
        <v>42</v>
      </c>
      <c r="B48" s="2">
        <v>2</v>
      </c>
      <c r="C48" s="2" t="s">
        <v>43</v>
      </c>
      <c r="D48" s="2">
        <v>65</v>
      </c>
      <c r="E48" s="3" t="s">
        <v>23</v>
      </c>
      <c r="F48" s="2" t="s">
        <v>24</v>
      </c>
      <c r="G48" s="2"/>
      <c r="H48" s="2" t="s">
        <v>19</v>
      </c>
      <c r="I48" s="4">
        <v>84</v>
      </c>
      <c r="J48" s="5"/>
      <c r="K48" s="6"/>
      <c r="L48" s="7"/>
      <c r="M48" s="6"/>
    </row>
    <row r="49" spans="1:13" ht="30.75" customHeight="1">
      <c r="A49" s="2">
        <v>43</v>
      </c>
      <c r="B49" s="2" t="s">
        <v>20</v>
      </c>
      <c r="C49" s="2">
        <v>45</v>
      </c>
      <c r="D49" s="2">
        <v>24</v>
      </c>
      <c r="E49" s="3" t="s">
        <v>31</v>
      </c>
      <c r="F49" s="2" t="s">
        <v>33</v>
      </c>
      <c r="G49" s="3" t="s">
        <v>44</v>
      </c>
      <c r="H49" s="2" t="s">
        <v>19</v>
      </c>
      <c r="I49" s="4">
        <v>612</v>
      </c>
      <c r="J49" s="5"/>
      <c r="K49" s="6"/>
      <c r="L49" s="7"/>
      <c r="M49" s="6"/>
    </row>
    <row r="50" spans="1:13" ht="30" customHeight="1">
      <c r="A50" s="2">
        <v>44</v>
      </c>
      <c r="B50" s="2" t="s">
        <v>15</v>
      </c>
      <c r="C50" s="2">
        <v>75</v>
      </c>
      <c r="D50" s="2">
        <v>19</v>
      </c>
      <c r="E50" s="3" t="s">
        <v>31</v>
      </c>
      <c r="F50" s="2" t="s">
        <v>33</v>
      </c>
      <c r="G50" s="3" t="s">
        <v>44</v>
      </c>
      <c r="H50" s="2" t="s">
        <v>19</v>
      </c>
      <c r="I50" s="4">
        <v>612</v>
      </c>
      <c r="J50" s="5"/>
      <c r="K50" s="6"/>
      <c r="L50" s="7"/>
      <c r="M50" s="6"/>
    </row>
    <row r="51" spans="1:13" ht="30.75" customHeight="1">
      <c r="A51" s="2">
        <v>45</v>
      </c>
      <c r="B51" s="2" t="s">
        <v>39</v>
      </c>
      <c r="C51" s="2">
        <v>45</v>
      </c>
      <c r="D51" s="2">
        <v>16</v>
      </c>
      <c r="E51" s="3" t="s">
        <v>31</v>
      </c>
      <c r="F51" s="2" t="s">
        <v>33</v>
      </c>
      <c r="G51" s="3" t="s">
        <v>44</v>
      </c>
      <c r="H51" s="2" t="s">
        <v>19</v>
      </c>
      <c r="I51" s="4">
        <v>1224</v>
      </c>
      <c r="J51" s="5"/>
      <c r="K51" s="6"/>
      <c r="L51" s="7"/>
      <c r="M51" s="6"/>
    </row>
    <row r="52" spans="1:13" ht="31.5" customHeight="1">
      <c r="A52" s="2">
        <v>46</v>
      </c>
      <c r="B52" s="10" t="s">
        <v>34</v>
      </c>
      <c r="C52" s="10">
        <v>45</v>
      </c>
      <c r="D52" s="10">
        <v>13</v>
      </c>
      <c r="E52" s="11" t="s">
        <v>31</v>
      </c>
      <c r="F52" s="10" t="s">
        <v>33</v>
      </c>
      <c r="G52" s="11" t="s">
        <v>44</v>
      </c>
      <c r="H52" s="10" t="s">
        <v>19</v>
      </c>
      <c r="I52" s="4">
        <v>36</v>
      </c>
      <c r="J52" s="5"/>
      <c r="K52" s="6"/>
      <c r="L52" s="7"/>
      <c r="M52" s="6"/>
    </row>
    <row r="53" spans="1:13" ht="24">
      <c r="A53" s="2">
        <v>47</v>
      </c>
      <c r="B53" s="2">
        <v>1</v>
      </c>
      <c r="C53" s="2">
        <v>75</v>
      </c>
      <c r="D53" s="2">
        <v>27</v>
      </c>
      <c r="E53" s="3" t="s">
        <v>45</v>
      </c>
      <c r="F53" s="2" t="s">
        <v>24</v>
      </c>
      <c r="G53" s="3"/>
      <c r="H53" s="2" t="s">
        <v>19</v>
      </c>
      <c r="I53" s="4">
        <v>324</v>
      </c>
      <c r="J53" s="5"/>
      <c r="K53" s="6"/>
      <c r="L53" s="7"/>
      <c r="M53" s="6"/>
    </row>
    <row r="54" spans="1:13">
      <c r="A54" s="2">
        <v>48</v>
      </c>
      <c r="B54" s="2" t="s">
        <v>22</v>
      </c>
      <c r="C54" s="2">
        <v>75</v>
      </c>
      <c r="D54" s="2">
        <v>60</v>
      </c>
      <c r="E54" s="3" t="s">
        <v>31</v>
      </c>
      <c r="F54" s="2" t="s">
        <v>46</v>
      </c>
      <c r="G54" s="3"/>
      <c r="H54" s="2" t="s">
        <v>19</v>
      </c>
      <c r="I54" s="4">
        <v>288</v>
      </c>
      <c r="J54" s="5"/>
      <c r="K54" s="6"/>
      <c r="L54" s="7"/>
      <c r="M54" s="6"/>
    </row>
    <row r="55" spans="1:13">
      <c r="A55" s="2">
        <v>49</v>
      </c>
      <c r="B55" s="10">
        <v>0</v>
      </c>
      <c r="C55" s="10">
        <v>75</v>
      </c>
      <c r="D55" s="10">
        <v>30</v>
      </c>
      <c r="E55" s="11" t="s">
        <v>23</v>
      </c>
      <c r="F55" s="10" t="s">
        <v>24</v>
      </c>
      <c r="G55" s="11"/>
      <c r="H55" s="10" t="s">
        <v>19</v>
      </c>
      <c r="I55" s="4">
        <v>432</v>
      </c>
      <c r="J55" s="5"/>
      <c r="K55" s="6"/>
      <c r="L55" s="7"/>
      <c r="M55" s="6"/>
    </row>
    <row r="56" spans="1:13" ht="17.25" customHeight="1">
      <c r="A56" s="2">
        <v>50</v>
      </c>
      <c r="B56" s="2" t="s">
        <v>20</v>
      </c>
      <c r="C56" s="2">
        <v>250</v>
      </c>
      <c r="D56" s="2" t="s">
        <v>17</v>
      </c>
      <c r="E56" s="3" t="s">
        <v>47</v>
      </c>
      <c r="F56" s="2" t="s">
        <v>17</v>
      </c>
      <c r="G56" s="3" t="s">
        <v>48</v>
      </c>
      <c r="H56" s="2" t="s">
        <v>19</v>
      </c>
      <c r="I56" s="4">
        <v>36</v>
      </c>
      <c r="J56" s="5"/>
      <c r="K56" s="6"/>
      <c r="L56" s="7"/>
      <c r="M56" s="6"/>
    </row>
    <row r="57" spans="1:13" ht="17.25" customHeight="1">
      <c r="A57" s="2">
        <v>51</v>
      </c>
      <c r="B57" s="2" t="s">
        <v>22</v>
      </c>
      <c r="C57" s="2">
        <v>250</v>
      </c>
      <c r="D57" s="2" t="s">
        <v>17</v>
      </c>
      <c r="E57" s="3" t="s">
        <v>47</v>
      </c>
      <c r="F57" s="2" t="s">
        <v>17</v>
      </c>
      <c r="G57" s="3" t="s">
        <v>48</v>
      </c>
      <c r="H57" s="2" t="s">
        <v>19</v>
      </c>
      <c r="I57" s="4">
        <v>36</v>
      </c>
      <c r="J57" s="5"/>
      <c r="K57" s="6"/>
      <c r="L57" s="7"/>
      <c r="M57" s="6"/>
    </row>
    <row r="58" spans="1:13">
      <c r="A58" s="12">
        <v>52</v>
      </c>
      <c r="B58" s="12">
        <v>2</v>
      </c>
      <c r="C58" s="12" t="s">
        <v>43</v>
      </c>
      <c r="D58" s="12">
        <v>65</v>
      </c>
      <c r="E58" s="13" t="s">
        <v>49</v>
      </c>
      <c r="F58" s="12" t="s">
        <v>24</v>
      </c>
      <c r="G58" s="13" t="s">
        <v>50</v>
      </c>
      <c r="H58" s="2" t="s">
        <v>19</v>
      </c>
      <c r="I58" s="17">
        <v>24</v>
      </c>
      <c r="J58" s="14"/>
      <c r="K58" s="6"/>
      <c r="L58" s="7"/>
      <c r="M58" s="6"/>
    </row>
    <row r="59" spans="1:13">
      <c r="A59" s="12">
        <v>53</v>
      </c>
      <c r="B59" s="12">
        <v>1</v>
      </c>
      <c r="C59" s="12">
        <v>75</v>
      </c>
      <c r="D59" s="12">
        <v>32</v>
      </c>
      <c r="E59" s="13" t="s">
        <v>23</v>
      </c>
      <c r="F59" s="12" t="s">
        <v>51</v>
      </c>
      <c r="G59" s="13"/>
      <c r="H59" s="2" t="s">
        <v>19</v>
      </c>
      <c r="I59" s="17">
        <v>36</v>
      </c>
      <c r="J59" s="14"/>
      <c r="K59" s="6"/>
      <c r="L59" s="7"/>
      <c r="M59" s="6"/>
    </row>
    <row r="60" spans="1:13">
      <c r="A60" s="12">
        <v>54</v>
      </c>
      <c r="B60" s="12" t="s">
        <v>20</v>
      </c>
      <c r="C60" s="12">
        <v>75</v>
      </c>
      <c r="D60" s="12">
        <v>30</v>
      </c>
      <c r="E60" s="13" t="s">
        <v>31</v>
      </c>
      <c r="F60" s="12" t="s">
        <v>33</v>
      </c>
      <c r="G60" s="13" t="s">
        <v>42</v>
      </c>
      <c r="H60" s="2" t="s">
        <v>19</v>
      </c>
      <c r="I60" s="4">
        <v>504</v>
      </c>
      <c r="J60" s="14"/>
      <c r="K60" s="6"/>
      <c r="L60" s="7"/>
      <c r="M60" s="6"/>
    </row>
    <row r="61" spans="1:13" ht="52.5" customHeight="1">
      <c r="A61" s="12">
        <v>55</v>
      </c>
      <c r="B61" s="3" t="s">
        <v>52</v>
      </c>
      <c r="C61" s="3">
        <v>30</v>
      </c>
      <c r="D61" s="3" t="s">
        <v>56</v>
      </c>
      <c r="E61" s="3" t="s">
        <v>53</v>
      </c>
      <c r="F61" s="3" t="s">
        <v>33</v>
      </c>
      <c r="G61" s="3" t="s">
        <v>50</v>
      </c>
      <c r="H61" s="3" t="s">
        <v>19</v>
      </c>
      <c r="I61" s="4">
        <v>36</v>
      </c>
      <c r="J61" s="5"/>
      <c r="K61" s="6"/>
      <c r="L61" s="7"/>
      <c r="M61" s="6"/>
    </row>
    <row r="62" spans="1:13" ht="53.25" customHeight="1">
      <c r="A62" s="12">
        <v>56</v>
      </c>
      <c r="B62" s="2" t="s">
        <v>54</v>
      </c>
      <c r="C62" s="2">
        <v>30</v>
      </c>
      <c r="D62" s="3" t="s">
        <v>56</v>
      </c>
      <c r="E62" s="3" t="s">
        <v>53</v>
      </c>
      <c r="F62" s="3" t="s">
        <v>33</v>
      </c>
      <c r="G62" s="3" t="s">
        <v>50</v>
      </c>
      <c r="H62" s="2" t="s">
        <v>19</v>
      </c>
      <c r="I62" s="4">
        <v>36</v>
      </c>
      <c r="J62" s="5"/>
      <c r="K62" s="6"/>
      <c r="L62" s="7"/>
      <c r="M62" s="6"/>
    </row>
    <row r="63" spans="1:13">
      <c r="A63" s="195"/>
      <c r="B63" s="195"/>
      <c r="C63" s="195"/>
      <c r="D63" s="195"/>
      <c r="E63" s="195"/>
      <c r="F63" s="195"/>
      <c r="G63" s="195"/>
      <c r="H63" s="195"/>
      <c r="I63" s="195"/>
      <c r="J63" s="195"/>
      <c r="K63" s="15">
        <f>SUM(K7:K62)</f>
        <v>0</v>
      </c>
      <c r="L63" s="16"/>
      <c r="M63" s="15">
        <f>SUM(M7:M62)</f>
        <v>0</v>
      </c>
    </row>
    <row r="64" spans="1:13" ht="54" customHeight="1">
      <c r="J64" s="179" t="s">
        <v>57</v>
      </c>
      <c r="K64" s="190"/>
      <c r="L64" s="190"/>
      <c r="M64" s="190"/>
    </row>
    <row r="65" spans="1:13" ht="19.5" customHeight="1">
      <c r="A65" s="182" t="s">
        <v>267</v>
      </c>
      <c r="B65" s="183"/>
      <c r="C65" s="183"/>
      <c r="D65" s="183"/>
      <c r="E65" s="183"/>
      <c r="F65" s="183"/>
      <c r="G65" s="183"/>
      <c r="H65" s="183"/>
      <c r="I65" s="183"/>
      <c r="J65" s="183"/>
      <c r="K65" s="183"/>
      <c r="L65" s="183"/>
      <c r="M65" s="184"/>
    </row>
    <row r="66" spans="1:13" ht="46.5" customHeight="1">
      <c r="A66" s="238" t="s">
        <v>79</v>
      </c>
      <c r="B66" s="185"/>
      <c r="C66" s="185"/>
      <c r="D66" s="185"/>
      <c r="E66" s="185"/>
      <c r="F66" s="185"/>
      <c r="G66" s="185"/>
      <c r="H66" s="185"/>
      <c r="I66" s="185"/>
      <c r="J66" s="185"/>
      <c r="K66" s="185"/>
      <c r="L66" s="185"/>
      <c r="M66" s="185"/>
    </row>
    <row r="67" spans="1:13" ht="36">
      <c r="A67" s="186" t="s">
        <v>0</v>
      </c>
      <c r="B67" s="20" t="s">
        <v>1</v>
      </c>
      <c r="C67" s="20" t="s">
        <v>2</v>
      </c>
      <c r="D67" s="20" t="s">
        <v>3</v>
      </c>
      <c r="E67" s="186" t="s">
        <v>4</v>
      </c>
      <c r="F67" s="186" t="s">
        <v>5</v>
      </c>
      <c r="G67" s="186" t="s">
        <v>6</v>
      </c>
      <c r="H67" s="186" t="s">
        <v>7</v>
      </c>
      <c r="I67" s="186" t="s">
        <v>55</v>
      </c>
      <c r="J67" s="188" t="s">
        <v>8</v>
      </c>
      <c r="K67" s="188" t="s">
        <v>9</v>
      </c>
      <c r="L67" s="188" t="s">
        <v>10</v>
      </c>
      <c r="M67" s="188" t="s">
        <v>11</v>
      </c>
    </row>
    <row r="68" spans="1:13">
      <c r="A68" s="187"/>
      <c r="B68" s="1" t="s">
        <v>12</v>
      </c>
      <c r="C68" s="1" t="s">
        <v>13</v>
      </c>
      <c r="D68" s="1" t="s">
        <v>14</v>
      </c>
      <c r="E68" s="187"/>
      <c r="F68" s="187"/>
      <c r="G68" s="187"/>
      <c r="H68" s="187"/>
      <c r="I68" s="187"/>
      <c r="J68" s="189"/>
      <c r="K68" s="189"/>
      <c r="L68" s="189"/>
      <c r="M68" s="189"/>
    </row>
    <row r="69" spans="1:13">
      <c r="A69" s="2">
        <v>2</v>
      </c>
      <c r="B69" s="2" t="s">
        <v>20</v>
      </c>
      <c r="C69" s="2">
        <v>45</v>
      </c>
      <c r="D69" s="2">
        <v>19</v>
      </c>
      <c r="E69" s="3" t="s">
        <v>31</v>
      </c>
      <c r="F69" s="2" t="s">
        <v>33</v>
      </c>
      <c r="G69" s="3" t="s">
        <v>60</v>
      </c>
      <c r="H69" s="2" t="s">
        <v>19</v>
      </c>
      <c r="I69" s="4">
        <v>36</v>
      </c>
      <c r="J69" s="5"/>
      <c r="K69" s="6"/>
      <c r="L69" s="7"/>
      <c r="M69" s="6"/>
    </row>
    <row r="70" spans="1:13">
      <c r="A70" s="2">
        <v>3</v>
      </c>
      <c r="B70" s="2" t="s">
        <v>20</v>
      </c>
      <c r="C70" s="2">
        <v>75</v>
      </c>
      <c r="D70" s="2">
        <v>19</v>
      </c>
      <c r="E70" s="3" t="s">
        <v>61</v>
      </c>
      <c r="F70" s="2" t="s">
        <v>33</v>
      </c>
      <c r="G70" s="3" t="s">
        <v>60</v>
      </c>
      <c r="H70" s="2" t="s">
        <v>19</v>
      </c>
      <c r="I70" s="4">
        <v>36</v>
      </c>
      <c r="J70" s="5"/>
      <c r="K70" s="6"/>
      <c r="L70" s="7"/>
      <c r="M70" s="6"/>
    </row>
    <row r="71" spans="1:13">
      <c r="A71" s="2">
        <v>4</v>
      </c>
      <c r="B71" s="2" t="s">
        <v>15</v>
      </c>
      <c r="C71" s="2">
        <v>75</v>
      </c>
      <c r="D71" s="2">
        <v>17</v>
      </c>
      <c r="E71" s="3" t="s">
        <v>23</v>
      </c>
      <c r="F71" s="2" t="s">
        <v>24</v>
      </c>
      <c r="G71" s="3" t="s">
        <v>62</v>
      </c>
      <c r="H71" s="2" t="s">
        <v>19</v>
      </c>
      <c r="I71" s="4">
        <v>540</v>
      </c>
      <c r="J71" s="5"/>
      <c r="K71" s="6"/>
      <c r="L71" s="7"/>
      <c r="M71" s="6"/>
    </row>
    <row r="72" spans="1:13">
      <c r="A72" s="2">
        <v>5</v>
      </c>
      <c r="B72" s="2" t="s">
        <v>20</v>
      </c>
      <c r="C72" s="2">
        <v>75</v>
      </c>
      <c r="D72" s="2">
        <v>26</v>
      </c>
      <c r="E72" s="3" t="s">
        <v>23</v>
      </c>
      <c r="F72" s="2" t="s">
        <v>24</v>
      </c>
      <c r="G72" s="3" t="s">
        <v>62</v>
      </c>
      <c r="H72" s="2" t="s">
        <v>19</v>
      </c>
      <c r="I72" s="4">
        <v>540</v>
      </c>
      <c r="J72" s="5"/>
      <c r="K72" s="6"/>
      <c r="L72" s="7"/>
      <c r="M72" s="6"/>
    </row>
    <row r="73" spans="1:13">
      <c r="A73" s="2">
        <v>6</v>
      </c>
      <c r="B73" s="2" t="s">
        <v>22</v>
      </c>
      <c r="C73" s="2">
        <v>75</v>
      </c>
      <c r="D73" s="2">
        <v>26</v>
      </c>
      <c r="E73" s="3" t="s">
        <v>23</v>
      </c>
      <c r="F73" s="2" t="s">
        <v>24</v>
      </c>
      <c r="G73" s="3" t="s">
        <v>62</v>
      </c>
      <c r="H73" s="2" t="s">
        <v>19</v>
      </c>
      <c r="I73" s="4">
        <v>216</v>
      </c>
      <c r="J73" s="5"/>
      <c r="K73" s="6"/>
      <c r="L73" s="7"/>
      <c r="M73" s="6"/>
    </row>
    <row r="74" spans="1:13">
      <c r="A74" s="2">
        <v>7</v>
      </c>
      <c r="B74" s="2" t="s">
        <v>22</v>
      </c>
      <c r="C74" s="2">
        <v>75</v>
      </c>
      <c r="D74" s="2">
        <v>37</v>
      </c>
      <c r="E74" s="3" t="s">
        <v>23</v>
      </c>
      <c r="F74" s="2" t="s">
        <v>24</v>
      </c>
      <c r="G74" s="3" t="s">
        <v>62</v>
      </c>
      <c r="H74" s="2" t="s">
        <v>19</v>
      </c>
      <c r="I74" s="4">
        <v>108</v>
      </c>
      <c r="J74" s="5"/>
      <c r="K74" s="6"/>
      <c r="L74" s="7"/>
      <c r="M74" s="6"/>
    </row>
    <row r="75" spans="1:13">
      <c r="A75" s="2">
        <v>8</v>
      </c>
      <c r="B75" s="2">
        <v>0</v>
      </c>
      <c r="C75" s="2">
        <v>75</v>
      </c>
      <c r="D75" s="2">
        <v>37</v>
      </c>
      <c r="E75" s="3" t="s">
        <v>23</v>
      </c>
      <c r="F75" s="2" t="s">
        <v>24</v>
      </c>
      <c r="G75" s="3" t="s">
        <v>62</v>
      </c>
      <c r="H75" s="2" t="s">
        <v>19</v>
      </c>
      <c r="I75" s="4">
        <v>180</v>
      </c>
      <c r="J75" s="5"/>
      <c r="K75" s="6"/>
      <c r="L75" s="7"/>
      <c r="M75" s="6"/>
    </row>
    <row r="76" spans="1:13">
      <c r="A76" s="2">
        <v>9</v>
      </c>
      <c r="B76" s="2">
        <v>1</v>
      </c>
      <c r="C76" s="2">
        <v>90</v>
      </c>
      <c r="D76" s="2">
        <v>40</v>
      </c>
      <c r="E76" s="3" t="s">
        <v>23</v>
      </c>
      <c r="F76" s="21" t="s">
        <v>24</v>
      </c>
      <c r="G76" s="3" t="s">
        <v>60</v>
      </c>
      <c r="H76" s="2" t="s">
        <v>19</v>
      </c>
      <c r="I76" s="4">
        <v>108</v>
      </c>
      <c r="J76" s="5"/>
      <c r="K76" s="6"/>
      <c r="L76" s="7"/>
      <c r="M76" s="6"/>
    </row>
    <row r="77" spans="1:13">
      <c r="A77" s="2">
        <v>10</v>
      </c>
      <c r="B77" s="2" t="s">
        <v>22</v>
      </c>
      <c r="C77" s="2">
        <v>75</v>
      </c>
      <c r="D77" s="2">
        <v>26</v>
      </c>
      <c r="E77" s="3" t="s">
        <v>31</v>
      </c>
      <c r="F77" s="2" t="s">
        <v>33</v>
      </c>
      <c r="G77" s="3" t="s">
        <v>60</v>
      </c>
      <c r="H77" s="2" t="s">
        <v>19</v>
      </c>
      <c r="I77" s="4">
        <v>612</v>
      </c>
      <c r="J77" s="5"/>
      <c r="K77" s="6"/>
      <c r="L77" s="7"/>
      <c r="M77" s="6"/>
    </row>
    <row r="78" spans="1:13">
      <c r="A78" s="2">
        <v>11</v>
      </c>
      <c r="B78" s="2" t="s">
        <v>20</v>
      </c>
      <c r="C78" s="2">
        <v>75</v>
      </c>
      <c r="D78" s="2">
        <v>26</v>
      </c>
      <c r="E78" s="3" t="s">
        <v>31</v>
      </c>
      <c r="F78" s="2" t="s">
        <v>33</v>
      </c>
      <c r="G78" s="3" t="s">
        <v>60</v>
      </c>
      <c r="H78" s="2" t="s">
        <v>19</v>
      </c>
      <c r="I78" s="4">
        <v>72</v>
      </c>
      <c r="J78" s="5"/>
      <c r="K78" s="6"/>
      <c r="L78" s="7"/>
      <c r="M78" s="6"/>
    </row>
    <row r="79" spans="1:13">
      <c r="A79" s="2">
        <v>12</v>
      </c>
      <c r="B79" s="2">
        <v>1</v>
      </c>
      <c r="C79" s="2">
        <v>90</v>
      </c>
      <c r="D79" s="2">
        <v>48</v>
      </c>
      <c r="E79" s="3" t="s">
        <v>23</v>
      </c>
      <c r="F79" s="2" t="s">
        <v>24</v>
      </c>
      <c r="G79" s="3" t="s">
        <v>62</v>
      </c>
      <c r="H79" s="2" t="s">
        <v>19</v>
      </c>
      <c r="I79" s="4">
        <v>72</v>
      </c>
      <c r="J79" s="5"/>
      <c r="K79" s="6"/>
      <c r="L79" s="7"/>
      <c r="M79" s="6"/>
    </row>
    <row r="80" spans="1:13">
      <c r="A80" s="2">
        <v>13</v>
      </c>
      <c r="B80" s="2">
        <v>1</v>
      </c>
      <c r="C80" s="2">
        <v>90</v>
      </c>
      <c r="D80" s="2">
        <v>48</v>
      </c>
      <c r="E80" s="3" t="s">
        <v>23</v>
      </c>
      <c r="F80" s="2" t="s">
        <v>24</v>
      </c>
      <c r="G80" s="3" t="s">
        <v>60</v>
      </c>
      <c r="H80" s="2" t="s">
        <v>19</v>
      </c>
      <c r="I80" s="4">
        <v>1404</v>
      </c>
      <c r="J80" s="5"/>
      <c r="K80" s="6"/>
      <c r="L80" s="7"/>
      <c r="M80" s="6"/>
    </row>
    <row r="81" spans="1:13">
      <c r="A81" s="2">
        <v>14</v>
      </c>
      <c r="B81" s="2" t="s">
        <v>20</v>
      </c>
      <c r="C81" s="2">
        <v>75</v>
      </c>
      <c r="D81" s="2">
        <v>26</v>
      </c>
      <c r="E81" s="3" t="s">
        <v>23</v>
      </c>
      <c r="F81" s="2" t="s">
        <v>24</v>
      </c>
      <c r="G81" s="3" t="s">
        <v>42</v>
      </c>
      <c r="H81" s="2" t="s">
        <v>19</v>
      </c>
      <c r="I81" s="4">
        <v>684</v>
      </c>
      <c r="J81" s="5"/>
      <c r="K81" s="6"/>
      <c r="L81" s="7"/>
      <c r="M81" s="6"/>
    </row>
    <row r="82" spans="1:13">
      <c r="A82" s="196"/>
      <c r="B82" s="196"/>
      <c r="C82" s="196"/>
      <c r="D82" s="196"/>
      <c r="E82" s="196"/>
      <c r="F82" s="196"/>
      <c r="G82" s="196"/>
      <c r="H82" s="196"/>
      <c r="I82" s="196"/>
      <c r="J82" s="196"/>
      <c r="K82" s="22">
        <f>SUM(K68:K81)</f>
        <v>0</v>
      </c>
      <c r="L82" s="16"/>
      <c r="M82" s="22">
        <f>SUM(M69:M81)</f>
        <v>0</v>
      </c>
    </row>
    <row r="83" spans="1:13" ht="29.25" customHeight="1">
      <c r="J83" s="179" t="s">
        <v>57</v>
      </c>
      <c r="K83" s="190"/>
      <c r="L83" s="190"/>
      <c r="M83" s="190"/>
    </row>
    <row r="84" spans="1:13" ht="25.5" customHeight="1">
      <c r="A84" s="182" t="s">
        <v>268</v>
      </c>
      <c r="B84" s="183"/>
      <c r="C84" s="183"/>
      <c r="D84" s="183"/>
      <c r="E84" s="183"/>
      <c r="F84" s="183"/>
      <c r="G84" s="183"/>
      <c r="H84" s="183"/>
      <c r="I84" s="183"/>
      <c r="J84" s="183"/>
      <c r="K84" s="183"/>
      <c r="L84" s="183"/>
      <c r="M84" s="184"/>
    </row>
    <row r="85" spans="1:13" ht="24" customHeight="1">
      <c r="A85" s="238" t="s">
        <v>63</v>
      </c>
      <c r="B85" s="185"/>
      <c r="C85" s="185"/>
      <c r="D85" s="185"/>
      <c r="E85" s="185"/>
      <c r="F85" s="185"/>
      <c r="G85" s="185"/>
      <c r="H85" s="185"/>
      <c r="I85" s="185"/>
      <c r="J85" s="185"/>
      <c r="K85" s="185"/>
      <c r="L85" s="185"/>
      <c r="M85" s="185"/>
    </row>
    <row r="86" spans="1:13" ht="36">
      <c r="A86" s="186" t="s">
        <v>0</v>
      </c>
      <c r="B86" s="20" t="s">
        <v>1</v>
      </c>
      <c r="C86" s="20" t="s">
        <v>2</v>
      </c>
      <c r="D86" s="20" t="s">
        <v>3</v>
      </c>
      <c r="E86" s="186" t="s">
        <v>4</v>
      </c>
      <c r="F86" s="186" t="s">
        <v>5</v>
      </c>
      <c r="G86" s="186" t="s">
        <v>6</v>
      </c>
      <c r="H86" s="186" t="s">
        <v>7</v>
      </c>
      <c r="I86" s="186" t="s">
        <v>55</v>
      </c>
      <c r="J86" s="188" t="s">
        <v>8</v>
      </c>
      <c r="K86" s="188" t="s">
        <v>9</v>
      </c>
      <c r="L86" s="188" t="s">
        <v>10</v>
      </c>
      <c r="M86" s="188" t="s">
        <v>11</v>
      </c>
    </row>
    <row r="87" spans="1:13">
      <c r="A87" s="187"/>
      <c r="B87" s="1" t="s">
        <v>12</v>
      </c>
      <c r="C87" s="1" t="s">
        <v>13</v>
      </c>
      <c r="D87" s="1" t="s">
        <v>14</v>
      </c>
      <c r="E87" s="187"/>
      <c r="F87" s="187"/>
      <c r="G87" s="187"/>
      <c r="H87" s="187"/>
      <c r="I87" s="187"/>
      <c r="J87" s="189"/>
      <c r="K87" s="189"/>
      <c r="L87" s="189"/>
      <c r="M87" s="189"/>
    </row>
    <row r="88" spans="1:13" ht="38.25" customHeight="1">
      <c r="A88" s="2">
        <v>2</v>
      </c>
      <c r="B88" s="2">
        <v>0</v>
      </c>
      <c r="C88" s="2">
        <v>18</v>
      </c>
      <c r="D88" s="2"/>
      <c r="E88" s="3" t="s">
        <v>80</v>
      </c>
      <c r="F88" s="2"/>
      <c r="G88" s="2"/>
      <c r="H88" s="2" t="s">
        <v>19</v>
      </c>
      <c r="I88" s="4">
        <v>36</v>
      </c>
      <c r="J88" s="5"/>
      <c r="K88" s="6"/>
      <c r="L88" s="7"/>
      <c r="M88" s="6"/>
    </row>
    <row r="89" spans="1:13">
      <c r="A89" s="2">
        <v>3</v>
      </c>
      <c r="B89" s="2" t="s">
        <v>22</v>
      </c>
      <c r="C89" s="2">
        <v>75</v>
      </c>
      <c r="D89" s="2">
        <v>30</v>
      </c>
      <c r="E89" s="3" t="s">
        <v>31</v>
      </c>
      <c r="F89" s="2" t="s">
        <v>33</v>
      </c>
      <c r="G89" s="2"/>
      <c r="H89" s="2" t="s">
        <v>19</v>
      </c>
      <c r="I89" s="4">
        <v>48</v>
      </c>
      <c r="J89" s="5"/>
      <c r="K89" s="6"/>
      <c r="L89" s="7"/>
      <c r="M89" s="6"/>
    </row>
    <row r="90" spans="1:13">
      <c r="A90" s="196"/>
      <c r="B90" s="196"/>
      <c r="C90" s="196"/>
      <c r="D90" s="196"/>
      <c r="E90" s="196"/>
      <c r="F90" s="196"/>
      <c r="G90" s="196"/>
      <c r="H90" s="196"/>
      <c r="I90" s="196"/>
      <c r="J90" s="196"/>
      <c r="K90" s="24">
        <f>SUM(K88:K89)</f>
        <v>0</v>
      </c>
      <c r="L90" s="16"/>
      <c r="M90" s="24">
        <f>SUM(M88:M89)</f>
        <v>0</v>
      </c>
    </row>
    <row r="91" spans="1:13" ht="29.25" customHeight="1">
      <c r="J91" s="179" t="s">
        <v>57</v>
      </c>
      <c r="K91" s="190"/>
      <c r="L91" s="190"/>
      <c r="M91" s="190"/>
    </row>
    <row r="92" spans="1:13" ht="22.5" customHeight="1">
      <c r="A92" s="182" t="s">
        <v>269</v>
      </c>
      <c r="B92" s="183"/>
      <c r="C92" s="183"/>
      <c r="D92" s="183"/>
      <c r="E92" s="183"/>
      <c r="F92" s="183"/>
      <c r="G92" s="183"/>
      <c r="H92" s="183"/>
      <c r="I92" s="183"/>
      <c r="J92" s="183"/>
      <c r="K92" s="183"/>
      <c r="L92" s="183"/>
      <c r="M92" s="184"/>
    </row>
    <row r="93" spans="1:13" ht="23.25" customHeight="1">
      <c r="A93" s="238" t="s">
        <v>64</v>
      </c>
      <c r="B93" s="185"/>
      <c r="C93" s="185"/>
      <c r="D93" s="185"/>
      <c r="E93" s="185"/>
      <c r="F93" s="185"/>
      <c r="G93" s="185"/>
      <c r="H93" s="185"/>
      <c r="I93" s="185"/>
      <c r="J93" s="185"/>
      <c r="K93" s="185"/>
      <c r="L93" s="185"/>
      <c r="M93" s="185"/>
    </row>
    <row r="94" spans="1:13" ht="36">
      <c r="A94" s="186" t="s">
        <v>0</v>
      </c>
      <c r="B94" s="20" t="s">
        <v>1</v>
      </c>
      <c r="C94" s="20" t="s">
        <v>2</v>
      </c>
      <c r="D94" s="20" t="s">
        <v>3</v>
      </c>
      <c r="E94" s="186" t="s">
        <v>4</v>
      </c>
      <c r="F94" s="186" t="s">
        <v>5</v>
      </c>
      <c r="G94" s="186" t="s">
        <v>6</v>
      </c>
      <c r="H94" s="186" t="s">
        <v>7</v>
      </c>
      <c r="I94" s="186" t="s">
        <v>55</v>
      </c>
      <c r="J94" s="188" t="s">
        <v>8</v>
      </c>
      <c r="K94" s="188" t="s">
        <v>9</v>
      </c>
      <c r="L94" s="188" t="s">
        <v>10</v>
      </c>
      <c r="M94" s="188" t="s">
        <v>11</v>
      </c>
    </row>
    <row r="95" spans="1:13">
      <c r="A95" s="187"/>
      <c r="B95" s="1" t="s">
        <v>12</v>
      </c>
      <c r="C95" s="1" t="s">
        <v>13</v>
      </c>
      <c r="D95" s="1" t="s">
        <v>14</v>
      </c>
      <c r="E95" s="187"/>
      <c r="F95" s="187"/>
      <c r="G95" s="187"/>
      <c r="H95" s="187"/>
      <c r="I95" s="187"/>
      <c r="J95" s="189"/>
      <c r="K95" s="189"/>
      <c r="L95" s="189"/>
      <c r="M95" s="189"/>
    </row>
    <row r="96" spans="1:13">
      <c r="A96" s="2">
        <v>1</v>
      </c>
      <c r="B96" s="2">
        <v>2</v>
      </c>
      <c r="C96" s="2">
        <v>75</v>
      </c>
      <c r="D96" s="2" t="s">
        <v>65</v>
      </c>
      <c r="E96" s="3" t="s">
        <v>31</v>
      </c>
      <c r="F96" s="2" t="s">
        <v>33</v>
      </c>
      <c r="G96" s="2"/>
      <c r="H96" s="2" t="s">
        <v>19</v>
      </c>
      <c r="I96" s="4">
        <v>36</v>
      </c>
      <c r="J96" s="5"/>
      <c r="K96" s="6"/>
      <c r="L96" s="7"/>
      <c r="M96" s="6"/>
    </row>
    <row r="97" spans="1:13">
      <c r="A97" s="2">
        <v>2</v>
      </c>
      <c r="B97" s="2" t="s">
        <v>20</v>
      </c>
      <c r="C97" s="2">
        <v>90</v>
      </c>
      <c r="D97" s="2">
        <v>30</v>
      </c>
      <c r="E97" s="3" t="s">
        <v>31</v>
      </c>
      <c r="F97" s="2" t="s">
        <v>33</v>
      </c>
      <c r="G97" s="2"/>
      <c r="H97" s="2" t="s">
        <v>19</v>
      </c>
      <c r="I97" s="4">
        <v>72</v>
      </c>
      <c r="J97" s="5"/>
      <c r="K97" s="6"/>
      <c r="L97" s="7"/>
      <c r="M97" s="6"/>
    </row>
    <row r="98" spans="1:13">
      <c r="A98" s="2">
        <v>3</v>
      </c>
      <c r="B98" s="2" t="s">
        <v>20</v>
      </c>
      <c r="C98" s="2">
        <v>75</v>
      </c>
      <c r="D98" s="2">
        <v>39</v>
      </c>
      <c r="E98" s="3" t="s">
        <v>31</v>
      </c>
      <c r="F98" s="2" t="s">
        <v>33</v>
      </c>
      <c r="G98" s="2"/>
      <c r="H98" s="2" t="s">
        <v>19</v>
      </c>
      <c r="I98" s="4">
        <v>72</v>
      </c>
      <c r="J98" s="5"/>
      <c r="K98" s="6"/>
      <c r="L98" s="7"/>
      <c r="M98" s="6"/>
    </row>
    <row r="99" spans="1:13">
      <c r="A99" s="2">
        <v>4</v>
      </c>
      <c r="B99" s="2" t="s">
        <v>22</v>
      </c>
      <c r="C99" s="2">
        <v>75</v>
      </c>
      <c r="D99" s="2">
        <v>39</v>
      </c>
      <c r="E99" s="3" t="s">
        <v>31</v>
      </c>
      <c r="F99" s="2" t="s">
        <v>33</v>
      </c>
      <c r="G99" s="2"/>
      <c r="H99" s="2" t="s">
        <v>19</v>
      </c>
      <c r="I99" s="4">
        <v>216</v>
      </c>
      <c r="J99" s="5"/>
      <c r="K99" s="6"/>
      <c r="L99" s="7"/>
      <c r="M99" s="6"/>
    </row>
    <row r="100" spans="1:13">
      <c r="A100" s="2">
        <v>5</v>
      </c>
      <c r="B100" s="2" t="s">
        <v>39</v>
      </c>
      <c r="C100" s="2">
        <v>45</v>
      </c>
      <c r="D100" s="2">
        <v>19</v>
      </c>
      <c r="E100" s="3" t="s">
        <v>31</v>
      </c>
      <c r="F100" s="2" t="s">
        <v>33</v>
      </c>
      <c r="G100" s="3" t="s">
        <v>66</v>
      </c>
      <c r="H100" s="2" t="s">
        <v>19</v>
      </c>
      <c r="I100" s="4">
        <v>72</v>
      </c>
      <c r="J100" s="5"/>
      <c r="K100" s="6"/>
      <c r="L100" s="7"/>
      <c r="M100" s="6"/>
    </row>
    <row r="101" spans="1:13">
      <c r="A101" s="2">
        <v>6</v>
      </c>
      <c r="B101" s="2">
        <v>1</v>
      </c>
      <c r="C101" s="2">
        <v>100</v>
      </c>
      <c r="D101" s="2">
        <v>27</v>
      </c>
      <c r="E101" s="3" t="s">
        <v>23</v>
      </c>
      <c r="F101" s="2" t="s">
        <v>24</v>
      </c>
      <c r="G101" s="2" t="s">
        <v>67</v>
      </c>
      <c r="H101" s="2" t="s">
        <v>19</v>
      </c>
      <c r="I101" s="4">
        <v>324</v>
      </c>
      <c r="J101" s="5"/>
      <c r="K101" s="6"/>
      <c r="L101" s="7"/>
      <c r="M101" s="6"/>
    </row>
    <row r="102" spans="1:13" ht="24">
      <c r="A102" s="2">
        <v>7</v>
      </c>
      <c r="B102" s="2" t="s">
        <v>15</v>
      </c>
      <c r="C102" s="2">
        <v>45</v>
      </c>
      <c r="D102" s="2">
        <v>19</v>
      </c>
      <c r="E102" s="3" t="s">
        <v>31</v>
      </c>
      <c r="F102" s="21" t="s">
        <v>33</v>
      </c>
      <c r="G102" s="3" t="s">
        <v>297</v>
      </c>
      <c r="H102" s="2" t="s">
        <v>19</v>
      </c>
      <c r="I102" s="4">
        <v>72</v>
      </c>
      <c r="J102" s="5"/>
      <c r="K102" s="6"/>
      <c r="L102" s="7"/>
      <c r="M102" s="6"/>
    </row>
    <row r="103" spans="1:13">
      <c r="A103" s="2">
        <v>8</v>
      </c>
      <c r="B103" s="2" t="s">
        <v>20</v>
      </c>
      <c r="C103" s="2">
        <v>75</v>
      </c>
      <c r="D103" s="2">
        <v>24</v>
      </c>
      <c r="E103" s="3" t="s">
        <v>31</v>
      </c>
      <c r="F103" s="21" t="s">
        <v>33</v>
      </c>
      <c r="G103" s="2"/>
      <c r="H103" s="2" t="s">
        <v>19</v>
      </c>
      <c r="I103" s="4">
        <v>324</v>
      </c>
      <c r="J103" s="5"/>
      <c r="K103" s="6"/>
      <c r="L103" s="7"/>
      <c r="M103" s="6"/>
    </row>
    <row r="104" spans="1:13">
      <c r="A104" s="2">
        <v>9</v>
      </c>
      <c r="B104" s="2" t="s">
        <v>22</v>
      </c>
      <c r="C104" s="2">
        <v>75</v>
      </c>
      <c r="D104" s="2">
        <v>26</v>
      </c>
      <c r="E104" s="3" t="s">
        <v>31</v>
      </c>
      <c r="F104" s="21" t="s">
        <v>33</v>
      </c>
      <c r="G104" s="2"/>
      <c r="H104" s="2" t="s">
        <v>19</v>
      </c>
      <c r="I104" s="4">
        <v>36</v>
      </c>
      <c r="J104" s="5"/>
      <c r="K104" s="6"/>
      <c r="L104" s="7"/>
      <c r="M104" s="6"/>
    </row>
    <row r="105" spans="1:13">
      <c r="A105" s="2">
        <v>10</v>
      </c>
      <c r="B105" s="2" t="s">
        <v>34</v>
      </c>
      <c r="C105" s="2">
        <v>45</v>
      </c>
      <c r="D105" s="2">
        <v>11</v>
      </c>
      <c r="E105" s="3" t="s">
        <v>31</v>
      </c>
      <c r="F105" s="2" t="s">
        <v>33</v>
      </c>
      <c r="G105" s="3" t="s">
        <v>66</v>
      </c>
      <c r="H105" s="2" t="s">
        <v>19</v>
      </c>
      <c r="I105" s="4">
        <v>36</v>
      </c>
      <c r="J105" s="5"/>
      <c r="K105" s="6"/>
      <c r="L105" s="7"/>
      <c r="M105" s="6"/>
    </row>
    <row r="106" spans="1:13">
      <c r="A106" s="2">
        <v>11</v>
      </c>
      <c r="B106" s="2" t="s">
        <v>39</v>
      </c>
      <c r="C106" s="2">
        <v>45</v>
      </c>
      <c r="D106" s="2">
        <v>16</v>
      </c>
      <c r="E106" s="3" t="s">
        <v>31</v>
      </c>
      <c r="F106" s="2" t="s">
        <v>33</v>
      </c>
      <c r="G106" s="3" t="s">
        <v>66</v>
      </c>
      <c r="H106" s="2" t="s">
        <v>19</v>
      </c>
      <c r="I106" s="4">
        <v>576</v>
      </c>
      <c r="J106" s="5"/>
      <c r="K106" s="6"/>
      <c r="L106" s="7"/>
      <c r="M106" s="6"/>
    </row>
    <row r="107" spans="1:13">
      <c r="A107" s="2">
        <v>12</v>
      </c>
      <c r="B107" s="2" t="s">
        <v>34</v>
      </c>
      <c r="C107" s="2">
        <v>45</v>
      </c>
      <c r="D107" s="2">
        <v>12</v>
      </c>
      <c r="E107" s="3" t="s">
        <v>31</v>
      </c>
      <c r="F107" s="2" t="s">
        <v>33</v>
      </c>
      <c r="G107" s="3"/>
      <c r="H107" s="2" t="s">
        <v>19</v>
      </c>
      <c r="I107" s="4">
        <v>36</v>
      </c>
      <c r="J107" s="5"/>
      <c r="K107" s="6"/>
      <c r="L107" s="7"/>
      <c r="M107" s="6"/>
    </row>
    <row r="108" spans="1:13">
      <c r="A108" s="2">
        <v>13</v>
      </c>
      <c r="B108" s="2" t="s">
        <v>34</v>
      </c>
      <c r="C108" s="2">
        <v>45</v>
      </c>
      <c r="D108" s="2">
        <v>16</v>
      </c>
      <c r="E108" s="3" t="s">
        <v>31</v>
      </c>
      <c r="F108" s="2" t="s">
        <v>33</v>
      </c>
      <c r="G108" s="3"/>
      <c r="H108" s="2" t="s">
        <v>19</v>
      </c>
      <c r="I108" s="4">
        <v>36</v>
      </c>
      <c r="J108" s="5"/>
      <c r="K108" s="6"/>
      <c r="L108" s="7"/>
      <c r="M108" s="6"/>
    </row>
    <row r="109" spans="1:13">
      <c r="A109" s="2">
        <v>14</v>
      </c>
      <c r="B109" s="2" t="s">
        <v>15</v>
      </c>
      <c r="C109" s="2">
        <v>45</v>
      </c>
      <c r="D109" s="2">
        <v>19</v>
      </c>
      <c r="E109" s="3" t="s">
        <v>31</v>
      </c>
      <c r="F109" s="2" t="s">
        <v>33</v>
      </c>
      <c r="G109" s="3" t="s">
        <v>66</v>
      </c>
      <c r="H109" s="2" t="s">
        <v>19</v>
      </c>
      <c r="I109" s="4">
        <v>1584</v>
      </c>
      <c r="J109" s="5"/>
      <c r="K109" s="6"/>
      <c r="L109" s="7"/>
      <c r="M109" s="6"/>
    </row>
    <row r="110" spans="1:13">
      <c r="A110" s="2">
        <v>15</v>
      </c>
      <c r="B110" s="2" t="s">
        <v>15</v>
      </c>
      <c r="C110" s="2">
        <v>45</v>
      </c>
      <c r="D110" s="2">
        <v>19</v>
      </c>
      <c r="E110" s="3" t="s">
        <v>31</v>
      </c>
      <c r="F110" s="2" t="s">
        <v>33</v>
      </c>
      <c r="G110" s="3"/>
      <c r="H110" s="2" t="s">
        <v>19</v>
      </c>
      <c r="I110" s="4">
        <v>72</v>
      </c>
      <c r="J110" s="5"/>
      <c r="K110" s="6"/>
      <c r="L110" s="7"/>
      <c r="M110" s="6"/>
    </row>
    <row r="111" spans="1:13">
      <c r="A111" s="2">
        <v>16</v>
      </c>
      <c r="B111" s="2" t="s">
        <v>34</v>
      </c>
      <c r="C111" s="2">
        <v>45</v>
      </c>
      <c r="D111" s="2">
        <v>16</v>
      </c>
      <c r="E111" s="3" t="s">
        <v>31</v>
      </c>
      <c r="F111" s="2" t="s">
        <v>33</v>
      </c>
      <c r="G111" s="3" t="s">
        <v>66</v>
      </c>
      <c r="H111" s="2" t="s">
        <v>19</v>
      </c>
      <c r="I111" s="4">
        <v>72</v>
      </c>
      <c r="J111" s="5"/>
      <c r="K111" s="6"/>
      <c r="L111" s="7"/>
      <c r="M111" s="6"/>
    </row>
    <row r="112" spans="1:13" ht="99.75" customHeight="1">
      <c r="A112" s="2">
        <v>17</v>
      </c>
      <c r="B112" s="2" t="s">
        <v>68</v>
      </c>
      <c r="C112" s="2">
        <v>13</v>
      </c>
      <c r="D112" s="2">
        <v>5</v>
      </c>
      <c r="E112" s="3" t="s">
        <v>23</v>
      </c>
      <c r="F112" s="3" t="s">
        <v>69</v>
      </c>
      <c r="G112" s="3" t="s">
        <v>70</v>
      </c>
      <c r="H112" s="2" t="s">
        <v>19</v>
      </c>
      <c r="I112" s="4">
        <v>180</v>
      </c>
      <c r="J112" s="5"/>
      <c r="K112" s="6"/>
      <c r="L112" s="7"/>
      <c r="M112" s="6"/>
    </row>
    <row r="113" spans="1:13" ht="105.75" customHeight="1">
      <c r="A113" s="2">
        <v>18</v>
      </c>
      <c r="B113" s="2" t="s">
        <v>71</v>
      </c>
      <c r="C113" s="2">
        <v>13</v>
      </c>
      <c r="D113" s="2">
        <v>5</v>
      </c>
      <c r="E113" s="3" t="s">
        <v>23</v>
      </c>
      <c r="F113" s="3" t="s">
        <v>69</v>
      </c>
      <c r="G113" s="3" t="s">
        <v>70</v>
      </c>
      <c r="H113" s="2" t="s">
        <v>19</v>
      </c>
      <c r="I113" s="4">
        <v>24</v>
      </c>
      <c r="J113" s="5"/>
      <c r="K113" s="6"/>
      <c r="L113" s="7"/>
      <c r="M113" s="6"/>
    </row>
    <row r="114" spans="1:13" ht="90.75" customHeight="1">
      <c r="A114" s="2">
        <v>19</v>
      </c>
      <c r="B114" s="2" t="s">
        <v>72</v>
      </c>
      <c r="C114" s="2">
        <v>13</v>
      </c>
      <c r="D114" s="2">
        <v>4</v>
      </c>
      <c r="E114" s="3" t="s">
        <v>73</v>
      </c>
      <c r="F114" s="3" t="s">
        <v>74</v>
      </c>
      <c r="G114" s="3"/>
      <c r="H114" s="2" t="s">
        <v>19</v>
      </c>
      <c r="I114" s="4">
        <v>60</v>
      </c>
      <c r="J114" s="5"/>
      <c r="K114" s="6"/>
      <c r="L114" s="7"/>
      <c r="M114" s="6"/>
    </row>
    <row r="115" spans="1:13" ht="36">
      <c r="A115" s="2">
        <v>20</v>
      </c>
      <c r="B115" s="2" t="s">
        <v>22</v>
      </c>
      <c r="C115" s="2">
        <v>30</v>
      </c>
      <c r="D115" s="2">
        <v>26</v>
      </c>
      <c r="E115" s="3" t="s">
        <v>23</v>
      </c>
      <c r="F115" s="3" t="s">
        <v>24</v>
      </c>
      <c r="G115" s="3" t="s">
        <v>75</v>
      </c>
      <c r="H115" s="2" t="s">
        <v>19</v>
      </c>
      <c r="I115" s="4">
        <v>12</v>
      </c>
      <c r="J115" s="5"/>
      <c r="K115" s="6"/>
      <c r="L115" s="7"/>
      <c r="M115" s="6"/>
    </row>
    <row r="116" spans="1:13" ht="36">
      <c r="A116" s="2">
        <v>21</v>
      </c>
      <c r="B116" s="2">
        <v>0</v>
      </c>
      <c r="C116" s="2">
        <v>45</v>
      </c>
      <c r="D116" s="2">
        <v>27</v>
      </c>
      <c r="E116" s="3" t="s">
        <v>76</v>
      </c>
      <c r="F116" s="3" t="s">
        <v>24</v>
      </c>
      <c r="G116" s="3" t="s">
        <v>75</v>
      </c>
      <c r="H116" s="2" t="s">
        <v>19</v>
      </c>
      <c r="I116" s="4">
        <v>12</v>
      </c>
      <c r="J116" s="5"/>
      <c r="K116" s="6"/>
      <c r="L116" s="7"/>
      <c r="M116" s="6"/>
    </row>
    <row r="117" spans="1:13" ht="36">
      <c r="A117" s="2">
        <v>22</v>
      </c>
      <c r="B117" s="2" t="s">
        <v>22</v>
      </c>
      <c r="C117" s="2">
        <v>15</v>
      </c>
      <c r="D117" s="2">
        <v>26</v>
      </c>
      <c r="E117" s="3" t="s">
        <v>23</v>
      </c>
      <c r="F117" s="3" t="s">
        <v>24</v>
      </c>
      <c r="G117" s="3" t="s">
        <v>75</v>
      </c>
      <c r="H117" s="2" t="s">
        <v>19</v>
      </c>
      <c r="I117" s="4">
        <v>12</v>
      </c>
      <c r="J117" s="5"/>
      <c r="K117" s="6"/>
      <c r="L117" s="7"/>
      <c r="M117" s="6"/>
    </row>
    <row r="118" spans="1:13" ht="36">
      <c r="A118" s="2">
        <v>23</v>
      </c>
      <c r="B118" s="2" t="s">
        <v>20</v>
      </c>
      <c r="C118" s="2">
        <v>15</v>
      </c>
      <c r="D118" s="2">
        <v>26</v>
      </c>
      <c r="E118" s="3" t="s">
        <v>23</v>
      </c>
      <c r="F118" s="3" t="s">
        <v>24</v>
      </c>
      <c r="G118" s="3" t="s">
        <v>75</v>
      </c>
      <c r="H118" s="2" t="s">
        <v>19</v>
      </c>
      <c r="I118" s="4">
        <v>12</v>
      </c>
      <c r="J118" s="5"/>
      <c r="K118" s="6"/>
      <c r="L118" s="7"/>
      <c r="M118" s="6"/>
    </row>
    <row r="119" spans="1:13" ht="105" customHeight="1">
      <c r="A119" s="2">
        <v>24</v>
      </c>
      <c r="B119" s="2" t="s">
        <v>71</v>
      </c>
      <c r="C119" s="2">
        <v>30</v>
      </c>
      <c r="D119" s="2">
        <v>6.9</v>
      </c>
      <c r="E119" s="3" t="s">
        <v>77</v>
      </c>
      <c r="F119" s="3" t="s">
        <v>78</v>
      </c>
      <c r="G119" s="3"/>
      <c r="H119" s="2" t="s">
        <v>19</v>
      </c>
      <c r="I119" s="4">
        <v>12</v>
      </c>
      <c r="J119" s="25"/>
      <c r="K119" s="6"/>
      <c r="L119" s="7"/>
      <c r="M119" s="6"/>
    </row>
    <row r="120" spans="1:13">
      <c r="A120" s="196"/>
      <c r="B120" s="196"/>
      <c r="C120" s="196"/>
      <c r="D120" s="196"/>
      <c r="E120" s="196"/>
      <c r="F120" s="196"/>
      <c r="G120" s="196"/>
      <c r="H120" s="196"/>
      <c r="I120" s="196"/>
      <c r="J120" s="196"/>
      <c r="K120" s="26">
        <f>SUM(K96:K119)</f>
        <v>0</v>
      </c>
      <c r="L120" s="16"/>
      <c r="M120" s="26">
        <f>SUM(M96:M119)</f>
        <v>0</v>
      </c>
    </row>
    <row r="121" spans="1:13" ht="38.25" customHeight="1">
      <c r="J121" s="179" t="s">
        <v>57</v>
      </c>
      <c r="K121" s="190"/>
      <c r="L121" s="190"/>
      <c r="M121" s="190"/>
    </row>
    <row r="122" spans="1:13" ht="24" customHeight="1">
      <c r="A122" s="182" t="s">
        <v>270</v>
      </c>
      <c r="B122" s="183"/>
      <c r="C122" s="183"/>
      <c r="D122" s="183"/>
      <c r="E122" s="183"/>
      <c r="F122" s="183"/>
      <c r="G122" s="183"/>
      <c r="H122" s="183"/>
      <c r="I122" s="183"/>
      <c r="J122" s="183"/>
      <c r="K122" s="183"/>
      <c r="L122" s="183"/>
      <c r="M122" s="184"/>
    </row>
    <row r="123" spans="1:13" ht="46.5" customHeight="1">
      <c r="A123" s="197" t="s">
        <v>99</v>
      </c>
      <c r="B123" s="185"/>
      <c r="C123" s="185"/>
      <c r="D123" s="185"/>
      <c r="E123" s="185"/>
      <c r="F123" s="185"/>
      <c r="G123" s="185"/>
      <c r="H123" s="185"/>
      <c r="I123" s="185"/>
      <c r="J123" s="185"/>
      <c r="K123" s="185"/>
      <c r="L123" s="185"/>
      <c r="M123" s="185"/>
    </row>
    <row r="124" spans="1:13" ht="36">
      <c r="A124" s="186" t="s">
        <v>0</v>
      </c>
      <c r="B124" s="20" t="s">
        <v>1</v>
      </c>
      <c r="C124" s="20" t="s">
        <v>2</v>
      </c>
      <c r="D124" s="20" t="s">
        <v>3</v>
      </c>
      <c r="E124" s="186" t="s">
        <v>4</v>
      </c>
      <c r="F124" s="186" t="s">
        <v>5</v>
      </c>
      <c r="G124" s="186" t="s">
        <v>6</v>
      </c>
      <c r="H124" s="186" t="s">
        <v>7</v>
      </c>
      <c r="I124" s="186" t="s">
        <v>55</v>
      </c>
      <c r="J124" s="188" t="s">
        <v>8</v>
      </c>
      <c r="K124" s="188" t="s">
        <v>9</v>
      </c>
      <c r="L124" s="188" t="s">
        <v>10</v>
      </c>
      <c r="M124" s="188" t="s">
        <v>11</v>
      </c>
    </row>
    <row r="125" spans="1:13">
      <c r="A125" s="187"/>
      <c r="B125" s="1" t="s">
        <v>12</v>
      </c>
      <c r="C125" s="1" t="s">
        <v>13</v>
      </c>
      <c r="D125" s="1" t="s">
        <v>14</v>
      </c>
      <c r="E125" s="187"/>
      <c r="F125" s="187"/>
      <c r="G125" s="187"/>
      <c r="H125" s="187"/>
      <c r="I125" s="187"/>
      <c r="J125" s="189"/>
      <c r="K125" s="189"/>
      <c r="L125" s="189"/>
      <c r="M125" s="189"/>
    </row>
    <row r="126" spans="1:13">
      <c r="A126" s="3">
        <v>1</v>
      </c>
      <c r="B126" s="3" t="s">
        <v>15</v>
      </c>
      <c r="C126" s="3">
        <v>75</v>
      </c>
      <c r="D126" s="3">
        <v>20</v>
      </c>
      <c r="E126" s="3" t="s">
        <v>23</v>
      </c>
      <c r="F126" s="3" t="s">
        <v>24</v>
      </c>
      <c r="G126" s="3" t="s">
        <v>81</v>
      </c>
      <c r="H126" s="3" t="s">
        <v>19</v>
      </c>
      <c r="I126" s="4">
        <v>666</v>
      </c>
      <c r="J126" s="5"/>
      <c r="K126" s="6"/>
      <c r="L126" s="7"/>
      <c r="M126" s="6"/>
    </row>
    <row r="127" spans="1:13">
      <c r="A127" s="3">
        <v>2</v>
      </c>
      <c r="B127" s="3" t="s">
        <v>20</v>
      </c>
      <c r="C127" s="3">
        <v>75</v>
      </c>
      <c r="D127" s="3">
        <v>26</v>
      </c>
      <c r="E127" s="3" t="s">
        <v>23</v>
      </c>
      <c r="F127" s="3" t="s">
        <v>24</v>
      </c>
      <c r="G127" s="3" t="s">
        <v>81</v>
      </c>
      <c r="H127" s="3" t="s">
        <v>19</v>
      </c>
      <c r="I127" s="4">
        <v>2232</v>
      </c>
      <c r="J127" s="5"/>
      <c r="K127" s="6"/>
      <c r="L127" s="7"/>
      <c r="M127" s="6"/>
    </row>
    <row r="128" spans="1:13">
      <c r="A128" s="3">
        <v>3</v>
      </c>
      <c r="B128" s="3" t="s">
        <v>22</v>
      </c>
      <c r="C128" s="3">
        <v>75</v>
      </c>
      <c r="D128" s="3">
        <v>30</v>
      </c>
      <c r="E128" s="3" t="s">
        <v>23</v>
      </c>
      <c r="F128" s="3" t="s">
        <v>24</v>
      </c>
      <c r="G128" s="3" t="s">
        <v>81</v>
      </c>
      <c r="H128" s="3" t="s">
        <v>19</v>
      </c>
      <c r="I128" s="4">
        <v>648</v>
      </c>
      <c r="J128" s="5"/>
      <c r="K128" s="6"/>
      <c r="L128" s="7"/>
      <c r="M128" s="6"/>
    </row>
    <row r="129" spans="1:13">
      <c r="A129" s="3">
        <v>4</v>
      </c>
      <c r="B129" s="3" t="s">
        <v>22</v>
      </c>
      <c r="C129" s="3">
        <v>75</v>
      </c>
      <c r="D129" s="3">
        <v>26</v>
      </c>
      <c r="E129" s="3" t="s">
        <v>23</v>
      </c>
      <c r="F129" s="3" t="s">
        <v>24</v>
      </c>
      <c r="G129" s="3" t="s">
        <v>81</v>
      </c>
      <c r="H129" s="3" t="s">
        <v>19</v>
      </c>
      <c r="I129" s="4">
        <v>108</v>
      </c>
      <c r="J129" s="5"/>
      <c r="K129" s="6"/>
      <c r="L129" s="7"/>
      <c r="M129" s="6"/>
    </row>
    <row r="130" spans="1:13">
      <c r="A130" s="3">
        <v>5</v>
      </c>
      <c r="B130" s="3">
        <v>0</v>
      </c>
      <c r="C130" s="3">
        <v>75</v>
      </c>
      <c r="D130" s="3">
        <v>37</v>
      </c>
      <c r="E130" s="3" t="s">
        <v>23</v>
      </c>
      <c r="F130" s="3" t="s">
        <v>24</v>
      </c>
      <c r="G130" s="3" t="s">
        <v>81</v>
      </c>
      <c r="H130" s="3" t="s">
        <v>19</v>
      </c>
      <c r="I130" s="4">
        <v>720</v>
      </c>
      <c r="J130" s="5"/>
      <c r="K130" s="6"/>
      <c r="L130" s="7"/>
      <c r="M130" s="6"/>
    </row>
    <row r="131" spans="1:13">
      <c r="A131" s="3">
        <v>6</v>
      </c>
      <c r="B131" s="3">
        <v>0</v>
      </c>
      <c r="C131" s="3">
        <v>90</v>
      </c>
      <c r="D131" s="3">
        <v>37</v>
      </c>
      <c r="E131" s="3" t="s">
        <v>23</v>
      </c>
      <c r="F131" s="3" t="s">
        <v>24</v>
      </c>
      <c r="G131" s="3" t="s">
        <v>81</v>
      </c>
      <c r="H131" s="3" t="s">
        <v>19</v>
      </c>
      <c r="I131" s="4">
        <v>108</v>
      </c>
      <c r="J131" s="5"/>
      <c r="K131" s="6"/>
      <c r="L131" s="7"/>
      <c r="M131" s="6"/>
    </row>
    <row r="132" spans="1:13" ht="24">
      <c r="A132" s="3">
        <v>7</v>
      </c>
      <c r="B132" s="3">
        <v>0</v>
      </c>
      <c r="C132" s="3" t="s">
        <v>82</v>
      </c>
      <c r="D132" s="3">
        <v>40</v>
      </c>
      <c r="E132" s="3" t="s">
        <v>23</v>
      </c>
      <c r="F132" s="3" t="s">
        <v>24</v>
      </c>
      <c r="G132" s="3" t="s">
        <v>81</v>
      </c>
      <c r="H132" s="3" t="s">
        <v>19</v>
      </c>
      <c r="I132" s="4">
        <v>168</v>
      </c>
      <c r="J132" s="5"/>
      <c r="K132" s="6"/>
      <c r="L132" s="7"/>
      <c r="M132" s="6"/>
    </row>
    <row r="133" spans="1:13" ht="24">
      <c r="A133" s="3">
        <v>8</v>
      </c>
      <c r="B133" s="3">
        <v>1</v>
      </c>
      <c r="C133" s="3" t="s">
        <v>82</v>
      </c>
      <c r="D133" s="3">
        <v>40</v>
      </c>
      <c r="E133" s="3" t="s">
        <v>23</v>
      </c>
      <c r="F133" s="3" t="s">
        <v>24</v>
      </c>
      <c r="G133" s="3" t="s">
        <v>81</v>
      </c>
      <c r="H133" s="3" t="s">
        <v>19</v>
      </c>
      <c r="I133" s="4">
        <v>204</v>
      </c>
      <c r="J133" s="5"/>
      <c r="K133" s="6"/>
      <c r="L133" s="7"/>
      <c r="M133" s="6"/>
    </row>
    <row r="134" spans="1:13">
      <c r="A134" s="3">
        <v>9</v>
      </c>
      <c r="B134" s="3" t="s">
        <v>22</v>
      </c>
      <c r="C134" s="3">
        <v>75</v>
      </c>
      <c r="D134" s="3">
        <v>24</v>
      </c>
      <c r="E134" s="3" t="s">
        <v>31</v>
      </c>
      <c r="F134" s="3" t="s">
        <v>33</v>
      </c>
      <c r="G134" s="3" t="s">
        <v>38</v>
      </c>
      <c r="H134" s="3" t="s">
        <v>19</v>
      </c>
      <c r="I134" s="4">
        <v>540</v>
      </c>
      <c r="J134" s="5"/>
      <c r="K134" s="6"/>
      <c r="L134" s="7"/>
      <c r="M134" s="6"/>
    </row>
    <row r="135" spans="1:13">
      <c r="A135" s="3">
        <v>10</v>
      </c>
      <c r="B135" s="3" t="s">
        <v>20</v>
      </c>
      <c r="C135" s="3">
        <v>75</v>
      </c>
      <c r="D135" s="3">
        <v>24</v>
      </c>
      <c r="E135" s="3" t="s">
        <v>31</v>
      </c>
      <c r="F135" s="3" t="s">
        <v>33</v>
      </c>
      <c r="G135" s="3" t="s">
        <v>38</v>
      </c>
      <c r="H135" s="3" t="s">
        <v>19</v>
      </c>
      <c r="I135" s="4">
        <v>792</v>
      </c>
      <c r="J135" s="5"/>
      <c r="K135" s="6"/>
      <c r="L135" s="7"/>
      <c r="M135" s="6"/>
    </row>
    <row r="136" spans="1:13">
      <c r="A136" s="3">
        <v>11</v>
      </c>
      <c r="B136" s="3" t="s">
        <v>22</v>
      </c>
      <c r="C136" s="3">
        <v>75</v>
      </c>
      <c r="D136" s="3">
        <v>30</v>
      </c>
      <c r="E136" s="3" t="s">
        <v>31</v>
      </c>
      <c r="F136" s="3" t="s">
        <v>33</v>
      </c>
      <c r="G136" s="3" t="s">
        <v>38</v>
      </c>
      <c r="H136" s="3" t="s">
        <v>19</v>
      </c>
      <c r="I136" s="4">
        <v>36</v>
      </c>
      <c r="J136" s="5"/>
      <c r="K136" s="6"/>
      <c r="L136" s="7"/>
      <c r="M136" s="6"/>
    </row>
    <row r="137" spans="1:13">
      <c r="A137" s="3">
        <v>12</v>
      </c>
      <c r="B137" s="2">
        <v>1</v>
      </c>
      <c r="C137" s="2" t="s">
        <v>82</v>
      </c>
      <c r="D137" s="2">
        <v>48</v>
      </c>
      <c r="E137" s="3" t="s">
        <v>23</v>
      </c>
      <c r="F137" s="2" t="s">
        <v>24</v>
      </c>
      <c r="G137" s="3" t="s">
        <v>81</v>
      </c>
      <c r="H137" s="3" t="s">
        <v>19</v>
      </c>
      <c r="I137" s="4">
        <v>96</v>
      </c>
      <c r="J137" s="5"/>
      <c r="K137" s="6"/>
      <c r="L137" s="7"/>
      <c r="M137" s="6"/>
    </row>
    <row r="138" spans="1:13">
      <c r="A138" s="3">
        <v>13</v>
      </c>
      <c r="B138" s="2">
        <v>1</v>
      </c>
      <c r="C138" s="2">
        <v>75</v>
      </c>
      <c r="D138" s="2">
        <v>37</v>
      </c>
      <c r="E138" s="3" t="s">
        <v>76</v>
      </c>
      <c r="F138" s="2" t="s">
        <v>24</v>
      </c>
      <c r="G138" s="3" t="s">
        <v>81</v>
      </c>
      <c r="H138" s="3" t="s">
        <v>19</v>
      </c>
      <c r="I138" s="4">
        <v>108</v>
      </c>
      <c r="J138" s="5"/>
      <c r="K138" s="6"/>
      <c r="L138" s="7"/>
      <c r="M138" s="6"/>
    </row>
    <row r="139" spans="1:13" ht="36">
      <c r="A139" s="2">
        <v>14</v>
      </c>
      <c r="B139" s="2" t="s">
        <v>20</v>
      </c>
      <c r="C139" s="2">
        <v>30</v>
      </c>
      <c r="D139" s="2">
        <v>26</v>
      </c>
      <c r="E139" s="3" t="s">
        <v>23</v>
      </c>
      <c r="F139" s="21" t="s">
        <v>24</v>
      </c>
      <c r="G139" s="3" t="s">
        <v>83</v>
      </c>
      <c r="H139" s="2" t="s">
        <v>19</v>
      </c>
      <c r="I139" s="4">
        <v>84</v>
      </c>
      <c r="J139" s="5"/>
      <c r="K139" s="6"/>
      <c r="L139" s="7"/>
      <c r="M139" s="6"/>
    </row>
    <row r="140" spans="1:13">
      <c r="A140" s="196"/>
      <c r="B140" s="196"/>
      <c r="C140" s="196"/>
      <c r="D140" s="196"/>
      <c r="E140" s="196"/>
      <c r="F140" s="196"/>
      <c r="G140" s="196"/>
      <c r="H140" s="196"/>
      <c r="I140" s="196"/>
      <c r="J140" s="196"/>
      <c r="K140" s="26">
        <f>SUM(K126:K139)</f>
        <v>0</v>
      </c>
      <c r="L140" s="16"/>
      <c r="M140" s="26">
        <f>K140*1.08</f>
        <v>0</v>
      </c>
    </row>
    <row r="141" spans="1:13" ht="42.75" customHeight="1">
      <c r="J141" s="179" t="s">
        <v>57</v>
      </c>
      <c r="K141" s="190"/>
      <c r="L141" s="190"/>
      <c r="M141" s="190"/>
    </row>
    <row r="142" spans="1:13" ht="19.5" customHeight="1">
      <c r="A142" s="182" t="s">
        <v>271</v>
      </c>
      <c r="B142" s="183"/>
      <c r="C142" s="183"/>
      <c r="D142" s="183"/>
      <c r="E142" s="183"/>
      <c r="F142" s="183"/>
      <c r="G142" s="183"/>
      <c r="H142" s="183"/>
      <c r="I142" s="183"/>
      <c r="J142" s="183"/>
      <c r="K142" s="183"/>
      <c r="L142" s="183"/>
      <c r="M142" s="184"/>
    </row>
    <row r="143" spans="1:13" ht="26.25" customHeight="1">
      <c r="A143" s="238" t="s">
        <v>84</v>
      </c>
      <c r="B143" s="185"/>
      <c r="C143" s="185"/>
      <c r="D143" s="185"/>
      <c r="E143" s="185"/>
      <c r="F143" s="185"/>
      <c r="G143" s="185"/>
      <c r="H143" s="185"/>
      <c r="I143" s="185"/>
      <c r="J143" s="185"/>
      <c r="K143" s="185"/>
      <c r="L143" s="185"/>
      <c r="M143" s="185"/>
    </row>
    <row r="144" spans="1:13" ht="36">
      <c r="A144" s="186" t="s">
        <v>0</v>
      </c>
      <c r="B144" s="20" t="s">
        <v>1</v>
      </c>
      <c r="C144" s="20" t="s">
        <v>2</v>
      </c>
      <c r="D144" s="20" t="s">
        <v>3</v>
      </c>
      <c r="E144" s="186" t="s">
        <v>4</v>
      </c>
      <c r="F144" s="186" t="s">
        <v>5</v>
      </c>
      <c r="G144" s="186" t="s">
        <v>6</v>
      </c>
      <c r="H144" s="186" t="s">
        <v>7</v>
      </c>
      <c r="I144" s="186" t="s">
        <v>55</v>
      </c>
      <c r="J144" s="188" t="s">
        <v>8</v>
      </c>
      <c r="K144" s="188" t="s">
        <v>9</v>
      </c>
      <c r="L144" s="188" t="s">
        <v>10</v>
      </c>
      <c r="M144" s="188" t="s">
        <v>11</v>
      </c>
    </row>
    <row r="145" spans="1:13">
      <c r="A145" s="187"/>
      <c r="B145" s="1" t="s">
        <v>12</v>
      </c>
      <c r="C145" s="1" t="s">
        <v>13</v>
      </c>
      <c r="D145" s="1" t="s">
        <v>14</v>
      </c>
      <c r="E145" s="187"/>
      <c r="F145" s="187"/>
      <c r="G145" s="187"/>
      <c r="H145" s="187"/>
      <c r="I145" s="187"/>
      <c r="J145" s="189"/>
      <c r="K145" s="189"/>
      <c r="L145" s="189"/>
      <c r="M145" s="189"/>
    </row>
    <row r="146" spans="1:13">
      <c r="A146" s="27">
        <v>1</v>
      </c>
      <c r="B146" s="27" t="s">
        <v>20</v>
      </c>
      <c r="C146" s="27">
        <v>75</v>
      </c>
      <c r="D146" s="27">
        <v>30</v>
      </c>
      <c r="E146" s="28" t="s">
        <v>41</v>
      </c>
      <c r="F146" s="27" t="s">
        <v>33</v>
      </c>
      <c r="G146" s="27"/>
      <c r="H146" s="27" t="s">
        <v>19</v>
      </c>
      <c r="I146" s="4">
        <v>1152</v>
      </c>
      <c r="J146" s="5"/>
      <c r="K146" s="6"/>
      <c r="L146" s="7"/>
      <c r="M146" s="6"/>
    </row>
    <row r="147" spans="1:13">
      <c r="A147" s="27">
        <v>2</v>
      </c>
      <c r="B147" s="27" t="s">
        <v>20</v>
      </c>
      <c r="C147" s="27">
        <v>75</v>
      </c>
      <c r="D147" s="27">
        <v>39</v>
      </c>
      <c r="E147" s="28" t="s">
        <v>31</v>
      </c>
      <c r="F147" s="27" t="s">
        <v>33</v>
      </c>
      <c r="G147" s="27"/>
      <c r="H147" s="27" t="s">
        <v>19</v>
      </c>
      <c r="I147" s="4">
        <v>792</v>
      </c>
      <c r="J147" s="5"/>
      <c r="K147" s="6"/>
      <c r="L147" s="7"/>
      <c r="M147" s="6"/>
    </row>
    <row r="148" spans="1:13">
      <c r="A148" s="27">
        <v>3</v>
      </c>
      <c r="B148" s="27" t="s">
        <v>22</v>
      </c>
      <c r="C148" s="27">
        <v>75</v>
      </c>
      <c r="D148" s="27">
        <v>39</v>
      </c>
      <c r="E148" s="28" t="s">
        <v>31</v>
      </c>
      <c r="F148" s="27" t="s">
        <v>33</v>
      </c>
      <c r="G148" s="27"/>
      <c r="H148" s="27" t="s">
        <v>19</v>
      </c>
      <c r="I148" s="4">
        <v>3312</v>
      </c>
      <c r="J148" s="5"/>
      <c r="K148" s="6"/>
      <c r="L148" s="7"/>
      <c r="M148" s="6"/>
    </row>
    <row r="149" spans="1:13">
      <c r="A149" s="29">
        <v>4</v>
      </c>
      <c r="B149" s="29" t="s">
        <v>22</v>
      </c>
      <c r="C149" s="29">
        <v>75</v>
      </c>
      <c r="D149" s="29">
        <v>30</v>
      </c>
      <c r="E149" s="30" t="s">
        <v>41</v>
      </c>
      <c r="F149" s="29" t="s">
        <v>33</v>
      </c>
      <c r="G149" s="29"/>
      <c r="H149" s="29" t="s">
        <v>19</v>
      </c>
      <c r="I149" s="4">
        <v>648</v>
      </c>
      <c r="J149" s="5"/>
      <c r="K149" s="6"/>
      <c r="L149" s="7"/>
      <c r="M149" s="6"/>
    </row>
    <row r="150" spans="1:13">
      <c r="A150" s="27">
        <v>5</v>
      </c>
      <c r="B150" s="27" t="s">
        <v>22</v>
      </c>
      <c r="C150" s="27">
        <v>75</v>
      </c>
      <c r="D150" s="27">
        <v>60</v>
      </c>
      <c r="E150" s="28" t="s">
        <v>31</v>
      </c>
      <c r="F150" s="27" t="s">
        <v>46</v>
      </c>
      <c r="G150" s="27"/>
      <c r="H150" s="27" t="s">
        <v>19</v>
      </c>
      <c r="I150" s="17">
        <v>36</v>
      </c>
      <c r="J150" s="5"/>
      <c r="K150" s="6"/>
      <c r="L150" s="7"/>
      <c r="M150" s="6"/>
    </row>
    <row r="151" spans="1:13">
      <c r="A151" s="195"/>
      <c r="B151" s="195"/>
      <c r="C151" s="195"/>
      <c r="D151" s="195"/>
      <c r="E151" s="195"/>
      <c r="F151" s="195"/>
      <c r="G151" s="195"/>
      <c r="H151" s="195"/>
      <c r="I151" s="195"/>
      <c r="J151" s="195"/>
      <c r="K151" s="26">
        <f>SUM(K146:K150)</f>
        <v>0</v>
      </c>
      <c r="L151" s="16"/>
      <c r="M151" s="26">
        <f>SUM(M146:M150)</f>
        <v>0</v>
      </c>
    </row>
    <row r="152" spans="1:13" ht="39" customHeight="1">
      <c r="J152" s="23" t="s">
        <v>57</v>
      </c>
      <c r="K152" s="194"/>
      <c r="L152" s="194"/>
      <c r="M152" s="194"/>
    </row>
    <row r="153" spans="1:13" ht="17.25" customHeight="1">
      <c r="A153" s="182" t="s">
        <v>272</v>
      </c>
      <c r="B153" s="183"/>
      <c r="C153" s="183"/>
      <c r="D153" s="183"/>
      <c r="E153" s="183"/>
      <c r="F153" s="183"/>
      <c r="G153" s="183"/>
      <c r="H153" s="183"/>
      <c r="I153" s="183"/>
      <c r="J153" s="183"/>
      <c r="K153" s="183"/>
      <c r="L153" s="183"/>
      <c r="M153" s="184"/>
    </row>
    <row r="154" spans="1:13" ht="24.75" customHeight="1">
      <c r="A154" s="238" t="s">
        <v>86</v>
      </c>
      <c r="B154" s="185"/>
      <c r="C154" s="185"/>
      <c r="D154" s="185"/>
      <c r="E154" s="185"/>
      <c r="F154" s="185"/>
      <c r="G154" s="185"/>
      <c r="H154" s="185"/>
      <c r="I154" s="185"/>
      <c r="J154" s="185"/>
      <c r="K154" s="185"/>
      <c r="L154" s="185"/>
      <c r="M154" s="185"/>
    </row>
    <row r="155" spans="1:13" ht="36">
      <c r="A155" s="186" t="s">
        <v>0</v>
      </c>
      <c r="B155" s="20" t="s">
        <v>1</v>
      </c>
      <c r="C155" s="20" t="s">
        <v>2</v>
      </c>
      <c r="D155" s="20" t="s">
        <v>3</v>
      </c>
      <c r="E155" s="186" t="s">
        <v>4</v>
      </c>
      <c r="F155" s="186" t="s">
        <v>5</v>
      </c>
      <c r="G155" s="186" t="s">
        <v>6</v>
      </c>
      <c r="H155" s="186" t="s">
        <v>7</v>
      </c>
      <c r="I155" s="186" t="s">
        <v>55</v>
      </c>
      <c r="J155" s="188" t="s">
        <v>8</v>
      </c>
      <c r="K155" s="188" t="s">
        <v>9</v>
      </c>
      <c r="L155" s="188" t="s">
        <v>10</v>
      </c>
      <c r="M155" s="188" t="s">
        <v>11</v>
      </c>
    </row>
    <row r="156" spans="1:13">
      <c r="A156" s="187"/>
      <c r="B156" s="1" t="s">
        <v>12</v>
      </c>
      <c r="C156" s="1" t="s">
        <v>13</v>
      </c>
      <c r="D156" s="1" t="s">
        <v>14</v>
      </c>
      <c r="E156" s="187"/>
      <c r="F156" s="187"/>
      <c r="G156" s="187"/>
      <c r="H156" s="187"/>
      <c r="I156" s="187"/>
      <c r="J156" s="189"/>
      <c r="K156" s="189"/>
      <c r="L156" s="189"/>
      <c r="M156" s="189"/>
    </row>
    <row r="157" spans="1:13">
      <c r="A157" s="2">
        <v>1</v>
      </c>
      <c r="B157" s="2" t="s">
        <v>39</v>
      </c>
      <c r="C157" s="2">
        <v>60</v>
      </c>
      <c r="D157" s="2" t="s">
        <v>85</v>
      </c>
      <c r="E157" s="3" t="s">
        <v>23</v>
      </c>
      <c r="F157" s="2" t="s">
        <v>24</v>
      </c>
      <c r="G157" s="2"/>
      <c r="H157" s="2" t="s">
        <v>19</v>
      </c>
      <c r="I157" s="4">
        <v>36</v>
      </c>
      <c r="J157" s="5"/>
      <c r="K157" s="6"/>
      <c r="L157" s="7"/>
      <c r="M157" s="6"/>
    </row>
    <row r="158" spans="1:13" ht="45" customHeight="1">
      <c r="J158" s="23" t="s">
        <v>57</v>
      </c>
      <c r="K158" s="194"/>
      <c r="L158" s="194"/>
      <c r="M158" s="194"/>
    </row>
    <row r="159" spans="1:13" ht="23.25" customHeight="1">
      <c r="A159" s="182" t="s">
        <v>273</v>
      </c>
      <c r="B159" s="183"/>
      <c r="C159" s="183"/>
      <c r="D159" s="183"/>
      <c r="E159" s="183"/>
      <c r="F159" s="183"/>
      <c r="G159" s="183"/>
      <c r="H159" s="183"/>
      <c r="I159" s="183"/>
      <c r="J159" s="183"/>
      <c r="K159" s="183"/>
      <c r="L159" s="183"/>
      <c r="M159" s="184"/>
    </row>
    <row r="160" spans="1:13">
      <c r="A160" s="238" t="s">
        <v>87</v>
      </c>
      <c r="B160" s="185"/>
      <c r="C160" s="185"/>
      <c r="D160" s="185"/>
      <c r="E160" s="185"/>
      <c r="F160" s="185"/>
      <c r="G160" s="185"/>
      <c r="H160" s="185"/>
      <c r="I160" s="185"/>
      <c r="J160" s="185"/>
      <c r="K160" s="185"/>
      <c r="L160" s="185"/>
      <c r="M160" s="185"/>
    </row>
    <row r="161" spans="1:13" ht="36">
      <c r="A161" s="186" t="s">
        <v>0</v>
      </c>
      <c r="B161" s="20" t="s">
        <v>1</v>
      </c>
      <c r="C161" s="20" t="s">
        <v>2</v>
      </c>
      <c r="D161" s="20" t="s">
        <v>3</v>
      </c>
      <c r="E161" s="186" t="s">
        <v>4</v>
      </c>
      <c r="F161" s="186" t="s">
        <v>5</v>
      </c>
      <c r="G161" s="186" t="s">
        <v>6</v>
      </c>
      <c r="H161" s="186" t="s">
        <v>7</v>
      </c>
      <c r="I161" s="186" t="s">
        <v>55</v>
      </c>
      <c r="J161" s="188" t="s">
        <v>8</v>
      </c>
      <c r="K161" s="188" t="s">
        <v>9</v>
      </c>
      <c r="L161" s="188" t="s">
        <v>10</v>
      </c>
      <c r="M161" s="188" t="s">
        <v>11</v>
      </c>
    </row>
    <row r="162" spans="1:13">
      <c r="A162" s="187"/>
      <c r="B162" s="1" t="s">
        <v>12</v>
      </c>
      <c r="C162" s="1" t="s">
        <v>13</v>
      </c>
      <c r="D162" s="1" t="s">
        <v>14</v>
      </c>
      <c r="E162" s="187"/>
      <c r="F162" s="187"/>
      <c r="G162" s="187"/>
      <c r="H162" s="187"/>
      <c r="I162" s="187"/>
      <c r="J162" s="189"/>
      <c r="K162" s="189"/>
      <c r="L162" s="189"/>
      <c r="M162" s="189"/>
    </row>
    <row r="163" spans="1:13">
      <c r="A163" s="2">
        <v>1</v>
      </c>
      <c r="B163" s="2">
        <v>1</v>
      </c>
      <c r="C163" s="2" t="s">
        <v>88</v>
      </c>
      <c r="D163" s="2"/>
      <c r="E163" s="3" t="s">
        <v>47</v>
      </c>
      <c r="F163" s="2"/>
      <c r="G163" s="3"/>
      <c r="H163" s="2" t="s">
        <v>19</v>
      </c>
      <c r="I163" s="17">
        <v>36</v>
      </c>
      <c r="J163" s="5"/>
      <c r="K163" s="6"/>
      <c r="L163" s="7"/>
      <c r="M163" s="6"/>
    </row>
    <row r="164" spans="1:13" ht="24">
      <c r="A164" s="10">
        <v>2</v>
      </c>
      <c r="B164" s="10" t="s">
        <v>20</v>
      </c>
      <c r="C164" s="10">
        <v>45</v>
      </c>
      <c r="D164" s="10">
        <v>19</v>
      </c>
      <c r="E164" s="11" t="s">
        <v>89</v>
      </c>
      <c r="F164" s="10" t="s">
        <v>33</v>
      </c>
      <c r="G164" s="11" t="s">
        <v>90</v>
      </c>
      <c r="H164" s="10" t="s">
        <v>19</v>
      </c>
      <c r="I164" s="17">
        <v>96</v>
      </c>
      <c r="J164" s="5"/>
      <c r="K164" s="6"/>
      <c r="L164" s="7"/>
      <c r="M164" s="6"/>
    </row>
    <row r="165" spans="1:13" ht="24">
      <c r="A165" s="2">
        <v>3</v>
      </c>
      <c r="B165" s="2" t="s">
        <v>22</v>
      </c>
      <c r="C165" s="2" t="s">
        <v>91</v>
      </c>
      <c r="D165" s="2"/>
      <c r="E165" s="3" t="s">
        <v>47</v>
      </c>
      <c r="F165" s="2"/>
      <c r="G165" s="3" t="s">
        <v>90</v>
      </c>
      <c r="H165" s="2" t="s">
        <v>19</v>
      </c>
      <c r="I165" s="17">
        <v>36</v>
      </c>
      <c r="J165" s="5"/>
      <c r="K165" s="6"/>
      <c r="L165" s="7"/>
      <c r="M165" s="6"/>
    </row>
    <row r="166" spans="1:13">
      <c r="K166" s="26">
        <f>SUM(K163:K165)</f>
        <v>0</v>
      </c>
      <c r="L166" s="16"/>
      <c r="M166" s="26">
        <f>SUM(M163:M165)</f>
        <v>0</v>
      </c>
    </row>
    <row r="167" spans="1:13" ht="31.5" customHeight="1">
      <c r="J167" s="179" t="s">
        <v>57</v>
      </c>
      <c r="K167" s="190"/>
      <c r="L167" s="190"/>
      <c r="M167" s="190"/>
    </row>
    <row r="168" spans="1:13" ht="24" customHeight="1">
      <c r="A168" s="182" t="s">
        <v>274</v>
      </c>
      <c r="B168" s="183"/>
      <c r="C168" s="183"/>
      <c r="D168" s="183"/>
      <c r="E168" s="183"/>
      <c r="F168" s="183"/>
      <c r="G168" s="183"/>
      <c r="H168" s="183"/>
      <c r="I168" s="183"/>
      <c r="J168" s="183"/>
      <c r="K168" s="183"/>
      <c r="L168" s="183"/>
      <c r="M168" s="184"/>
    </row>
    <row r="169" spans="1:13" ht="24" customHeight="1">
      <c r="A169" s="238" t="s">
        <v>92</v>
      </c>
      <c r="B169" s="185"/>
      <c r="C169" s="185"/>
      <c r="D169" s="185"/>
      <c r="E169" s="185"/>
      <c r="F169" s="185"/>
      <c r="G169" s="185"/>
      <c r="H169" s="185"/>
      <c r="I169" s="185"/>
      <c r="J169" s="185"/>
      <c r="K169" s="185"/>
      <c r="L169" s="185"/>
      <c r="M169" s="185"/>
    </row>
    <row r="170" spans="1:13" ht="36">
      <c r="A170" s="186" t="s">
        <v>0</v>
      </c>
      <c r="B170" s="20" t="s">
        <v>1</v>
      </c>
      <c r="C170" s="20" t="s">
        <v>2</v>
      </c>
      <c r="D170" s="20" t="s">
        <v>3</v>
      </c>
      <c r="E170" s="186" t="s">
        <v>4</v>
      </c>
      <c r="F170" s="186" t="s">
        <v>5</v>
      </c>
      <c r="G170" s="186" t="s">
        <v>6</v>
      </c>
      <c r="H170" s="186" t="s">
        <v>7</v>
      </c>
      <c r="I170" s="186" t="s">
        <v>55</v>
      </c>
      <c r="J170" s="188" t="s">
        <v>8</v>
      </c>
      <c r="K170" s="188" t="s">
        <v>9</v>
      </c>
      <c r="L170" s="188" t="s">
        <v>10</v>
      </c>
      <c r="M170" s="188" t="s">
        <v>11</v>
      </c>
    </row>
    <row r="171" spans="1:13">
      <c r="A171" s="187"/>
      <c r="B171" s="1" t="s">
        <v>12</v>
      </c>
      <c r="C171" s="1" t="s">
        <v>13</v>
      </c>
      <c r="D171" s="1" t="s">
        <v>14</v>
      </c>
      <c r="E171" s="187"/>
      <c r="F171" s="187"/>
      <c r="G171" s="187"/>
      <c r="H171" s="187"/>
      <c r="I171" s="187"/>
      <c r="J171" s="189"/>
      <c r="K171" s="189"/>
      <c r="L171" s="189"/>
      <c r="M171" s="189"/>
    </row>
    <row r="172" spans="1:13" ht="52.5" customHeight="1">
      <c r="A172" s="2">
        <v>1</v>
      </c>
      <c r="B172" s="2" t="s">
        <v>34</v>
      </c>
      <c r="C172" s="2">
        <v>45</v>
      </c>
      <c r="D172" s="2" t="s">
        <v>93</v>
      </c>
      <c r="E172" s="3" t="s">
        <v>31</v>
      </c>
      <c r="F172" s="2" t="s">
        <v>24</v>
      </c>
      <c r="G172" s="3" t="s">
        <v>94</v>
      </c>
      <c r="H172" s="2" t="s">
        <v>19</v>
      </c>
      <c r="I172" s="4">
        <v>36</v>
      </c>
      <c r="J172" s="5"/>
      <c r="K172" s="6"/>
      <c r="L172" s="7"/>
      <c r="M172" s="6"/>
    </row>
    <row r="173" spans="1:13">
      <c r="A173" s="2">
        <v>2</v>
      </c>
      <c r="B173" s="2" t="s">
        <v>22</v>
      </c>
      <c r="C173" s="2">
        <v>45</v>
      </c>
      <c r="D173" s="3">
        <v>26</v>
      </c>
      <c r="E173" s="3" t="s">
        <v>31</v>
      </c>
      <c r="F173" s="3" t="s">
        <v>33</v>
      </c>
      <c r="G173" s="2"/>
      <c r="H173" s="2" t="s">
        <v>19</v>
      </c>
      <c r="I173" s="4">
        <v>156</v>
      </c>
      <c r="J173" s="5"/>
      <c r="K173" s="6"/>
      <c r="L173" s="7"/>
      <c r="M173" s="6"/>
    </row>
    <row r="174" spans="1:13">
      <c r="A174" s="2">
        <v>3</v>
      </c>
      <c r="B174" s="2" t="s">
        <v>22</v>
      </c>
      <c r="C174" s="2">
        <v>45</v>
      </c>
      <c r="D174" s="2">
        <v>24</v>
      </c>
      <c r="E174" s="3" t="s">
        <v>31</v>
      </c>
      <c r="F174" s="2" t="s">
        <v>33</v>
      </c>
      <c r="G174" s="3" t="s">
        <v>66</v>
      </c>
      <c r="H174" s="2" t="s">
        <v>19</v>
      </c>
      <c r="I174" s="4">
        <v>72</v>
      </c>
      <c r="J174" s="5"/>
      <c r="K174" s="6"/>
      <c r="L174" s="7"/>
      <c r="M174" s="6"/>
    </row>
    <row r="175" spans="1:13">
      <c r="A175" s="2">
        <v>4</v>
      </c>
      <c r="B175" s="2" t="s">
        <v>20</v>
      </c>
      <c r="C175" s="2">
        <v>45</v>
      </c>
      <c r="D175" s="2">
        <v>19</v>
      </c>
      <c r="E175" s="3" t="s">
        <v>31</v>
      </c>
      <c r="F175" s="2" t="s">
        <v>33</v>
      </c>
      <c r="G175" s="3" t="s">
        <v>66</v>
      </c>
      <c r="H175" s="2" t="s">
        <v>19</v>
      </c>
      <c r="I175" s="4">
        <v>1152</v>
      </c>
      <c r="J175" s="5"/>
      <c r="K175" s="6"/>
      <c r="L175" s="7"/>
      <c r="M175" s="6"/>
    </row>
    <row r="176" spans="1:13">
      <c r="A176" s="2">
        <v>5</v>
      </c>
      <c r="B176" s="2" t="s">
        <v>15</v>
      </c>
      <c r="C176" s="2">
        <v>45</v>
      </c>
      <c r="D176" s="2">
        <v>19</v>
      </c>
      <c r="E176" s="3" t="s">
        <v>31</v>
      </c>
      <c r="F176" s="2" t="s">
        <v>33</v>
      </c>
      <c r="G176" s="3" t="s">
        <v>66</v>
      </c>
      <c r="H176" s="2" t="s">
        <v>19</v>
      </c>
      <c r="I176" s="4">
        <v>1800</v>
      </c>
      <c r="J176" s="5"/>
      <c r="K176" s="6"/>
      <c r="L176" s="7"/>
      <c r="M176" s="6"/>
    </row>
    <row r="177" spans="1:13">
      <c r="A177" s="2">
        <v>6</v>
      </c>
      <c r="B177" s="2" t="s">
        <v>39</v>
      </c>
      <c r="C177" s="2">
        <v>45</v>
      </c>
      <c r="D177" s="2">
        <v>13</v>
      </c>
      <c r="E177" s="3" t="s">
        <v>31</v>
      </c>
      <c r="F177" s="2" t="s">
        <v>33</v>
      </c>
      <c r="G177" s="3" t="s">
        <v>66</v>
      </c>
      <c r="H177" s="2" t="s">
        <v>19</v>
      </c>
      <c r="I177" s="4">
        <v>360</v>
      </c>
      <c r="J177" s="5"/>
      <c r="K177" s="6"/>
      <c r="L177" s="7"/>
      <c r="M177" s="6"/>
    </row>
    <row r="178" spans="1:13" ht="48">
      <c r="A178" s="2">
        <v>7</v>
      </c>
      <c r="B178" s="2" t="s">
        <v>34</v>
      </c>
      <c r="C178" s="2">
        <v>45</v>
      </c>
      <c r="D178" s="2" t="s">
        <v>93</v>
      </c>
      <c r="E178" s="3" t="s">
        <v>31</v>
      </c>
      <c r="F178" s="2" t="s">
        <v>33</v>
      </c>
      <c r="G178" s="3" t="s">
        <v>95</v>
      </c>
      <c r="H178" s="2" t="s">
        <v>19</v>
      </c>
      <c r="I178" s="4">
        <v>12</v>
      </c>
      <c r="J178" s="5"/>
      <c r="K178" s="6"/>
      <c r="L178" s="7"/>
      <c r="M178" s="6"/>
    </row>
    <row r="179" spans="1:13" ht="65.25" customHeight="1">
      <c r="A179" s="2">
        <v>8</v>
      </c>
      <c r="B179" s="2" t="s">
        <v>52</v>
      </c>
      <c r="C179" s="2">
        <v>45</v>
      </c>
      <c r="D179" s="2" t="s">
        <v>56</v>
      </c>
      <c r="E179" s="3" t="s">
        <v>96</v>
      </c>
      <c r="F179" s="2" t="s">
        <v>33</v>
      </c>
      <c r="G179" s="3" t="s">
        <v>97</v>
      </c>
      <c r="H179" s="2" t="s">
        <v>19</v>
      </c>
      <c r="I179" s="4">
        <v>24</v>
      </c>
      <c r="J179" s="5"/>
      <c r="K179" s="6"/>
      <c r="L179" s="7"/>
      <c r="M179" s="6"/>
    </row>
    <row r="180" spans="1:13">
      <c r="A180" s="2">
        <v>9</v>
      </c>
      <c r="B180" s="2" t="s">
        <v>34</v>
      </c>
      <c r="C180" s="2">
        <v>45</v>
      </c>
      <c r="D180" s="2">
        <v>11</v>
      </c>
      <c r="E180" s="3" t="s">
        <v>31</v>
      </c>
      <c r="F180" s="2" t="s">
        <v>33</v>
      </c>
      <c r="G180" s="3" t="s">
        <v>66</v>
      </c>
      <c r="H180" s="2" t="s">
        <v>19</v>
      </c>
      <c r="I180" s="4">
        <v>108</v>
      </c>
      <c r="J180" s="5"/>
      <c r="K180" s="6"/>
      <c r="L180" s="7"/>
      <c r="M180" s="6"/>
    </row>
    <row r="181" spans="1:13" ht="48">
      <c r="A181" s="2">
        <v>10</v>
      </c>
      <c r="B181" s="2" t="s">
        <v>52</v>
      </c>
      <c r="C181" s="2">
        <v>45</v>
      </c>
      <c r="D181" s="2">
        <v>7.4</v>
      </c>
      <c r="E181" s="3" t="s">
        <v>31</v>
      </c>
      <c r="F181" s="2" t="s">
        <v>33</v>
      </c>
      <c r="G181" s="3" t="s">
        <v>98</v>
      </c>
      <c r="H181" s="2" t="s">
        <v>19</v>
      </c>
      <c r="I181" s="4">
        <v>24</v>
      </c>
      <c r="J181" s="5"/>
      <c r="K181" s="6"/>
      <c r="L181" s="7"/>
      <c r="M181" s="6"/>
    </row>
    <row r="182" spans="1:13">
      <c r="A182" s="196"/>
      <c r="B182" s="196"/>
      <c r="C182" s="196"/>
      <c r="D182" s="196"/>
      <c r="E182" s="196"/>
      <c r="F182" s="196"/>
      <c r="G182" s="196"/>
      <c r="H182" s="196"/>
      <c r="I182" s="196"/>
      <c r="J182" s="196"/>
      <c r="K182" s="31">
        <f>SUM(K172:K181)</f>
        <v>0</v>
      </c>
      <c r="L182" s="16"/>
      <c r="M182" s="31">
        <f>SUM(M172:M181)</f>
        <v>0</v>
      </c>
    </row>
    <row r="183" spans="1:13" ht="29.25" customHeight="1">
      <c r="J183" s="179" t="s">
        <v>57</v>
      </c>
      <c r="K183" s="190"/>
      <c r="L183" s="190"/>
      <c r="M183" s="190"/>
    </row>
    <row r="184" spans="1:13" ht="23.25" customHeight="1">
      <c r="A184" s="182" t="s">
        <v>275</v>
      </c>
      <c r="B184" s="183"/>
      <c r="C184" s="183"/>
      <c r="D184" s="183"/>
      <c r="E184" s="183"/>
      <c r="F184" s="183"/>
      <c r="G184" s="183"/>
      <c r="H184" s="183"/>
      <c r="I184" s="183"/>
      <c r="J184" s="183"/>
      <c r="K184" s="183"/>
      <c r="L184" s="183"/>
      <c r="M184" s="184"/>
    </row>
    <row r="185" spans="1:13" ht="33" customHeight="1">
      <c r="A185" s="238" t="s">
        <v>100</v>
      </c>
      <c r="B185" s="185"/>
      <c r="C185" s="185"/>
      <c r="D185" s="185"/>
      <c r="E185" s="185"/>
      <c r="F185" s="185"/>
      <c r="G185" s="185"/>
      <c r="H185" s="185"/>
      <c r="I185" s="185"/>
      <c r="J185" s="185"/>
      <c r="K185" s="185"/>
      <c r="L185" s="185"/>
      <c r="M185" s="185"/>
    </row>
    <row r="186" spans="1:13" ht="36">
      <c r="A186" s="186" t="s">
        <v>0</v>
      </c>
      <c r="B186" s="20" t="s">
        <v>1</v>
      </c>
      <c r="C186" s="20" t="s">
        <v>2</v>
      </c>
      <c r="D186" s="20" t="s">
        <v>3</v>
      </c>
      <c r="E186" s="186" t="s">
        <v>4</v>
      </c>
      <c r="F186" s="186" t="s">
        <v>5</v>
      </c>
      <c r="G186" s="186" t="s">
        <v>6</v>
      </c>
      <c r="H186" s="186" t="s">
        <v>7</v>
      </c>
      <c r="I186" s="186" t="s">
        <v>55</v>
      </c>
      <c r="J186" s="188" t="s">
        <v>8</v>
      </c>
      <c r="K186" s="188" t="s">
        <v>9</v>
      </c>
      <c r="L186" s="188" t="s">
        <v>10</v>
      </c>
      <c r="M186" s="188" t="s">
        <v>11</v>
      </c>
    </row>
    <row r="187" spans="1:13">
      <c r="A187" s="187"/>
      <c r="B187" s="1" t="s">
        <v>12</v>
      </c>
      <c r="C187" s="1" t="s">
        <v>13</v>
      </c>
      <c r="D187" s="1" t="s">
        <v>14</v>
      </c>
      <c r="E187" s="187"/>
      <c r="F187" s="187"/>
      <c r="G187" s="187"/>
      <c r="H187" s="187"/>
      <c r="I187" s="187"/>
      <c r="J187" s="189"/>
      <c r="K187" s="189"/>
      <c r="L187" s="189"/>
      <c r="M187" s="189"/>
    </row>
    <row r="188" spans="1:13">
      <c r="A188" s="2">
        <v>1</v>
      </c>
      <c r="B188" s="2" t="s">
        <v>22</v>
      </c>
      <c r="C188" s="2">
        <v>75</v>
      </c>
      <c r="D188" s="2">
        <v>26</v>
      </c>
      <c r="E188" s="3" t="s">
        <v>23</v>
      </c>
      <c r="F188" s="2" t="s">
        <v>24</v>
      </c>
      <c r="G188" s="3" t="s">
        <v>42</v>
      </c>
      <c r="H188" s="2" t="s">
        <v>19</v>
      </c>
      <c r="I188" s="4">
        <v>216</v>
      </c>
      <c r="J188" s="5"/>
      <c r="K188" s="6"/>
      <c r="L188" s="7"/>
      <c r="M188" s="6"/>
    </row>
    <row r="189" spans="1:13">
      <c r="A189" s="10">
        <v>2</v>
      </c>
      <c r="B189" s="10" t="s">
        <v>20</v>
      </c>
      <c r="C189" s="10">
        <v>75</v>
      </c>
      <c r="D189" s="11">
        <v>26</v>
      </c>
      <c r="E189" s="11" t="s">
        <v>23</v>
      </c>
      <c r="F189" s="10" t="s">
        <v>24</v>
      </c>
      <c r="G189" s="10" t="s">
        <v>101</v>
      </c>
      <c r="H189" s="10" t="s">
        <v>19</v>
      </c>
      <c r="I189" s="4">
        <v>36</v>
      </c>
      <c r="J189" s="5"/>
      <c r="K189" s="6"/>
      <c r="L189" s="7"/>
      <c r="M189" s="6"/>
    </row>
    <row r="190" spans="1:13">
      <c r="A190" s="2">
        <v>3</v>
      </c>
      <c r="B190" s="2">
        <v>1</v>
      </c>
      <c r="C190" s="2">
        <v>75</v>
      </c>
      <c r="D190" s="3">
        <v>27</v>
      </c>
      <c r="E190" s="3" t="s">
        <v>76</v>
      </c>
      <c r="F190" s="2" t="s">
        <v>102</v>
      </c>
      <c r="G190" s="2" t="s">
        <v>101</v>
      </c>
      <c r="H190" s="2" t="s">
        <v>19</v>
      </c>
      <c r="I190" s="4">
        <v>72</v>
      </c>
      <c r="J190" s="5"/>
      <c r="K190" s="6"/>
      <c r="L190" s="7"/>
      <c r="M190" s="6"/>
    </row>
    <row r="191" spans="1:13">
      <c r="A191" s="32"/>
      <c r="B191" s="32"/>
      <c r="C191" s="32"/>
      <c r="D191" s="32"/>
      <c r="E191" s="54"/>
      <c r="F191" s="32"/>
      <c r="G191" s="32"/>
      <c r="H191" s="32"/>
      <c r="I191" s="32"/>
      <c r="J191" s="33" t="s">
        <v>103</v>
      </c>
      <c r="K191" s="34">
        <f>SUM(K188:K190)</f>
        <v>0</v>
      </c>
      <c r="L191" s="35"/>
      <c r="M191" s="34">
        <f>SUM(M188:M190)</f>
        <v>0</v>
      </c>
    </row>
    <row r="192" spans="1:13" ht="30.75" customHeight="1">
      <c r="J192" s="179" t="s">
        <v>57</v>
      </c>
      <c r="K192" s="190"/>
      <c r="L192" s="190"/>
      <c r="M192" s="190"/>
    </row>
    <row r="193" spans="1:13" ht="22.5" customHeight="1">
      <c r="A193" s="182" t="s">
        <v>276</v>
      </c>
      <c r="B193" s="183"/>
      <c r="C193" s="183"/>
      <c r="D193" s="183"/>
      <c r="E193" s="183"/>
      <c r="F193" s="183"/>
      <c r="G193" s="183"/>
      <c r="H193" s="183"/>
      <c r="I193" s="183"/>
      <c r="J193" s="183"/>
      <c r="K193" s="183"/>
      <c r="L193" s="183"/>
      <c r="M193" s="184"/>
    </row>
    <row r="194" spans="1:13" ht="25.5" customHeight="1">
      <c r="A194" s="238" t="s">
        <v>104</v>
      </c>
      <c r="B194" s="185"/>
      <c r="C194" s="185"/>
      <c r="D194" s="185"/>
      <c r="E194" s="185"/>
      <c r="F194" s="185"/>
      <c r="G194" s="185"/>
      <c r="H194" s="185"/>
      <c r="I194" s="185"/>
      <c r="J194" s="185"/>
      <c r="K194" s="185"/>
      <c r="L194" s="185"/>
      <c r="M194" s="185"/>
    </row>
    <row r="195" spans="1:13" ht="43.5" customHeight="1">
      <c r="A195" s="46" t="s">
        <v>105</v>
      </c>
      <c r="B195" s="200" t="s">
        <v>118</v>
      </c>
      <c r="C195" s="194"/>
      <c r="D195" s="194"/>
      <c r="E195" s="194"/>
      <c r="F195" s="48" t="s">
        <v>106</v>
      </c>
      <c r="G195" s="38" t="s">
        <v>107</v>
      </c>
      <c r="H195" s="37" t="s">
        <v>117</v>
      </c>
      <c r="I195" s="191" t="s">
        <v>108</v>
      </c>
      <c r="J195" s="192"/>
      <c r="K195" s="38" t="s">
        <v>109</v>
      </c>
      <c r="L195" s="38" t="s">
        <v>58</v>
      </c>
      <c r="M195" s="39" t="s">
        <v>59</v>
      </c>
    </row>
    <row r="196" spans="1:13" ht="68.25" customHeight="1">
      <c r="A196" s="47">
        <v>1</v>
      </c>
      <c r="B196" s="201" t="s">
        <v>110</v>
      </c>
      <c r="C196" s="194"/>
      <c r="D196" s="194"/>
      <c r="E196" s="194"/>
      <c r="F196" s="49" t="s">
        <v>111</v>
      </c>
      <c r="G196" s="42" t="s">
        <v>112</v>
      </c>
      <c r="H196" s="42">
        <v>12</v>
      </c>
      <c r="I196" s="193"/>
      <c r="J196" s="194"/>
      <c r="K196" s="43"/>
      <c r="L196" s="44"/>
      <c r="M196" s="45"/>
    </row>
    <row r="197" spans="1:13" ht="59.25" customHeight="1">
      <c r="A197" s="47">
        <v>2</v>
      </c>
      <c r="B197" s="202" t="s">
        <v>113</v>
      </c>
      <c r="C197" s="194"/>
      <c r="D197" s="194"/>
      <c r="E197" s="194"/>
      <c r="F197" s="49" t="s">
        <v>114</v>
      </c>
      <c r="G197" s="42" t="s">
        <v>112</v>
      </c>
      <c r="H197" s="42">
        <v>30</v>
      </c>
      <c r="I197" s="193"/>
      <c r="J197" s="194"/>
      <c r="K197" s="43"/>
      <c r="L197" s="44"/>
      <c r="M197" s="45"/>
    </row>
    <row r="198" spans="1:13" ht="84" customHeight="1">
      <c r="A198" s="47">
        <v>3</v>
      </c>
      <c r="B198" s="202" t="s">
        <v>115</v>
      </c>
      <c r="C198" s="194"/>
      <c r="D198" s="194"/>
      <c r="E198" s="194"/>
      <c r="F198" s="49" t="s">
        <v>116</v>
      </c>
      <c r="G198" s="42" t="s">
        <v>112</v>
      </c>
      <c r="H198" s="42">
        <v>1</v>
      </c>
      <c r="I198" s="193"/>
      <c r="J198" s="194"/>
      <c r="K198" s="43"/>
      <c r="L198" s="44"/>
      <c r="M198" s="45"/>
    </row>
    <row r="199" spans="1:13" ht="94.5" customHeight="1">
      <c r="A199" s="47">
        <v>4</v>
      </c>
      <c r="B199" s="202" t="s">
        <v>122</v>
      </c>
      <c r="C199" s="194"/>
      <c r="D199" s="194"/>
      <c r="E199" s="194"/>
      <c r="F199" s="49" t="s">
        <v>119</v>
      </c>
      <c r="G199" s="42" t="s">
        <v>112</v>
      </c>
      <c r="H199" s="42">
        <v>6</v>
      </c>
      <c r="I199" s="193"/>
      <c r="J199" s="194"/>
      <c r="K199" s="43"/>
      <c r="L199" s="44"/>
      <c r="M199" s="45"/>
    </row>
    <row r="200" spans="1:13" ht="96" customHeight="1">
      <c r="A200" s="47">
        <v>5</v>
      </c>
      <c r="B200" s="202" t="s">
        <v>121</v>
      </c>
      <c r="C200" s="194"/>
      <c r="D200" s="194"/>
      <c r="E200" s="194"/>
      <c r="F200" s="49" t="s">
        <v>120</v>
      </c>
      <c r="G200" s="42" t="s">
        <v>112</v>
      </c>
      <c r="H200" s="42">
        <v>6</v>
      </c>
      <c r="I200" s="193"/>
      <c r="J200" s="194"/>
      <c r="K200" s="43"/>
      <c r="L200" s="44"/>
      <c r="M200" s="45"/>
    </row>
    <row r="201" spans="1:13">
      <c r="A201" s="198"/>
      <c r="B201" s="199"/>
      <c r="C201" s="199"/>
      <c r="D201" s="199"/>
      <c r="E201" s="199"/>
      <c r="F201" s="199"/>
      <c r="K201" s="40">
        <f>SUM(K196:K200)</f>
        <v>0</v>
      </c>
      <c r="L201" s="41"/>
      <c r="M201" s="40">
        <f>SUM(M196:M200)</f>
        <v>0</v>
      </c>
    </row>
    <row r="202" spans="1:13" ht="33.75" customHeight="1">
      <c r="J202" s="179" t="s">
        <v>57</v>
      </c>
      <c r="K202" s="190"/>
      <c r="L202" s="190"/>
      <c r="M202" s="190"/>
    </row>
    <row r="203" spans="1:13" ht="23.25" customHeight="1">
      <c r="A203" s="182" t="s">
        <v>277</v>
      </c>
      <c r="B203" s="183"/>
      <c r="C203" s="183"/>
      <c r="D203" s="183"/>
      <c r="E203" s="183"/>
      <c r="F203" s="183"/>
      <c r="G203" s="183"/>
      <c r="H203" s="183"/>
      <c r="I203" s="183"/>
      <c r="J203" s="183"/>
      <c r="K203" s="183"/>
      <c r="L203" s="183"/>
      <c r="M203" s="184"/>
    </row>
    <row r="204" spans="1:13" ht="65.25" customHeight="1">
      <c r="A204" s="238" t="s">
        <v>123</v>
      </c>
      <c r="B204" s="185"/>
      <c r="C204" s="185"/>
      <c r="D204" s="185"/>
      <c r="E204" s="185"/>
      <c r="F204" s="185"/>
      <c r="G204" s="185"/>
      <c r="H204" s="185"/>
      <c r="I204" s="185"/>
      <c r="J204" s="185"/>
      <c r="K204" s="185"/>
      <c r="L204" s="185"/>
      <c r="M204" s="185"/>
    </row>
    <row r="205" spans="1:13" ht="36">
      <c r="A205" s="186" t="s">
        <v>0</v>
      </c>
      <c r="B205" s="20" t="s">
        <v>1</v>
      </c>
      <c r="C205" s="20" t="s">
        <v>2</v>
      </c>
      <c r="D205" s="20" t="s">
        <v>3</v>
      </c>
      <c r="E205" s="186" t="s">
        <v>4</v>
      </c>
      <c r="F205" s="186" t="s">
        <v>5</v>
      </c>
      <c r="G205" s="186" t="s">
        <v>6</v>
      </c>
      <c r="H205" s="186" t="s">
        <v>7</v>
      </c>
      <c r="I205" s="186" t="s">
        <v>55</v>
      </c>
      <c r="J205" s="188" t="s">
        <v>8</v>
      </c>
      <c r="K205" s="188" t="s">
        <v>9</v>
      </c>
      <c r="L205" s="188" t="s">
        <v>10</v>
      </c>
      <c r="M205" s="188" t="s">
        <v>11</v>
      </c>
    </row>
    <row r="206" spans="1:13">
      <c r="A206" s="187"/>
      <c r="B206" s="1" t="s">
        <v>12</v>
      </c>
      <c r="C206" s="1" t="s">
        <v>13</v>
      </c>
      <c r="D206" s="1" t="s">
        <v>14</v>
      </c>
      <c r="E206" s="187"/>
      <c r="F206" s="187"/>
      <c r="G206" s="187"/>
      <c r="H206" s="187"/>
      <c r="I206" s="187"/>
      <c r="J206" s="189"/>
      <c r="K206" s="189"/>
      <c r="L206" s="189"/>
      <c r="M206" s="189"/>
    </row>
    <row r="207" spans="1:13" ht="36">
      <c r="A207" s="2">
        <v>1</v>
      </c>
      <c r="B207" s="2" t="s">
        <v>20</v>
      </c>
      <c r="C207" s="2">
        <v>15</v>
      </c>
      <c r="D207" s="2">
        <v>19</v>
      </c>
      <c r="E207" s="3" t="s">
        <v>89</v>
      </c>
      <c r="F207" s="2" t="s">
        <v>33</v>
      </c>
      <c r="G207" s="3" t="s">
        <v>83</v>
      </c>
      <c r="H207" s="2" t="s">
        <v>19</v>
      </c>
      <c r="I207" s="2">
        <v>24</v>
      </c>
      <c r="J207" s="5"/>
      <c r="K207" s="6"/>
      <c r="L207" s="7"/>
      <c r="M207" s="6"/>
    </row>
    <row r="208" spans="1:13" ht="36">
      <c r="A208" s="2">
        <v>2</v>
      </c>
      <c r="B208" s="2" t="s">
        <v>20</v>
      </c>
      <c r="C208" s="2">
        <v>30</v>
      </c>
      <c r="D208" s="2">
        <v>19</v>
      </c>
      <c r="E208" s="3" t="s">
        <v>89</v>
      </c>
      <c r="F208" s="2" t="s">
        <v>33</v>
      </c>
      <c r="G208" s="3" t="s">
        <v>83</v>
      </c>
      <c r="H208" s="2" t="s">
        <v>19</v>
      </c>
      <c r="I208" s="2">
        <v>24</v>
      </c>
      <c r="J208" s="5"/>
      <c r="K208" s="6"/>
      <c r="L208" s="7"/>
      <c r="M208" s="6"/>
    </row>
    <row r="209" spans="1:13" ht="36">
      <c r="A209" s="2">
        <v>3</v>
      </c>
      <c r="B209" s="2" t="s">
        <v>20</v>
      </c>
      <c r="C209" s="2">
        <v>45</v>
      </c>
      <c r="D209" s="2">
        <v>19</v>
      </c>
      <c r="E209" s="3" t="s">
        <v>89</v>
      </c>
      <c r="F209" s="2" t="s">
        <v>33</v>
      </c>
      <c r="G209" s="3" t="s">
        <v>83</v>
      </c>
      <c r="H209" s="2" t="s">
        <v>19</v>
      </c>
      <c r="I209" s="2">
        <v>24</v>
      </c>
      <c r="J209" s="5"/>
      <c r="K209" s="6"/>
      <c r="L209" s="7"/>
      <c r="M209" s="6"/>
    </row>
    <row r="210" spans="1:13" ht="36">
      <c r="A210" s="2">
        <v>4</v>
      </c>
      <c r="B210" s="2" t="s">
        <v>15</v>
      </c>
      <c r="C210" s="2">
        <v>30</v>
      </c>
      <c r="D210" s="2">
        <v>24</v>
      </c>
      <c r="E210" s="3" t="s">
        <v>89</v>
      </c>
      <c r="F210" s="2" t="s">
        <v>33</v>
      </c>
      <c r="G210" s="3" t="s">
        <v>83</v>
      </c>
      <c r="H210" s="2" t="s">
        <v>19</v>
      </c>
      <c r="I210" s="2">
        <v>24</v>
      </c>
      <c r="J210" s="5"/>
      <c r="K210" s="6"/>
      <c r="L210" s="7"/>
      <c r="M210" s="6"/>
    </row>
    <row r="211" spans="1:13" ht="36">
      <c r="A211" s="2">
        <v>5</v>
      </c>
      <c r="B211" s="2" t="s">
        <v>15</v>
      </c>
      <c r="C211" s="2">
        <v>45</v>
      </c>
      <c r="D211" s="2">
        <v>24</v>
      </c>
      <c r="E211" s="3" t="s">
        <v>89</v>
      </c>
      <c r="F211" s="2" t="s">
        <v>33</v>
      </c>
      <c r="G211" s="3" t="s">
        <v>83</v>
      </c>
      <c r="H211" s="2" t="s">
        <v>19</v>
      </c>
      <c r="I211" s="2">
        <v>48</v>
      </c>
      <c r="J211" s="5"/>
      <c r="K211" s="6"/>
      <c r="L211" s="7"/>
      <c r="M211" s="6"/>
    </row>
    <row r="212" spans="1:13" ht="36">
      <c r="A212" s="2">
        <v>6</v>
      </c>
      <c r="B212" s="2" t="s">
        <v>15</v>
      </c>
      <c r="C212" s="2">
        <v>15</v>
      </c>
      <c r="D212" s="2">
        <v>19</v>
      </c>
      <c r="E212" s="3" t="s">
        <v>89</v>
      </c>
      <c r="F212" s="2" t="s">
        <v>33</v>
      </c>
      <c r="G212" s="3" t="s">
        <v>83</v>
      </c>
      <c r="H212" s="2" t="s">
        <v>19</v>
      </c>
      <c r="I212" s="2">
        <v>12</v>
      </c>
      <c r="J212" s="5"/>
      <c r="K212" s="6"/>
      <c r="L212" s="7"/>
      <c r="M212" s="6"/>
    </row>
    <row r="213" spans="1:13" ht="36">
      <c r="A213" s="2">
        <v>7</v>
      </c>
      <c r="B213" s="2" t="s">
        <v>15</v>
      </c>
      <c r="C213" s="2">
        <v>30</v>
      </c>
      <c r="D213" s="2">
        <v>19</v>
      </c>
      <c r="E213" s="3" t="s">
        <v>89</v>
      </c>
      <c r="F213" s="2" t="s">
        <v>33</v>
      </c>
      <c r="G213" s="3" t="s">
        <v>83</v>
      </c>
      <c r="H213" s="2" t="s">
        <v>19</v>
      </c>
      <c r="I213" s="2">
        <v>12</v>
      </c>
      <c r="J213" s="5"/>
      <c r="K213" s="6"/>
      <c r="L213" s="7"/>
      <c r="M213" s="6"/>
    </row>
    <row r="214" spans="1:13" ht="36">
      <c r="A214" s="2">
        <v>8</v>
      </c>
      <c r="B214" s="2" t="s">
        <v>22</v>
      </c>
      <c r="C214" s="2">
        <v>15</v>
      </c>
      <c r="D214" s="2">
        <v>27</v>
      </c>
      <c r="E214" s="3" t="s">
        <v>124</v>
      </c>
      <c r="F214" s="21" t="s">
        <v>24</v>
      </c>
      <c r="G214" s="3" t="s">
        <v>83</v>
      </c>
      <c r="H214" s="2" t="s">
        <v>19</v>
      </c>
      <c r="I214" s="2">
        <v>36</v>
      </c>
      <c r="J214" s="5"/>
      <c r="K214" s="6"/>
      <c r="L214" s="7"/>
      <c r="M214" s="6"/>
    </row>
    <row r="215" spans="1:13" ht="36">
      <c r="A215" s="2">
        <v>9</v>
      </c>
      <c r="B215" s="2" t="s">
        <v>22</v>
      </c>
      <c r="C215" s="2">
        <v>30</v>
      </c>
      <c r="D215" s="2">
        <v>27</v>
      </c>
      <c r="E215" s="3" t="s">
        <v>124</v>
      </c>
      <c r="F215" s="2" t="s">
        <v>24</v>
      </c>
      <c r="G215" s="3" t="s">
        <v>83</v>
      </c>
      <c r="H215" s="2" t="s">
        <v>19</v>
      </c>
      <c r="I215" s="2">
        <v>24</v>
      </c>
      <c r="J215" s="5"/>
      <c r="K215" s="6"/>
      <c r="L215" s="7"/>
      <c r="M215" s="6"/>
    </row>
    <row r="216" spans="1:13" ht="36">
      <c r="A216" s="2">
        <v>10</v>
      </c>
      <c r="B216" s="2" t="s">
        <v>20</v>
      </c>
      <c r="C216" s="2">
        <v>58</v>
      </c>
      <c r="D216" s="2">
        <v>24</v>
      </c>
      <c r="E216" s="3" t="s">
        <v>89</v>
      </c>
      <c r="F216" s="2" t="s">
        <v>33</v>
      </c>
      <c r="G216" s="3" t="s">
        <v>83</v>
      </c>
      <c r="H216" s="2" t="s">
        <v>19</v>
      </c>
      <c r="I216" s="2">
        <v>12</v>
      </c>
      <c r="J216" s="5"/>
      <c r="K216" s="6"/>
      <c r="L216" s="7"/>
      <c r="M216" s="6"/>
    </row>
    <row r="217" spans="1:13">
      <c r="A217" s="203"/>
      <c r="B217" s="203"/>
      <c r="C217" s="203"/>
      <c r="D217" s="203"/>
      <c r="E217" s="203"/>
      <c r="F217" s="203"/>
      <c r="G217" s="203"/>
      <c r="H217" s="203"/>
      <c r="I217" s="203"/>
      <c r="J217" s="204"/>
      <c r="K217" s="26">
        <f>SUM(K207:K216)</f>
        <v>0</v>
      </c>
      <c r="L217" s="16"/>
      <c r="M217" s="26">
        <f>SUM(M207:M216)</f>
        <v>0</v>
      </c>
    </row>
    <row r="218" spans="1:13" ht="30" customHeight="1">
      <c r="J218" s="179" t="s">
        <v>57</v>
      </c>
      <c r="K218" s="190"/>
      <c r="L218" s="190"/>
      <c r="M218" s="190"/>
    </row>
    <row r="219" spans="1:13" ht="23.25" customHeight="1">
      <c r="A219" s="182" t="s">
        <v>278</v>
      </c>
      <c r="B219" s="183"/>
      <c r="C219" s="183"/>
      <c r="D219" s="183"/>
      <c r="E219" s="183"/>
      <c r="F219" s="183"/>
      <c r="G219" s="183"/>
      <c r="H219" s="183"/>
      <c r="I219" s="183"/>
      <c r="J219" s="183"/>
      <c r="K219" s="183"/>
      <c r="L219" s="183"/>
      <c r="M219" s="184"/>
    </row>
    <row r="220" spans="1:13" ht="65.25" customHeight="1">
      <c r="A220" s="238" t="s">
        <v>125</v>
      </c>
      <c r="B220" s="185"/>
      <c r="C220" s="185"/>
      <c r="D220" s="185"/>
      <c r="E220" s="185"/>
      <c r="F220" s="185"/>
      <c r="G220" s="185"/>
      <c r="H220" s="185"/>
      <c r="I220" s="185"/>
      <c r="J220" s="185"/>
      <c r="K220" s="185"/>
      <c r="L220" s="185"/>
      <c r="M220" s="185"/>
    </row>
    <row r="221" spans="1:13" ht="36">
      <c r="A221" s="186" t="s">
        <v>0</v>
      </c>
      <c r="B221" s="20" t="s">
        <v>1</v>
      </c>
      <c r="C221" s="20" t="s">
        <v>2</v>
      </c>
      <c r="D221" s="20" t="s">
        <v>3</v>
      </c>
      <c r="E221" s="186" t="s">
        <v>4</v>
      </c>
      <c r="F221" s="186" t="s">
        <v>5</v>
      </c>
      <c r="G221" s="186" t="s">
        <v>6</v>
      </c>
      <c r="H221" s="186" t="s">
        <v>7</v>
      </c>
      <c r="I221" s="186" t="s">
        <v>55</v>
      </c>
      <c r="J221" s="188" t="s">
        <v>8</v>
      </c>
      <c r="K221" s="188" t="s">
        <v>9</v>
      </c>
      <c r="L221" s="188" t="s">
        <v>10</v>
      </c>
      <c r="M221" s="188" t="s">
        <v>11</v>
      </c>
    </row>
    <row r="222" spans="1:13">
      <c r="A222" s="187"/>
      <c r="B222" s="1" t="s">
        <v>12</v>
      </c>
      <c r="C222" s="1" t="s">
        <v>13</v>
      </c>
      <c r="D222" s="1" t="s">
        <v>14</v>
      </c>
      <c r="E222" s="187"/>
      <c r="F222" s="187"/>
      <c r="G222" s="187"/>
      <c r="H222" s="187"/>
      <c r="I222" s="187"/>
      <c r="J222" s="189"/>
      <c r="K222" s="189"/>
      <c r="L222" s="189"/>
      <c r="M222" s="189"/>
    </row>
    <row r="223" spans="1:13" ht="36">
      <c r="A223" s="2">
        <v>1</v>
      </c>
      <c r="B223" s="2" t="s">
        <v>22</v>
      </c>
      <c r="C223" s="2">
        <v>45</v>
      </c>
      <c r="D223" s="2">
        <v>24</v>
      </c>
      <c r="E223" s="3" t="s">
        <v>89</v>
      </c>
      <c r="F223" s="2" t="s">
        <v>33</v>
      </c>
      <c r="G223" s="3" t="s">
        <v>83</v>
      </c>
      <c r="H223" s="2" t="s">
        <v>19</v>
      </c>
      <c r="I223" s="2">
        <v>12</v>
      </c>
      <c r="J223" s="5"/>
      <c r="K223" s="6"/>
      <c r="L223" s="7"/>
      <c r="M223" s="6"/>
    </row>
    <row r="224" spans="1:13" ht="36">
      <c r="A224" s="2">
        <v>2</v>
      </c>
      <c r="B224" s="2" t="s">
        <v>22</v>
      </c>
      <c r="C224" s="2">
        <v>60</v>
      </c>
      <c r="D224" s="2">
        <v>24</v>
      </c>
      <c r="E224" s="3" t="s">
        <v>89</v>
      </c>
      <c r="F224" s="2" t="s">
        <v>33</v>
      </c>
      <c r="G224" s="3" t="s">
        <v>83</v>
      </c>
      <c r="H224" s="2" t="s">
        <v>19</v>
      </c>
      <c r="I224" s="2">
        <v>12</v>
      </c>
      <c r="J224" s="5"/>
      <c r="K224" s="6"/>
      <c r="L224" s="7"/>
      <c r="M224" s="6"/>
    </row>
    <row r="225" spans="1:13" ht="36">
      <c r="A225" s="2">
        <v>3</v>
      </c>
      <c r="B225" s="2" t="s">
        <v>20</v>
      </c>
      <c r="C225" s="2">
        <v>45</v>
      </c>
      <c r="D225" s="2">
        <v>60</v>
      </c>
      <c r="E225" s="3" t="s">
        <v>31</v>
      </c>
      <c r="F225" s="2" t="s">
        <v>46</v>
      </c>
      <c r="G225" s="3" t="s">
        <v>83</v>
      </c>
      <c r="H225" s="2" t="s">
        <v>19</v>
      </c>
      <c r="I225" s="2">
        <v>12</v>
      </c>
      <c r="J225" s="5"/>
      <c r="K225" s="6"/>
      <c r="L225" s="7"/>
      <c r="M225" s="6"/>
    </row>
    <row r="226" spans="1:13" ht="36">
      <c r="A226" s="2">
        <v>4</v>
      </c>
      <c r="B226" s="2" t="s">
        <v>20</v>
      </c>
      <c r="C226" s="2">
        <v>15</v>
      </c>
      <c r="D226" s="2">
        <v>26</v>
      </c>
      <c r="E226" s="3" t="s">
        <v>23</v>
      </c>
      <c r="F226" s="2" t="s">
        <v>24</v>
      </c>
      <c r="G226" s="3" t="s">
        <v>83</v>
      </c>
      <c r="H226" s="2" t="s">
        <v>19</v>
      </c>
      <c r="I226" s="2">
        <v>36</v>
      </c>
      <c r="J226" s="5"/>
      <c r="K226" s="6"/>
      <c r="L226" s="7"/>
      <c r="M226" s="6"/>
    </row>
    <row r="227" spans="1:13" ht="36">
      <c r="A227" s="2">
        <v>5</v>
      </c>
      <c r="B227" s="2">
        <v>0</v>
      </c>
      <c r="C227" s="2">
        <v>23</v>
      </c>
      <c r="D227" s="2">
        <v>37</v>
      </c>
      <c r="E227" s="3" t="s">
        <v>76</v>
      </c>
      <c r="F227" s="2" t="s">
        <v>24</v>
      </c>
      <c r="G227" s="3" t="s">
        <v>83</v>
      </c>
      <c r="H227" s="2" t="s">
        <v>19</v>
      </c>
      <c r="I227" s="2">
        <v>96</v>
      </c>
      <c r="J227" s="5"/>
      <c r="K227" s="6"/>
      <c r="L227" s="7"/>
      <c r="M227" s="6"/>
    </row>
    <row r="228" spans="1:13">
      <c r="A228" s="196"/>
      <c r="B228" s="196"/>
      <c r="C228" s="196"/>
      <c r="D228" s="196"/>
      <c r="E228" s="196"/>
      <c r="F228" s="196"/>
      <c r="G228" s="196"/>
      <c r="H228" s="196"/>
      <c r="I228" s="196"/>
      <c r="J228" s="196"/>
      <c r="K228" s="26">
        <f>SUM(K223:K227)</f>
        <v>0</v>
      </c>
      <c r="L228" s="16"/>
      <c r="M228" s="26">
        <f>SUM(M223:M227)</f>
        <v>0</v>
      </c>
    </row>
    <row r="229" spans="1:13" ht="32.25" customHeight="1">
      <c r="J229" s="179" t="s">
        <v>57</v>
      </c>
      <c r="K229" s="190"/>
      <c r="L229" s="190"/>
      <c r="M229" s="190"/>
    </row>
    <row r="230" spans="1:13" ht="24.75" customHeight="1">
      <c r="A230" s="182" t="s">
        <v>279</v>
      </c>
      <c r="B230" s="183"/>
      <c r="C230" s="183"/>
      <c r="D230" s="183"/>
      <c r="E230" s="183"/>
      <c r="F230" s="183"/>
      <c r="G230" s="183"/>
      <c r="H230" s="183"/>
      <c r="I230" s="183"/>
      <c r="J230" s="183"/>
      <c r="K230" s="183"/>
      <c r="L230" s="183"/>
      <c r="M230" s="184"/>
    </row>
    <row r="231" spans="1:13" ht="27" customHeight="1">
      <c r="A231" s="238" t="s">
        <v>126</v>
      </c>
      <c r="B231" s="185"/>
      <c r="C231" s="185"/>
      <c r="D231" s="185"/>
      <c r="E231" s="185"/>
      <c r="F231" s="185"/>
      <c r="G231" s="185"/>
      <c r="H231" s="185"/>
      <c r="I231" s="185"/>
      <c r="J231" s="185"/>
      <c r="K231" s="185"/>
      <c r="L231" s="185"/>
      <c r="M231" s="185"/>
    </row>
    <row r="232" spans="1:13" ht="54" customHeight="1">
      <c r="A232" s="200" t="s">
        <v>105</v>
      </c>
      <c r="B232" s="205" t="s">
        <v>118</v>
      </c>
      <c r="C232" s="205"/>
      <c r="D232" s="205"/>
      <c r="E232" s="205"/>
      <c r="F232" s="205"/>
      <c r="G232" s="205"/>
      <c r="H232" s="207" t="s">
        <v>7</v>
      </c>
      <c r="I232" s="207" t="s">
        <v>55</v>
      </c>
      <c r="J232" s="208" t="s">
        <v>8</v>
      </c>
      <c r="K232" s="208" t="s">
        <v>9</v>
      </c>
      <c r="L232" s="208" t="s">
        <v>10</v>
      </c>
      <c r="M232" s="208" t="s">
        <v>11</v>
      </c>
    </row>
    <row r="233" spans="1:13">
      <c r="A233" s="194"/>
      <c r="B233" s="205"/>
      <c r="C233" s="205"/>
      <c r="D233" s="205"/>
      <c r="E233" s="205"/>
      <c r="F233" s="205"/>
      <c r="G233" s="205"/>
      <c r="H233" s="207"/>
      <c r="I233" s="207"/>
      <c r="J233" s="208"/>
      <c r="K233" s="208"/>
      <c r="L233" s="208"/>
      <c r="M233" s="208"/>
    </row>
    <row r="234" spans="1:13" ht="26.25" customHeight="1">
      <c r="A234" s="50">
        <v>1</v>
      </c>
      <c r="B234" s="206" t="s">
        <v>127</v>
      </c>
      <c r="C234" s="206"/>
      <c r="D234" s="206"/>
      <c r="E234" s="206"/>
      <c r="F234" s="206"/>
      <c r="G234" s="206"/>
      <c r="H234" s="51" t="s">
        <v>19</v>
      </c>
      <c r="I234" s="51">
        <v>72</v>
      </c>
      <c r="J234" s="45"/>
      <c r="K234" s="45"/>
      <c r="L234" s="44"/>
      <c r="M234" s="45"/>
    </row>
    <row r="235" spans="1:13" ht="30" customHeight="1">
      <c r="J235" s="179" t="s">
        <v>57</v>
      </c>
      <c r="K235" s="190"/>
      <c r="L235" s="190"/>
      <c r="M235" s="190"/>
    </row>
    <row r="236" spans="1:13" ht="23.25" customHeight="1">
      <c r="A236" s="182" t="s">
        <v>280</v>
      </c>
      <c r="B236" s="183"/>
      <c r="C236" s="183"/>
      <c r="D236" s="183"/>
      <c r="E236" s="183"/>
      <c r="F236" s="183"/>
      <c r="G236" s="183"/>
      <c r="H236" s="183"/>
      <c r="I236" s="183"/>
      <c r="J236" s="183"/>
      <c r="K236" s="183"/>
      <c r="L236" s="183"/>
      <c r="M236" s="184"/>
    </row>
    <row r="237" spans="1:13" ht="61.5" customHeight="1">
      <c r="A237" s="238" t="s">
        <v>128</v>
      </c>
      <c r="B237" s="185"/>
      <c r="C237" s="185"/>
      <c r="D237" s="185"/>
      <c r="E237" s="185"/>
      <c r="F237" s="185"/>
      <c r="G237" s="185"/>
      <c r="H237" s="185"/>
      <c r="I237" s="185"/>
      <c r="J237" s="185"/>
      <c r="K237" s="185"/>
      <c r="L237" s="185"/>
      <c r="M237" s="185"/>
    </row>
    <row r="238" spans="1:13" ht="36">
      <c r="A238" s="186" t="s">
        <v>0</v>
      </c>
      <c r="B238" s="20" t="s">
        <v>1</v>
      </c>
      <c r="C238" s="20" t="s">
        <v>2</v>
      </c>
      <c r="D238" s="20" t="s">
        <v>3</v>
      </c>
      <c r="E238" s="186" t="s">
        <v>4</v>
      </c>
      <c r="F238" s="186" t="s">
        <v>5</v>
      </c>
      <c r="G238" s="186" t="s">
        <v>6</v>
      </c>
      <c r="H238" s="186" t="s">
        <v>7</v>
      </c>
      <c r="I238" s="186" t="s">
        <v>55</v>
      </c>
      <c r="J238" s="188" t="s">
        <v>8</v>
      </c>
      <c r="K238" s="188" t="s">
        <v>9</v>
      </c>
      <c r="L238" s="188" t="s">
        <v>10</v>
      </c>
      <c r="M238" s="188" t="s">
        <v>11</v>
      </c>
    </row>
    <row r="239" spans="1:13">
      <c r="A239" s="187"/>
      <c r="B239" s="1" t="s">
        <v>12</v>
      </c>
      <c r="C239" s="1" t="s">
        <v>13</v>
      </c>
      <c r="D239" s="1" t="s">
        <v>14</v>
      </c>
      <c r="E239" s="187"/>
      <c r="F239" s="187"/>
      <c r="G239" s="187"/>
      <c r="H239" s="187"/>
      <c r="I239" s="187"/>
      <c r="J239" s="189"/>
      <c r="K239" s="189"/>
      <c r="L239" s="189"/>
      <c r="M239" s="189"/>
    </row>
    <row r="240" spans="1:13" ht="24">
      <c r="A240" s="57">
        <v>1</v>
      </c>
      <c r="B240" s="57">
        <v>1</v>
      </c>
      <c r="C240" s="57">
        <v>90</v>
      </c>
      <c r="D240" s="57">
        <v>36</v>
      </c>
      <c r="E240" s="58" t="s">
        <v>129</v>
      </c>
      <c r="F240" s="57" t="s">
        <v>24</v>
      </c>
      <c r="G240" s="57"/>
      <c r="H240" s="57" t="s">
        <v>19</v>
      </c>
      <c r="I240" s="57">
        <v>36</v>
      </c>
      <c r="J240" s="59"/>
      <c r="K240" s="6"/>
      <c r="L240" s="7"/>
      <c r="M240" s="36"/>
    </row>
    <row r="241" spans="1:13">
      <c r="A241" s="57">
        <v>2</v>
      </c>
      <c r="B241" s="57">
        <v>1</v>
      </c>
      <c r="C241" s="57">
        <v>150</v>
      </c>
      <c r="D241" s="57">
        <v>40</v>
      </c>
      <c r="E241" s="58" t="s">
        <v>76</v>
      </c>
      <c r="F241" s="57" t="s">
        <v>24</v>
      </c>
      <c r="G241" s="57" t="s">
        <v>130</v>
      </c>
      <c r="H241" s="57" t="s">
        <v>19</v>
      </c>
      <c r="I241" s="57">
        <v>48</v>
      </c>
      <c r="J241" s="59"/>
      <c r="K241" s="6"/>
      <c r="L241" s="7"/>
      <c r="M241" s="36"/>
    </row>
    <row r="242" spans="1:13" ht="24">
      <c r="A242" s="57">
        <v>3</v>
      </c>
      <c r="B242" s="60" t="s">
        <v>22</v>
      </c>
      <c r="C242" s="60">
        <v>90</v>
      </c>
      <c r="D242" s="60">
        <v>36</v>
      </c>
      <c r="E242" s="60" t="s">
        <v>129</v>
      </c>
      <c r="F242" s="61" t="s">
        <v>24</v>
      </c>
      <c r="G242" s="60"/>
      <c r="H242" s="62" t="s">
        <v>19</v>
      </c>
      <c r="I242" s="60">
        <v>36</v>
      </c>
      <c r="J242" s="63"/>
      <c r="K242" s="6"/>
      <c r="L242" s="7"/>
      <c r="M242" s="36"/>
    </row>
    <row r="243" spans="1:13" ht="24">
      <c r="A243" s="57">
        <v>4</v>
      </c>
      <c r="B243" s="60">
        <v>0</v>
      </c>
      <c r="C243" s="60">
        <v>90</v>
      </c>
      <c r="D243" s="60">
        <v>36</v>
      </c>
      <c r="E243" s="60" t="s">
        <v>129</v>
      </c>
      <c r="F243" s="60" t="s">
        <v>24</v>
      </c>
      <c r="G243" s="60"/>
      <c r="H243" s="62" t="s">
        <v>19</v>
      </c>
      <c r="I243" s="60">
        <v>36</v>
      </c>
      <c r="J243" s="63"/>
      <c r="K243" s="6"/>
      <c r="L243" s="7"/>
      <c r="M243" s="36"/>
    </row>
    <row r="244" spans="1:13" ht="24">
      <c r="A244" s="57">
        <v>5</v>
      </c>
      <c r="B244" s="57">
        <v>0</v>
      </c>
      <c r="C244" s="57">
        <v>70</v>
      </c>
      <c r="D244" s="57">
        <v>31</v>
      </c>
      <c r="E244" s="58" t="s">
        <v>129</v>
      </c>
      <c r="F244" s="57" t="s">
        <v>24</v>
      </c>
      <c r="G244" s="57"/>
      <c r="H244" s="57" t="s">
        <v>19</v>
      </c>
      <c r="I244" s="57">
        <v>576</v>
      </c>
      <c r="J244" s="59"/>
      <c r="K244" s="6"/>
      <c r="L244" s="7"/>
      <c r="M244" s="36"/>
    </row>
    <row r="245" spans="1:13" ht="24">
      <c r="A245" s="57">
        <v>6</v>
      </c>
      <c r="B245" s="57" t="s">
        <v>15</v>
      </c>
      <c r="C245" s="57">
        <v>70</v>
      </c>
      <c r="D245" s="57">
        <v>17</v>
      </c>
      <c r="E245" s="58" t="s">
        <v>129</v>
      </c>
      <c r="F245" s="57" t="s">
        <v>24</v>
      </c>
      <c r="G245" s="57"/>
      <c r="H245" s="57" t="s">
        <v>19</v>
      </c>
      <c r="I245" s="57">
        <v>288</v>
      </c>
      <c r="J245" s="59"/>
      <c r="K245" s="6"/>
      <c r="L245" s="7"/>
      <c r="M245" s="36"/>
    </row>
    <row r="246" spans="1:13" ht="24">
      <c r="A246" s="57">
        <v>7</v>
      </c>
      <c r="B246" s="57" t="s">
        <v>20</v>
      </c>
      <c r="C246" s="57">
        <v>70</v>
      </c>
      <c r="D246" s="57">
        <v>17</v>
      </c>
      <c r="E246" s="58" t="s">
        <v>129</v>
      </c>
      <c r="F246" s="57" t="s">
        <v>24</v>
      </c>
      <c r="G246" s="57"/>
      <c r="H246" s="57" t="s">
        <v>19</v>
      </c>
      <c r="I246" s="57">
        <v>72</v>
      </c>
      <c r="J246" s="59"/>
      <c r="K246" s="6"/>
      <c r="L246" s="7"/>
      <c r="M246" s="36"/>
    </row>
    <row r="247" spans="1:13" ht="24">
      <c r="A247" s="57">
        <v>8</v>
      </c>
      <c r="B247" s="57" t="s">
        <v>15</v>
      </c>
      <c r="C247" s="57">
        <v>70</v>
      </c>
      <c r="D247" s="57">
        <v>22</v>
      </c>
      <c r="E247" s="58" t="s">
        <v>129</v>
      </c>
      <c r="F247" s="57" t="s">
        <v>24</v>
      </c>
      <c r="G247" s="57"/>
      <c r="H247" s="57" t="s">
        <v>19</v>
      </c>
      <c r="I247" s="57">
        <v>72</v>
      </c>
      <c r="J247" s="59"/>
      <c r="K247" s="6"/>
      <c r="L247" s="7"/>
      <c r="M247" s="36"/>
    </row>
    <row r="248" spans="1:13" ht="24">
      <c r="A248" s="57">
        <v>9</v>
      </c>
      <c r="B248" s="57" t="s">
        <v>20</v>
      </c>
      <c r="C248" s="57">
        <v>70</v>
      </c>
      <c r="D248" s="57">
        <v>22</v>
      </c>
      <c r="E248" s="58" t="s">
        <v>129</v>
      </c>
      <c r="F248" s="57" t="s">
        <v>24</v>
      </c>
      <c r="G248" s="57"/>
      <c r="H248" s="57" t="s">
        <v>19</v>
      </c>
      <c r="I248" s="57">
        <v>72</v>
      </c>
      <c r="J248" s="59"/>
      <c r="K248" s="6"/>
      <c r="L248" s="7"/>
      <c r="M248" s="36"/>
    </row>
    <row r="249" spans="1:13" ht="24">
      <c r="A249" s="57">
        <v>10</v>
      </c>
      <c r="B249" s="57" t="s">
        <v>15</v>
      </c>
      <c r="C249" s="57">
        <v>70</v>
      </c>
      <c r="D249" s="57">
        <v>26</v>
      </c>
      <c r="E249" s="58" t="s">
        <v>129</v>
      </c>
      <c r="F249" s="57" t="s">
        <v>24</v>
      </c>
      <c r="G249" s="57"/>
      <c r="H249" s="57" t="s">
        <v>19</v>
      </c>
      <c r="I249" s="57">
        <v>36</v>
      </c>
      <c r="J249" s="59"/>
      <c r="K249" s="6"/>
      <c r="L249" s="7"/>
      <c r="M249" s="36"/>
    </row>
    <row r="250" spans="1:13" ht="24">
      <c r="A250" s="57">
        <v>11</v>
      </c>
      <c r="B250" s="57" t="s">
        <v>20</v>
      </c>
      <c r="C250" s="57">
        <v>70</v>
      </c>
      <c r="D250" s="57">
        <v>26</v>
      </c>
      <c r="E250" s="58" t="s">
        <v>129</v>
      </c>
      <c r="F250" s="57" t="s">
        <v>24</v>
      </c>
      <c r="G250" s="57"/>
      <c r="H250" s="57" t="s">
        <v>19</v>
      </c>
      <c r="I250" s="57">
        <v>468</v>
      </c>
      <c r="J250" s="59"/>
      <c r="K250" s="6"/>
      <c r="L250" s="7"/>
      <c r="M250" s="36"/>
    </row>
    <row r="251" spans="1:13" ht="36">
      <c r="A251" s="57">
        <v>12</v>
      </c>
      <c r="B251" s="57" t="s">
        <v>22</v>
      </c>
      <c r="C251" s="57">
        <v>70</v>
      </c>
      <c r="D251" s="57">
        <v>26</v>
      </c>
      <c r="E251" s="58" t="s">
        <v>129</v>
      </c>
      <c r="F251" s="57" t="s">
        <v>24</v>
      </c>
      <c r="G251" s="58" t="s">
        <v>131</v>
      </c>
      <c r="H251" s="57" t="s">
        <v>19</v>
      </c>
      <c r="I251" s="57">
        <v>36</v>
      </c>
      <c r="J251" s="59"/>
      <c r="K251" s="6"/>
      <c r="L251" s="7"/>
      <c r="M251" s="36"/>
    </row>
    <row r="252" spans="1:13" ht="24">
      <c r="A252" s="57">
        <v>13</v>
      </c>
      <c r="B252" s="57" t="s">
        <v>22</v>
      </c>
      <c r="C252" s="57">
        <v>70</v>
      </c>
      <c r="D252" s="57">
        <v>26</v>
      </c>
      <c r="E252" s="58" t="s">
        <v>129</v>
      </c>
      <c r="F252" s="57" t="s">
        <v>24</v>
      </c>
      <c r="G252" s="57"/>
      <c r="H252" s="57" t="s">
        <v>19</v>
      </c>
      <c r="I252" s="57">
        <v>252</v>
      </c>
      <c r="J252" s="59"/>
      <c r="K252" s="6"/>
      <c r="L252" s="7"/>
      <c r="M252" s="36"/>
    </row>
    <row r="253" spans="1:13" ht="24">
      <c r="A253" s="57">
        <v>14</v>
      </c>
      <c r="B253" s="57" t="s">
        <v>22</v>
      </c>
      <c r="C253" s="57">
        <v>70</v>
      </c>
      <c r="D253" s="57">
        <v>31</v>
      </c>
      <c r="E253" s="58" t="s">
        <v>129</v>
      </c>
      <c r="F253" s="57" t="s">
        <v>24</v>
      </c>
      <c r="G253" s="57"/>
      <c r="H253" s="57" t="s">
        <v>19</v>
      </c>
      <c r="I253" s="57">
        <v>252</v>
      </c>
      <c r="J253" s="59"/>
      <c r="K253" s="6"/>
      <c r="L253" s="7"/>
      <c r="M253" s="36"/>
    </row>
    <row r="254" spans="1:13" ht="24">
      <c r="A254" s="57">
        <v>15</v>
      </c>
      <c r="B254" s="57" t="s">
        <v>22</v>
      </c>
      <c r="C254" s="57">
        <v>70</v>
      </c>
      <c r="D254" s="57">
        <v>36</v>
      </c>
      <c r="E254" s="58" t="s">
        <v>129</v>
      </c>
      <c r="F254" s="57" t="s">
        <v>24</v>
      </c>
      <c r="G254" s="57"/>
      <c r="H254" s="57" t="s">
        <v>19</v>
      </c>
      <c r="I254" s="57">
        <v>252</v>
      </c>
      <c r="J254" s="59"/>
      <c r="K254" s="6"/>
      <c r="L254" s="7"/>
      <c r="M254" s="36"/>
    </row>
    <row r="255" spans="1:13" ht="24">
      <c r="A255" s="57">
        <v>16</v>
      </c>
      <c r="B255" s="57">
        <v>0</v>
      </c>
      <c r="C255" s="57">
        <v>70</v>
      </c>
      <c r="D255" s="57">
        <v>36</v>
      </c>
      <c r="E255" s="58" t="s">
        <v>129</v>
      </c>
      <c r="F255" s="57" t="s">
        <v>24</v>
      </c>
      <c r="G255" s="57"/>
      <c r="H255" s="57" t="s">
        <v>19</v>
      </c>
      <c r="I255" s="57">
        <v>108</v>
      </c>
      <c r="J255" s="59"/>
      <c r="K255" s="6"/>
      <c r="L255" s="7"/>
      <c r="M255" s="36"/>
    </row>
    <row r="256" spans="1:13">
      <c r="A256" s="57">
        <v>17</v>
      </c>
      <c r="B256" s="60" t="s">
        <v>22</v>
      </c>
      <c r="C256" s="60">
        <v>90</v>
      </c>
      <c r="D256" s="60">
        <v>36</v>
      </c>
      <c r="E256" s="60" t="s">
        <v>76</v>
      </c>
      <c r="F256" s="60" t="s">
        <v>24</v>
      </c>
      <c r="G256" s="62"/>
      <c r="H256" s="62" t="s">
        <v>19</v>
      </c>
      <c r="I256" s="60">
        <v>72</v>
      </c>
      <c r="J256" s="63"/>
      <c r="K256" s="6"/>
      <c r="L256" s="7"/>
      <c r="M256" s="36"/>
    </row>
    <row r="257" spans="1:13">
      <c r="A257" s="57">
        <v>18</v>
      </c>
      <c r="B257" s="60">
        <v>0</v>
      </c>
      <c r="C257" s="60">
        <v>90</v>
      </c>
      <c r="D257" s="60">
        <v>36</v>
      </c>
      <c r="E257" s="60" t="s">
        <v>76</v>
      </c>
      <c r="F257" s="60" t="s">
        <v>24</v>
      </c>
      <c r="G257" s="62"/>
      <c r="H257" s="62" t="s">
        <v>19</v>
      </c>
      <c r="I257" s="60">
        <v>540</v>
      </c>
      <c r="J257" s="63"/>
      <c r="K257" s="6"/>
      <c r="L257" s="7"/>
      <c r="M257" s="36"/>
    </row>
    <row r="258" spans="1:13">
      <c r="A258" s="57">
        <v>19</v>
      </c>
      <c r="B258" s="57">
        <v>1</v>
      </c>
      <c r="C258" s="57">
        <v>90</v>
      </c>
      <c r="D258" s="57">
        <v>36</v>
      </c>
      <c r="E258" s="58" t="s">
        <v>76</v>
      </c>
      <c r="F258" s="57" t="s">
        <v>24</v>
      </c>
      <c r="G258" s="57"/>
      <c r="H258" s="57" t="s">
        <v>19</v>
      </c>
      <c r="I258" s="57">
        <v>360</v>
      </c>
      <c r="J258" s="59"/>
      <c r="K258" s="6"/>
      <c r="L258" s="7"/>
      <c r="M258" s="36"/>
    </row>
    <row r="259" spans="1:13">
      <c r="A259" s="57">
        <v>20</v>
      </c>
      <c r="B259" s="57">
        <v>0</v>
      </c>
      <c r="C259" s="57">
        <v>70</v>
      </c>
      <c r="D259" s="57">
        <v>40</v>
      </c>
      <c r="E259" s="58" t="s">
        <v>76</v>
      </c>
      <c r="F259" s="57" t="s">
        <v>24</v>
      </c>
      <c r="G259" s="57"/>
      <c r="H259" s="57" t="s">
        <v>19</v>
      </c>
      <c r="I259" s="57">
        <v>72</v>
      </c>
      <c r="J259" s="59"/>
      <c r="K259" s="6"/>
      <c r="L259" s="7"/>
      <c r="M259" s="36"/>
    </row>
    <row r="260" spans="1:13">
      <c r="A260" s="57">
        <v>21</v>
      </c>
      <c r="B260" s="57">
        <v>1</v>
      </c>
      <c r="C260" s="57">
        <v>90</v>
      </c>
      <c r="D260" s="57">
        <v>40</v>
      </c>
      <c r="E260" s="58" t="s">
        <v>76</v>
      </c>
      <c r="F260" s="57" t="s">
        <v>24</v>
      </c>
      <c r="G260" s="57"/>
      <c r="H260" s="57" t="s">
        <v>19</v>
      </c>
      <c r="I260" s="57">
        <v>540</v>
      </c>
      <c r="J260" s="59"/>
      <c r="K260" s="6"/>
      <c r="L260" s="7"/>
      <c r="M260" s="36"/>
    </row>
    <row r="261" spans="1:13" ht="24">
      <c r="A261" s="57">
        <v>22</v>
      </c>
      <c r="B261" s="60" t="s">
        <v>22</v>
      </c>
      <c r="C261" s="60">
        <v>70</v>
      </c>
      <c r="D261" s="60">
        <v>48</v>
      </c>
      <c r="E261" s="60" t="s">
        <v>129</v>
      </c>
      <c r="F261" s="61" t="s">
        <v>24</v>
      </c>
      <c r="G261" s="60" t="s">
        <v>132</v>
      </c>
      <c r="H261" s="62" t="s">
        <v>19</v>
      </c>
      <c r="I261" s="60">
        <v>72</v>
      </c>
      <c r="J261" s="63"/>
      <c r="K261" s="6"/>
      <c r="L261" s="7"/>
      <c r="M261" s="36"/>
    </row>
    <row r="262" spans="1:13">
      <c r="A262" s="57">
        <v>23</v>
      </c>
      <c r="B262" s="64">
        <v>1</v>
      </c>
      <c r="C262" s="64">
        <v>70</v>
      </c>
      <c r="D262" s="64">
        <v>48</v>
      </c>
      <c r="E262" s="60" t="s">
        <v>76</v>
      </c>
      <c r="F262" s="64" t="s">
        <v>24</v>
      </c>
      <c r="G262" s="60"/>
      <c r="H262" s="64" t="s">
        <v>19</v>
      </c>
      <c r="I262" s="64">
        <v>36</v>
      </c>
      <c r="J262" s="59"/>
      <c r="K262" s="6"/>
      <c r="L262" s="7"/>
      <c r="M262" s="36"/>
    </row>
    <row r="263" spans="1:13">
      <c r="A263" s="57">
        <v>24</v>
      </c>
      <c r="B263" s="60">
        <v>2</v>
      </c>
      <c r="C263" s="60">
        <v>90</v>
      </c>
      <c r="D263" s="60">
        <v>48</v>
      </c>
      <c r="E263" s="60" t="s">
        <v>76</v>
      </c>
      <c r="F263" s="60" t="s">
        <v>24</v>
      </c>
      <c r="G263" s="62"/>
      <c r="H263" s="62" t="s">
        <v>19</v>
      </c>
      <c r="I263" s="60">
        <v>1044</v>
      </c>
      <c r="J263" s="63"/>
      <c r="K263" s="6"/>
      <c r="L263" s="7"/>
      <c r="M263" s="36"/>
    </row>
    <row r="264" spans="1:13">
      <c r="A264" s="57">
        <v>25</v>
      </c>
      <c r="B264" s="60">
        <v>1</v>
      </c>
      <c r="C264" s="60">
        <v>70</v>
      </c>
      <c r="D264" s="60">
        <v>36</v>
      </c>
      <c r="E264" s="60" t="s">
        <v>31</v>
      </c>
      <c r="F264" s="61" t="s">
        <v>24</v>
      </c>
      <c r="G264" s="60"/>
      <c r="H264" s="62" t="s">
        <v>19</v>
      </c>
      <c r="I264" s="60">
        <v>108</v>
      </c>
      <c r="J264" s="63"/>
      <c r="K264" s="6"/>
      <c r="L264" s="7"/>
      <c r="M264" s="36"/>
    </row>
    <row r="265" spans="1:13">
      <c r="A265" s="57">
        <v>26</v>
      </c>
      <c r="B265" s="60">
        <v>1</v>
      </c>
      <c r="C265" s="60">
        <v>90</v>
      </c>
      <c r="D265" s="60">
        <v>36</v>
      </c>
      <c r="E265" s="60" t="s">
        <v>31</v>
      </c>
      <c r="F265" s="60" t="s">
        <v>24</v>
      </c>
      <c r="G265" s="62"/>
      <c r="H265" s="62" t="s">
        <v>19</v>
      </c>
      <c r="I265" s="60">
        <v>72</v>
      </c>
      <c r="J265" s="63"/>
      <c r="K265" s="6"/>
      <c r="L265" s="7"/>
      <c r="M265" s="36"/>
    </row>
    <row r="266" spans="1:13">
      <c r="A266" s="57">
        <v>27</v>
      </c>
      <c r="B266" s="60">
        <v>1</v>
      </c>
      <c r="C266" s="60">
        <v>90</v>
      </c>
      <c r="D266" s="60">
        <v>40</v>
      </c>
      <c r="E266" s="60" t="s">
        <v>31</v>
      </c>
      <c r="F266" s="60" t="s">
        <v>24</v>
      </c>
      <c r="G266" s="62"/>
      <c r="H266" s="62" t="s">
        <v>19</v>
      </c>
      <c r="I266" s="60">
        <v>108</v>
      </c>
      <c r="J266" s="63"/>
      <c r="K266" s="6"/>
      <c r="L266" s="7"/>
      <c r="M266" s="36"/>
    </row>
    <row r="267" spans="1:13" ht="91.5" customHeight="1">
      <c r="A267" s="57">
        <v>28</v>
      </c>
      <c r="B267" s="58" t="s">
        <v>15</v>
      </c>
      <c r="C267" s="58">
        <v>45</v>
      </c>
      <c r="D267" s="58">
        <v>19</v>
      </c>
      <c r="E267" s="58" t="s">
        <v>31</v>
      </c>
      <c r="F267" s="58" t="s">
        <v>33</v>
      </c>
      <c r="G267" s="58" t="s">
        <v>133</v>
      </c>
      <c r="H267" s="58" t="s">
        <v>19</v>
      </c>
      <c r="I267" s="65">
        <v>720</v>
      </c>
      <c r="J267" s="63"/>
      <c r="K267" s="6"/>
      <c r="L267" s="7"/>
      <c r="M267" s="36"/>
    </row>
    <row r="268" spans="1:13" ht="90" customHeight="1">
      <c r="A268" s="57">
        <v>29</v>
      </c>
      <c r="B268" s="58" t="s">
        <v>20</v>
      </c>
      <c r="C268" s="58">
        <v>45</v>
      </c>
      <c r="D268" s="58">
        <v>19</v>
      </c>
      <c r="E268" s="58" t="s">
        <v>31</v>
      </c>
      <c r="F268" s="58" t="s">
        <v>33</v>
      </c>
      <c r="G268" s="58" t="s">
        <v>133</v>
      </c>
      <c r="H268" s="58" t="s">
        <v>19</v>
      </c>
      <c r="I268" s="65">
        <v>360</v>
      </c>
      <c r="J268" s="63"/>
      <c r="K268" s="6"/>
      <c r="L268" s="7"/>
      <c r="M268" s="36"/>
    </row>
    <row r="269" spans="1:13" ht="92.25" customHeight="1">
      <c r="A269" s="57">
        <v>30</v>
      </c>
      <c r="B269" s="58" t="s">
        <v>39</v>
      </c>
      <c r="C269" s="58">
        <v>45</v>
      </c>
      <c r="D269" s="58">
        <v>16</v>
      </c>
      <c r="E269" s="58" t="s">
        <v>31</v>
      </c>
      <c r="F269" s="58" t="s">
        <v>33</v>
      </c>
      <c r="G269" s="66" t="s">
        <v>134</v>
      </c>
      <c r="H269" s="58" t="s">
        <v>19</v>
      </c>
      <c r="I269" s="65">
        <v>180</v>
      </c>
      <c r="J269" s="63"/>
      <c r="K269" s="6"/>
      <c r="L269" s="7"/>
      <c r="M269" s="36"/>
    </row>
    <row r="270" spans="1:13" ht="24">
      <c r="A270" s="57">
        <v>31</v>
      </c>
      <c r="B270" s="60">
        <v>1</v>
      </c>
      <c r="C270" s="60">
        <v>70</v>
      </c>
      <c r="D270" s="60">
        <v>31</v>
      </c>
      <c r="E270" s="60" t="s">
        <v>129</v>
      </c>
      <c r="F270" s="60" t="s">
        <v>24</v>
      </c>
      <c r="G270" s="62"/>
      <c r="H270" s="62" t="s">
        <v>19</v>
      </c>
      <c r="I270" s="60">
        <v>864</v>
      </c>
      <c r="J270" s="63"/>
      <c r="K270" s="6"/>
      <c r="L270" s="7"/>
      <c r="M270" s="36"/>
    </row>
    <row r="271" spans="1:13" ht="89.25" customHeight="1">
      <c r="A271" s="57">
        <v>32</v>
      </c>
      <c r="B271" s="58" t="s">
        <v>22</v>
      </c>
      <c r="C271" s="58">
        <v>70</v>
      </c>
      <c r="D271" s="58">
        <v>26</v>
      </c>
      <c r="E271" s="58" t="s">
        <v>135</v>
      </c>
      <c r="F271" s="58" t="s">
        <v>33</v>
      </c>
      <c r="G271" s="58" t="s">
        <v>133</v>
      </c>
      <c r="H271" s="58" t="s">
        <v>19</v>
      </c>
      <c r="I271" s="58">
        <v>36</v>
      </c>
      <c r="J271" s="63"/>
      <c r="K271" s="6"/>
      <c r="L271" s="7"/>
      <c r="M271" s="36"/>
    </row>
    <row r="272" spans="1:13">
      <c r="A272" s="209"/>
      <c r="B272" s="209"/>
      <c r="C272" s="209"/>
      <c r="D272" s="209"/>
      <c r="E272" s="209"/>
      <c r="F272" s="209"/>
      <c r="G272" s="209"/>
      <c r="H272" s="209"/>
      <c r="I272" s="209"/>
      <c r="J272" s="209"/>
      <c r="K272" s="67">
        <f>SUM(K240:K271)</f>
        <v>0</v>
      </c>
      <c r="L272" s="68"/>
      <c r="M272" s="69">
        <f>SUM(M240:M271)</f>
        <v>0</v>
      </c>
    </row>
    <row r="273" spans="1:13" ht="33.75" customHeight="1">
      <c r="J273" s="179" t="s">
        <v>57</v>
      </c>
      <c r="K273" s="190"/>
      <c r="L273" s="190"/>
      <c r="M273" s="190"/>
    </row>
    <row r="274" spans="1:13" ht="21.75" customHeight="1">
      <c r="A274" s="182" t="s">
        <v>281</v>
      </c>
      <c r="B274" s="183"/>
      <c r="C274" s="183"/>
      <c r="D274" s="183"/>
      <c r="E274" s="183"/>
      <c r="F274" s="183"/>
      <c r="G274" s="183"/>
      <c r="H274" s="183"/>
      <c r="I274" s="183"/>
      <c r="J274" s="183"/>
      <c r="K274" s="183"/>
      <c r="L274" s="183"/>
      <c r="M274" s="184"/>
    </row>
    <row r="275" spans="1:13" ht="44.25" customHeight="1">
      <c r="A275" s="238" t="s">
        <v>141</v>
      </c>
      <c r="B275" s="185"/>
      <c r="C275" s="185"/>
      <c r="D275" s="185"/>
      <c r="E275" s="185"/>
      <c r="F275" s="185"/>
      <c r="G275" s="185"/>
      <c r="H275" s="185"/>
      <c r="I275" s="185"/>
      <c r="J275" s="185"/>
      <c r="K275" s="185"/>
      <c r="L275" s="185"/>
      <c r="M275" s="185"/>
    </row>
    <row r="276" spans="1:13" ht="36">
      <c r="A276" s="186" t="s">
        <v>0</v>
      </c>
      <c r="B276" s="20" t="s">
        <v>1</v>
      </c>
      <c r="C276" s="20" t="s">
        <v>2</v>
      </c>
      <c r="D276" s="20" t="s">
        <v>3</v>
      </c>
      <c r="E276" s="186" t="s">
        <v>4</v>
      </c>
      <c r="F276" s="186" t="s">
        <v>5</v>
      </c>
      <c r="G276" s="186" t="s">
        <v>6</v>
      </c>
      <c r="H276" s="186" t="s">
        <v>7</v>
      </c>
      <c r="I276" s="186" t="s">
        <v>55</v>
      </c>
      <c r="J276" s="188" t="s">
        <v>8</v>
      </c>
      <c r="K276" s="188" t="s">
        <v>9</v>
      </c>
      <c r="L276" s="188" t="s">
        <v>10</v>
      </c>
      <c r="M276" s="188" t="s">
        <v>11</v>
      </c>
    </row>
    <row r="277" spans="1:13">
      <c r="A277" s="187"/>
      <c r="B277" s="1" t="s">
        <v>12</v>
      </c>
      <c r="C277" s="1" t="s">
        <v>13</v>
      </c>
      <c r="D277" s="1" t="s">
        <v>14</v>
      </c>
      <c r="E277" s="187"/>
      <c r="F277" s="187"/>
      <c r="G277" s="187"/>
      <c r="H277" s="187"/>
      <c r="I277" s="187"/>
      <c r="J277" s="189"/>
      <c r="K277" s="189"/>
      <c r="L277" s="189"/>
      <c r="M277" s="189"/>
    </row>
    <row r="278" spans="1:13" ht="90.75" customHeight="1">
      <c r="A278" s="70">
        <v>1</v>
      </c>
      <c r="B278" s="70" t="s">
        <v>34</v>
      </c>
      <c r="C278" s="70">
        <v>45</v>
      </c>
      <c r="D278" s="70">
        <v>11</v>
      </c>
      <c r="E278" s="70" t="s">
        <v>31</v>
      </c>
      <c r="F278" s="70" t="s">
        <v>33</v>
      </c>
      <c r="G278" s="70" t="s">
        <v>133</v>
      </c>
      <c r="H278" s="70" t="s">
        <v>19</v>
      </c>
      <c r="I278" s="71">
        <v>48</v>
      </c>
      <c r="J278" s="72"/>
      <c r="K278" s="6"/>
      <c r="L278" s="7"/>
      <c r="M278" s="73"/>
    </row>
    <row r="279" spans="1:13">
      <c r="A279" s="70">
        <v>2</v>
      </c>
      <c r="B279" s="70" t="s">
        <v>22</v>
      </c>
      <c r="C279" s="70">
        <v>75</v>
      </c>
      <c r="D279" s="70">
        <v>65</v>
      </c>
      <c r="E279" s="70" t="s">
        <v>23</v>
      </c>
      <c r="F279" s="70" t="s">
        <v>24</v>
      </c>
      <c r="G279" s="74"/>
      <c r="H279" s="74" t="s">
        <v>19</v>
      </c>
      <c r="I279" s="70">
        <v>72</v>
      </c>
      <c r="J279" s="63"/>
      <c r="K279" s="6"/>
      <c r="L279" s="7"/>
      <c r="M279" s="36"/>
    </row>
    <row r="280" spans="1:13" ht="91.5" customHeight="1">
      <c r="A280" s="70">
        <v>3</v>
      </c>
      <c r="B280" s="70" t="s">
        <v>20</v>
      </c>
      <c r="C280" s="70">
        <v>45</v>
      </c>
      <c r="D280" s="70">
        <v>19</v>
      </c>
      <c r="E280" s="70" t="s">
        <v>135</v>
      </c>
      <c r="F280" s="70" t="s">
        <v>33</v>
      </c>
      <c r="G280" s="70" t="s">
        <v>133</v>
      </c>
      <c r="H280" s="70" t="s">
        <v>19</v>
      </c>
      <c r="I280" s="71">
        <v>276</v>
      </c>
      <c r="J280" s="72"/>
      <c r="K280" s="6"/>
      <c r="L280" s="7"/>
      <c r="M280" s="36"/>
    </row>
    <row r="281" spans="1:13" ht="92.25" customHeight="1">
      <c r="A281" s="70">
        <v>4</v>
      </c>
      <c r="B281" s="70" t="s">
        <v>20</v>
      </c>
      <c r="C281" s="70">
        <v>45</v>
      </c>
      <c r="D281" s="70">
        <v>26</v>
      </c>
      <c r="E281" s="70" t="s">
        <v>135</v>
      </c>
      <c r="F281" s="70" t="s">
        <v>33</v>
      </c>
      <c r="G281" s="70" t="s">
        <v>133</v>
      </c>
      <c r="H281" s="70" t="s">
        <v>19</v>
      </c>
      <c r="I281" s="71">
        <v>96</v>
      </c>
      <c r="J281" s="72"/>
      <c r="K281" s="6"/>
      <c r="L281" s="7"/>
      <c r="M281" s="36"/>
    </row>
    <row r="282" spans="1:13" ht="90.75" customHeight="1">
      <c r="A282" s="70">
        <v>5</v>
      </c>
      <c r="B282" s="70" t="s">
        <v>20</v>
      </c>
      <c r="C282" s="70">
        <v>75</v>
      </c>
      <c r="D282" s="70">
        <v>26</v>
      </c>
      <c r="E282" s="70" t="s">
        <v>31</v>
      </c>
      <c r="F282" s="70" t="s">
        <v>33</v>
      </c>
      <c r="G282" s="74" t="s">
        <v>134</v>
      </c>
      <c r="H282" s="70" t="s">
        <v>19</v>
      </c>
      <c r="I282" s="71">
        <v>312</v>
      </c>
      <c r="J282" s="72"/>
      <c r="K282" s="6"/>
      <c r="L282" s="7"/>
      <c r="M282" s="36"/>
    </row>
    <row r="283" spans="1:13" ht="90.75" customHeight="1">
      <c r="A283" s="70">
        <v>6</v>
      </c>
      <c r="B283" s="70" t="s">
        <v>22</v>
      </c>
      <c r="C283" s="70">
        <v>75</v>
      </c>
      <c r="D283" s="70">
        <v>36</v>
      </c>
      <c r="E283" s="70" t="s">
        <v>135</v>
      </c>
      <c r="F283" s="70" t="s">
        <v>33</v>
      </c>
      <c r="G283" s="74" t="s">
        <v>134</v>
      </c>
      <c r="H283" s="70" t="s">
        <v>19</v>
      </c>
      <c r="I283" s="71">
        <v>264</v>
      </c>
      <c r="J283" s="72"/>
      <c r="K283" s="6"/>
      <c r="L283" s="7"/>
      <c r="M283" s="36"/>
    </row>
    <row r="284" spans="1:13" ht="52.5" customHeight="1">
      <c r="A284" s="70">
        <v>7</v>
      </c>
      <c r="B284" s="70" t="s">
        <v>34</v>
      </c>
      <c r="C284" s="70">
        <v>45</v>
      </c>
      <c r="D284" s="70" t="s">
        <v>136</v>
      </c>
      <c r="E284" s="70" t="s">
        <v>137</v>
      </c>
      <c r="F284" s="70" t="s">
        <v>37</v>
      </c>
      <c r="G284" s="70"/>
      <c r="H284" s="74" t="s">
        <v>19</v>
      </c>
      <c r="I284" s="70">
        <v>48</v>
      </c>
      <c r="J284" s="63"/>
      <c r="K284" s="6"/>
      <c r="L284" s="7"/>
      <c r="M284" s="36"/>
    </row>
    <row r="285" spans="1:13" ht="52.5" customHeight="1">
      <c r="A285" s="70">
        <v>8</v>
      </c>
      <c r="B285" s="70" t="s">
        <v>54</v>
      </c>
      <c r="C285" s="70">
        <v>30</v>
      </c>
      <c r="D285" s="70" t="s">
        <v>138</v>
      </c>
      <c r="E285" s="70" t="s">
        <v>139</v>
      </c>
      <c r="F285" s="70" t="s">
        <v>33</v>
      </c>
      <c r="G285" s="70"/>
      <c r="H285" s="74" t="s">
        <v>19</v>
      </c>
      <c r="I285" s="70">
        <v>168</v>
      </c>
      <c r="J285" s="63"/>
      <c r="K285" s="6"/>
      <c r="L285" s="7"/>
      <c r="M285" s="36"/>
    </row>
    <row r="286" spans="1:13" ht="50.25" customHeight="1">
      <c r="A286" s="70">
        <v>9</v>
      </c>
      <c r="B286" s="70" t="s">
        <v>52</v>
      </c>
      <c r="C286" s="70">
        <v>30</v>
      </c>
      <c r="D286" s="70" t="s">
        <v>138</v>
      </c>
      <c r="E286" s="70" t="s">
        <v>139</v>
      </c>
      <c r="F286" s="70" t="s">
        <v>33</v>
      </c>
      <c r="G286" s="70"/>
      <c r="H286" s="74" t="s">
        <v>19</v>
      </c>
      <c r="I286" s="70">
        <v>156</v>
      </c>
      <c r="J286" s="63"/>
      <c r="K286" s="6"/>
      <c r="L286" s="7"/>
      <c r="M286" s="36"/>
    </row>
    <row r="287" spans="1:13" ht="38.25" customHeight="1">
      <c r="A287" s="70">
        <v>10</v>
      </c>
      <c r="B287" s="70" t="s">
        <v>39</v>
      </c>
      <c r="C287" s="70">
        <v>45</v>
      </c>
      <c r="D287" s="70" t="s">
        <v>136</v>
      </c>
      <c r="E287" s="70" t="s">
        <v>140</v>
      </c>
      <c r="F287" s="70" t="s">
        <v>24</v>
      </c>
      <c r="G287" s="70"/>
      <c r="H287" s="74" t="s">
        <v>19</v>
      </c>
      <c r="I287" s="70">
        <v>96</v>
      </c>
      <c r="J287" s="63"/>
      <c r="K287" s="6"/>
      <c r="L287" s="7"/>
      <c r="M287" s="36"/>
    </row>
    <row r="288" spans="1:13">
      <c r="A288" s="75">
        <v>11</v>
      </c>
      <c r="B288" s="75">
        <v>0</v>
      </c>
      <c r="C288" s="75">
        <v>90</v>
      </c>
      <c r="D288" s="75">
        <v>40</v>
      </c>
      <c r="E288" s="75" t="s">
        <v>23</v>
      </c>
      <c r="F288" s="75" t="s">
        <v>24</v>
      </c>
      <c r="G288" s="75"/>
      <c r="H288" s="75" t="s">
        <v>19</v>
      </c>
      <c r="I288" s="76">
        <v>144</v>
      </c>
      <c r="J288" s="77"/>
      <c r="K288" s="6"/>
      <c r="L288" s="7"/>
      <c r="M288" s="78"/>
    </row>
    <row r="289" spans="1:13">
      <c r="A289" s="209"/>
      <c r="B289" s="209"/>
      <c r="C289" s="209"/>
      <c r="D289" s="209"/>
      <c r="E289" s="209"/>
      <c r="F289" s="209"/>
      <c r="G289" s="209"/>
      <c r="H289" s="209"/>
      <c r="I289" s="209"/>
      <c r="J289" s="209"/>
      <c r="K289" s="79">
        <f>SUM(K278:K288)</f>
        <v>0</v>
      </c>
      <c r="L289" s="80"/>
      <c r="M289" s="79">
        <f>SUM(M278:M288)</f>
        <v>0</v>
      </c>
    </row>
    <row r="290" spans="1:13" ht="30" customHeight="1">
      <c r="J290" s="179" t="s">
        <v>57</v>
      </c>
      <c r="K290" s="190"/>
      <c r="L290" s="190"/>
      <c r="M290" s="190"/>
    </row>
    <row r="291" spans="1:13" ht="21.75" customHeight="1">
      <c r="A291" s="182" t="s">
        <v>282</v>
      </c>
      <c r="B291" s="183"/>
      <c r="C291" s="183"/>
      <c r="D291" s="183"/>
      <c r="E291" s="183"/>
      <c r="F291" s="183"/>
      <c r="G291" s="183"/>
      <c r="H291" s="183"/>
      <c r="I291" s="183"/>
      <c r="J291" s="183"/>
      <c r="K291" s="183"/>
      <c r="L291" s="183"/>
      <c r="M291" s="184"/>
    </row>
    <row r="292" spans="1:13" ht="30.75" customHeight="1">
      <c r="A292" s="238" t="s">
        <v>142</v>
      </c>
      <c r="B292" s="185"/>
      <c r="C292" s="185"/>
      <c r="D292" s="185"/>
      <c r="E292" s="185"/>
      <c r="F292" s="185"/>
      <c r="G292" s="185"/>
      <c r="H292" s="185"/>
      <c r="I292" s="185"/>
      <c r="J292" s="185"/>
      <c r="K292" s="185"/>
      <c r="L292" s="185"/>
      <c r="M292" s="185"/>
    </row>
    <row r="293" spans="1:13" ht="36">
      <c r="A293" s="186" t="s">
        <v>0</v>
      </c>
      <c r="B293" s="20" t="s">
        <v>1</v>
      </c>
      <c r="C293" s="20" t="s">
        <v>2</v>
      </c>
      <c r="D293" s="20" t="s">
        <v>3</v>
      </c>
      <c r="E293" s="186" t="s">
        <v>4</v>
      </c>
      <c r="F293" s="186" t="s">
        <v>5</v>
      </c>
      <c r="G293" s="186" t="s">
        <v>6</v>
      </c>
      <c r="H293" s="186" t="s">
        <v>7</v>
      </c>
      <c r="I293" s="186" t="s">
        <v>55</v>
      </c>
      <c r="J293" s="188" t="s">
        <v>8</v>
      </c>
      <c r="K293" s="188" t="s">
        <v>9</v>
      </c>
      <c r="L293" s="188" t="s">
        <v>10</v>
      </c>
      <c r="M293" s="188" t="s">
        <v>11</v>
      </c>
    </row>
    <row r="294" spans="1:13">
      <c r="A294" s="187"/>
      <c r="B294" s="1" t="s">
        <v>12</v>
      </c>
      <c r="C294" s="1" t="s">
        <v>13</v>
      </c>
      <c r="D294" s="1" t="s">
        <v>14</v>
      </c>
      <c r="E294" s="187"/>
      <c r="F294" s="187"/>
      <c r="G294" s="187"/>
      <c r="H294" s="187"/>
      <c r="I294" s="187"/>
      <c r="J294" s="189"/>
      <c r="K294" s="189"/>
      <c r="L294" s="189"/>
      <c r="M294" s="189"/>
    </row>
    <row r="295" spans="1:13" ht="16.5" customHeight="1">
      <c r="A295" s="81">
        <v>1</v>
      </c>
      <c r="B295" s="81" t="s">
        <v>22</v>
      </c>
      <c r="C295" s="81">
        <v>70</v>
      </c>
      <c r="D295" s="81">
        <v>254</v>
      </c>
      <c r="E295" s="82" t="s">
        <v>143</v>
      </c>
      <c r="F295" s="81" t="s">
        <v>144</v>
      </c>
      <c r="G295" s="81" t="s">
        <v>145</v>
      </c>
      <c r="H295" s="81" t="s">
        <v>146</v>
      </c>
      <c r="I295" s="81">
        <v>12</v>
      </c>
      <c r="J295" s="83"/>
      <c r="K295" s="84"/>
      <c r="L295" s="85"/>
      <c r="M295" s="84"/>
    </row>
    <row r="296" spans="1:13">
      <c r="A296" s="81">
        <v>2</v>
      </c>
      <c r="B296" s="81" t="s">
        <v>22</v>
      </c>
      <c r="C296" s="81" t="s">
        <v>147</v>
      </c>
      <c r="D296" s="81" t="s">
        <v>148</v>
      </c>
      <c r="E296" s="82"/>
      <c r="F296" s="81"/>
      <c r="G296" s="81" t="s">
        <v>145</v>
      </c>
      <c r="H296" s="81" t="s">
        <v>146</v>
      </c>
      <c r="I296" s="81">
        <v>36</v>
      </c>
      <c r="J296" s="83"/>
      <c r="K296" s="84"/>
      <c r="L296" s="85"/>
      <c r="M296" s="84"/>
    </row>
    <row r="297" spans="1:13">
      <c r="A297" s="81">
        <v>3</v>
      </c>
      <c r="B297" s="81">
        <v>0</v>
      </c>
      <c r="C297" s="81" t="s">
        <v>147</v>
      </c>
      <c r="D297" s="81" t="s">
        <v>148</v>
      </c>
      <c r="E297" s="82"/>
      <c r="F297" s="81"/>
      <c r="G297" s="81" t="s">
        <v>149</v>
      </c>
      <c r="H297" s="81" t="s">
        <v>146</v>
      </c>
      <c r="I297" s="81">
        <v>36</v>
      </c>
      <c r="J297" s="83"/>
      <c r="K297" s="84"/>
      <c r="L297" s="85"/>
      <c r="M297" s="84"/>
    </row>
    <row r="298" spans="1:13">
      <c r="A298" s="81">
        <v>4</v>
      </c>
      <c r="B298" s="81">
        <v>2</v>
      </c>
      <c r="C298" s="81" t="s">
        <v>150</v>
      </c>
      <c r="D298" s="81" t="s">
        <v>148</v>
      </c>
      <c r="E298" s="82"/>
      <c r="F298" s="81"/>
      <c r="G298" s="81" t="s">
        <v>149</v>
      </c>
      <c r="H298" s="81" t="s">
        <v>146</v>
      </c>
      <c r="I298" s="81">
        <v>36</v>
      </c>
      <c r="J298" s="83"/>
      <c r="K298" s="84"/>
      <c r="L298" s="85"/>
      <c r="M298" s="84"/>
    </row>
    <row r="299" spans="1:13">
      <c r="A299" s="81">
        <v>5</v>
      </c>
      <c r="B299" s="81">
        <v>0</v>
      </c>
      <c r="C299" s="81">
        <v>75</v>
      </c>
      <c r="D299" s="81">
        <v>36</v>
      </c>
      <c r="E299" s="82" t="s">
        <v>23</v>
      </c>
      <c r="F299" s="81" t="s">
        <v>24</v>
      </c>
      <c r="G299" s="81"/>
      <c r="H299" s="81" t="s">
        <v>146</v>
      </c>
      <c r="I299" s="81">
        <v>144</v>
      </c>
      <c r="J299" s="83"/>
      <c r="K299" s="84"/>
      <c r="L299" s="85"/>
      <c r="M299" s="84"/>
    </row>
    <row r="300" spans="1:13" ht="64.5" customHeight="1">
      <c r="A300" s="81">
        <v>6</v>
      </c>
      <c r="B300" s="81">
        <v>1</v>
      </c>
      <c r="C300" s="81" t="s">
        <v>151</v>
      </c>
      <c r="D300" s="81">
        <v>90</v>
      </c>
      <c r="E300" s="82" t="s">
        <v>152</v>
      </c>
      <c r="F300" s="81" t="s">
        <v>33</v>
      </c>
      <c r="G300" s="82" t="s">
        <v>153</v>
      </c>
      <c r="H300" s="81" t="s">
        <v>146</v>
      </c>
      <c r="I300" s="81">
        <v>24</v>
      </c>
      <c r="J300" s="83"/>
      <c r="K300" s="84"/>
      <c r="L300" s="85"/>
      <c r="M300" s="84"/>
    </row>
    <row r="301" spans="1:13" ht="29.25" customHeight="1">
      <c r="A301" s="81">
        <v>7</v>
      </c>
      <c r="B301" s="81">
        <v>5</v>
      </c>
      <c r="C301" s="81" t="s">
        <v>154</v>
      </c>
      <c r="D301" s="81">
        <v>55</v>
      </c>
      <c r="E301" s="82" t="s">
        <v>155</v>
      </c>
      <c r="F301" s="81" t="s">
        <v>24</v>
      </c>
      <c r="G301" s="82" t="s">
        <v>156</v>
      </c>
      <c r="H301" s="81" t="s">
        <v>146</v>
      </c>
      <c r="I301" s="81">
        <v>120</v>
      </c>
      <c r="J301" s="83"/>
      <c r="K301" s="84"/>
      <c r="L301" s="85"/>
      <c r="M301" s="84"/>
    </row>
    <row r="302" spans="1:13">
      <c r="A302" s="81">
        <v>8</v>
      </c>
      <c r="B302" s="81" t="s">
        <v>20</v>
      </c>
      <c r="C302" s="81">
        <v>75</v>
      </c>
      <c r="D302" s="81">
        <v>26</v>
      </c>
      <c r="E302" s="82" t="s">
        <v>23</v>
      </c>
      <c r="F302" s="81" t="s">
        <v>24</v>
      </c>
      <c r="G302" s="81" t="s">
        <v>149</v>
      </c>
      <c r="H302" s="81" t="s">
        <v>146</v>
      </c>
      <c r="I302" s="81">
        <v>12</v>
      </c>
      <c r="J302" s="83"/>
      <c r="K302" s="84"/>
      <c r="L302" s="85"/>
      <c r="M302" s="84"/>
    </row>
    <row r="303" spans="1:13" ht="28.5" customHeight="1">
      <c r="A303" s="81">
        <v>9</v>
      </c>
      <c r="B303" s="81" t="s">
        <v>22</v>
      </c>
      <c r="C303" s="81">
        <v>90</v>
      </c>
      <c r="D303" s="81" t="s">
        <v>157</v>
      </c>
      <c r="E303" s="82" t="s">
        <v>155</v>
      </c>
      <c r="F303" s="81" t="s">
        <v>33</v>
      </c>
      <c r="G303" s="81" t="s">
        <v>149</v>
      </c>
      <c r="H303" s="81" t="s">
        <v>146</v>
      </c>
      <c r="I303" s="81">
        <v>156</v>
      </c>
      <c r="J303" s="83"/>
      <c r="K303" s="84"/>
      <c r="L303" s="85"/>
      <c r="M303" s="84"/>
    </row>
    <row r="304" spans="1:13" ht="24">
      <c r="A304" s="81">
        <v>10</v>
      </c>
      <c r="B304" s="81" t="s">
        <v>22</v>
      </c>
      <c r="C304" s="81">
        <v>75</v>
      </c>
      <c r="D304" s="81">
        <v>31</v>
      </c>
      <c r="E304" s="82" t="s">
        <v>158</v>
      </c>
      <c r="F304" s="81" t="s">
        <v>24</v>
      </c>
      <c r="G304" s="81" t="s">
        <v>149</v>
      </c>
      <c r="H304" s="81" t="s">
        <v>146</v>
      </c>
      <c r="I304" s="81">
        <v>876</v>
      </c>
      <c r="J304" s="83"/>
      <c r="K304" s="84"/>
      <c r="L304" s="85"/>
      <c r="M304" s="84"/>
    </row>
    <row r="305" spans="1:13">
      <c r="A305" s="81">
        <v>11</v>
      </c>
      <c r="B305" s="81">
        <v>0</v>
      </c>
      <c r="C305" s="81">
        <v>75</v>
      </c>
      <c r="D305" s="81">
        <v>31</v>
      </c>
      <c r="E305" s="82" t="s">
        <v>23</v>
      </c>
      <c r="F305" s="81" t="s">
        <v>24</v>
      </c>
      <c r="G305" s="81"/>
      <c r="H305" s="81" t="s">
        <v>146</v>
      </c>
      <c r="I305" s="81">
        <v>180</v>
      </c>
      <c r="J305" s="83"/>
      <c r="K305" s="84"/>
      <c r="L305" s="85"/>
      <c r="M305" s="84"/>
    </row>
    <row r="306" spans="1:13" ht="24">
      <c r="A306" s="81">
        <v>12</v>
      </c>
      <c r="B306" s="81">
        <v>2</v>
      </c>
      <c r="C306" s="81" t="s">
        <v>154</v>
      </c>
      <c r="D306" s="81">
        <v>45</v>
      </c>
      <c r="E306" s="82" t="s">
        <v>159</v>
      </c>
      <c r="F306" s="81" t="s">
        <v>24</v>
      </c>
      <c r="G306" s="82" t="s">
        <v>160</v>
      </c>
      <c r="H306" s="81" t="s">
        <v>146</v>
      </c>
      <c r="I306" s="81">
        <v>24</v>
      </c>
      <c r="J306" s="83"/>
      <c r="K306" s="84"/>
      <c r="L306" s="85"/>
      <c r="M306" s="84"/>
    </row>
    <row r="307" spans="1:13" ht="60">
      <c r="A307" s="81">
        <v>13</v>
      </c>
      <c r="B307" s="81" t="s">
        <v>161</v>
      </c>
      <c r="C307" s="81">
        <v>45</v>
      </c>
      <c r="D307" s="81">
        <v>8</v>
      </c>
      <c r="E307" s="82" t="s">
        <v>162</v>
      </c>
      <c r="F307" s="86" t="s">
        <v>163</v>
      </c>
      <c r="G307" s="81" t="s">
        <v>164</v>
      </c>
      <c r="H307" s="81" t="s">
        <v>146</v>
      </c>
      <c r="I307" s="81">
        <v>48</v>
      </c>
      <c r="J307" s="83"/>
      <c r="K307" s="84"/>
      <c r="L307" s="85"/>
      <c r="M307" s="84"/>
    </row>
    <row r="308" spans="1:13">
      <c r="A308" s="87"/>
      <c r="B308" s="87"/>
      <c r="C308" s="87"/>
      <c r="D308" s="87"/>
      <c r="E308" s="88"/>
      <c r="F308" s="87"/>
      <c r="G308" s="87"/>
      <c r="H308" s="87"/>
      <c r="I308" s="87"/>
      <c r="J308" s="89" t="s">
        <v>103</v>
      </c>
      <c r="K308" s="90">
        <f>SUM(K295:K307)</f>
        <v>0</v>
      </c>
      <c r="L308" s="91"/>
      <c r="M308" s="84">
        <f>SUM(M295:M307)</f>
        <v>0</v>
      </c>
    </row>
    <row r="309" spans="1:13" ht="29.25" customHeight="1">
      <c r="J309" s="179" t="s">
        <v>57</v>
      </c>
      <c r="K309" s="190"/>
      <c r="L309" s="190"/>
      <c r="M309" s="190"/>
    </row>
    <row r="310" spans="1:13" ht="23.25" customHeight="1">
      <c r="A310" s="182" t="s">
        <v>283</v>
      </c>
      <c r="B310" s="183"/>
      <c r="C310" s="183"/>
      <c r="D310" s="183"/>
      <c r="E310" s="183"/>
      <c r="F310" s="183"/>
      <c r="G310" s="183"/>
      <c r="H310" s="183"/>
      <c r="I310" s="183"/>
      <c r="J310" s="183"/>
      <c r="K310" s="183"/>
      <c r="L310" s="183"/>
      <c r="M310" s="184"/>
    </row>
    <row r="311" spans="1:13" ht="30.75" customHeight="1">
      <c r="A311" s="238" t="s">
        <v>264</v>
      </c>
      <c r="B311" s="185"/>
      <c r="C311" s="185"/>
      <c r="D311" s="185"/>
      <c r="E311" s="185"/>
      <c r="F311" s="185"/>
      <c r="G311" s="185"/>
      <c r="H311" s="185"/>
      <c r="I311" s="185"/>
      <c r="J311" s="185"/>
      <c r="K311" s="185"/>
      <c r="L311" s="185"/>
      <c r="M311" s="185"/>
    </row>
    <row r="312" spans="1:13" ht="36">
      <c r="A312" s="186" t="s">
        <v>0</v>
      </c>
      <c r="B312" s="20" t="s">
        <v>1</v>
      </c>
      <c r="C312" s="20" t="s">
        <v>2</v>
      </c>
      <c r="D312" s="20" t="s">
        <v>3</v>
      </c>
      <c r="E312" s="186" t="s">
        <v>4</v>
      </c>
      <c r="F312" s="186" t="s">
        <v>5</v>
      </c>
      <c r="G312" s="186" t="s">
        <v>6</v>
      </c>
      <c r="H312" s="186" t="s">
        <v>7</v>
      </c>
      <c r="I312" s="186" t="s">
        <v>55</v>
      </c>
      <c r="J312" s="188" t="s">
        <v>8</v>
      </c>
      <c r="K312" s="188" t="s">
        <v>9</v>
      </c>
      <c r="L312" s="188" t="s">
        <v>10</v>
      </c>
      <c r="M312" s="188" t="s">
        <v>11</v>
      </c>
    </row>
    <row r="313" spans="1:13">
      <c r="A313" s="187"/>
      <c r="B313" s="1" t="s">
        <v>12</v>
      </c>
      <c r="C313" s="1" t="s">
        <v>13</v>
      </c>
      <c r="D313" s="1" t="s">
        <v>14</v>
      </c>
      <c r="E313" s="187"/>
      <c r="F313" s="187"/>
      <c r="G313" s="187"/>
      <c r="H313" s="187"/>
      <c r="I313" s="187"/>
      <c r="J313" s="189"/>
      <c r="K313" s="189"/>
      <c r="L313" s="189"/>
      <c r="M313" s="189"/>
    </row>
    <row r="314" spans="1:13">
      <c r="A314" s="60">
        <v>1</v>
      </c>
      <c r="B314" s="64" t="s">
        <v>20</v>
      </c>
      <c r="C314" s="64">
        <v>75</v>
      </c>
      <c r="D314" s="64">
        <v>30</v>
      </c>
      <c r="E314" s="64" t="s">
        <v>31</v>
      </c>
      <c r="F314" s="64" t="s">
        <v>33</v>
      </c>
      <c r="G314" s="60"/>
      <c r="H314" s="64" t="s">
        <v>19</v>
      </c>
      <c r="I314" s="64">
        <v>288</v>
      </c>
      <c r="J314" s="59"/>
      <c r="K314" s="6"/>
      <c r="L314" s="7"/>
      <c r="M314" s="73"/>
    </row>
    <row r="315" spans="1:13" ht="77.25" customHeight="1">
      <c r="A315" s="60">
        <v>2</v>
      </c>
      <c r="B315" s="60" t="s">
        <v>34</v>
      </c>
      <c r="C315" s="60">
        <v>45</v>
      </c>
      <c r="D315" s="60">
        <v>11</v>
      </c>
      <c r="E315" s="60" t="s">
        <v>165</v>
      </c>
      <c r="F315" s="62" t="s">
        <v>166</v>
      </c>
      <c r="G315" s="60" t="s">
        <v>167</v>
      </c>
      <c r="H315" s="62" t="s">
        <v>19</v>
      </c>
      <c r="I315" s="60">
        <v>96</v>
      </c>
      <c r="J315" s="63"/>
      <c r="K315" s="6"/>
      <c r="L315" s="7"/>
      <c r="M315" s="36"/>
    </row>
    <row r="316" spans="1:13" ht="81" customHeight="1">
      <c r="A316" s="60">
        <v>3</v>
      </c>
      <c r="B316" s="60" t="s">
        <v>39</v>
      </c>
      <c r="C316" s="60">
        <v>45</v>
      </c>
      <c r="D316" s="60">
        <v>16</v>
      </c>
      <c r="E316" s="60" t="s">
        <v>168</v>
      </c>
      <c r="F316" s="62" t="s">
        <v>166</v>
      </c>
      <c r="G316" s="60" t="s">
        <v>167</v>
      </c>
      <c r="H316" s="62" t="s">
        <v>19</v>
      </c>
      <c r="I316" s="60">
        <v>1008</v>
      </c>
      <c r="J316" s="63"/>
      <c r="K316" s="6"/>
      <c r="L316" s="7"/>
      <c r="M316" s="36"/>
    </row>
    <row r="317" spans="1:13">
      <c r="A317" s="60">
        <v>4</v>
      </c>
      <c r="B317" s="60" t="s">
        <v>15</v>
      </c>
      <c r="C317" s="60">
        <v>45</v>
      </c>
      <c r="D317" s="60">
        <v>19</v>
      </c>
      <c r="E317" s="60" t="s">
        <v>165</v>
      </c>
      <c r="F317" s="62" t="s">
        <v>166</v>
      </c>
      <c r="G317" s="60"/>
      <c r="H317" s="62" t="s">
        <v>19</v>
      </c>
      <c r="I317" s="60">
        <v>1944</v>
      </c>
      <c r="J317" s="63"/>
      <c r="K317" s="6"/>
      <c r="L317" s="7"/>
      <c r="M317" s="36"/>
    </row>
    <row r="318" spans="1:13">
      <c r="A318" s="60">
        <v>5</v>
      </c>
      <c r="B318" s="64" t="s">
        <v>20</v>
      </c>
      <c r="C318" s="64">
        <v>45</v>
      </c>
      <c r="D318" s="64">
        <v>19</v>
      </c>
      <c r="E318" s="60" t="s">
        <v>31</v>
      </c>
      <c r="F318" s="64" t="s">
        <v>33</v>
      </c>
      <c r="G318" s="60"/>
      <c r="H318" s="64" t="s">
        <v>19</v>
      </c>
      <c r="I318" s="64">
        <v>648</v>
      </c>
      <c r="J318" s="59"/>
      <c r="K318" s="6"/>
      <c r="L318" s="7"/>
      <c r="M318" s="36"/>
    </row>
    <row r="319" spans="1:13" ht="78" customHeight="1">
      <c r="A319" s="60">
        <v>6</v>
      </c>
      <c r="B319" s="60" t="s">
        <v>20</v>
      </c>
      <c r="C319" s="60">
        <v>45</v>
      </c>
      <c r="D319" s="60">
        <v>26</v>
      </c>
      <c r="E319" s="60" t="s">
        <v>165</v>
      </c>
      <c r="F319" s="60" t="s">
        <v>33</v>
      </c>
      <c r="G319" s="60" t="s">
        <v>167</v>
      </c>
      <c r="H319" s="62" t="s">
        <v>19</v>
      </c>
      <c r="I319" s="60">
        <v>144</v>
      </c>
      <c r="J319" s="63"/>
      <c r="K319" s="6"/>
      <c r="L319" s="7"/>
      <c r="M319" s="36"/>
    </row>
    <row r="320" spans="1:13" ht="76.5" customHeight="1">
      <c r="A320" s="60">
        <v>7</v>
      </c>
      <c r="B320" s="60" t="s">
        <v>22</v>
      </c>
      <c r="C320" s="60">
        <v>75</v>
      </c>
      <c r="D320" s="60">
        <v>26</v>
      </c>
      <c r="E320" s="60" t="s">
        <v>165</v>
      </c>
      <c r="F320" s="60" t="s">
        <v>33</v>
      </c>
      <c r="G320" s="60" t="s">
        <v>167</v>
      </c>
      <c r="H320" s="62" t="s">
        <v>19</v>
      </c>
      <c r="I320" s="60">
        <v>324</v>
      </c>
      <c r="J320" s="63"/>
      <c r="K320" s="6"/>
      <c r="L320" s="7"/>
      <c r="M320" s="36"/>
    </row>
    <row r="321" spans="1:13">
      <c r="A321" s="60">
        <v>8</v>
      </c>
      <c r="B321" s="92" t="s">
        <v>22</v>
      </c>
      <c r="C321" s="92">
        <v>75</v>
      </c>
      <c r="D321" s="92">
        <v>30</v>
      </c>
      <c r="E321" s="60" t="s">
        <v>31</v>
      </c>
      <c r="F321" s="92" t="s">
        <v>33</v>
      </c>
      <c r="G321" s="60"/>
      <c r="H321" s="92" t="s">
        <v>19</v>
      </c>
      <c r="I321" s="92">
        <v>2484</v>
      </c>
      <c r="J321" s="59"/>
      <c r="K321" s="6"/>
      <c r="L321" s="7"/>
      <c r="M321" s="36"/>
    </row>
    <row r="322" spans="1:13" ht="37.5" customHeight="1">
      <c r="A322" s="60">
        <v>9</v>
      </c>
      <c r="B322" s="60" t="s">
        <v>71</v>
      </c>
      <c r="C322" s="60">
        <v>30</v>
      </c>
      <c r="D322" s="60" t="s">
        <v>169</v>
      </c>
      <c r="E322" s="60" t="s">
        <v>170</v>
      </c>
      <c r="F322" s="62" t="s">
        <v>171</v>
      </c>
      <c r="G322" s="62" t="s">
        <v>172</v>
      </c>
      <c r="H322" s="62" t="s">
        <v>19</v>
      </c>
      <c r="I322" s="60">
        <v>96</v>
      </c>
      <c r="J322" s="63"/>
      <c r="K322" s="6"/>
      <c r="L322" s="7"/>
      <c r="M322" s="36"/>
    </row>
    <row r="323" spans="1:13" ht="75.75" customHeight="1">
      <c r="A323" s="60">
        <v>10</v>
      </c>
      <c r="B323" s="92" t="s">
        <v>54</v>
      </c>
      <c r="C323" s="92">
        <v>45</v>
      </c>
      <c r="D323" s="92">
        <v>8</v>
      </c>
      <c r="E323" s="93" t="s">
        <v>31</v>
      </c>
      <c r="F323" s="92" t="s">
        <v>24</v>
      </c>
      <c r="G323" s="60" t="s">
        <v>173</v>
      </c>
      <c r="H323" s="92" t="s">
        <v>19</v>
      </c>
      <c r="I323" s="92">
        <v>96</v>
      </c>
      <c r="J323" s="94"/>
      <c r="K323" s="6"/>
      <c r="L323" s="7"/>
      <c r="M323" s="36"/>
    </row>
    <row r="324" spans="1:13" ht="78.75" customHeight="1">
      <c r="A324" s="60">
        <v>11</v>
      </c>
      <c r="B324" s="60" t="s">
        <v>34</v>
      </c>
      <c r="C324" s="60">
        <v>45</v>
      </c>
      <c r="D324" s="60">
        <v>13</v>
      </c>
      <c r="E324" s="60" t="s">
        <v>31</v>
      </c>
      <c r="F324" s="60" t="s">
        <v>33</v>
      </c>
      <c r="G324" s="60" t="s">
        <v>167</v>
      </c>
      <c r="H324" s="62" t="s">
        <v>19</v>
      </c>
      <c r="I324" s="60">
        <v>360</v>
      </c>
      <c r="J324" s="63"/>
      <c r="K324" s="6"/>
      <c r="L324" s="7"/>
      <c r="M324" s="36"/>
    </row>
    <row r="325" spans="1:13" ht="81" customHeight="1">
      <c r="A325" s="60">
        <v>12</v>
      </c>
      <c r="B325" s="92" t="s">
        <v>20</v>
      </c>
      <c r="C325" s="92">
        <v>45</v>
      </c>
      <c r="D325" s="92">
        <v>24</v>
      </c>
      <c r="E325" s="60" t="s">
        <v>31</v>
      </c>
      <c r="F325" s="92" t="s">
        <v>33</v>
      </c>
      <c r="G325" s="60" t="s">
        <v>174</v>
      </c>
      <c r="H325" s="92" t="s">
        <v>19</v>
      </c>
      <c r="I325" s="92">
        <v>108</v>
      </c>
      <c r="J325" s="59"/>
      <c r="K325" s="6"/>
      <c r="L325" s="7"/>
      <c r="M325" s="36"/>
    </row>
    <row r="326" spans="1:13" ht="36">
      <c r="A326" s="60">
        <v>13</v>
      </c>
      <c r="B326" s="64">
        <v>1</v>
      </c>
      <c r="C326" s="64" t="s">
        <v>175</v>
      </c>
      <c r="D326" s="64">
        <v>90</v>
      </c>
      <c r="E326" s="60" t="s">
        <v>135</v>
      </c>
      <c r="F326" s="64" t="s">
        <v>33</v>
      </c>
      <c r="G326" s="60" t="s">
        <v>176</v>
      </c>
      <c r="H326" s="64" t="s">
        <v>19</v>
      </c>
      <c r="I326" s="64">
        <v>72</v>
      </c>
      <c r="J326" s="59"/>
      <c r="K326" s="6"/>
      <c r="L326" s="7"/>
      <c r="M326" s="36"/>
    </row>
    <row r="327" spans="1:13" ht="50.25" customHeight="1">
      <c r="A327" s="60">
        <v>14</v>
      </c>
      <c r="B327" s="60" t="s">
        <v>71</v>
      </c>
      <c r="C327" s="60">
        <v>13</v>
      </c>
      <c r="D327" s="60">
        <v>5</v>
      </c>
      <c r="E327" s="60" t="s">
        <v>23</v>
      </c>
      <c r="F327" s="60" t="s">
        <v>33</v>
      </c>
      <c r="G327" s="62" t="s">
        <v>177</v>
      </c>
      <c r="H327" s="62" t="s">
        <v>19</v>
      </c>
      <c r="I327" s="60">
        <v>12</v>
      </c>
      <c r="J327" s="63"/>
      <c r="K327" s="6"/>
      <c r="L327" s="7"/>
      <c r="M327" s="36"/>
    </row>
    <row r="328" spans="1:13" ht="55.5" customHeight="1">
      <c r="A328" s="60">
        <v>15</v>
      </c>
      <c r="B328" s="60" t="s">
        <v>68</v>
      </c>
      <c r="C328" s="60">
        <v>13</v>
      </c>
      <c r="D328" s="60">
        <v>5</v>
      </c>
      <c r="E328" s="60" t="s">
        <v>23</v>
      </c>
      <c r="F328" s="60" t="s">
        <v>33</v>
      </c>
      <c r="G328" s="62" t="s">
        <v>178</v>
      </c>
      <c r="H328" s="62" t="s">
        <v>19</v>
      </c>
      <c r="I328" s="60">
        <v>48</v>
      </c>
      <c r="J328" s="63"/>
      <c r="K328" s="6"/>
      <c r="L328" s="7"/>
      <c r="M328" s="36"/>
    </row>
    <row r="329" spans="1:13" ht="52.5" customHeight="1">
      <c r="A329" s="60">
        <v>16</v>
      </c>
      <c r="B329" s="60" t="s">
        <v>71</v>
      </c>
      <c r="C329" s="60">
        <v>13</v>
      </c>
      <c r="D329" s="60">
        <v>5</v>
      </c>
      <c r="E329" s="60" t="s">
        <v>23</v>
      </c>
      <c r="F329" s="60" t="s">
        <v>33</v>
      </c>
      <c r="G329" s="62" t="s">
        <v>178</v>
      </c>
      <c r="H329" s="62" t="s">
        <v>19</v>
      </c>
      <c r="I329" s="60">
        <v>192</v>
      </c>
      <c r="J329" s="63"/>
      <c r="K329" s="6"/>
      <c r="L329" s="7"/>
      <c r="M329" s="36"/>
    </row>
    <row r="330" spans="1:13" ht="52.5" customHeight="1">
      <c r="A330" s="60">
        <v>17</v>
      </c>
      <c r="B330" s="60" t="s">
        <v>71</v>
      </c>
      <c r="C330" s="60">
        <v>13</v>
      </c>
      <c r="D330" s="60">
        <v>5.0999999999999996</v>
      </c>
      <c r="E330" s="60" t="s">
        <v>23</v>
      </c>
      <c r="F330" s="60" t="s">
        <v>33</v>
      </c>
      <c r="G330" s="62" t="s">
        <v>179</v>
      </c>
      <c r="H330" s="62" t="s">
        <v>19</v>
      </c>
      <c r="I330" s="60">
        <v>24</v>
      </c>
      <c r="J330" s="63"/>
      <c r="K330" s="6"/>
      <c r="L330" s="7"/>
      <c r="M330" s="36"/>
    </row>
    <row r="331" spans="1:13" ht="78" customHeight="1">
      <c r="A331" s="60">
        <v>18</v>
      </c>
      <c r="B331" s="60" t="s">
        <v>22</v>
      </c>
      <c r="C331" s="60">
        <v>75</v>
      </c>
      <c r="D331" s="60">
        <v>26</v>
      </c>
      <c r="E331" s="60" t="s">
        <v>165</v>
      </c>
      <c r="F331" s="62" t="s">
        <v>166</v>
      </c>
      <c r="G331" s="60" t="s">
        <v>174</v>
      </c>
      <c r="H331" s="62" t="s">
        <v>19</v>
      </c>
      <c r="I331" s="60">
        <v>72</v>
      </c>
      <c r="J331" s="63"/>
      <c r="K331" s="6"/>
      <c r="L331" s="7"/>
      <c r="M331" s="36"/>
    </row>
    <row r="332" spans="1:13" ht="24">
      <c r="A332" s="60">
        <v>19</v>
      </c>
      <c r="B332" s="64">
        <v>1</v>
      </c>
      <c r="C332" s="64" t="s">
        <v>180</v>
      </c>
      <c r="D332" s="64">
        <v>45</v>
      </c>
      <c r="E332" s="60" t="s">
        <v>181</v>
      </c>
      <c r="F332" s="64" t="s">
        <v>24</v>
      </c>
      <c r="G332" s="60"/>
      <c r="H332" s="64" t="s">
        <v>19</v>
      </c>
      <c r="I332" s="64">
        <v>72</v>
      </c>
      <c r="J332" s="59"/>
      <c r="K332" s="6"/>
      <c r="L332" s="7"/>
      <c r="M332" s="36"/>
    </row>
    <row r="333" spans="1:13">
      <c r="A333" s="60">
        <v>20</v>
      </c>
      <c r="B333" s="64">
        <v>0</v>
      </c>
      <c r="C333" s="64" t="s">
        <v>82</v>
      </c>
      <c r="D333" s="64">
        <v>40</v>
      </c>
      <c r="E333" s="60" t="s">
        <v>76</v>
      </c>
      <c r="F333" s="64" t="s">
        <v>24</v>
      </c>
      <c r="G333" s="60"/>
      <c r="H333" s="64" t="s">
        <v>19</v>
      </c>
      <c r="I333" s="64">
        <v>24</v>
      </c>
      <c r="J333" s="59"/>
      <c r="K333" s="6"/>
      <c r="L333" s="7"/>
      <c r="M333" s="36"/>
    </row>
    <row r="334" spans="1:13">
      <c r="A334" s="210"/>
      <c r="B334" s="210"/>
      <c r="C334" s="210"/>
      <c r="D334" s="210"/>
      <c r="E334" s="210"/>
      <c r="F334" s="210"/>
      <c r="G334" s="210"/>
      <c r="H334" s="210"/>
      <c r="I334" s="210"/>
      <c r="J334" s="211"/>
      <c r="K334" s="95">
        <f>SUM(K314:K333)</f>
        <v>0</v>
      </c>
      <c r="L334" s="68"/>
      <c r="M334" s="95">
        <f>SUM(M314:M333)</f>
        <v>0</v>
      </c>
    </row>
    <row r="335" spans="1:13" ht="31.5" customHeight="1">
      <c r="J335" s="179" t="s">
        <v>57</v>
      </c>
      <c r="K335" s="190"/>
      <c r="L335" s="190"/>
      <c r="M335" s="190"/>
    </row>
    <row r="336" spans="1:13" ht="18.75" customHeight="1">
      <c r="A336" s="182" t="s">
        <v>284</v>
      </c>
      <c r="B336" s="183"/>
      <c r="C336" s="183"/>
      <c r="D336" s="183"/>
      <c r="E336" s="183"/>
      <c r="F336" s="183"/>
      <c r="G336" s="183"/>
      <c r="H336" s="183"/>
      <c r="I336" s="183"/>
      <c r="J336" s="183"/>
      <c r="K336" s="183"/>
      <c r="L336" s="183"/>
      <c r="M336" s="184"/>
    </row>
    <row r="337" spans="1:13" ht="33" customHeight="1">
      <c r="A337" s="238" t="s">
        <v>182</v>
      </c>
      <c r="B337" s="185"/>
      <c r="C337" s="185"/>
      <c r="D337" s="185"/>
      <c r="E337" s="185"/>
      <c r="F337" s="185"/>
      <c r="G337" s="185"/>
      <c r="H337" s="185"/>
      <c r="I337" s="185"/>
      <c r="J337" s="185"/>
      <c r="K337" s="185"/>
      <c r="L337" s="185"/>
      <c r="M337" s="185"/>
    </row>
    <row r="338" spans="1:13" ht="36">
      <c r="A338" s="186" t="s">
        <v>0</v>
      </c>
      <c r="B338" s="20" t="s">
        <v>1</v>
      </c>
      <c r="C338" s="20" t="s">
        <v>2</v>
      </c>
      <c r="D338" s="20" t="s">
        <v>3</v>
      </c>
      <c r="E338" s="186" t="s">
        <v>4</v>
      </c>
      <c r="F338" s="186" t="s">
        <v>5</v>
      </c>
      <c r="G338" s="186" t="s">
        <v>6</v>
      </c>
      <c r="H338" s="186" t="s">
        <v>7</v>
      </c>
      <c r="I338" s="186" t="s">
        <v>55</v>
      </c>
      <c r="J338" s="188" t="s">
        <v>8</v>
      </c>
      <c r="K338" s="188" t="s">
        <v>9</v>
      </c>
      <c r="L338" s="188" t="s">
        <v>10</v>
      </c>
      <c r="M338" s="188" t="s">
        <v>11</v>
      </c>
    </row>
    <row r="339" spans="1:13">
      <c r="A339" s="187"/>
      <c r="B339" s="1" t="s">
        <v>12</v>
      </c>
      <c r="C339" s="1" t="s">
        <v>13</v>
      </c>
      <c r="D339" s="1" t="s">
        <v>14</v>
      </c>
      <c r="E339" s="187"/>
      <c r="F339" s="187"/>
      <c r="G339" s="187"/>
      <c r="H339" s="187"/>
      <c r="I339" s="187"/>
      <c r="J339" s="189"/>
      <c r="K339" s="189"/>
      <c r="L339" s="189"/>
      <c r="M339" s="189"/>
    </row>
    <row r="340" spans="1:13" ht="36" customHeight="1">
      <c r="A340" s="92">
        <v>1</v>
      </c>
      <c r="B340" s="60" t="s">
        <v>54</v>
      </c>
      <c r="C340" s="60">
        <v>60</v>
      </c>
      <c r="D340" s="60">
        <v>8</v>
      </c>
      <c r="E340" s="60" t="s">
        <v>183</v>
      </c>
      <c r="F340" s="62" t="s">
        <v>33</v>
      </c>
      <c r="G340" s="93" t="s">
        <v>184</v>
      </c>
      <c r="H340" s="62" t="s">
        <v>19</v>
      </c>
      <c r="I340" s="92">
        <v>144</v>
      </c>
      <c r="J340" s="94"/>
      <c r="K340" s="6"/>
      <c r="L340" s="7"/>
      <c r="M340" s="36"/>
    </row>
    <row r="341" spans="1:13" ht="24">
      <c r="A341" s="92">
        <v>2</v>
      </c>
      <c r="B341" s="60" t="s">
        <v>20</v>
      </c>
      <c r="C341" s="60">
        <v>75</v>
      </c>
      <c r="D341" s="60">
        <v>60</v>
      </c>
      <c r="E341" s="60" t="s">
        <v>185</v>
      </c>
      <c r="F341" s="60"/>
      <c r="G341" s="96"/>
      <c r="H341" s="62" t="s">
        <v>19</v>
      </c>
      <c r="I341" s="60">
        <v>108</v>
      </c>
      <c r="J341" s="63"/>
      <c r="K341" s="6"/>
      <c r="L341" s="7"/>
      <c r="M341" s="36"/>
    </row>
    <row r="342" spans="1:13">
      <c r="A342" s="92">
        <v>3</v>
      </c>
      <c r="B342" s="60">
        <v>0</v>
      </c>
      <c r="C342" s="60">
        <v>75</v>
      </c>
      <c r="D342" s="60">
        <v>36</v>
      </c>
      <c r="E342" s="60" t="s">
        <v>31</v>
      </c>
      <c r="F342" s="60" t="s">
        <v>166</v>
      </c>
      <c r="G342" s="96"/>
      <c r="H342" s="62" t="s">
        <v>19</v>
      </c>
      <c r="I342" s="60">
        <v>36</v>
      </c>
      <c r="J342" s="63"/>
      <c r="K342" s="6"/>
      <c r="L342" s="7"/>
      <c r="M342" s="36"/>
    </row>
    <row r="343" spans="1:13" ht="42.75" customHeight="1">
      <c r="A343" s="92">
        <v>4</v>
      </c>
      <c r="B343" s="60" t="s">
        <v>15</v>
      </c>
      <c r="C343" s="60">
        <v>75</v>
      </c>
      <c r="D343" s="60">
        <v>19</v>
      </c>
      <c r="E343" s="60" t="s">
        <v>31</v>
      </c>
      <c r="F343" s="62" t="s">
        <v>33</v>
      </c>
      <c r="G343" s="60" t="s">
        <v>186</v>
      </c>
      <c r="H343" s="62" t="s">
        <v>19</v>
      </c>
      <c r="I343" s="92">
        <v>180</v>
      </c>
      <c r="J343" s="94"/>
      <c r="K343" s="6"/>
      <c r="L343" s="7"/>
      <c r="M343" s="36"/>
    </row>
    <row r="344" spans="1:13" ht="51.75" customHeight="1">
      <c r="A344" s="92">
        <v>5</v>
      </c>
      <c r="B344" s="60" t="s">
        <v>71</v>
      </c>
      <c r="C344" s="60">
        <v>30</v>
      </c>
      <c r="D344" s="60" t="s">
        <v>138</v>
      </c>
      <c r="E344" s="60" t="s">
        <v>187</v>
      </c>
      <c r="F344" s="60" t="s">
        <v>33</v>
      </c>
      <c r="G344" s="60"/>
      <c r="H344" s="62" t="s">
        <v>19</v>
      </c>
      <c r="I344" s="60">
        <v>12</v>
      </c>
      <c r="J344" s="63"/>
      <c r="K344" s="6"/>
      <c r="L344" s="7"/>
      <c r="M344" s="36"/>
    </row>
    <row r="345" spans="1:13" ht="38.25" customHeight="1">
      <c r="A345" s="92">
        <v>6</v>
      </c>
      <c r="B345" s="60" t="s">
        <v>71</v>
      </c>
      <c r="C345" s="60">
        <v>23</v>
      </c>
      <c r="D345" s="60" t="s">
        <v>188</v>
      </c>
      <c r="E345" s="60" t="s">
        <v>189</v>
      </c>
      <c r="F345" s="60" t="s">
        <v>46</v>
      </c>
      <c r="G345" s="60"/>
      <c r="H345" s="62" t="s">
        <v>19</v>
      </c>
      <c r="I345" s="60">
        <v>72</v>
      </c>
      <c r="J345" s="63"/>
      <c r="K345" s="6"/>
      <c r="L345" s="7"/>
      <c r="M345" s="36"/>
    </row>
    <row r="346" spans="1:13" ht="36">
      <c r="A346" s="92">
        <v>7</v>
      </c>
      <c r="B346" s="60" t="s">
        <v>71</v>
      </c>
      <c r="C346" s="60">
        <v>13</v>
      </c>
      <c r="D346" s="60">
        <v>3.8</v>
      </c>
      <c r="E346" s="60" t="s">
        <v>190</v>
      </c>
      <c r="F346" s="62" t="s">
        <v>33</v>
      </c>
      <c r="G346" s="93" t="s">
        <v>191</v>
      </c>
      <c r="H346" s="62" t="s">
        <v>19</v>
      </c>
      <c r="I346" s="92">
        <v>192</v>
      </c>
      <c r="J346" s="94"/>
      <c r="K346" s="6"/>
      <c r="L346" s="7"/>
      <c r="M346" s="36"/>
    </row>
    <row r="347" spans="1:13">
      <c r="A347" s="92">
        <v>8</v>
      </c>
      <c r="B347" s="64" t="s">
        <v>22</v>
      </c>
      <c r="C347" s="64">
        <v>75</v>
      </c>
      <c r="D347" s="64">
        <v>31</v>
      </c>
      <c r="E347" s="60" t="s">
        <v>23</v>
      </c>
      <c r="F347" s="64" t="s">
        <v>24</v>
      </c>
      <c r="G347" s="60"/>
      <c r="H347" s="64" t="s">
        <v>19</v>
      </c>
      <c r="I347" s="64">
        <v>468</v>
      </c>
      <c r="J347" s="59"/>
      <c r="K347" s="6"/>
      <c r="L347" s="7"/>
      <c r="M347" s="36"/>
    </row>
    <row r="348" spans="1:13" ht="27.75" customHeight="1">
      <c r="A348" s="92">
        <v>9</v>
      </c>
      <c r="B348" s="64">
        <v>0</v>
      </c>
      <c r="C348" s="64">
        <v>100</v>
      </c>
      <c r="D348" s="64">
        <v>36</v>
      </c>
      <c r="E348" s="60" t="s">
        <v>192</v>
      </c>
      <c r="F348" s="64" t="s">
        <v>24</v>
      </c>
      <c r="G348" s="60"/>
      <c r="H348" s="64" t="s">
        <v>19</v>
      </c>
      <c r="I348" s="64">
        <v>132</v>
      </c>
      <c r="J348" s="59"/>
      <c r="K348" s="6"/>
      <c r="L348" s="7"/>
      <c r="M348" s="36"/>
    </row>
    <row r="349" spans="1:13" ht="19.5" customHeight="1">
      <c r="A349" s="92">
        <v>10</v>
      </c>
      <c r="B349" s="64">
        <v>1</v>
      </c>
      <c r="C349" s="64">
        <v>100</v>
      </c>
      <c r="D349" s="64">
        <v>40</v>
      </c>
      <c r="E349" s="60" t="s">
        <v>76</v>
      </c>
      <c r="F349" s="64" t="s">
        <v>24</v>
      </c>
      <c r="G349" s="60"/>
      <c r="H349" s="64" t="s">
        <v>19</v>
      </c>
      <c r="I349" s="64">
        <v>204</v>
      </c>
      <c r="J349" s="59"/>
      <c r="K349" s="6"/>
      <c r="L349" s="7"/>
      <c r="M349" s="36"/>
    </row>
    <row r="350" spans="1:13" ht="76.5" customHeight="1">
      <c r="A350" s="92">
        <v>11</v>
      </c>
      <c r="B350" s="60" t="s">
        <v>39</v>
      </c>
      <c r="C350" s="60">
        <v>45</v>
      </c>
      <c r="D350" s="60">
        <v>16</v>
      </c>
      <c r="E350" s="60" t="s">
        <v>135</v>
      </c>
      <c r="F350" s="60" t="s">
        <v>33</v>
      </c>
      <c r="G350" s="60" t="s">
        <v>193</v>
      </c>
      <c r="H350" s="62" t="s">
        <v>19</v>
      </c>
      <c r="I350" s="60">
        <v>432</v>
      </c>
      <c r="J350" s="97"/>
      <c r="K350" s="6"/>
      <c r="L350" s="7"/>
      <c r="M350" s="36"/>
    </row>
    <row r="351" spans="1:13" ht="45" customHeight="1">
      <c r="A351" s="92">
        <v>12</v>
      </c>
      <c r="B351" s="60" t="s">
        <v>15</v>
      </c>
      <c r="C351" s="60">
        <v>45</v>
      </c>
      <c r="D351" s="60">
        <v>16</v>
      </c>
      <c r="E351" s="60" t="s">
        <v>168</v>
      </c>
      <c r="F351" s="62" t="s">
        <v>33</v>
      </c>
      <c r="G351" s="60" t="s">
        <v>186</v>
      </c>
      <c r="H351" s="62" t="s">
        <v>19</v>
      </c>
      <c r="I351" s="92">
        <v>360</v>
      </c>
      <c r="J351" s="94"/>
      <c r="K351" s="6"/>
      <c r="L351" s="7"/>
      <c r="M351" s="36"/>
    </row>
    <row r="352" spans="1:13" ht="79.5" customHeight="1">
      <c r="A352" s="92">
        <v>13</v>
      </c>
      <c r="B352" s="92" t="s">
        <v>15</v>
      </c>
      <c r="C352" s="92">
        <v>45</v>
      </c>
      <c r="D352" s="92">
        <v>26</v>
      </c>
      <c r="E352" s="60" t="s">
        <v>194</v>
      </c>
      <c r="F352" s="92" t="s">
        <v>33</v>
      </c>
      <c r="G352" s="60" t="s">
        <v>195</v>
      </c>
      <c r="H352" s="92" t="s">
        <v>19</v>
      </c>
      <c r="I352" s="92">
        <v>24</v>
      </c>
      <c r="J352" s="94"/>
      <c r="K352" s="6"/>
      <c r="L352" s="7"/>
      <c r="M352" s="36"/>
    </row>
    <row r="353" spans="1:13" ht="78" customHeight="1">
      <c r="A353" s="92">
        <v>14</v>
      </c>
      <c r="B353" s="92" t="s">
        <v>20</v>
      </c>
      <c r="C353" s="92">
        <v>45</v>
      </c>
      <c r="D353" s="92">
        <v>26</v>
      </c>
      <c r="E353" s="60" t="s">
        <v>31</v>
      </c>
      <c r="F353" s="92" t="s">
        <v>33</v>
      </c>
      <c r="G353" s="60" t="s">
        <v>195</v>
      </c>
      <c r="H353" s="92" t="s">
        <v>19</v>
      </c>
      <c r="I353" s="92">
        <v>252</v>
      </c>
      <c r="J353" s="94"/>
      <c r="K353" s="6"/>
      <c r="L353" s="7"/>
      <c r="M353" s="36"/>
    </row>
    <row r="354" spans="1:13" ht="24">
      <c r="A354" s="92">
        <v>15</v>
      </c>
      <c r="B354" s="60" t="s">
        <v>15</v>
      </c>
      <c r="C354" s="60">
        <v>45</v>
      </c>
      <c r="D354" s="60">
        <v>19</v>
      </c>
      <c r="E354" s="60" t="s">
        <v>135</v>
      </c>
      <c r="F354" s="62" t="s">
        <v>33</v>
      </c>
      <c r="G354" s="60"/>
      <c r="H354" s="62" t="s">
        <v>19</v>
      </c>
      <c r="I354" s="60">
        <v>180</v>
      </c>
      <c r="J354" s="97"/>
      <c r="K354" s="6"/>
      <c r="L354" s="7"/>
      <c r="M354" s="36"/>
    </row>
    <row r="355" spans="1:13">
      <c r="A355" s="92">
        <v>16</v>
      </c>
      <c r="B355" s="64" t="s">
        <v>22</v>
      </c>
      <c r="C355" s="64">
        <v>75</v>
      </c>
      <c r="D355" s="64" t="s">
        <v>147</v>
      </c>
      <c r="E355" s="60" t="s">
        <v>23</v>
      </c>
      <c r="F355" s="64" t="s">
        <v>46</v>
      </c>
      <c r="G355" s="60"/>
      <c r="H355" s="64" t="s">
        <v>19</v>
      </c>
      <c r="I355" s="64">
        <v>108</v>
      </c>
      <c r="J355" s="59"/>
      <c r="K355" s="6"/>
      <c r="L355" s="7"/>
      <c r="M355" s="36"/>
    </row>
    <row r="356" spans="1:13">
      <c r="A356" s="92">
        <v>17</v>
      </c>
      <c r="B356" s="64" t="s">
        <v>39</v>
      </c>
      <c r="C356" s="64">
        <v>90</v>
      </c>
      <c r="D356" s="64" t="s">
        <v>196</v>
      </c>
      <c r="E356" s="60" t="s">
        <v>23</v>
      </c>
      <c r="F356" s="64" t="s">
        <v>24</v>
      </c>
      <c r="G356" s="60"/>
      <c r="H356" s="64" t="s">
        <v>19</v>
      </c>
      <c r="I356" s="64">
        <v>12</v>
      </c>
      <c r="J356" s="59"/>
      <c r="K356" s="6"/>
      <c r="L356" s="7"/>
      <c r="M356" s="36"/>
    </row>
    <row r="357" spans="1:13" ht="24">
      <c r="A357" s="92">
        <v>18</v>
      </c>
      <c r="B357" s="60" t="s">
        <v>22</v>
      </c>
      <c r="C357" s="60">
        <v>75</v>
      </c>
      <c r="D357" s="60">
        <v>60</v>
      </c>
      <c r="E357" s="60" t="s">
        <v>185</v>
      </c>
      <c r="F357" s="60"/>
      <c r="G357" s="96"/>
      <c r="H357" s="62" t="s">
        <v>19</v>
      </c>
      <c r="I357" s="60">
        <v>36</v>
      </c>
      <c r="J357" s="63"/>
      <c r="K357" s="6"/>
      <c r="L357" s="7"/>
      <c r="M357" s="36"/>
    </row>
    <row r="358" spans="1:13" ht="79.5" customHeight="1">
      <c r="A358" s="92">
        <v>19</v>
      </c>
      <c r="B358" s="64" t="s">
        <v>20</v>
      </c>
      <c r="C358" s="64">
        <v>90</v>
      </c>
      <c r="D358" s="64" t="s">
        <v>188</v>
      </c>
      <c r="E358" s="60" t="s">
        <v>197</v>
      </c>
      <c r="F358" s="64" t="s">
        <v>24</v>
      </c>
      <c r="G358" s="60" t="s">
        <v>198</v>
      </c>
      <c r="H358" s="64" t="s">
        <v>19</v>
      </c>
      <c r="I358" s="64">
        <v>12</v>
      </c>
      <c r="J358" s="59"/>
      <c r="K358" s="6"/>
      <c r="L358" s="7"/>
      <c r="M358" s="36"/>
    </row>
    <row r="359" spans="1:13">
      <c r="A359" s="92">
        <v>20</v>
      </c>
      <c r="B359" s="60" t="s">
        <v>15</v>
      </c>
      <c r="C359" s="60">
        <v>90</v>
      </c>
      <c r="D359" s="60" t="s">
        <v>199</v>
      </c>
      <c r="E359" s="60" t="s">
        <v>23</v>
      </c>
      <c r="F359" s="60" t="s">
        <v>24</v>
      </c>
      <c r="G359" s="96"/>
      <c r="H359" s="62" t="s">
        <v>19</v>
      </c>
      <c r="I359" s="60">
        <v>12</v>
      </c>
      <c r="J359" s="63"/>
      <c r="K359" s="6"/>
      <c r="L359" s="7"/>
      <c r="M359" s="36"/>
    </row>
    <row r="360" spans="1:13">
      <c r="A360" s="92">
        <v>21</v>
      </c>
      <c r="B360" s="64" t="s">
        <v>20</v>
      </c>
      <c r="C360" s="64">
        <v>75</v>
      </c>
      <c r="D360" s="64">
        <v>22</v>
      </c>
      <c r="E360" s="60" t="s">
        <v>23</v>
      </c>
      <c r="F360" s="64" t="s">
        <v>24</v>
      </c>
      <c r="G360" s="60"/>
      <c r="H360" s="64" t="s">
        <v>19</v>
      </c>
      <c r="I360" s="64">
        <v>12</v>
      </c>
      <c r="J360" s="59"/>
      <c r="K360" s="6"/>
      <c r="L360" s="7"/>
      <c r="M360" s="36"/>
    </row>
    <row r="361" spans="1:13" ht="52.5" customHeight="1">
      <c r="A361" s="92">
        <v>22</v>
      </c>
      <c r="B361" s="64" t="s">
        <v>39</v>
      </c>
      <c r="C361" s="64">
        <v>90</v>
      </c>
      <c r="D361" s="64" t="s">
        <v>188</v>
      </c>
      <c r="E361" s="60" t="s">
        <v>197</v>
      </c>
      <c r="F361" s="64" t="s">
        <v>24</v>
      </c>
      <c r="G361" s="60" t="s">
        <v>200</v>
      </c>
      <c r="H361" s="64" t="s">
        <v>19</v>
      </c>
      <c r="I361" s="64">
        <v>36</v>
      </c>
      <c r="J361" s="59"/>
      <c r="K361" s="6"/>
      <c r="L361" s="7"/>
      <c r="M361" s="36"/>
    </row>
    <row r="362" spans="1:13" ht="52.5" customHeight="1">
      <c r="A362" s="92">
        <v>23</v>
      </c>
      <c r="B362" s="64" t="s">
        <v>15</v>
      </c>
      <c r="C362" s="64">
        <v>90</v>
      </c>
      <c r="D362" s="64" t="s">
        <v>199</v>
      </c>
      <c r="E362" s="60" t="s">
        <v>197</v>
      </c>
      <c r="F362" s="64" t="s">
        <v>24</v>
      </c>
      <c r="G362" s="60" t="s">
        <v>200</v>
      </c>
      <c r="H362" s="64" t="s">
        <v>19</v>
      </c>
      <c r="I362" s="64">
        <v>60</v>
      </c>
      <c r="J362" s="59"/>
      <c r="K362" s="6"/>
      <c r="L362" s="7"/>
      <c r="M362" s="36"/>
    </row>
    <row r="363" spans="1:13" ht="55.5" customHeight="1">
      <c r="A363" s="92">
        <v>24</v>
      </c>
      <c r="B363" s="60" t="s">
        <v>34</v>
      </c>
      <c r="C363" s="60">
        <v>45</v>
      </c>
      <c r="D363" s="60">
        <v>13</v>
      </c>
      <c r="E363" s="60" t="s">
        <v>31</v>
      </c>
      <c r="F363" s="60" t="s">
        <v>33</v>
      </c>
      <c r="G363" s="60" t="s">
        <v>201</v>
      </c>
      <c r="H363" s="62" t="s">
        <v>19</v>
      </c>
      <c r="I363" s="60">
        <v>108</v>
      </c>
      <c r="J363" s="63"/>
      <c r="K363" s="6"/>
      <c r="L363" s="7"/>
      <c r="M363" s="36"/>
    </row>
    <row r="364" spans="1:13" ht="77.25" customHeight="1">
      <c r="A364" s="92">
        <v>25</v>
      </c>
      <c r="B364" s="92" t="s">
        <v>39</v>
      </c>
      <c r="C364" s="92">
        <v>45</v>
      </c>
      <c r="D364" s="92">
        <v>16</v>
      </c>
      <c r="E364" s="60" t="s">
        <v>194</v>
      </c>
      <c r="F364" s="92" t="s">
        <v>33</v>
      </c>
      <c r="G364" s="60" t="s">
        <v>193</v>
      </c>
      <c r="H364" s="92" t="s">
        <v>19</v>
      </c>
      <c r="I364" s="92">
        <v>108</v>
      </c>
      <c r="J364" s="94"/>
      <c r="K364" s="6"/>
      <c r="L364" s="7"/>
      <c r="M364" s="36"/>
    </row>
    <row r="365" spans="1:13" ht="79.5" customHeight="1">
      <c r="A365" s="92">
        <v>26</v>
      </c>
      <c r="B365" s="60" t="s">
        <v>15</v>
      </c>
      <c r="C365" s="60">
        <v>45</v>
      </c>
      <c r="D365" s="60">
        <v>16</v>
      </c>
      <c r="E365" s="60" t="s">
        <v>31</v>
      </c>
      <c r="F365" s="62" t="s">
        <v>33</v>
      </c>
      <c r="G365" s="60" t="s">
        <v>193</v>
      </c>
      <c r="H365" s="62" t="s">
        <v>19</v>
      </c>
      <c r="I365" s="60">
        <v>36</v>
      </c>
      <c r="J365" s="97"/>
      <c r="K365" s="6"/>
      <c r="L365" s="7"/>
      <c r="M365" s="36"/>
    </row>
    <row r="366" spans="1:13" ht="79.5" customHeight="1">
      <c r="A366" s="92">
        <v>27</v>
      </c>
      <c r="B366" s="92" t="s">
        <v>39</v>
      </c>
      <c r="C366" s="92">
        <v>45</v>
      </c>
      <c r="D366" s="92">
        <v>19</v>
      </c>
      <c r="E366" s="60" t="s">
        <v>194</v>
      </c>
      <c r="F366" s="92" t="s">
        <v>33</v>
      </c>
      <c r="G366" s="60" t="s">
        <v>193</v>
      </c>
      <c r="H366" s="92" t="s">
        <v>19</v>
      </c>
      <c r="I366" s="92">
        <v>180</v>
      </c>
      <c r="J366" s="94"/>
      <c r="K366" s="6"/>
      <c r="L366" s="7"/>
      <c r="M366" s="36"/>
    </row>
    <row r="367" spans="1:13" ht="77.25" customHeight="1">
      <c r="A367" s="92">
        <v>28</v>
      </c>
      <c r="B367" s="92" t="s">
        <v>15</v>
      </c>
      <c r="C367" s="92">
        <v>45</v>
      </c>
      <c r="D367" s="92">
        <v>19</v>
      </c>
      <c r="E367" s="60" t="s">
        <v>194</v>
      </c>
      <c r="F367" s="92" t="s">
        <v>33</v>
      </c>
      <c r="G367" s="60" t="s">
        <v>195</v>
      </c>
      <c r="H367" s="92" t="s">
        <v>19</v>
      </c>
      <c r="I367" s="92">
        <v>672</v>
      </c>
      <c r="J367" s="94"/>
      <c r="K367" s="6"/>
      <c r="L367" s="7"/>
      <c r="M367" s="36"/>
    </row>
    <row r="368" spans="1:13" ht="78.75" customHeight="1">
      <c r="A368" s="92">
        <v>29</v>
      </c>
      <c r="B368" s="60" t="s">
        <v>20</v>
      </c>
      <c r="C368" s="60">
        <v>45</v>
      </c>
      <c r="D368" s="60">
        <v>19</v>
      </c>
      <c r="E368" s="60" t="s">
        <v>135</v>
      </c>
      <c r="F368" s="62" t="s">
        <v>33</v>
      </c>
      <c r="G368" s="60" t="s">
        <v>193</v>
      </c>
      <c r="H368" s="62" t="s">
        <v>19</v>
      </c>
      <c r="I368" s="60">
        <v>108</v>
      </c>
      <c r="J368" s="97"/>
      <c r="K368" s="6"/>
      <c r="L368" s="7"/>
      <c r="M368" s="36"/>
    </row>
    <row r="369" spans="1:13" ht="92.25" customHeight="1">
      <c r="A369" s="99">
        <v>30</v>
      </c>
      <c r="B369" s="99" t="s">
        <v>15</v>
      </c>
      <c r="C369" s="99">
        <v>45</v>
      </c>
      <c r="D369" s="99">
        <v>13</v>
      </c>
      <c r="E369" s="98" t="s">
        <v>31</v>
      </c>
      <c r="F369" s="99" t="s">
        <v>33</v>
      </c>
      <c r="G369" s="98" t="s">
        <v>202</v>
      </c>
      <c r="H369" s="99" t="s">
        <v>19</v>
      </c>
      <c r="I369" s="99">
        <v>120</v>
      </c>
      <c r="J369" s="94"/>
      <c r="K369" s="6"/>
      <c r="L369" s="7"/>
      <c r="M369" s="36"/>
    </row>
    <row r="370" spans="1:13">
      <c r="A370" s="107"/>
      <c r="B370" s="107"/>
      <c r="C370" s="107"/>
      <c r="D370" s="107"/>
      <c r="E370" s="108"/>
      <c r="F370" s="107"/>
      <c r="G370" s="108"/>
      <c r="H370" s="107"/>
      <c r="I370" s="107"/>
      <c r="J370" s="94"/>
      <c r="K370" s="69">
        <f>SUM(K340:K369)</f>
        <v>0</v>
      </c>
      <c r="L370" s="80"/>
      <c r="M370" s="69">
        <f>SUM(M340:M369)</f>
        <v>0</v>
      </c>
    </row>
    <row r="371" spans="1:13" ht="28.5" customHeight="1">
      <c r="J371" s="179" t="s">
        <v>57</v>
      </c>
      <c r="K371" s="190"/>
      <c r="L371" s="190"/>
      <c r="M371" s="190"/>
    </row>
    <row r="372" spans="1:13" ht="19.5" customHeight="1">
      <c r="A372" s="182" t="s">
        <v>285</v>
      </c>
      <c r="B372" s="183"/>
      <c r="C372" s="183"/>
      <c r="D372" s="183"/>
      <c r="E372" s="183"/>
      <c r="F372" s="183"/>
      <c r="G372" s="183"/>
      <c r="H372" s="183"/>
      <c r="I372" s="183"/>
      <c r="J372" s="183"/>
      <c r="K372" s="183"/>
      <c r="L372" s="183"/>
      <c r="M372" s="184"/>
    </row>
    <row r="373" spans="1:13" ht="20.25" customHeight="1">
      <c r="A373" s="238" t="s">
        <v>207</v>
      </c>
      <c r="B373" s="185"/>
      <c r="C373" s="185"/>
      <c r="D373" s="185"/>
      <c r="E373" s="185"/>
      <c r="F373" s="185"/>
      <c r="G373" s="185"/>
      <c r="H373" s="185"/>
      <c r="I373" s="185"/>
      <c r="J373" s="185"/>
      <c r="K373" s="185"/>
      <c r="L373" s="185"/>
      <c r="M373" s="185"/>
    </row>
    <row r="374" spans="1:13" ht="36">
      <c r="A374" s="186" t="s">
        <v>0</v>
      </c>
      <c r="B374" s="20" t="s">
        <v>1</v>
      </c>
      <c r="C374" s="20" t="s">
        <v>2</v>
      </c>
      <c r="D374" s="20" t="s">
        <v>3</v>
      </c>
      <c r="E374" s="186" t="s">
        <v>4</v>
      </c>
      <c r="F374" s="186" t="s">
        <v>5</v>
      </c>
      <c r="G374" s="186" t="s">
        <v>6</v>
      </c>
      <c r="H374" s="186" t="s">
        <v>7</v>
      </c>
      <c r="I374" s="186" t="s">
        <v>55</v>
      </c>
      <c r="J374" s="188" t="s">
        <v>8</v>
      </c>
      <c r="K374" s="188" t="s">
        <v>9</v>
      </c>
      <c r="L374" s="188" t="s">
        <v>10</v>
      </c>
      <c r="M374" s="188" t="s">
        <v>11</v>
      </c>
    </row>
    <row r="375" spans="1:13">
      <c r="A375" s="187"/>
      <c r="B375" s="1" t="s">
        <v>12</v>
      </c>
      <c r="C375" s="1" t="s">
        <v>13</v>
      </c>
      <c r="D375" s="1" t="s">
        <v>14</v>
      </c>
      <c r="E375" s="187"/>
      <c r="F375" s="187"/>
      <c r="G375" s="187"/>
      <c r="H375" s="187"/>
      <c r="I375" s="187"/>
      <c r="J375" s="189"/>
      <c r="K375" s="189"/>
      <c r="L375" s="189"/>
      <c r="M375" s="189"/>
    </row>
    <row r="376" spans="1:13" ht="39" customHeight="1">
      <c r="A376" s="100">
        <v>1</v>
      </c>
      <c r="B376" s="105">
        <v>5</v>
      </c>
      <c r="C376" s="100">
        <v>75</v>
      </c>
      <c r="D376" s="100">
        <v>55</v>
      </c>
      <c r="E376" s="101" t="s">
        <v>203</v>
      </c>
      <c r="F376" s="100" t="s">
        <v>24</v>
      </c>
      <c r="G376" s="101" t="s">
        <v>204</v>
      </c>
      <c r="H376" s="100" t="s">
        <v>19</v>
      </c>
      <c r="I376" s="100">
        <v>12</v>
      </c>
      <c r="J376" s="102"/>
      <c r="K376" s="6"/>
      <c r="L376" s="7"/>
      <c r="M376" s="73"/>
    </row>
    <row r="377" spans="1:13" ht="24">
      <c r="A377" s="58">
        <v>2</v>
      </c>
      <c r="B377" s="106">
        <v>5</v>
      </c>
      <c r="C377" s="58">
        <v>75</v>
      </c>
      <c r="D377" s="58">
        <v>55</v>
      </c>
      <c r="E377" s="58" t="s">
        <v>205</v>
      </c>
      <c r="F377" s="58" t="s">
        <v>24</v>
      </c>
      <c r="G377" s="58" t="s">
        <v>206</v>
      </c>
      <c r="H377" s="66" t="s">
        <v>19</v>
      </c>
      <c r="I377" s="58">
        <v>48</v>
      </c>
      <c r="J377" s="103"/>
      <c r="K377" s="6"/>
      <c r="L377" s="7"/>
      <c r="M377" s="78"/>
    </row>
    <row r="378" spans="1:13">
      <c r="A378" s="212"/>
      <c r="B378" s="210"/>
      <c r="C378" s="210"/>
      <c r="D378" s="210"/>
      <c r="E378" s="210"/>
      <c r="F378" s="210"/>
      <c r="G378" s="210"/>
      <c r="H378" s="210"/>
      <c r="I378" s="210"/>
      <c r="J378" s="211"/>
      <c r="K378" s="104">
        <f>SUM(K376:K377)</f>
        <v>0</v>
      </c>
      <c r="L378" s="80"/>
      <c r="M378" s="104">
        <f>SUM(M376:M377)</f>
        <v>0</v>
      </c>
    </row>
    <row r="379" spans="1:13" ht="30.75" customHeight="1">
      <c r="J379" s="179" t="s">
        <v>57</v>
      </c>
      <c r="K379" s="190"/>
      <c r="L379" s="190"/>
      <c r="M379" s="190"/>
    </row>
    <row r="380" spans="1:13" ht="21.75" customHeight="1">
      <c r="A380" s="182" t="s">
        <v>286</v>
      </c>
      <c r="B380" s="183"/>
      <c r="C380" s="183"/>
      <c r="D380" s="183"/>
      <c r="E380" s="183"/>
      <c r="F380" s="183"/>
      <c r="G380" s="183"/>
      <c r="H380" s="183"/>
      <c r="I380" s="183"/>
      <c r="J380" s="183"/>
      <c r="K380" s="183"/>
      <c r="L380" s="183"/>
      <c r="M380" s="184"/>
    </row>
    <row r="381" spans="1:13" ht="24" customHeight="1">
      <c r="A381" s="238" t="s">
        <v>215</v>
      </c>
      <c r="B381" s="185"/>
      <c r="C381" s="185"/>
      <c r="D381" s="185"/>
      <c r="E381" s="185"/>
      <c r="F381" s="185"/>
      <c r="G381" s="185"/>
      <c r="H381" s="185"/>
      <c r="I381" s="185"/>
      <c r="J381" s="185"/>
      <c r="K381" s="185"/>
      <c r="L381" s="185"/>
      <c r="M381" s="185"/>
    </row>
    <row r="382" spans="1:13">
      <c r="A382" s="213" t="s">
        <v>0</v>
      </c>
      <c r="B382" s="205" t="s">
        <v>118</v>
      </c>
      <c r="C382" s="205"/>
      <c r="D382" s="205"/>
      <c r="E382" s="205"/>
      <c r="F382" s="205"/>
      <c r="G382" s="205"/>
      <c r="H382" s="218" t="s">
        <v>7</v>
      </c>
      <c r="I382" s="186" t="s">
        <v>55</v>
      </c>
      <c r="J382" s="188" t="s">
        <v>8</v>
      </c>
      <c r="K382" s="188" t="s">
        <v>9</v>
      </c>
      <c r="L382" s="188" t="s">
        <v>10</v>
      </c>
      <c r="M382" s="188" t="s">
        <v>11</v>
      </c>
    </row>
    <row r="383" spans="1:13" ht="35.25" customHeight="1">
      <c r="A383" s="214"/>
      <c r="B383" s="205"/>
      <c r="C383" s="205"/>
      <c r="D383" s="205"/>
      <c r="E383" s="205"/>
      <c r="F383" s="205"/>
      <c r="G383" s="205"/>
      <c r="H383" s="219"/>
      <c r="I383" s="187"/>
      <c r="J383" s="189"/>
      <c r="K383" s="189"/>
      <c r="L383" s="189"/>
      <c r="M383" s="189"/>
    </row>
    <row r="384" spans="1:13" ht="53.25" customHeight="1">
      <c r="A384" s="111">
        <v>1</v>
      </c>
      <c r="B384" s="206" t="s">
        <v>209</v>
      </c>
      <c r="C384" s="206"/>
      <c r="D384" s="206"/>
      <c r="E384" s="206"/>
      <c r="F384" s="206"/>
      <c r="G384" s="206"/>
      <c r="H384" s="112" t="s">
        <v>19</v>
      </c>
      <c r="I384" s="100">
        <v>1</v>
      </c>
      <c r="J384" s="102"/>
      <c r="K384" s="6"/>
      <c r="L384" s="7"/>
      <c r="M384" s="109"/>
    </row>
    <row r="385" spans="1:13" ht="75" customHeight="1">
      <c r="A385" s="111">
        <v>2</v>
      </c>
      <c r="B385" s="215" t="s">
        <v>212</v>
      </c>
      <c r="C385" s="216"/>
      <c r="D385" s="216"/>
      <c r="E385" s="216"/>
      <c r="F385" s="216"/>
      <c r="G385" s="217"/>
      <c r="H385" s="112" t="s">
        <v>19</v>
      </c>
      <c r="I385" s="100">
        <v>117</v>
      </c>
      <c r="J385" s="102"/>
      <c r="K385" s="6"/>
      <c r="L385" s="7"/>
      <c r="M385" s="109"/>
    </row>
    <row r="386" spans="1:13" ht="80.25" customHeight="1">
      <c r="A386" s="111">
        <v>3</v>
      </c>
      <c r="B386" s="206" t="s">
        <v>210</v>
      </c>
      <c r="C386" s="206"/>
      <c r="D386" s="206"/>
      <c r="E386" s="206"/>
      <c r="F386" s="206"/>
      <c r="G386" s="206"/>
      <c r="H386" s="112" t="s">
        <v>208</v>
      </c>
      <c r="I386" s="100">
        <v>4</v>
      </c>
      <c r="J386" s="102"/>
      <c r="K386" s="6"/>
      <c r="L386" s="7"/>
      <c r="M386" s="109"/>
    </row>
    <row r="387" spans="1:13" ht="79.5" customHeight="1">
      <c r="A387" s="111">
        <v>4</v>
      </c>
      <c r="B387" s="220" t="s">
        <v>214</v>
      </c>
      <c r="C387" s="220"/>
      <c r="D387" s="220"/>
      <c r="E387" s="220"/>
      <c r="F387" s="220"/>
      <c r="G387" s="220"/>
      <c r="H387" s="112" t="s">
        <v>19</v>
      </c>
      <c r="I387" s="100">
        <v>10</v>
      </c>
      <c r="J387" s="102"/>
      <c r="K387" s="6"/>
      <c r="L387" s="7"/>
      <c r="M387" s="109"/>
    </row>
    <row r="388" spans="1:13" ht="76.5" customHeight="1">
      <c r="A388" s="111">
        <v>5</v>
      </c>
      <c r="B388" s="220" t="s">
        <v>213</v>
      </c>
      <c r="C388" s="220"/>
      <c r="D388" s="220"/>
      <c r="E388" s="220"/>
      <c r="F388" s="220"/>
      <c r="G388" s="220"/>
      <c r="H388" s="112" t="s">
        <v>19</v>
      </c>
      <c r="I388" s="100">
        <v>10</v>
      </c>
      <c r="J388" s="102"/>
      <c r="K388" s="6"/>
      <c r="L388" s="7"/>
      <c r="M388" s="109"/>
    </row>
    <row r="389" spans="1:13" ht="55.5" customHeight="1">
      <c r="A389" s="111">
        <v>6</v>
      </c>
      <c r="B389" s="220" t="s">
        <v>211</v>
      </c>
      <c r="C389" s="220"/>
      <c r="D389" s="220"/>
      <c r="E389" s="220"/>
      <c r="F389" s="220"/>
      <c r="G389" s="220"/>
      <c r="H389" s="112" t="s">
        <v>208</v>
      </c>
      <c r="I389" s="110">
        <v>2</v>
      </c>
      <c r="J389" s="102"/>
      <c r="K389" s="6"/>
      <c r="L389" s="7"/>
      <c r="M389" s="109"/>
    </row>
    <row r="390" spans="1:13">
      <c r="K390" s="104">
        <f>SUM(K384:K389)</f>
        <v>0</v>
      </c>
      <c r="L390" s="80"/>
      <c r="M390" s="104">
        <f>SUM(M384:M389)</f>
        <v>0</v>
      </c>
    </row>
    <row r="391" spans="1:13" ht="32.25" customHeight="1">
      <c r="J391" s="179" t="s">
        <v>57</v>
      </c>
      <c r="K391" s="190"/>
      <c r="L391" s="190"/>
      <c r="M391" s="190"/>
    </row>
    <row r="392" spans="1:13" ht="23.25" customHeight="1">
      <c r="A392" s="182" t="s">
        <v>287</v>
      </c>
      <c r="B392" s="183"/>
      <c r="C392" s="183"/>
      <c r="D392" s="183"/>
      <c r="E392" s="183"/>
      <c r="F392" s="183"/>
      <c r="G392" s="183"/>
      <c r="H392" s="183"/>
      <c r="I392" s="183"/>
      <c r="J392" s="183"/>
      <c r="K392" s="183"/>
      <c r="L392" s="183"/>
      <c r="M392" s="184"/>
    </row>
    <row r="393" spans="1:13" ht="75.75" customHeight="1">
      <c r="A393" s="238" t="s">
        <v>216</v>
      </c>
      <c r="B393" s="185"/>
      <c r="C393" s="185"/>
      <c r="D393" s="185"/>
      <c r="E393" s="185"/>
      <c r="F393" s="185"/>
      <c r="G393" s="185"/>
      <c r="H393" s="185"/>
      <c r="I393" s="185"/>
      <c r="J393" s="185"/>
      <c r="K393" s="185"/>
      <c r="L393" s="185"/>
      <c r="M393" s="185"/>
    </row>
    <row r="394" spans="1:13" ht="36">
      <c r="A394" s="186" t="s">
        <v>0</v>
      </c>
      <c r="B394" s="20" t="s">
        <v>1</v>
      </c>
      <c r="C394" s="20" t="s">
        <v>2</v>
      </c>
      <c r="D394" s="20" t="s">
        <v>3</v>
      </c>
      <c r="E394" s="186" t="s">
        <v>4</v>
      </c>
      <c r="F394" s="186" t="s">
        <v>5</v>
      </c>
      <c r="G394" s="186" t="s">
        <v>6</v>
      </c>
      <c r="H394" s="186" t="s">
        <v>7</v>
      </c>
      <c r="I394" s="186" t="s">
        <v>55</v>
      </c>
      <c r="J394" s="188" t="s">
        <v>8</v>
      </c>
      <c r="K394" s="188" t="s">
        <v>9</v>
      </c>
      <c r="L394" s="188" t="s">
        <v>10</v>
      </c>
      <c r="M394" s="188" t="s">
        <v>11</v>
      </c>
    </row>
    <row r="395" spans="1:13">
      <c r="A395" s="187"/>
      <c r="B395" s="1" t="s">
        <v>12</v>
      </c>
      <c r="C395" s="1" t="s">
        <v>13</v>
      </c>
      <c r="D395" s="1" t="s">
        <v>14</v>
      </c>
      <c r="E395" s="187"/>
      <c r="F395" s="187"/>
      <c r="G395" s="187"/>
      <c r="H395" s="187"/>
      <c r="I395" s="187"/>
      <c r="J395" s="189"/>
      <c r="K395" s="189"/>
      <c r="L395" s="189"/>
      <c r="M395" s="189"/>
    </row>
    <row r="396" spans="1:13">
      <c r="A396" s="113">
        <v>1</v>
      </c>
      <c r="B396" s="113" t="s">
        <v>20</v>
      </c>
      <c r="C396" s="113">
        <v>70</v>
      </c>
      <c r="D396" s="113">
        <v>26</v>
      </c>
      <c r="E396" s="114" t="s">
        <v>23</v>
      </c>
      <c r="F396" s="113" t="s">
        <v>24</v>
      </c>
      <c r="G396" s="114" t="s">
        <v>50</v>
      </c>
      <c r="H396" s="113" t="s">
        <v>19</v>
      </c>
      <c r="I396" s="113">
        <v>576</v>
      </c>
      <c r="J396" s="102"/>
      <c r="K396" s="115"/>
      <c r="L396" s="7"/>
      <c r="M396" s="116"/>
    </row>
    <row r="397" spans="1:13">
      <c r="A397" s="113">
        <v>2</v>
      </c>
      <c r="B397" s="113" t="s">
        <v>22</v>
      </c>
      <c r="C397" s="113">
        <v>70</v>
      </c>
      <c r="D397" s="113">
        <v>31</v>
      </c>
      <c r="E397" s="114" t="s">
        <v>23</v>
      </c>
      <c r="F397" s="113" t="s">
        <v>24</v>
      </c>
      <c r="G397" s="114" t="s">
        <v>50</v>
      </c>
      <c r="H397" s="113" t="s">
        <v>19</v>
      </c>
      <c r="I397" s="113">
        <v>72</v>
      </c>
      <c r="J397" s="102"/>
      <c r="K397" s="115"/>
      <c r="L397" s="7"/>
      <c r="M397" s="116"/>
    </row>
    <row r="398" spans="1:13">
      <c r="A398" s="113">
        <v>3</v>
      </c>
      <c r="B398" s="113">
        <v>0</v>
      </c>
      <c r="C398" s="113" t="s">
        <v>82</v>
      </c>
      <c r="D398" s="113">
        <v>40</v>
      </c>
      <c r="E398" s="114" t="s">
        <v>76</v>
      </c>
      <c r="F398" s="113" t="s">
        <v>24</v>
      </c>
      <c r="G398" s="114" t="s">
        <v>50</v>
      </c>
      <c r="H398" s="113" t="s">
        <v>19</v>
      </c>
      <c r="I398" s="113">
        <v>48</v>
      </c>
      <c r="J398" s="102"/>
      <c r="K398" s="115"/>
      <c r="L398" s="7"/>
      <c r="M398" s="116"/>
    </row>
    <row r="399" spans="1:13">
      <c r="A399" s="113">
        <v>4</v>
      </c>
      <c r="B399" s="113">
        <v>1</v>
      </c>
      <c r="C399" s="113" t="s">
        <v>82</v>
      </c>
      <c r="D399" s="113">
        <v>40</v>
      </c>
      <c r="E399" s="114" t="s">
        <v>76</v>
      </c>
      <c r="F399" s="113" t="s">
        <v>24</v>
      </c>
      <c r="G399" s="114" t="s">
        <v>50</v>
      </c>
      <c r="H399" s="113" t="s">
        <v>19</v>
      </c>
      <c r="I399" s="113">
        <v>144</v>
      </c>
      <c r="J399" s="102"/>
      <c r="K399" s="115"/>
      <c r="L399" s="7"/>
      <c r="M399" s="116"/>
    </row>
    <row r="400" spans="1:13">
      <c r="A400" s="113">
        <v>5</v>
      </c>
      <c r="B400" s="117" t="s">
        <v>20</v>
      </c>
      <c r="C400" s="117">
        <v>45</v>
      </c>
      <c r="D400" s="117">
        <v>19</v>
      </c>
      <c r="E400" s="118" t="s">
        <v>31</v>
      </c>
      <c r="F400" s="117" t="s">
        <v>33</v>
      </c>
      <c r="G400" s="118" t="s">
        <v>42</v>
      </c>
      <c r="H400" s="117" t="s">
        <v>19</v>
      </c>
      <c r="I400" s="117">
        <v>72</v>
      </c>
      <c r="J400" s="119"/>
      <c r="K400" s="115"/>
      <c r="L400" s="7"/>
      <c r="M400" s="116"/>
    </row>
    <row r="401" spans="1:13">
      <c r="A401" s="113">
        <v>6</v>
      </c>
      <c r="B401" s="113" t="s">
        <v>22</v>
      </c>
      <c r="C401" s="113">
        <v>70</v>
      </c>
      <c r="D401" s="113">
        <v>26</v>
      </c>
      <c r="E401" s="114" t="s">
        <v>23</v>
      </c>
      <c r="F401" s="113" t="s">
        <v>24</v>
      </c>
      <c r="G401" s="114" t="s">
        <v>50</v>
      </c>
      <c r="H401" s="113" t="s">
        <v>19</v>
      </c>
      <c r="I401" s="113">
        <v>108</v>
      </c>
      <c r="J401" s="102"/>
      <c r="K401" s="115"/>
      <c r="L401" s="7"/>
      <c r="M401" s="116"/>
    </row>
    <row r="402" spans="1:13">
      <c r="A402" s="113">
        <v>7</v>
      </c>
      <c r="B402" s="113">
        <v>0</v>
      </c>
      <c r="C402" s="113">
        <v>70</v>
      </c>
      <c r="D402" s="113">
        <v>36</v>
      </c>
      <c r="E402" s="114" t="s">
        <v>76</v>
      </c>
      <c r="F402" s="113" t="s">
        <v>24</v>
      </c>
      <c r="G402" s="114" t="s">
        <v>50</v>
      </c>
      <c r="H402" s="113" t="s">
        <v>19</v>
      </c>
      <c r="I402" s="113">
        <v>72</v>
      </c>
      <c r="J402" s="102"/>
      <c r="K402" s="115"/>
      <c r="L402" s="7"/>
      <c r="M402" s="116"/>
    </row>
    <row r="403" spans="1:13">
      <c r="A403" s="113">
        <v>8</v>
      </c>
      <c r="B403" s="113" t="s">
        <v>39</v>
      </c>
      <c r="C403" s="113">
        <v>70</v>
      </c>
      <c r="D403" s="113">
        <v>19</v>
      </c>
      <c r="E403" s="114" t="s">
        <v>31</v>
      </c>
      <c r="F403" s="113" t="s">
        <v>33</v>
      </c>
      <c r="G403" s="114" t="s">
        <v>42</v>
      </c>
      <c r="H403" s="113" t="s">
        <v>19</v>
      </c>
      <c r="I403" s="113">
        <v>252</v>
      </c>
      <c r="J403" s="102"/>
      <c r="K403" s="115"/>
      <c r="L403" s="7"/>
      <c r="M403" s="116"/>
    </row>
    <row r="404" spans="1:13">
      <c r="A404" s="113">
        <v>9</v>
      </c>
      <c r="B404" s="113" t="s">
        <v>39</v>
      </c>
      <c r="C404" s="113">
        <v>70</v>
      </c>
      <c r="D404" s="113">
        <v>17</v>
      </c>
      <c r="E404" s="114" t="s">
        <v>23</v>
      </c>
      <c r="F404" s="113" t="s">
        <v>33</v>
      </c>
      <c r="G404" s="114" t="s">
        <v>50</v>
      </c>
      <c r="H404" s="113" t="s">
        <v>19</v>
      </c>
      <c r="I404" s="113">
        <v>36</v>
      </c>
      <c r="J404" s="102"/>
      <c r="K404" s="115"/>
      <c r="L404" s="7"/>
      <c r="M404" s="116"/>
    </row>
    <row r="405" spans="1:13">
      <c r="A405" s="113">
        <v>10</v>
      </c>
      <c r="B405" s="120">
        <v>1</v>
      </c>
      <c r="C405" s="120" t="s">
        <v>217</v>
      </c>
      <c r="D405" s="120">
        <v>48</v>
      </c>
      <c r="E405" s="121" t="s">
        <v>76</v>
      </c>
      <c r="F405" s="120" t="s">
        <v>24</v>
      </c>
      <c r="G405" s="121" t="s">
        <v>50</v>
      </c>
      <c r="H405" s="120" t="s">
        <v>19</v>
      </c>
      <c r="I405" s="120">
        <v>72</v>
      </c>
      <c r="J405" s="102"/>
      <c r="K405" s="115"/>
      <c r="L405" s="7"/>
      <c r="M405" s="116"/>
    </row>
    <row r="406" spans="1:13">
      <c r="A406" s="113">
        <v>11</v>
      </c>
      <c r="B406" s="117" t="s">
        <v>15</v>
      </c>
      <c r="C406" s="117">
        <v>45</v>
      </c>
      <c r="D406" s="117">
        <v>19</v>
      </c>
      <c r="E406" s="118" t="s">
        <v>31</v>
      </c>
      <c r="F406" s="117" t="s">
        <v>33</v>
      </c>
      <c r="G406" s="118" t="s">
        <v>42</v>
      </c>
      <c r="H406" s="117" t="s">
        <v>19</v>
      </c>
      <c r="I406" s="117">
        <v>144</v>
      </c>
      <c r="J406" s="119"/>
      <c r="K406" s="115"/>
      <c r="L406" s="7"/>
      <c r="M406" s="116"/>
    </row>
    <row r="407" spans="1:13">
      <c r="A407" s="113">
        <v>12</v>
      </c>
      <c r="B407" s="122" t="s">
        <v>15</v>
      </c>
      <c r="C407" s="122">
        <v>70</v>
      </c>
      <c r="D407" s="122">
        <v>20</v>
      </c>
      <c r="E407" s="123" t="s">
        <v>23</v>
      </c>
      <c r="F407" s="122" t="s">
        <v>33</v>
      </c>
      <c r="G407" s="123"/>
      <c r="H407" s="122" t="s">
        <v>19</v>
      </c>
      <c r="I407" s="122">
        <v>72</v>
      </c>
      <c r="J407" s="124"/>
      <c r="K407" s="115"/>
      <c r="L407" s="7"/>
      <c r="M407" s="116"/>
    </row>
    <row r="408" spans="1:13">
      <c r="A408" s="210"/>
      <c r="B408" s="210"/>
      <c r="C408" s="210"/>
      <c r="D408" s="210"/>
      <c r="E408" s="210"/>
      <c r="F408" s="210"/>
      <c r="G408" s="210"/>
      <c r="H408" s="210"/>
      <c r="I408" s="210"/>
      <c r="J408" s="211"/>
      <c r="K408" s="125">
        <f>SUM(K396:K407)</f>
        <v>0</v>
      </c>
      <c r="L408" s="68"/>
      <c r="M408" s="126">
        <f>SUM(M396:M407)</f>
        <v>0</v>
      </c>
    </row>
    <row r="409" spans="1:13" ht="32.25" customHeight="1">
      <c r="J409" s="179" t="s">
        <v>57</v>
      </c>
      <c r="K409" s="190"/>
      <c r="L409" s="190"/>
      <c r="M409" s="190"/>
    </row>
    <row r="410" spans="1:13" ht="22.5" customHeight="1">
      <c r="A410" s="182" t="s">
        <v>288</v>
      </c>
      <c r="B410" s="183"/>
      <c r="C410" s="183"/>
      <c r="D410" s="183"/>
      <c r="E410" s="183"/>
      <c r="F410" s="183"/>
      <c r="G410" s="183"/>
      <c r="H410" s="183"/>
      <c r="I410" s="183"/>
      <c r="J410" s="183"/>
      <c r="K410" s="183"/>
      <c r="L410" s="183"/>
      <c r="M410" s="184"/>
    </row>
    <row r="411" spans="1:13" ht="74.25" customHeight="1">
      <c r="A411" s="238" t="s">
        <v>218</v>
      </c>
      <c r="B411" s="185"/>
      <c r="C411" s="185"/>
      <c r="D411" s="185"/>
      <c r="E411" s="185"/>
      <c r="F411" s="185"/>
      <c r="G411" s="185"/>
      <c r="H411" s="185"/>
      <c r="I411" s="185"/>
      <c r="J411" s="185"/>
      <c r="K411" s="185"/>
      <c r="L411" s="185"/>
      <c r="M411" s="185"/>
    </row>
    <row r="412" spans="1:13" ht="36">
      <c r="A412" s="186" t="s">
        <v>0</v>
      </c>
      <c r="B412" s="20" t="s">
        <v>1</v>
      </c>
      <c r="C412" s="20" t="s">
        <v>2</v>
      </c>
      <c r="D412" s="20" t="s">
        <v>3</v>
      </c>
      <c r="E412" s="186" t="s">
        <v>4</v>
      </c>
      <c r="F412" s="186" t="s">
        <v>5</v>
      </c>
      <c r="G412" s="186" t="s">
        <v>6</v>
      </c>
      <c r="H412" s="186" t="s">
        <v>7</v>
      </c>
      <c r="I412" s="186" t="s">
        <v>55</v>
      </c>
      <c r="J412" s="188" t="s">
        <v>8</v>
      </c>
      <c r="K412" s="188" t="s">
        <v>9</v>
      </c>
      <c r="L412" s="188" t="s">
        <v>10</v>
      </c>
      <c r="M412" s="188" t="s">
        <v>11</v>
      </c>
    </row>
    <row r="413" spans="1:13">
      <c r="A413" s="187"/>
      <c r="B413" s="1" t="s">
        <v>12</v>
      </c>
      <c r="C413" s="1" t="s">
        <v>13</v>
      </c>
      <c r="D413" s="1" t="s">
        <v>14</v>
      </c>
      <c r="E413" s="187"/>
      <c r="F413" s="187"/>
      <c r="G413" s="187"/>
      <c r="H413" s="187"/>
      <c r="I413" s="187"/>
      <c r="J413" s="189"/>
      <c r="K413" s="189"/>
      <c r="L413" s="189"/>
      <c r="M413" s="189"/>
    </row>
    <row r="414" spans="1:13" ht="92.25" customHeight="1">
      <c r="A414" s="70">
        <v>1</v>
      </c>
      <c r="B414" s="70" t="s">
        <v>20</v>
      </c>
      <c r="C414" s="70">
        <v>70</v>
      </c>
      <c r="D414" s="70">
        <v>26</v>
      </c>
      <c r="E414" s="70" t="s">
        <v>31</v>
      </c>
      <c r="F414" s="74" t="s">
        <v>33</v>
      </c>
      <c r="G414" s="70" t="s">
        <v>219</v>
      </c>
      <c r="H414" s="74" t="s">
        <v>19</v>
      </c>
      <c r="I414" s="70">
        <v>324</v>
      </c>
      <c r="J414" s="72"/>
      <c r="K414" s="6"/>
      <c r="L414" s="7"/>
      <c r="M414" s="109"/>
    </row>
    <row r="415" spans="1:13" ht="93" customHeight="1">
      <c r="A415" s="70">
        <v>2</v>
      </c>
      <c r="B415" s="70" t="s">
        <v>15</v>
      </c>
      <c r="C415" s="70">
        <v>70</v>
      </c>
      <c r="D415" s="70">
        <v>16</v>
      </c>
      <c r="E415" s="70" t="s">
        <v>31</v>
      </c>
      <c r="F415" s="74" t="s">
        <v>33</v>
      </c>
      <c r="G415" s="70" t="s">
        <v>219</v>
      </c>
      <c r="H415" s="74" t="s">
        <v>19</v>
      </c>
      <c r="I415" s="70">
        <v>300</v>
      </c>
      <c r="J415" s="72"/>
      <c r="K415" s="6"/>
      <c r="L415" s="7"/>
      <c r="M415" s="109"/>
    </row>
    <row r="416" spans="1:13" ht="93.75" customHeight="1">
      <c r="A416" s="70">
        <v>3</v>
      </c>
      <c r="B416" s="70" t="s">
        <v>39</v>
      </c>
      <c r="C416" s="70">
        <v>70</v>
      </c>
      <c r="D416" s="70">
        <v>13</v>
      </c>
      <c r="E416" s="70" t="s">
        <v>31</v>
      </c>
      <c r="F416" s="74" t="s">
        <v>33</v>
      </c>
      <c r="G416" s="74" t="s">
        <v>134</v>
      </c>
      <c r="H416" s="74" t="s">
        <v>19</v>
      </c>
      <c r="I416" s="70">
        <v>144</v>
      </c>
      <c r="J416" s="72"/>
      <c r="K416" s="6"/>
      <c r="L416" s="7"/>
      <c r="M416" s="109"/>
    </row>
    <row r="417" spans="1:13" ht="92.25" customHeight="1">
      <c r="A417" s="70">
        <v>4</v>
      </c>
      <c r="B417" s="70" t="s">
        <v>34</v>
      </c>
      <c r="C417" s="70">
        <v>70</v>
      </c>
      <c r="D417" s="70">
        <v>13</v>
      </c>
      <c r="E417" s="70" t="s">
        <v>31</v>
      </c>
      <c r="F417" s="74" t="s">
        <v>33</v>
      </c>
      <c r="G417" s="70" t="s">
        <v>219</v>
      </c>
      <c r="H417" s="74" t="s">
        <v>19</v>
      </c>
      <c r="I417" s="70">
        <v>144</v>
      </c>
      <c r="J417" s="72"/>
      <c r="K417" s="6"/>
      <c r="L417" s="7"/>
      <c r="M417" s="109"/>
    </row>
    <row r="418" spans="1:13" ht="89.25" customHeight="1">
      <c r="A418" s="70">
        <v>5</v>
      </c>
      <c r="B418" s="70" t="s">
        <v>39</v>
      </c>
      <c r="C418" s="70">
        <v>70</v>
      </c>
      <c r="D418" s="70">
        <v>13</v>
      </c>
      <c r="E418" s="70" t="s">
        <v>31</v>
      </c>
      <c r="F418" s="74" t="s">
        <v>33</v>
      </c>
      <c r="G418" s="70" t="s">
        <v>219</v>
      </c>
      <c r="H418" s="74" t="s">
        <v>19</v>
      </c>
      <c r="I418" s="70">
        <v>144</v>
      </c>
      <c r="J418" s="72"/>
      <c r="K418" s="6"/>
      <c r="L418" s="7"/>
      <c r="M418" s="109"/>
    </row>
    <row r="419" spans="1:13">
      <c r="A419" s="221"/>
      <c r="B419" s="221"/>
      <c r="C419" s="221"/>
      <c r="D419" s="221"/>
      <c r="E419" s="221"/>
      <c r="F419" s="221"/>
      <c r="G419" s="221"/>
      <c r="H419" s="221"/>
      <c r="I419" s="221"/>
      <c r="J419" s="222"/>
      <c r="K419" s="127">
        <f>SUM(K414:K418)</f>
        <v>0</v>
      </c>
      <c r="L419" s="128"/>
      <c r="M419" s="127">
        <f>SUM(M414:M418)</f>
        <v>0</v>
      </c>
    </row>
    <row r="420" spans="1:13" ht="30.75" customHeight="1">
      <c r="J420" s="179" t="s">
        <v>57</v>
      </c>
      <c r="K420" s="190"/>
      <c r="L420" s="190"/>
      <c r="M420" s="190"/>
    </row>
    <row r="421" spans="1:13" ht="24" customHeight="1">
      <c r="A421" s="182" t="s">
        <v>289</v>
      </c>
      <c r="B421" s="183"/>
      <c r="C421" s="183"/>
      <c r="D421" s="183"/>
      <c r="E421" s="183"/>
      <c r="F421" s="183"/>
      <c r="G421" s="183"/>
      <c r="H421" s="183"/>
      <c r="I421" s="183"/>
      <c r="J421" s="183"/>
      <c r="K421" s="183"/>
      <c r="L421" s="183"/>
      <c r="M421" s="184"/>
    </row>
    <row r="422" spans="1:13" ht="39.75" customHeight="1">
      <c r="A422" s="238" t="s">
        <v>220</v>
      </c>
      <c r="B422" s="185"/>
      <c r="C422" s="185"/>
      <c r="D422" s="185"/>
      <c r="E422" s="185"/>
      <c r="F422" s="185"/>
      <c r="G422" s="185"/>
      <c r="H422" s="185"/>
      <c r="I422" s="185"/>
      <c r="J422" s="185"/>
      <c r="K422" s="185"/>
      <c r="L422" s="185"/>
      <c r="M422" s="185"/>
    </row>
    <row r="423" spans="1:13" ht="36">
      <c r="A423" s="186" t="s">
        <v>0</v>
      </c>
      <c r="B423" s="20" t="s">
        <v>1</v>
      </c>
      <c r="C423" s="20" t="s">
        <v>2</v>
      </c>
      <c r="D423" s="20" t="s">
        <v>3</v>
      </c>
      <c r="E423" s="186" t="s">
        <v>4</v>
      </c>
      <c r="F423" s="186" t="s">
        <v>5</v>
      </c>
      <c r="G423" s="186" t="s">
        <v>6</v>
      </c>
      <c r="H423" s="186" t="s">
        <v>7</v>
      </c>
      <c r="I423" s="186" t="s">
        <v>55</v>
      </c>
      <c r="J423" s="188" t="s">
        <v>8</v>
      </c>
      <c r="K423" s="188" t="s">
        <v>9</v>
      </c>
      <c r="L423" s="188" t="s">
        <v>10</v>
      </c>
      <c r="M423" s="188" t="s">
        <v>11</v>
      </c>
    </row>
    <row r="424" spans="1:13">
      <c r="A424" s="187"/>
      <c r="B424" s="1" t="s">
        <v>12</v>
      </c>
      <c r="C424" s="1" t="s">
        <v>13</v>
      </c>
      <c r="D424" s="1" t="s">
        <v>14</v>
      </c>
      <c r="E424" s="187"/>
      <c r="F424" s="187"/>
      <c r="G424" s="187"/>
      <c r="H424" s="187"/>
      <c r="I424" s="187"/>
      <c r="J424" s="189"/>
      <c r="K424" s="189"/>
      <c r="L424" s="189"/>
      <c r="M424" s="189"/>
    </row>
    <row r="425" spans="1:13" ht="52.5" customHeight="1">
      <c r="A425" s="118">
        <v>1</v>
      </c>
      <c r="B425" s="118" t="s">
        <v>52</v>
      </c>
      <c r="C425" s="118">
        <v>30</v>
      </c>
      <c r="D425" s="118">
        <v>6.5</v>
      </c>
      <c r="E425" s="118" t="s">
        <v>221</v>
      </c>
      <c r="F425" s="118" t="s">
        <v>33</v>
      </c>
      <c r="G425" s="129" t="s">
        <v>222</v>
      </c>
      <c r="H425" s="129" t="s">
        <v>19</v>
      </c>
      <c r="I425" s="118">
        <v>156</v>
      </c>
      <c r="J425" s="103"/>
      <c r="K425" s="6"/>
      <c r="L425" s="7"/>
      <c r="M425" s="109"/>
    </row>
    <row r="426" spans="1:13" ht="64.5" customHeight="1">
      <c r="A426" s="71">
        <v>2</v>
      </c>
      <c r="B426" s="71" t="s">
        <v>15</v>
      </c>
      <c r="C426" s="71">
        <v>45</v>
      </c>
      <c r="D426" s="71">
        <v>16</v>
      </c>
      <c r="E426" s="70" t="s">
        <v>135</v>
      </c>
      <c r="F426" s="71" t="s">
        <v>33</v>
      </c>
      <c r="G426" s="70" t="s">
        <v>223</v>
      </c>
      <c r="H426" s="71" t="s">
        <v>19</v>
      </c>
      <c r="I426" s="71">
        <v>384</v>
      </c>
      <c r="J426" s="130"/>
      <c r="K426" s="6"/>
      <c r="L426" s="7"/>
      <c r="M426" s="109"/>
    </row>
    <row r="427" spans="1:13" ht="65.25" customHeight="1">
      <c r="A427" s="118">
        <v>3</v>
      </c>
      <c r="B427" s="70" t="s">
        <v>15</v>
      </c>
      <c r="C427" s="70">
        <v>45</v>
      </c>
      <c r="D427" s="70">
        <v>19</v>
      </c>
      <c r="E427" s="70" t="s">
        <v>31</v>
      </c>
      <c r="F427" s="70" t="s">
        <v>33</v>
      </c>
      <c r="G427" s="70" t="s">
        <v>223</v>
      </c>
      <c r="H427" s="74" t="s">
        <v>19</v>
      </c>
      <c r="I427" s="70">
        <v>384</v>
      </c>
      <c r="J427" s="72"/>
      <c r="K427" s="6"/>
      <c r="L427" s="7"/>
      <c r="M427" s="109"/>
    </row>
    <row r="428" spans="1:13" ht="66.75" customHeight="1">
      <c r="A428" s="71">
        <v>4</v>
      </c>
      <c r="B428" s="71" t="s">
        <v>20</v>
      </c>
      <c r="C428" s="71">
        <v>45</v>
      </c>
      <c r="D428" s="71">
        <v>26</v>
      </c>
      <c r="E428" s="70" t="s">
        <v>31</v>
      </c>
      <c r="F428" s="71" t="s">
        <v>33</v>
      </c>
      <c r="G428" s="70" t="s">
        <v>223</v>
      </c>
      <c r="H428" s="71" t="s">
        <v>19</v>
      </c>
      <c r="I428" s="71">
        <v>672</v>
      </c>
      <c r="J428" s="130"/>
      <c r="K428" s="6"/>
      <c r="L428" s="7"/>
      <c r="M428" s="109"/>
    </row>
    <row r="429" spans="1:13" ht="64.5" customHeight="1">
      <c r="A429" s="118">
        <v>5</v>
      </c>
      <c r="B429" s="71" t="s">
        <v>22</v>
      </c>
      <c r="C429" s="71">
        <v>45</v>
      </c>
      <c r="D429" s="71">
        <v>26</v>
      </c>
      <c r="E429" s="70" t="s">
        <v>31</v>
      </c>
      <c r="F429" s="71" t="s">
        <v>33</v>
      </c>
      <c r="G429" s="70" t="s">
        <v>223</v>
      </c>
      <c r="H429" s="71" t="s">
        <v>19</v>
      </c>
      <c r="I429" s="71">
        <v>108</v>
      </c>
      <c r="J429" s="130"/>
      <c r="K429" s="6"/>
      <c r="L429" s="7"/>
      <c r="M429" s="109"/>
    </row>
    <row r="430" spans="1:13" ht="24">
      <c r="A430" s="71">
        <v>6</v>
      </c>
      <c r="B430" s="70" t="s">
        <v>39</v>
      </c>
      <c r="C430" s="70">
        <v>75</v>
      </c>
      <c r="D430" s="70">
        <v>16</v>
      </c>
      <c r="E430" s="70" t="s">
        <v>135</v>
      </c>
      <c r="F430" s="70" t="s">
        <v>33</v>
      </c>
      <c r="G430" s="70"/>
      <c r="H430" s="74" t="s">
        <v>19</v>
      </c>
      <c r="I430" s="70">
        <v>288</v>
      </c>
      <c r="J430" s="72"/>
      <c r="K430" s="6"/>
      <c r="L430" s="7"/>
      <c r="M430" s="109"/>
    </row>
    <row r="431" spans="1:13" ht="24">
      <c r="A431" s="118">
        <v>7</v>
      </c>
      <c r="B431" s="70" t="s">
        <v>15</v>
      </c>
      <c r="C431" s="70">
        <v>75</v>
      </c>
      <c r="D431" s="70">
        <v>16</v>
      </c>
      <c r="E431" s="70" t="s">
        <v>135</v>
      </c>
      <c r="F431" s="70" t="s">
        <v>33</v>
      </c>
      <c r="G431" s="70" t="s">
        <v>222</v>
      </c>
      <c r="H431" s="74" t="s">
        <v>19</v>
      </c>
      <c r="I431" s="70">
        <v>252</v>
      </c>
      <c r="J431" s="72"/>
      <c r="K431" s="6"/>
      <c r="L431" s="7"/>
      <c r="M431" s="109"/>
    </row>
    <row r="432" spans="1:13" ht="24">
      <c r="A432" s="71">
        <v>8</v>
      </c>
      <c r="B432" s="71" t="s">
        <v>15</v>
      </c>
      <c r="C432" s="71" t="s">
        <v>224</v>
      </c>
      <c r="D432" s="71">
        <v>16</v>
      </c>
      <c r="E432" s="70" t="s">
        <v>135</v>
      </c>
      <c r="F432" s="71" t="s">
        <v>33</v>
      </c>
      <c r="G432" s="70" t="s">
        <v>225</v>
      </c>
      <c r="H432" s="71" t="s">
        <v>19</v>
      </c>
      <c r="I432" s="71">
        <v>360</v>
      </c>
      <c r="J432" s="130"/>
      <c r="K432" s="6"/>
      <c r="L432" s="7"/>
      <c r="M432" s="109"/>
    </row>
    <row r="433" spans="1:13">
      <c r="A433" s="118">
        <v>9</v>
      </c>
      <c r="B433" s="71" t="s">
        <v>39</v>
      </c>
      <c r="C433" s="71">
        <v>75</v>
      </c>
      <c r="D433" s="71">
        <v>13</v>
      </c>
      <c r="E433" s="70" t="s">
        <v>31</v>
      </c>
      <c r="F433" s="71" t="s">
        <v>33</v>
      </c>
      <c r="G433" s="70"/>
      <c r="H433" s="71" t="s">
        <v>19</v>
      </c>
      <c r="I433" s="71">
        <v>72</v>
      </c>
      <c r="J433" s="130"/>
      <c r="K433" s="6"/>
      <c r="L433" s="7"/>
      <c r="M433" s="109"/>
    </row>
    <row r="434" spans="1:13" ht="24">
      <c r="A434" s="71">
        <v>10</v>
      </c>
      <c r="B434" s="71" t="s">
        <v>20</v>
      </c>
      <c r="C434" s="71">
        <v>45</v>
      </c>
      <c r="D434" s="71">
        <v>19</v>
      </c>
      <c r="E434" s="70" t="s">
        <v>135</v>
      </c>
      <c r="F434" s="71" t="s">
        <v>33</v>
      </c>
      <c r="G434" s="70"/>
      <c r="H434" s="71" t="s">
        <v>19</v>
      </c>
      <c r="I434" s="71">
        <v>96</v>
      </c>
      <c r="J434" s="130"/>
      <c r="K434" s="6"/>
      <c r="L434" s="7"/>
      <c r="M434" s="109"/>
    </row>
    <row r="435" spans="1:13" ht="66.75" customHeight="1">
      <c r="A435" s="118">
        <v>11</v>
      </c>
      <c r="B435" s="71" t="s">
        <v>34</v>
      </c>
      <c r="C435" s="71">
        <v>45</v>
      </c>
      <c r="D435" s="71">
        <v>11</v>
      </c>
      <c r="E435" s="70" t="s">
        <v>31</v>
      </c>
      <c r="F435" s="71" t="s">
        <v>33</v>
      </c>
      <c r="G435" s="70" t="s">
        <v>223</v>
      </c>
      <c r="H435" s="71" t="s">
        <v>19</v>
      </c>
      <c r="I435" s="71">
        <v>48</v>
      </c>
      <c r="J435" s="130"/>
      <c r="K435" s="6"/>
      <c r="L435" s="7"/>
      <c r="M435" s="109"/>
    </row>
    <row r="436" spans="1:13" ht="92.25" customHeight="1">
      <c r="A436" s="71">
        <v>12</v>
      </c>
      <c r="B436" s="71" t="s">
        <v>52</v>
      </c>
      <c r="C436" s="71">
        <v>45</v>
      </c>
      <c r="D436" s="71" t="s">
        <v>136</v>
      </c>
      <c r="E436" s="70" t="s">
        <v>31</v>
      </c>
      <c r="F436" s="71" t="s">
        <v>33</v>
      </c>
      <c r="G436" s="70" t="s">
        <v>226</v>
      </c>
      <c r="H436" s="71" t="s">
        <v>19</v>
      </c>
      <c r="I436" s="71">
        <v>24</v>
      </c>
      <c r="J436" s="130"/>
      <c r="K436" s="6"/>
      <c r="L436" s="7"/>
      <c r="M436" s="109"/>
    </row>
    <row r="437" spans="1:13" ht="48">
      <c r="A437" s="71">
        <v>13</v>
      </c>
      <c r="B437" s="71" t="s">
        <v>54</v>
      </c>
      <c r="C437" s="71">
        <v>45</v>
      </c>
      <c r="D437" s="71" t="s">
        <v>138</v>
      </c>
      <c r="E437" s="70" t="s">
        <v>227</v>
      </c>
      <c r="F437" s="71" t="s">
        <v>33</v>
      </c>
      <c r="G437" s="70" t="s">
        <v>228</v>
      </c>
      <c r="H437" s="71" t="s">
        <v>19</v>
      </c>
      <c r="I437" s="71">
        <v>12</v>
      </c>
      <c r="J437" s="130"/>
      <c r="K437" s="6"/>
      <c r="L437" s="7"/>
      <c r="M437" s="109"/>
    </row>
    <row r="438" spans="1:13">
      <c r="A438" s="221"/>
      <c r="B438" s="221"/>
      <c r="C438" s="221"/>
      <c r="D438" s="221"/>
      <c r="E438" s="221"/>
      <c r="F438" s="221"/>
      <c r="G438" s="221"/>
      <c r="H438" s="221"/>
      <c r="I438" s="221"/>
      <c r="J438" s="222"/>
      <c r="K438" s="131">
        <f>SUM(K425:K437)</f>
        <v>0</v>
      </c>
      <c r="L438" s="68"/>
      <c r="M438" s="131">
        <f>SUM(M425:M437)</f>
        <v>0</v>
      </c>
    </row>
    <row r="439" spans="1:13" ht="31.5" customHeight="1">
      <c r="J439" s="179" t="s">
        <v>57</v>
      </c>
      <c r="K439" s="190"/>
      <c r="L439" s="190"/>
      <c r="M439" s="190"/>
    </row>
    <row r="440" spans="1:13" ht="24" customHeight="1">
      <c r="A440" s="182" t="s">
        <v>290</v>
      </c>
      <c r="B440" s="183"/>
      <c r="C440" s="183"/>
      <c r="D440" s="183"/>
      <c r="E440" s="183"/>
      <c r="F440" s="183"/>
      <c r="G440" s="183"/>
      <c r="H440" s="183"/>
      <c r="I440" s="183"/>
      <c r="J440" s="183"/>
      <c r="K440" s="183"/>
      <c r="L440" s="183"/>
      <c r="M440" s="184"/>
    </row>
    <row r="441" spans="1:13" ht="59.25" customHeight="1">
      <c r="A441" s="238" t="s">
        <v>229</v>
      </c>
      <c r="B441" s="185"/>
      <c r="C441" s="185"/>
      <c r="D441" s="185"/>
      <c r="E441" s="185"/>
      <c r="F441" s="185"/>
      <c r="G441" s="185"/>
      <c r="H441" s="185"/>
      <c r="I441" s="185"/>
      <c r="J441" s="185"/>
      <c r="K441" s="185"/>
      <c r="L441" s="185"/>
      <c r="M441" s="185"/>
    </row>
    <row r="442" spans="1:13" ht="36">
      <c r="A442" s="186" t="s">
        <v>0</v>
      </c>
      <c r="B442" s="20" t="s">
        <v>1</v>
      </c>
      <c r="C442" s="20" t="s">
        <v>2</v>
      </c>
      <c r="D442" s="20" t="s">
        <v>3</v>
      </c>
      <c r="E442" s="186" t="s">
        <v>4</v>
      </c>
      <c r="F442" s="186" t="s">
        <v>5</v>
      </c>
      <c r="G442" s="186" t="s">
        <v>6</v>
      </c>
      <c r="H442" s="186" t="s">
        <v>7</v>
      </c>
      <c r="I442" s="186" t="s">
        <v>55</v>
      </c>
      <c r="J442" s="188" t="s">
        <v>8</v>
      </c>
      <c r="K442" s="188" t="s">
        <v>9</v>
      </c>
      <c r="L442" s="188" t="s">
        <v>10</v>
      </c>
      <c r="M442" s="188" t="s">
        <v>11</v>
      </c>
    </row>
    <row r="443" spans="1:13">
      <c r="A443" s="187"/>
      <c r="B443" s="1" t="s">
        <v>12</v>
      </c>
      <c r="C443" s="1" t="s">
        <v>13</v>
      </c>
      <c r="D443" s="1" t="s">
        <v>14</v>
      </c>
      <c r="E443" s="187"/>
      <c r="F443" s="187"/>
      <c r="G443" s="187"/>
      <c r="H443" s="187"/>
      <c r="I443" s="187"/>
      <c r="J443" s="189"/>
      <c r="K443" s="189"/>
      <c r="L443" s="189"/>
      <c r="M443" s="189"/>
    </row>
    <row r="444" spans="1:13" ht="36">
      <c r="A444" s="70">
        <v>1</v>
      </c>
      <c r="B444" s="70">
        <v>0</v>
      </c>
      <c r="C444" s="70">
        <v>90</v>
      </c>
      <c r="D444" s="70">
        <v>48</v>
      </c>
      <c r="E444" s="70" t="s">
        <v>230</v>
      </c>
      <c r="F444" s="70" t="s">
        <v>24</v>
      </c>
      <c r="G444" s="70" t="s">
        <v>231</v>
      </c>
      <c r="H444" s="70" t="s">
        <v>19</v>
      </c>
      <c r="I444" s="70">
        <v>2484</v>
      </c>
      <c r="J444" s="63"/>
      <c r="K444" s="6"/>
      <c r="L444" s="7"/>
      <c r="M444" s="109"/>
    </row>
    <row r="445" spans="1:13" ht="92.25" customHeight="1">
      <c r="A445" s="70">
        <v>2</v>
      </c>
      <c r="B445" s="70" t="s">
        <v>34</v>
      </c>
      <c r="C445" s="70">
        <v>45</v>
      </c>
      <c r="D445" s="70">
        <v>11</v>
      </c>
      <c r="E445" s="70" t="s">
        <v>31</v>
      </c>
      <c r="F445" s="70" t="s">
        <v>33</v>
      </c>
      <c r="G445" s="70" t="s">
        <v>232</v>
      </c>
      <c r="H445" s="74" t="s">
        <v>19</v>
      </c>
      <c r="I445" s="70">
        <v>36</v>
      </c>
      <c r="J445" s="72"/>
      <c r="K445" s="6"/>
      <c r="L445" s="7"/>
      <c r="M445" s="109"/>
    </row>
    <row r="446" spans="1:13" ht="90.75" customHeight="1">
      <c r="A446" s="70">
        <v>3</v>
      </c>
      <c r="B446" s="70" t="s">
        <v>39</v>
      </c>
      <c r="C446" s="70">
        <v>45</v>
      </c>
      <c r="D446" s="70">
        <v>11</v>
      </c>
      <c r="E446" s="70" t="s">
        <v>31</v>
      </c>
      <c r="F446" s="70" t="s">
        <v>33</v>
      </c>
      <c r="G446" s="70" t="s">
        <v>232</v>
      </c>
      <c r="H446" s="74" t="s">
        <v>19</v>
      </c>
      <c r="I446" s="70">
        <v>72</v>
      </c>
      <c r="J446" s="72"/>
      <c r="K446" s="6"/>
      <c r="L446" s="7"/>
      <c r="M446" s="109"/>
    </row>
    <row r="447" spans="1:13" ht="91.5" customHeight="1">
      <c r="A447" s="70">
        <v>4</v>
      </c>
      <c r="B447" s="70" t="s">
        <v>15</v>
      </c>
      <c r="C447" s="70">
        <v>75</v>
      </c>
      <c r="D447" s="70">
        <v>16</v>
      </c>
      <c r="E447" s="70" t="s">
        <v>135</v>
      </c>
      <c r="F447" s="70" t="s">
        <v>33</v>
      </c>
      <c r="G447" s="70" t="s">
        <v>232</v>
      </c>
      <c r="H447" s="74" t="s">
        <v>19</v>
      </c>
      <c r="I447" s="70">
        <v>72</v>
      </c>
      <c r="J447" s="72"/>
      <c r="K447" s="6"/>
      <c r="L447" s="7"/>
      <c r="M447" s="109"/>
    </row>
    <row r="448" spans="1:13" ht="96">
      <c r="A448" s="70">
        <v>5</v>
      </c>
      <c r="B448" s="70" t="s">
        <v>15</v>
      </c>
      <c r="C448" s="70">
        <v>75</v>
      </c>
      <c r="D448" s="70">
        <v>19</v>
      </c>
      <c r="E448" s="70" t="s">
        <v>31</v>
      </c>
      <c r="F448" s="70" t="s">
        <v>33</v>
      </c>
      <c r="G448" s="70" t="s">
        <v>232</v>
      </c>
      <c r="H448" s="74" t="s">
        <v>19</v>
      </c>
      <c r="I448" s="70">
        <v>72</v>
      </c>
      <c r="J448" s="72"/>
      <c r="K448" s="6"/>
      <c r="L448" s="7"/>
      <c r="M448" s="109"/>
    </row>
    <row r="449" spans="1:13" ht="92.25" customHeight="1">
      <c r="A449" s="70">
        <v>6</v>
      </c>
      <c r="B449" s="70" t="s">
        <v>20</v>
      </c>
      <c r="C449" s="70">
        <v>75</v>
      </c>
      <c r="D449" s="70">
        <v>19</v>
      </c>
      <c r="E449" s="70" t="s">
        <v>31</v>
      </c>
      <c r="F449" s="70" t="s">
        <v>33</v>
      </c>
      <c r="G449" s="70" t="s">
        <v>232</v>
      </c>
      <c r="H449" s="74" t="s">
        <v>19</v>
      </c>
      <c r="I449" s="70">
        <v>36</v>
      </c>
      <c r="J449" s="72"/>
      <c r="K449" s="6"/>
      <c r="L449" s="7"/>
      <c r="M449" s="109"/>
    </row>
    <row r="450" spans="1:13" ht="24">
      <c r="A450" s="70">
        <v>7</v>
      </c>
      <c r="B450" s="70" t="s">
        <v>15</v>
      </c>
      <c r="C450" s="70">
        <v>75</v>
      </c>
      <c r="D450" s="70">
        <v>16</v>
      </c>
      <c r="E450" s="70" t="s">
        <v>135</v>
      </c>
      <c r="F450" s="70" t="s">
        <v>33</v>
      </c>
      <c r="G450" s="70" t="s">
        <v>231</v>
      </c>
      <c r="H450" s="74" t="s">
        <v>19</v>
      </c>
      <c r="I450" s="70">
        <v>180</v>
      </c>
      <c r="J450" s="72"/>
      <c r="K450" s="6"/>
      <c r="L450" s="7"/>
      <c r="M450" s="109"/>
    </row>
    <row r="451" spans="1:13" ht="93" customHeight="1">
      <c r="A451" s="70">
        <v>8</v>
      </c>
      <c r="B451" s="70" t="s">
        <v>20</v>
      </c>
      <c r="C451" s="70">
        <v>75</v>
      </c>
      <c r="D451" s="70">
        <v>26</v>
      </c>
      <c r="E451" s="70" t="s">
        <v>31</v>
      </c>
      <c r="F451" s="70" t="s">
        <v>33</v>
      </c>
      <c r="G451" s="70" t="s">
        <v>232</v>
      </c>
      <c r="H451" s="74" t="s">
        <v>19</v>
      </c>
      <c r="I451" s="70">
        <v>24</v>
      </c>
      <c r="J451" s="63"/>
      <c r="K451" s="6"/>
      <c r="L451" s="7"/>
      <c r="M451" s="109"/>
    </row>
    <row r="452" spans="1:13" ht="90.75" customHeight="1">
      <c r="A452" s="70">
        <v>9</v>
      </c>
      <c r="B452" s="70" t="s">
        <v>22</v>
      </c>
      <c r="C452" s="70">
        <v>75</v>
      </c>
      <c r="D452" s="70">
        <v>26</v>
      </c>
      <c r="E452" s="70" t="s">
        <v>31</v>
      </c>
      <c r="F452" s="70" t="s">
        <v>33</v>
      </c>
      <c r="G452" s="70" t="s">
        <v>234</v>
      </c>
      <c r="H452" s="74" t="s">
        <v>19</v>
      </c>
      <c r="I452" s="70">
        <v>108</v>
      </c>
      <c r="J452" s="72"/>
      <c r="K452" s="6"/>
      <c r="L452" s="7"/>
      <c r="M452" s="109"/>
    </row>
    <row r="453" spans="1:13" ht="89.25" customHeight="1">
      <c r="A453" s="70">
        <v>10</v>
      </c>
      <c r="B453" s="70" t="s">
        <v>20</v>
      </c>
      <c r="C453" s="70">
        <v>75</v>
      </c>
      <c r="D453" s="70">
        <v>36</v>
      </c>
      <c r="E453" s="70" t="s">
        <v>31</v>
      </c>
      <c r="F453" s="70" t="s">
        <v>33</v>
      </c>
      <c r="G453" s="70" t="s">
        <v>232</v>
      </c>
      <c r="H453" s="74" t="s">
        <v>19</v>
      </c>
      <c r="I453" s="70">
        <v>36</v>
      </c>
      <c r="J453" s="63"/>
      <c r="K453" s="6"/>
      <c r="L453" s="7"/>
      <c r="M453" s="109"/>
    </row>
    <row r="454" spans="1:13" ht="90.75" customHeight="1">
      <c r="A454" s="70">
        <v>11</v>
      </c>
      <c r="B454" s="70" t="s">
        <v>22</v>
      </c>
      <c r="C454" s="70">
        <v>75</v>
      </c>
      <c r="D454" s="70">
        <v>36</v>
      </c>
      <c r="E454" s="70" t="s">
        <v>31</v>
      </c>
      <c r="F454" s="132" t="s">
        <v>233</v>
      </c>
      <c r="G454" s="70" t="s">
        <v>232</v>
      </c>
      <c r="H454" s="74" t="s">
        <v>19</v>
      </c>
      <c r="I454" s="70">
        <v>108</v>
      </c>
      <c r="J454" s="63"/>
      <c r="K454" s="6"/>
      <c r="L454" s="7"/>
      <c r="M454" s="109"/>
    </row>
    <row r="455" spans="1:13" ht="36">
      <c r="A455" s="70">
        <v>12</v>
      </c>
      <c r="B455" s="70">
        <v>1</v>
      </c>
      <c r="C455" s="70">
        <v>90</v>
      </c>
      <c r="D455" s="70">
        <v>48</v>
      </c>
      <c r="E455" s="70" t="s">
        <v>230</v>
      </c>
      <c r="F455" s="70" t="s">
        <v>24</v>
      </c>
      <c r="G455" s="70" t="s">
        <v>231</v>
      </c>
      <c r="H455" s="70" t="s">
        <v>19</v>
      </c>
      <c r="I455" s="70">
        <v>2484</v>
      </c>
      <c r="J455" s="63"/>
      <c r="K455" s="6"/>
      <c r="L455" s="7"/>
      <c r="M455" s="109"/>
    </row>
    <row r="456" spans="1:13">
      <c r="A456" s="221"/>
      <c r="B456" s="221"/>
      <c r="C456" s="221"/>
      <c r="D456" s="221"/>
      <c r="E456" s="221"/>
      <c r="F456" s="221"/>
      <c r="G456" s="221"/>
      <c r="H456" s="221"/>
      <c r="I456" s="221"/>
      <c r="J456" s="222"/>
      <c r="K456" s="133">
        <f>SUM(K444:K455)</f>
        <v>0</v>
      </c>
      <c r="L456" s="80"/>
      <c r="M456" s="133">
        <f>SUM(M444:M455)</f>
        <v>0</v>
      </c>
    </row>
    <row r="457" spans="1:13" ht="29.25" customHeight="1">
      <c r="J457" s="179" t="s">
        <v>57</v>
      </c>
      <c r="K457" s="190"/>
      <c r="L457" s="190"/>
      <c r="M457" s="190"/>
    </row>
    <row r="458" spans="1:13" ht="23.25" customHeight="1">
      <c r="A458" s="182" t="s">
        <v>291</v>
      </c>
      <c r="B458" s="183"/>
      <c r="C458" s="183"/>
      <c r="D458" s="183"/>
      <c r="E458" s="183"/>
      <c r="F458" s="183"/>
      <c r="G458" s="183"/>
      <c r="H458" s="183"/>
      <c r="I458" s="183"/>
      <c r="J458" s="183"/>
      <c r="K458" s="183"/>
      <c r="L458" s="183"/>
      <c r="M458" s="184"/>
    </row>
    <row r="459" spans="1:13" ht="24" customHeight="1">
      <c r="A459" s="238" t="s">
        <v>248</v>
      </c>
      <c r="B459" s="185"/>
      <c r="C459" s="185"/>
      <c r="D459" s="185"/>
      <c r="E459" s="185"/>
      <c r="F459" s="185"/>
      <c r="G459" s="185"/>
      <c r="H459" s="185"/>
      <c r="I459" s="185"/>
      <c r="J459" s="185"/>
      <c r="K459" s="185"/>
      <c r="L459" s="185"/>
      <c r="M459" s="185"/>
    </row>
    <row r="460" spans="1:13" ht="15" customHeight="1">
      <c r="A460" s="227" t="s">
        <v>0</v>
      </c>
      <c r="B460" s="225" t="s">
        <v>118</v>
      </c>
      <c r="C460" s="225"/>
      <c r="D460" s="225"/>
      <c r="E460" s="225"/>
      <c r="F460" s="225"/>
      <c r="G460" s="225"/>
      <c r="H460" s="218" t="s">
        <v>7</v>
      </c>
      <c r="I460" s="186" t="s">
        <v>55</v>
      </c>
      <c r="J460" s="188" t="s">
        <v>8</v>
      </c>
      <c r="K460" s="188" t="s">
        <v>9</v>
      </c>
      <c r="L460" s="188" t="s">
        <v>10</v>
      </c>
      <c r="M460" s="188" t="s">
        <v>11</v>
      </c>
    </row>
    <row r="461" spans="1:13" ht="38.25" customHeight="1">
      <c r="A461" s="228"/>
      <c r="B461" s="226"/>
      <c r="C461" s="226"/>
      <c r="D461" s="226"/>
      <c r="E461" s="226"/>
      <c r="F461" s="226"/>
      <c r="G461" s="226"/>
      <c r="H461" s="229"/>
      <c r="I461" s="230"/>
      <c r="J461" s="224"/>
      <c r="K461" s="224"/>
      <c r="L461" s="224"/>
      <c r="M461" s="224"/>
    </row>
    <row r="462" spans="1:13" ht="120" customHeight="1">
      <c r="A462" s="135">
        <v>1</v>
      </c>
      <c r="B462" s="231" t="s">
        <v>247</v>
      </c>
      <c r="C462" s="231"/>
      <c r="D462" s="231"/>
      <c r="E462" s="231"/>
      <c r="F462" s="231"/>
      <c r="G462" s="231"/>
      <c r="H462" s="136" t="s">
        <v>19</v>
      </c>
      <c r="I462" s="137">
        <v>12</v>
      </c>
      <c r="J462" s="138"/>
      <c r="K462" s="45"/>
      <c r="L462" s="44"/>
      <c r="M462" s="45"/>
    </row>
    <row r="463" spans="1:13" ht="115.5" customHeight="1">
      <c r="A463" s="135">
        <v>2</v>
      </c>
      <c r="B463" s="231" t="s">
        <v>235</v>
      </c>
      <c r="C463" s="194"/>
      <c r="D463" s="194"/>
      <c r="E463" s="194"/>
      <c r="F463" s="194"/>
      <c r="G463" s="194"/>
      <c r="H463" s="136" t="s">
        <v>19</v>
      </c>
      <c r="I463" s="137">
        <v>300</v>
      </c>
      <c r="J463" s="138"/>
      <c r="K463" s="45"/>
      <c r="L463" s="44"/>
      <c r="M463" s="45"/>
    </row>
    <row r="464" spans="1:13" ht="114.75" customHeight="1">
      <c r="A464" s="135">
        <v>3</v>
      </c>
      <c r="B464" s="231" t="s">
        <v>236</v>
      </c>
      <c r="C464" s="194"/>
      <c r="D464" s="194"/>
      <c r="E464" s="194"/>
      <c r="F464" s="194"/>
      <c r="G464" s="194"/>
      <c r="H464" s="136" t="s">
        <v>19</v>
      </c>
      <c r="I464" s="137">
        <v>540</v>
      </c>
      <c r="J464" s="139"/>
      <c r="K464" s="45"/>
      <c r="L464" s="44"/>
      <c r="M464" s="45"/>
    </row>
    <row r="465" spans="1:13" ht="115.5" customHeight="1">
      <c r="A465" s="135">
        <v>4</v>
      </c>
      <c r="B465" s="231" t="s">
        <v>237</v>
      </c>
      <c r="C465" s="194"/>
      <c r="D465" s="194"/>
      <c r="E465" s="194"/>
      <c r="F465" s="194"/>
      <c r="G465" s="194"/>
      <c r="H465" s="136" t="s">
        <v>19</v>
      </c>
      <c r="I465" s="136">
        <v>24</v>
      </c>
      <c r="J465" s="139"/>
      <c r="K465" s="45"/>
      <c r="L465" s="44"/>
      <c r="M465" s="45"/>
    </row>
    <row r="466" spans="1:13" ht="117.75" customHeight="1">
      <c r="A466" s="135">
        <v>5</v>
      </c>
      <c r="B466" s="231" t="s">
        <v>238</v>
      </c>
      <c r="C466" s="194"/>
      <c r="D466" s="194"/>
      <c r="E466" s="194"/>
      <c r="F466" s="194"/>
      <c r="G466" s="194"/>
      <c r="H466" s="136" t="s">
        <v>19</v>
      </c>
      <c r="I466" s="136">
        <v>50</v>
      </c>
      <c r="J466" s="139"/>
      <c r="K466" s="45"/>
      <c r="L466" s="44"/>
      <c r="M466" s="45"/>
    </row>
    <row r="467" spans="1:13" ht="67.5" customHeight="1">
      <c r="A467" s="135">
        <v>6</v>
      </c>
      <c r="B467" s="231" t="s">
        <v>239</v>
      </c>
      <c r="C467" s="194"/>
      <c r="D467" s="194"/>
      <c r="E467" s="194"/>
      <c r="F467" s="194"/>
      <c r="G467" s="194"/>
      <c r="H467" s="136" t="s">
        <v>208</v>
      </c>
      <c r="I467" s="137">
        <v>300</v>
      </c>
      <c r="J467" s="138"/>
      <c r="K467" s="45"/>
      <c r="L467" s="44"/>
      <c r="M467" s="45"/>
    </row>
    <row r="468" spans="1:13" ht="66.75" customHeight="1">
      <c r="A468" s="135">
        <v>7</v>
      </c>
      <c r="B468" s="231" t="s">
        <v>240</v>
      </c>
      <c r="C468" s="194"/>
      <c r="D468" s="194"/>
      <c r="E468" s="194"/>
      <c r="F468" s="194"/>
      <c r="G468" s="194"/>
      <c r="H468" s="136" t="s">
        <v>208</v>
      </c>
      <c r="I468" s="137">
        <v>200</v>
      </c>
      <c r="J468" s="138"/>
      <c r="K468" s="45"/>
      <c r="L468" s="44"/>
      <c r="M468" s="45"/>
    </row>
    <row r="469" spans="1:13" ht="77.25" customHeight="1">
      <c r="A469" s="135">
        <v>8</v>
      </c>
      <c r="B469" s="231" t="s">
        <v>241</v>
      </c>
      <c r="C469" s="194"/>
      <c r="D469" s="194"/>
      <c r="E469" s="194"/>
      <c r="F469" s="194"/>
      <c r="G469" s="194"/>
      <c r="H469" s="136" t="s">
        <v>19</v>
      </c>
      <c r="I469" s="136">
        <v>20</v>
      </c>
      <c r="J469" s="138"/>
      <c r="K469" s="45"/>
      <c r="L469" s="44"/>
      <c r="M469" s="45"/>
    </row>
    <row r="470" spans="1:13" ht="119.25" customHeight="1">
      <c r="A470" s="135">
        <v>9</v>
      </c>
      <c r="B470" s="231" t="s">
        <v>242</v>
      </c>
      <c r="C470" s="194"/>
      <c r="D470" s="194"/>
      <c r="E470" s="194"/>
      <c r="F470" s="194"/>
      <c r="G470" s="194"/>
      <c r="H470" s="136" t="s">
        <v>19</v>
      </c>
      <c r="I470" s="136">
        <v>20</v>
      </c>
      <c r="J470" s="140"/>
      <c r="K470" s="45"/>
      <c r="L470" s="44"/>
      <c r="M470" s="45"/>
    </row>
    <row r="471" spans="1:13" ht="117" customHeight="1">
      <c r="A471" s="135">
        <v>10</v>
      </c>
      <c r="B471" s="231" t="s">
        <v>243</v>
      </c>
      <c r="C471" s="194"/>
      <c r="D471" s="194"/>
      <c r="E471" s="194"/>
      <c r="F471" s="194"/>
      <c r="G471" s="194"/>
      <c r="H471" s="136" t="s">
        <v>19</v>
      </c>
      <c r="I471" s="136">
        <v>20</v>
      </c>
      <c r="J471" s="140"/>
      <c r="K471" s="45"/>
      <c r="L471" s="44"/>
      <c r="M471" s="45"/>
    </row>
    <row r="472" spans="1:13" ht="90" customHeight="1">
      <c r="A472" s="135">
        <v>11</v>
      </c>
      <c r="B472" s="231" t="s">
        <v>244</v>
      </c>
      <c r="C472" s="194"/>
      <c r="D472" s="194"/>
      <c r="E472" s="194"/>
      <c r="F472" s="194"/>
      <c r="G472" s="194"/>
      <c r="H472" s="136" t="s">
        <v>246</v>
      </c>
      <c r="I472" s="136">
        <v>5</v>
      </c>
      <c r="J472" s="140"/>
      <c r="K472" s="45"/>
      <c r="L472" s="44"/>
      <c r="M472" s="45"/>
    </row>
    <row r="473" spans="1:13" ht="94.5" customHeight="1">
      <c r="A473" s="135">
        <v>12</v>
      </c>
      <c r="B473" s="231" t="s">
        <v>245</v>
      </c>
      <c r="C473" s="194"/>
      <c r="D473" s="194"/>
      <c r="E473" s="194"/>
      <c r="F473" s="194"/>
      <c r="G473" s="194"/>
      <c r="H473" s="136" t="s">
        <v>19</v>
      </c>
      <c r="I473" s="136">
        <v>10</v>
      </c>
      <c r="J473" s="140"/>
      <c r="K473" s="45"/>
      <c r="L473" s="44"/>
      <c r="M473" s="45"/>
    </row>
    <row r="474" spans="1:13">
      <c r="A474" s="19"/>
      <c r="B474" s="19"/>
      <c r="C474" s="19"/>
      <c r="D474" s="19"/>
      <c r="E474" s="141"/>
      <c r="F474" s="223"/>
      <c r="G474" s="223"/>
      <c r="H474" s="223"/>
      <c r="I474" s="223"/>
      <c r="J474" s="223"/>
      <c r="K474" s="134">
        <f>SUM(K462:K473)</f>
        <v>0</v>
      </c>
      <c r="L474" s="142"/>
      <c r="M474" s="134">
        <f>SUM(M462:M473)</f>
        <v>0</v>
      </c>
    </row>
    <row r="475" spans="1:13" ht="38.25" customHeight="1">
      <c r="A475" s="143"/>
      <c r="B475" s="143"/>
      <c r="C475" s="143"/>
      <c r="D475" s="143"/>
      <c r="E475" s="144"/>
      <c r="F475" s="143"/>
      <c r="G475" s="143"/>
      <c r="H475" s="143"/>
      <c r="I475" s="145"/>
      <c r="J475" s="180" t="s">
        <v>57</v>
      </c>
      <c r="K475" s="190"/>
      <c r="L475" s="190"/>
      <c r="M475" s="190"/>
    </row>
    <row r="476" spans="1:13" ht="22.5" customHeight="1">
      <c r="A476" s="182" t="s">
        <v>292</v>
      </c>
      <c r="B476" s="183"/>
      <c r="C476" s="183"/>
      <c r="D476" s="183"/>
      <c r="E476" s="183"/>
      <c r="F476" s="183"/>
      <c r="G476" s="183"/>
      <c r="H476" s="183"/>
      <c r="I476" s="183"/>
      <c r="J476" s="183"/>
      <c r="K476" s="183"/>
      <c r="L476" s="183"/>
      <c r="M476" s="184"/>
    </row>
    <row r="477" spans="1:13" ht="25.5" customHeight="1">
      <c r="A477" s="238" t="s">
        <v>251</v>
      </c>
      <c r="B477" s="185"/>
      <c r="C477" s="185"/>
      <c r="D477" s="185"/>
      <c r="E477" s="185"/>
      <c r="F477" s="185"/>
      <c r="G477" s="185"/>
      <c r="H477" s="185"/>
      <c r="I477" s="185"/>
      <c r="J477" s="185"/>
      <c r="K477" s="185"/>
      <c r="L477" s="185"/>
      <c r="M477" s="185"/>
    </row>
    <row r="478" spans="1:13" ht="36">
      <c r="A478" s="186" t="s">
        <v>0</v>
      </c>
      <c r="B478" s="20" t="s">
        <v>1</v>
      </c>
      <c r="C478" s="20" t="s">
        <v>2</v>
      </c>
      <c r="D478" s="20" t="s">
        <v>3</v>
      </c>
      <c r="E478" s="186" t="s">
        <v>4</v>
      </c>
      <c r="F478" s="186" t="s">
        <v>5</v>
      </c>
      <c r="G478" s="186" t="s">
        <v>6</v>
      </c>
      <c r="H478" s="186" t="s">
        <v>7</v>
      </c>
      <c r="I478" s="186" t="s">
        <v>55</v>
      </c>
      <c r="J478" s="188" t="s">
        <v>8</v>
      </c>
      <c r="K478" s="188" t="s">
        <v>9</v>
      </c>
      <c r="L478" s="188" t="s">
        <v>10</v>
      </c>
      <c r="M478" s="188" t="s">
        <v>11</v>
      </c>
    </row>
    <row r="479" spans="1:13">
      <c r="A479" s="187"/>
      <c r="B479" s="1" t="s">
        <v>12</v>
      </c>
      <c r="C479" s="1" t="s">
        <v>13</v>
      </c>
      <c r="D479" s="1" t="s">
        <v>14</v>
      </c>
      <c r="E479" s="187"/>
      <c r="F479" s="187"/>
      <c r="G479" s="187"/>
      <c r="H479" s="187"/>
      <c r="I479" s="187"/>
      <c r="J479" s="189"/>
      <c r="K479" s="189"/>
      <c r="L479" s="189"/>
      <c r="M479" s="189"/>
    </row>
    <row r="480" spans="1:13" ht="24">
      <c r="A480" s="147">
        <v>1</v>
      </c>
      <c r="B480" s="148" t="s">
        <v>249</v>
      </c>
      <c r="C480" s="147">
        <v>40</v>
      </c>
      <c r="D480" s="147">
        <v>48</v>
      </c>
      <c r="E480" s="148" t="s">
        <v>250</v>
      </c>
      <c r="F480" s="147" t="s">
        <v>24</v>
      </c>
      <c r="G480" s="147"/>
      <c r="H480" s="147" t="s">
        <v>19</v>
      </c>
      <c r="I480" s="147">
        <v>18</v>
      </c>
      <c r="J480" s="149">
        <v>134</v>
      </c>
      <c r="K480" s="150"/>
      <c r="L480" s="7"/>
      <c r="M480" s="116"/>
    </row>
    <row r="481" spans="1:13" ht="33" customHeight="1">
      <c r="J481" s="180" t="s">
        <v>57</v>
      </c>
      <c r="K481" s="190"/>
      <c r="L481" s="190"/>
      <c r="M481" s="190"/>
    </row>
    <row r="482" spans="1:13" ht="24.75" customHeight="1">
      <c r="A482" s="182" t="s">
        <v>293</v>
      </c>
      <c r="B482" s="183"/>
      <c r="C482" s="183"/>
      <c r="D482" s="183"/>
      <c r="E482" s="183"/>
      <c r="F482" s="183"/>
      <c r="G482" s="183"/>
      <c r="H482" s="183"/>
      <c r="I482" s="183"/>
      <c r="J482" s="183"/>
      <c r="K482" s="183"/>
      <c r="L482" s="183"/>
      <c r="M482" s="184"/>
    </row>
    <row r="483" spans="1:13" ht="59.25" customHeight="1">
      <c r="A483" s="238" t="s">
        <v>252</v>
      </c>
      <c r="B483" s="185"/>
      <c r="C483" s="185"/>
      <c r="D483" s="185"/>
      <c r="E483" s="185"/>
      <c r="F483" s="185"/>
      <c r="G483" s="185"/>
      <c r="H483" s="185"/>
      <c r="I483" s="185"/>
      <c r="J483" s="185"/>
      <c r="K483" s="185"/>
      <c r="L483" s="185"/>
      <c r="M483" s="185"/>
    </row>
    <row r="484" spans="1:13" ht="36">
      <c r="A484" s="186" t="s">
        <v>0</v>
      </c>
      <c r="B484" s="20" t="s">
        <v>1</v>
      </c>
      <c r="C484" s="20" t="s">
        <v>2</v>
      </c>
      <c r="D484" s="20" t="s">
        <v>3</v>
      </c>
      <c r="E484" s="186" t="s">
        <v>4</v>
      </c>
      <c r="F484" s="186" t="s">
        <v>5</v>
      </c>
      <c r="G484" s="186" t="s">
        <v>6</v>
      </c>
      <c r="H484" s="186" t="s">
        <v>7</v>
      </c>
      <c r="I484" s="186" t="s">
        <v>55</v>
      </c>
      <c r="J484" s="188" t="s">
        <v>8</v>
      </c>
      <c r="K484" s="188" t="s">
        <v>9</v>
      </c>
      <c r="L484" s="188" t="s">
        <v>10</v>
      </c>
      <c r="M484" s="188" t="s">
        <v>11</v>
      </c>
    </row>
    <row r="485" spans="1:13">
      <c r="A485" s="187"/>
      <c r="B485" s="1" t="s">
        <v>12</v>
      </c>
      <c r="C485" s="1" t="s">
        <v>13</v>
      </c>
      <c r="D485" s="1" t="s">
        <v>14</v>
      </c>
      <c r="E485" s="187"/>
      <c r="F485" s="187"/>
      <c r="G485" s="187"/>
      <c r="H485" s="187"/>
      <c r="I485" s="187"/>
      <c r="J485" s="189"/>
      <c r="K485" s="189"/>
      <c r="L485" s="189"/>
      <c r="M485" s="189"/>
    </row>
    <row r="486" spans="1:13" ht="25.5">
      <c r="A486" s="151">
        <v>1</v>
      </c>
      <c r="B486" s="151">
        <v>0</v>
      </c>
      <c r="C486" s="151" t="s">
        <v>253</v>
      </c>
      <c r="D486" s="151">
        <v>22</v>
      </c>
      <c r="E486" s="151" t="s">
        <v>254</v>
      </c>
      <c r="F486" s="151" t="s">
        <v>24</v>
      </c>
      <c r="G486" s="151"/>
      <c r="H486" s="151" t="s">
        <v>19</v>
      </c>
      <c r="I486" s="151">
        <v>60</v>
      </c>
      <c r="J486" s="152"/>
      <c r="K486" s="55"/>
      <c r="L486" s="56"/>
      <c r="M486" s="153"/>
    </row>
    <row r="487" spans="1:13">
      <c r="A487" s="151">
        <v>2</v>
      </c>
      <c r="B487" s="151">
        <v>0</v>
      </c>
      <c r="C487" s="151" t="s">
        <v>255</v>
      </c>
      <c r="D487" s="151">
        <v>26</v>
      </c>
      <c r="E487" s="151" t="s">
        <v>31</v>
      </c>
      <c r="F487" s="151" t="s">
        <v>24</v>
      </c>
      <c r="G487" s="151"/>
      <c r="H487" s="151" t="s">
        <v>19</v>
      </c>
      <c r="I487" s="151">
        <v>60</v>
      </c>
      <c r="J487" s="152"/>
      <c r="K487" s="55"/>
      <c r="L487" s="56"/>
      <c r="M487" s="153"/>
    </row>
    <row r="488" spans="1:13">
      <c r="A488" s="151">
        <v>3</v>
      </c>
      <c r="B488" s="151">
        <v>0</v>
      </c>
      <c r="C488" s="151" t="s">
        <v>253</v>
      </c>
      <c r="D488" s="151">
        <v>36</v>
      </c>
      <c r="E488" s="151" t="s">
        <v>256</v>
      </c>
      <c r="F488" s="151" t="s">
        <v>24</v>
      </c>
      <c r="G488" s="151"/>
      <c r="H488" s="151" t="s">
        <v>19</v>
      </c>
      <c r="I488" s="151">
        <v>60</v>
      </c>
      <c r="J488" s="152"/>
      <c r="K488" s="55"/>
      <c r="L488" s="56"/>
      <c r="M488" s="153"/>
    </row>
    <row r="489" spans="1:13">
      <c r="A489" s="151">
        <v>4</v>
      </c>
      <c r="B489" s="154" t="s">
        <v>20</v>
      </c>
      <c r="C489" s="154" t="s">
        <v>255</v>
      </c>
      <c r="D489" s="154">
        <v>26</v>
      </c>
      <c r="E489" s="155" t="s">
        <v>31</v>
      </c>
      <c r="F489" s="154" t="s">
        <v>33</v>
      </c>
      <c r="G489" s="155"/>
      <c r="H489" s="154" t="s">
        <v>19</v>
      </c>
      <c r="I489" s="154">
        <v>60</v>
      </c>
      <c r="J489" s="156"/>
      <c r="K489" s="55"/>
      <c r="L489" s="56"/>
      <c r="M489" s="153"/>
    </row>
    <row r="490" spans="1:13" ht="25.5">
      <c r="A490" s="151">
        <v>5</v>
      </c>
      <c r="B490" s="154" t="s">
        <v>257</v>
      </c>
      <c r="C490" s="154" t="s">
        <v>253</v>
      </c>
      <c r="D490" s="154">
        <v>26</v>
      </c>
      <c r="E490" s="155" t="s">
        <v>254</v>
      </c>
      <c r="F490" s="154" t="s">
        <v>24</v>
      </c>
      <c r="G490" s="155"/>
      <c r="H490" s="154" t="s">
        <v>19</v>
      </c>
      <c r="I490" s="154">
        <v>60</v>
      </c>
      <c r="J490" s="156"/>
      <c r="K490" s="55"/>
      <c r="L490" s="56"/>
      <c r="M490" s="153"/>
    </row>
    <row r="491" spans="1:13">
      <c r="A491" s="232"/>
      <c r="B491" s="233"/>
      <c r="C491" s="233"/>
      <c r="D491" s="233"/>
      <c r="E491" s="233"/>
      <c r="F491" s="233"/>
      <c r="G491" s="233"/>
      <c r="H491" s="233"/>
      <c r="I491" s="233"/>
      <c r="J491" s="234"/>
      <c r="K491" s="157">
        <f>SUM(K486:K490)</f>
        <v>0</v>
      </c>
      <c r="L491" s="52"/>
      <c r="M491" s="157">
        <f>SUM(M486:M490)</f>
        <v>0</v>
      </c>
    </row>
    <row r="492" spans="1:13" ht="30" customHeight="1">
      <c r="J492" s="180" t="s">
        <v>57</v>
      </c>
      <c r="K492" s="190"/>
      <c r="L492" s="190"/>
      <c r="M492" s="190"/>
    </row>
    <row r="493" spans="1:13" ht="21.75" customHeight="1">
      <c r="A493" s="182" t="s">
        <v>294</v>
      </c>
      <c r="B493" s="183"/>
      <c r="C493" s="183"/>
      <c r="D493" s="183"/>
      <c r="E493" s="183"/>
      <c r="F493" s="183"/>
      <c r="G493" s="183"/>
      <c r="H493" s="183"/>
      <c r="I493" s="183"/>
      <c r="J493" s="183"/>
      <c r="K493" s="183"/>
      <c r="L493" s="183"/>
      <c r="M493" s="184"/>
    </row>
    <row r="494" spans="1:13" ht="78.75" customHeight="1">
      <c r="A494" s="238" t="s">
        <v>260</v>
      </c>
      <c r="B494" s="185"/>
      <c r="C494" s="185"/>
      <c r="D494" s="185"/>
      <c r="E494" s="185"/>
      <c r="F494" s="185"/>
      <c r="G494" s="185"/>
      <c r="H494" s="185"/>
      <c r="I494" s="185"/>
      <c r="J494" s="185"/>
      <c r="K494" s="185"/>
      <c r="L494" s="185"/>
      <c r="M494" s="185"/>
    </row>
    <row r="495" spans="1:13" ht="36">
      <c r="A495" s="186" t="s">
        <v>0</v>
      </c>
      <c r="B495" s="20" t="s">
        <v>1</v>
      </c>
      <c r="C495" s="20" t="s">
        <v>2</v>
      </c>
      <c r="D495" s="20" t="s">
        <v>3</v>
      </c>
      <c r="E495" s="186" t="s">
        <v>4</v>
      </c>
      <c r="F495" s="186" t="s">
        <v>5</v>
      </c>
      <c r="G495" s="186" t="s">
        <v>6</v>
      </c>
      <c r="H495" s="186" t="s">
        <v>7</v>
      </c>
      <c r="I495" s="186" t="s">
        <v>55</v>
      </c>
      <c r="J495" s="188" t="s">
        <v>8</v>
      </c>
      <c r="K495" s="188" t="s">
        <v>9</v>
      </c>
      <c r="L495" s="188" t="s">
        <v>10</v>
      </c>
      <c r="M495" s="188" t="s">
        <v>11</v>
      </c>
    </row>
    <row r="496" spans="1:13">
      <c r="A496" s="187"/>
      <c r="B496" s="1" t="s">
        <v>12</v>
      </c>
      <c r="C496" s="1" t="s">
        <v>13</v>
      </c>
      <c r="D496" s="1" t="s">
        <v>14</v>
      </c>
      <c r="E496" s="187"/>
      <c r="F496" s="187"/>
      <c r="G496" s="187"/>
      <c r="H496" s="187"/>
      <c r="I496" s="187"/>
      <c r="J496" s="189"/>
      <c r="K496" s="189"/>
      <c r="L496" s="189"/>
      <c r="M496" s="189"/>
    </row>
    <row r="497" spans="1:13">
      <c r="A497" s="148">
        <v>1</v>
      </c>
      <c r="B497" s="148">
        <v>0</v>
      </c>
      <c r="C497" s="148">
        <v>45</v>
      </c>
      <c r="D497" s="148">
        <v>26</v>
      </c>
      <c r="E497" s="148" t="s">
        <v>258</v>
      </c>
      <c r="F497" s="148" t="s">
        <v>24</v>
      </c>
      <c r="G497" s="148"/>
      <c r="H497" s="148" t="s">
        <v>19</v>
      </c>
      <c r="I497" s="148">
        <v>60</v>
      </c>
      <c r="J497" s="158"/>
      <c r="K497" s="159"/>
      <c r="L497" s="44"/>
      <c r="M497" s="45"/>
    </row>
    <row r="498" spans="1:13">
      <c r="A498" s="81">
        <v>2</v>
      </c>
      <c r="B498" s="81">
        <v>1</v>
      </c>
      <c r="C498" s="81">
        <v>45</v>
      </c>
      <c r="D498" s="81">
        <v>26</v>
      </c>
      <c r="E498" s="82" t="s">
        <v>258</v>
      </c>
      <c r="F498" s="81" t="s">
        <v>24</v>
      </c>
      <c r="G498" s="81"/>
      <c r="H498" s="81" t="s">
        <v>19</v>
      </c>
      <c r="I498" s="81">
        <v>24</v>
      </c>
      <c r="J498" s="160"/>
      <c r="K498" s="159"/>
      <c r="L498" s="44"/>
      <c r="M498" s="45"/>
    </row>
    <row r="499" spans="1:13">
      <c r="A499" s="81">
        <v>3</v>
      </c>
      <c r="B499" s="81">
        <v>0</v>
      </c>
      <c r="C499" s="81">
        <v>45</v>
      </c>
      <c r="D499" s="81">
        <v>26</v>
      </c>
      <c r="E499" s="82" t="s">
        <v>258</v>
      </c>
      <c r="F499" s="81" t="s">
        <v>24</v>
      </c>
      <c r="G499" s="81"/>
      <c r="H499" s="81" t="s">
        <v>19</v>
      </c>
      <c r="I499" s="81">
        <v>24</v>
      </c>
      <c r="J499" s="160"/>
      <c r="K499" s="159"/>
      <c r="L499" s="44"/>
      <c r="M499" s="45"/>
    </row>
    <row r="500" spans="1:13">
      <c r="A500" s="81">
        <v>4</v>
      </c>
      <c r="B500" s="81" t="s">
        <v>259</v>
      </c>
      <c r="C500" s="81">
        <v>15</v>
      </c>
      <c r="D500" s="81">
        <v>19</v>
      </c>
      <c r="E500" s="82" t="s">
        <v>258</v>
      </c>
      <c r="F500" s="81" t="s">
        <v>33</v>
      </c>
      <c r="G500" s="81"/>
      <c r="H500" s="81" t="s">
        <v>19</v>
      </c>
      <c r="I500" s="81">
        <v>24</v>
      </c>
      <c r="J500" s="160"/>
      <c r="K500" s="159"/>
      <c r="L500" s="44"/>
      <c r="M500" s="45"/>
    </row>
    <row r="501" spans="1:13">
      <c r="E501"/>
      <c r="I501"/>
      <c r="J501" s="161" t="s">
        <v>103</v>
      </c>
      <c r="K501" s="162">
        <f>SUM(K497:K500)</f>
        <v>0</v>
      </c>
      <c r="L501" s="161"/>
      <c r="M501" s="163">
        <f>SUM(M497:M500)</f>
        <v>0</v>
      </c>
    </row>
    <row r="502" spans="1:13" ht="31.5" customHeight="1">
      <c r="J502" s="180" t="s">
        <v>57</v>
      </c>
      <c r="K502" s="190"/>
      <c r="L502" s="190"/>
      <c r="M502" s="190"/>
    </row>
    <row r="503" spans="1:13" ht="23.25" customHeight="1">
      <c r="A503" s="182" t="s">
        <v>295</v>
      </c>
      <c r="B503" s="183"/>
      <c r="C503" s="183"/>
      <c r="D503" s="183"/>
      <c r="E503" s="183"/>
      <c r="F503" s="183"/>
      <c r="G503" s="183"/>
      <c r="H503" s="183"/>
      <c r="I503" s="183"/>
      <c r="J503" s="183"/>
      <c r="K503" s="183"/>
      <c r="L503" s="183"/>
      <c r="M503" s="184"/>
    </row>
    <row r="504" spans="1:13" ht="77.25" customHeight="1">
      <c r="A504" s="238" t="s">
        <v>261</v>
      </c>
      <c r="B504" s="185"/>
      <c r="C504" s="185"/>
      <c r="D504" s="185"/>
      <c r="E504" s="185"/>
      <c r="F504" s="185"/>
      <c r="G504" s="185"/>
      <c r="H504" s="185"/>
      <c r="I504" s="185"/>
      <c r="J504" s="185"/>
      <c r="K504" s="185"/>
      <c r="L504" s="185"/>
      <c r="M504" s="185"/>
    </row>
    <row r="505" spans="1:13" ht="36">
      <c r="A505" s="186" t="s">
        <v>0</v>
      </c>
      <c r="B505" s="20" t="s">
        <v>1</v>
      </c>
      <c r="C505" s="20" t="s">
        <v>2</v>
      </c>
      <c r="D505" s="20" t="s">
        <v>3</v>
      </c>
      <c r="E505" s="186" t="s">
        <v>4</v>
      </c>
      <c r="F505" s="186" t="s">
        <v>5</v>
      </c>
      <c r="G505" s="186" t="s">
        <v>6</v>
      </c>
      <c r="H505" s="186" t="s">
        <v>7</v>
      </c>
      <c r="I505" s="186" t="s">
        <v>55</v>
      </c>
      <c r="J505" s="188" t="s">
        <v>8</v>
      </c>
      <c r="K505" s="188" t="s">
        <v>9</v>
      </c>
      <c r="L505" s="188" t="s">
        <v>10</v>
      </c>
      <c r="M505" s="188" t="s">
        <v>11</v>
      </c>
    </row>
    <row r="506" spans="1:13">
      <c r="A506" s="187"/>
      <c r="B506" s="1" t="s">
        <v>12</v>
      </c>
      <c r="C506" s="1" t="s">
        <v>13</v>
      </c>
      <c r="D506" s="1" t="s">
        <v>14</v>
      </c>
      <c r="E506" s="187"/>
      <c r="F506" s="187"/>
      <c r="G506" s="187"/>
      <c r="H506" s="187"/>
      <c r="I506" s="187"/>
      <c r="J506" s="189"/>
      <c r="K506" s="189"/>
      <c r="L506" s="189"/>
      <c r="M506" s="189"/>
    </row>
    <row r="507" spans="1:13" ht="39" customHeight="1">
      <c r="A507" s="2">
        <v>1</v>
      </c>
      <c r="B507" s="2" t="s">
        <v>20</v>
      </c>
      <c r="C507" s="2">
        <v>15</v>
      </c>
      <c r="D507" s="2">
        <v>19</v>
      </c>
      <c r="E507" s="3" t="s">
        <v>89</v>
      </c>
      <c r="F507" s="2" t="s">
        <v>33</v>
      </c>
      <c r="G507" s="3" t="s">
        <v>83</v>
      </c>
      <c r="H507" s="2" t="s">
        <v>19</v>
      </c>
      <c r="I507" s="2">
        <v>24</v>
      </c>
      <c r="J507" s="164"/>
      <c r="K507" s="165"/>
      <c r="L507" s="7"/>
      <c r="M507" s="36"/>
    </row>
    <row r="508" spans="1:13" ht="38.25" customHeight="1">
      <c r="A508" s="2">
        <v>2</v>
      </c>
      <c r="B508" s="2" t="s">
        <v>20</v>
      </c>
      <c r="C508" s="2">
        <v>30</v>
      </c>
      <c r="D508" s="2">
        <v>19</v>
      </c>
      <c r="E508" s="3" t="s">
        <v>89</v>
      </c>
      <c r="F508" s="2" t="s">
        <v>33</v>
      </c>
      <c r="G508" s="3" t="s">
        <v>83</v>
      </c>
      <c r="H508" s="2" t="s">
        <v>19</v>
      </c>
      <c r="I508" s="2">
        <v>24</v>
      </c>
      <c r="J508" s="164"/>
      <c r="K508" s="165"/>
      <c r="L508" s="7"/>
      <c r="M508" s="36"/>
    </row>
    <row r="509" spans="1:13" ht="38.25" customHeight="1">
      <c r="A509" s="2">
        <v>3</v>
      </c>
      <c r="B509" s="2" t="s">
        <v>20</v>
      </c>
      <c r="C509" s="2">
        <v>45</v>
      </c>
      <c r="D509" s="2">
        <v>19</v>
      </c>
      <c r="E509" s="3" t="s">
        <v>89</v>
      </c>
      <c r="F509" s="2" t="s">
        <v>33</v>
      </c>
      <c r="G509" s="3" t="s">
        <v>83</v>
      </c>
      <c r="H509" s="2" t="s">
        <v>19</v>
      </c>
      <c r="I509" s="2">
        <v>24</v>
      </c>
      <c r="J509" s="164"/>
      <c r="K509" s="165"/>
      <c r="L509" s="7"/>
      <c r="M509" s="36"/>
    </row>
    <row r="510" spans="1:13" ht="39" customHeight="1">
      <c r="A510" s="2">
        <v>4</v>
      </c>
      <c r="B510" s="2" t="s">
        <v>15</v>
      </c>
      <c r="C510" s="2">
        <v>30</v>
      </c>
      <c r="D510" s="2">
        <v>24</v>
      </c>
      <c r="E510" s="3" t="s">
        <v>89</v>
      </c>
      <c r="F510" s="2" t="s">
        <v>33</v>
      </c>
      <c r="G510" s="3" t="s">
        <v>83</v>
      </c>
      <c r="H510" s="2" t="s">
        <v>19</v>
      </c>
      <c r="I510" s="2">
        <v>24</v>
      </c>
      <c r="J510" s="164"/>
      <c r="K510" s="165"/>
      <c r="L510" s="7"/>
      <c r="M510" s="36"/>
    </row>
    <row r="511" spans="1:13" ht="38.25" customHeight="1">
      <c r="A511" s="2">
        <v>5</v>
      </c>
      <c r="B511" s="166" t="s">
        <v>20</v>
      </c>
      <c r="C511" s="2">
        <v>45</v>
      </c>
      <c r="D511" s="2">
        <v>24</v>
      </c>
      <c r="E511" s="3" t="s">
        <v>89</v>
      </c>
      <c r="F511" s="2" t="s">
        <v>33</v>
      </c>
      <c r="G511" s="3" t="s">
        <v>83</v>
      </c>
      <c r="H511" s="2" t="s">
        <v>19</v>
      </c>
      <c r="I511" s="2">
        <v>24</v>
      </c>
      <c r="J511" s="164"/>
      <c r="K511" s="165"/>
      <c r="L511" s="7"/>
      <c r="M511" s="36"/>
    </row>
    <row r="512" spans="1:13" ht="43.5" customHeight="1">
      <c r="A512" s="2">
        <v>6</v>
      </c>
      <c r="B512" s="166" t="s">
        <v>20</v>
      </c>
      <c r="C512" s="2">
        <v>15</v>
      </c>
      <c r="D512" s="2">
        <v>19</v>
      </c>
      <c r="E512" s="3" t="s">
        <v>89</v>
      </c>
      <c r="F512" s="2" t="s">
        <v>33</v>
      </c>
      <c r="G512" s="3" t="s">
        <v>83</v>
      </c>
      <c r="H512" s="2" t="s">
        <v>19</v>
      </c>
      <c r="I512" s="2">
        <v>24</v>
      </c>
      <c r="J512" s="164"/>
      <c r="K512" s="165"/>
      <c r="L512" s="7"/>
      <c r="M512" s="36"/>
    </row>
    <row r="513" spans="1:13" ht="45" customHeight="1">
      <c r="A513" s="2">
        <v>7</v>
      </c>
      <c r="B513" s="2" t="s">
        <v>15</v>
      </c>
      <c r="C513" s="2">
        <v>30</v>
      </c>
      <c r="D513" s="2">
        <v>19</v>
      </c>
      <c r="E513" s="3" t="s">
        <v>89</v>
      </c>
      <c r="F513" s="2" t="s">
        <v>33</v>
      </c>
      <c r="G513" s="3" t="s">
        <v>83</v>
      </c>
      <c r="H513" s="2" t="s">
        <v>19</v>
      </c>
      <c r="I513" s="2">
        <v>24</v>
      </c>
      <c r="J513" s="164"/>
      <c r="K513" s="165"/>
      <c r="L513" s="7"/>
      <c r="M513" s="36"/>
    </row>
    <row r="514" spans="1:13" ht="38.25" customHeight="1">
      <c r="A514" s="2">
        <v>8</v>
      </c>
      <c r="B514" s="2" t="s">
        <v>22</v>
      </c>
      <c r="C514" s="2">
        <v>15</v>
      </c>
      <c r="D514" s="2">
        <v>26</v>
      </c>
      <c r="E514" s="3" t="s">
        <v>124</v>
      </c>
      <c r="F514" s="21" t="s">
        <v>24</v>
      </c>
      <c r="G514" s="3" t="s">
        <v>83</v>
      </c>
      <c r="H514" s="2" t="s">
        <v>19</v>
      </c>
      <c r="I514" s="2">
        <v>120</v>
      </c>
      <c r="J514" s="164"/>
      <c r="K514" s="165"/>
      <c r="L514" s="7"/>
      <c r="M514" s="36"/>
    </row>
    <row r="515" spans="1:13" ht="39" customHeight="1">
      <c r="A515" s="2">
        <v>9</v>
      </c>
      <c r="B515" s="2" t="s">
        <v>22</v>
      </c>
      <c r="C515" s="2">
        <v>30</v>
      </c>
      <c r="D515" s="2">
        <v>26</v>
      </c>
      <c r="E515" s="3" t="s">
        <v>124</v>
      </c>
      <c r="F515" s="2" t="s">
        <v>24</v>
      </c>
      <c r="G515" s="3" t="s">
        <v>83</v>
      </c>
      <c r="H515" s="2" t="s">
        <v>19</v>
      </c>
      <c r="I515" s="2">
        <v>72</v>
      </c>
      <c r="J515" s="164"/>
      <c r="K515" s="165"/>
      <c r="L515" s="7"/>
      <c r="M515" s="36"/>
    </row>
    <row r="516" spans="1:13" ht="40.5" customHeight="1">
      <c r="A516" s="10">
        <v>10</v>
      </c>
      <c r="B516" s="10" t="s">
        <v>20</v>
      </c>
      <c r="C516" s="10">
        <v>60</v>
      </c>
      <c r="D516" s="10">
        <v>24</v>
      </c>
      <c r="E516" s="11" t="s">
        <v>89</v>
      </c>
      <c r="F516" s="10" t="s">
        <v>33</v>
      </c>
      <c r="G516" s="11" t="s">
        <v>83</v>
      </c>
      <c r="H516" s="10" t="s">
        <v>19</v>
      </c>
      <c r="I516" s="10">
        <v>24</v>
      </c>
      <c r="J516" s="167"/>
      <c r="K516" s="165"/>
      <c r="L516" s="168"/>
      <c r="M516" s="169"/>
    </row>
    <row r="517" spans="1:13" ht="40.5" customHeight="1">
      <c r="A517" s="51">
        <v>11</v>
      </c>
      <c r="B517" s="51" t="s">
        <v>257</v>
      </c>
      <c r="C517" s="51">
        <v>15</v>
      </c>
      <c r="D517" s="51">
        <v>26</v>
      </c>
      <c r="E517" s="42" t="s">
        <v>89</v>
      </c>
      <c r="F517" s="51" t="s">
        <v>24</v>
      </c>
      <c r="G517" s="42" t="s">
        <v>83</v>
      </c>
      <c r="H517" s="51" t="s">
        <v>19</v>
      </c>
      <c r="I517" s="51">
        <v>24</v>
      </c>
      <c r="J517" s="170"/>
      <c r="K517" s="165"/>
      <c r="L517" s="44"/>
      <c r="M517" s="169"/>
    </row>
    <row r="518" spans="1:13" ht="39" customHeight="1">
      <c r="A518" s="51">
        <v>12</v>
      </c>
      <c r="B518" s="51" t="s">
        <v>257</v>
      </c>
      <c r="C518" s="51">
        <v>30</v>
      </c>
      <c r="D518" s="51">
        <v>26</v>
      </c>
      <c r="E518" s="42" t="s">
        <v>89</v>
      </c>
      <c r="F518" s="51" t="s">
        <v>24</v>
      </c>
      <c r="G518" s="42" t="s">
        <v>83</v>
      </c>
      <c r="H518" s="51" t="s">
        <v>19</v>
      </c>
      <c r="I518" s="51">
        <v>24</v>
      </c>
      <c r="J518" s="170"/>
      <c r="K518" s="165"/>
      <c r="L518" s="44"/>
      <c r="M518" s="171"/>
    </row>
    <row r="519" spans="1:13">
      <c r="A519" s="235"/>
      <c r="B519" s="236"/>
      <c r="C519" s="236"/>
      <c r="D519" s="236"/>
      <c r="E519" s="236"/>
      <c r="F519" s="236"/>
      <c r="G519" s="236"/>
      <c r="H519" s="236"/>
      <c r="I519" s="236"/>
      <c r="J519" s="237"/>
      <c r="K519" s="172">
        <f>SUM(K507:K518)</f>
        <v>0</v>
      </c>
      <c r="L519" s="173"/>
      <c r="M519" s="174">
        <f>K519*1.08</f>
        <v>0</v>
      </c>
    </row>
    <row r="520" spans="1:13" ht="33" customHeight="1">
      <c r="J520" s="180" t="s">
        <v>57</v>
      </c>
      <c r="K520" s="190"/>
      <c r="L520" s="190"/>
      <c r="M520" s="190"/>
    </row>
    <row r="521" spans="1:13" ht="24" customHeight="1">
      <c r="A521" s="182" t="s">
        <v>296</v>
      </c>
      <c r="B521" s="183"/>
      <c r="C521" s="183"/>
      <c r="D521" s="183"/>
      <c r="E521" s="183"/>
      <c r="F521" s="183"/>
      <c r="G521" s="183"/>
      <c r="H521" s="183"/>
      <c r="I521" s="183"/>
      <c r="J521" s="183"/>
      <c r="K521" s="183"/>
      <c r="L521" s="183"/>
      <c r="M521" s="184"/>
    </row>
    <row r="522" spans="1:13" ht="32.25" customHeight="1">
      <c r="A522" s="238" t="s">
        <v>263</v>
      </c>
      <c r="B522" s="185"/>
      <c r="C522" s="185"/>
      <c r="D522" s="185"/>
      <c r="E522" s="185"/>
      <c r="F522" s="185"/>
      <c r="G522" s="185"/>
      <c r="H522" s="185"/>
      <c r="I522" s="185"/>
      <c r="J522" s="185"/>
      <c r="K522" s="185"/>
      <c r="L522" s="185"/>
      <c r="M522" s="185"/>
    </row>
    <row r="523" spans="1:13" ht="36">
      <c r="A523" s="186" t="s">
        <v>0</v>
      </c>
      <c r="B523" s="20" t="s">
        <v>1</v>
      </c>
      <c r="C523" s="20" t="s">
        <v>2</v>
      </c>
      <c r="D523" s="20" t="s">
        <v>3</v>
      </c>
      <c r="E523" s="186" t="s">
        <v>4</v>
      </c>
      <c r="F523" s="186" t="s">
        <v>5</v>
      </c>
      <c r="G523" s="186" t="s">
        <v>6</v>
      </c>
      <c r="H523" s="186" t="s">
        <v>7</v>
      </c>
      <c r="I523" s="186" t="s">
        <v>55</v>
      </c>
      <c r="J523" s="188" t="s">
        <v>8</v>
      </c>
      <c r="K523" s="188" t="s">
        <v>9</v>
      </c>
      <c r="L523" s="188" t="s">
        <v>10</v>
      </c>
      <c r="M523" s="188" t="s">
        <v>11</v>
      </c>
    </row>
    <row r="524" spans="1:13">
      <c r="A524" s="187"/>
      <c r="B524" s="1" t="s">
        <v>12</v>
      </c>
      <c r="C524" s="1" t="s">
        <v>13</v>
      </c>
      <c r="D524" s="1" t="s">
        <v>14</v>
      </c>
      <c r="E524" s="187"/>
      <c r="F524" s="187"/>
      <c r="G524" s="187"/>
      <c r="H524" s="187"/>
      <c r="I524" s="187"/>
      <c r="J524" s="189"/>
      <c r="K524" s="189"/>
      <c r="L524" s="189"/>
      <c r="M524" s="189"/>
    </row>
    <row r="525" spans="1:13">
      <c r="A525" s="175">
        <v>1</v>
      </c>
      <c r="B525" s="175" t="s">
        <v>22</v>
      </c>
      <c r="C525" s="175">
        <v>30</v>
      </c>
      <c r="D525" s="175">
        <v>22</v>
      </c>
      <c r="E525" s="175" t="s">
        <v>23</v>
      </c>
      <c r="F525" s="175" t="s">
        <v>262</v>
      </c>
      <c r="G525" s="175"/>
      <c r="H525" s="175" t="s">
        <v>19</v>
      </c>
      <c r="I525" s="175">
        <v>12</v>
      </c>
      <c r="J525" s="176"/>
      <c r="K525" s="176"/>
      <c r="L525" s="177"/>
      <c r="M525" s="178"/>
    </row>
    <row r="526" spans="1:13" ht="29.25" customHeight="1">
      <c r="J526" s="146" t="s">
        <v>57</v>
      </c>
      <c r="K526" s="194"/>
      <c r="L526" s="194"/>
      <c r="M526" s="194"/>
    </row>
  </sheetData>
  <mergeCells count="439">
    <mergeCell ref="J523:J524"/>
    <mergeCell ref="K523:K524"/>
    <mergeCell ref="L523:L524"/>
    <mergeCell ref="M523:M524"/>
    <mergeCell ref="K526:M526"/>
    <mergeCell ref="A523:A524"/>
    <mergeCell ref="E523:E524"/>
    <mergeCell ref="F523:F524"/>
    <mergeCell ref="G523:G524"/>
    <mergeCell ref="H523:H524"/>
    <mergeCell ref="I523:I524"/>
    <mergeCell ref="K505:K506"/>
    <mergeCell ref="L505:L506"/>
    <mergeCell ref="M505:M506"/>
    <mergeCell ref="A519:J519"/>
    <mergeCell ref="K520:M520"/>
    <mergeCell ref="A522:M522"/>
    <mergeCell ref="M495:M496"/>
    <mergeCell ref="K502:M502"/>
    <mergeCell ref="A504:M504"/>
    <mergeCell ref="A505:A506"/>
    <mergeCell ref="E505:E506"/>
    <mergeCell ref="F505:F506"/>
    <mergeCell ref="G505:G506"/>
    <mergeCell ref="H505:H506"/>
    <mergeCell ref="I505:I506"/>
    <mergeCell ref="J505:J506"/>
    <mergeCell ref="A494:M494"/>
    <mergeCell ref="A495:A496"/>
    <mergeCell ref="E495:E496"/>
    <mergeCell ref="F495:F496"/>
    <mergeCell ref="G495:G496"/>
    <mergeCell ref="H495:H496"/>
    <mergeCell ref="I495:I496"/>
    <mergeCell ref="J495:J496"/>
    <mergeCell ref="K495:K496"/>
    <mergeCell ref="L495:L496"/>
    <mergeCell ref="J484:J485"/>
    <mergeCell ref="K484:K485"/>
    <mergeCell ref="L484:L485"/>
    <mergeCell ref="M484:M485"/>
    <mergeCell ref="A491:J491"/>
    <mergeCell ref="K492:M492"/>
    <mergeCell ref="M478:M479"/>
    <mergeCell ref="K481:M481"/>
    <mergeCell ref="A483:M483"/>
    <mergeCell ref="A484:A485"/>
    <mergeCell ref="E484:E485"/>
    <mergeCell ref="F484:F485"/>
    <mergeCell ref="G484:G485"/>
    <mergeCell ref="H484:H485"/>
    <mergeCell ref="I484:I485"/>
    <mergeCell ref="A482:M482"/>
    <mergeCell ref="A477:M477"/>
    <mergeCell ref="A478:A479"/>
    <mergeCell ref="E478:E479"/>
    <mergeCell ref="F478:F479"/>
    <mergeCell ref="G478:G479"/>
    <mergeCell ref="H478:H479"/>
    <mergeCell ref="I478:I479"/>
    <mergeCell ref="J478:J479"/>
    <mergeCell ref="K478:K479"/>
    <mergeCell ref="L478:L479"/>
    <mergeCell ref="B462:G462"/>
    <mergeCell ref="B469:G469"/>
    <mergeCell ref="B470:G470"/>
    <mergeCell ref="B471:G471"/>
    <mergeCell ref="B472:G472"/>
    <mergeCell ref="B473:G473"/>
    <mergeCell ref="K475:M475"/>
    <mergeCell ref="B463:G463"/>
    <mergeCell ref="B464:G464"/>
    <mergeCell ref="B465:G465"/>
    <mergeCell ref="B466:G466"/>
    <mergeCell ref="B467:G467"/>
    <mergeCell ref="B468:G468"/>
    <mergeCell ref="L442:L443"/>
    <mergeCell ref="M442:M443"/>
    <mergeCell ref="A456:J456"/>
    <mergeCell ref="A459:M459"/>
    <mergeCell ref="K457:M457"/>
    <mergeCell ref="F474:J474"/>
    <mergeCell ref="K439:M439"/>
    <mergeCell ref="A441:M441"/>
    <mergeCell ref="A442:A443"/>
    <mergeCell ref="E442:E443"/>
    <mergeCell ref="F442:F443"/>
    <mergeCell ref="G442:G443"/>
    <mergeCell ref="H442:H443"/>
    <mergeCell ref="I442:I443"/>
    <mergeCell ref="J442:J443"/>
    <mergeCell ref="K442:K443"/>
    <mergeCell ref="L460:L461"/>
    <mergeCell ref="M460:M461"/>
    <mergeCell ref="B460:G461"/>
    <mergeCell ref="A460:A461"/>
    <mergeCell ref="H460:H461"/>
    <mergeCell ref="I460:I461"/>
    <mergeCell ref="J460:J461"/>
    <mergeCell ref="K460:K461"/>
    <mergeCell ref="I423:I424"/>
    <mergeCell ref="J423:J424"/>
    <mergeCell ref="K423:K424"/>
    <mergeCell ref="L423:L424"/>
    <mergeCell ref="M423:M424"/>
    <mergeCell ref="A438:J438"/>
    <mergeCell ref="L412:L413"/>
    <mergeCell ref="M412:M413"/>
    <mergeCell ref="A419:J419"/>
    <mergeCell ref="K420:M420"/>
    <mergeCell ref="A422:M422"/>
    <mergeCell ref="A423:A424"/>
    <mergeCell ref="E423:E424"/>
    <mergeCell ref="F423:F424"/>
    <mergeCell ref="G423:G424"/>
    <mergeCell ref="H423:H424"/>
    <mergeCell ref="K409:M409"/>
    <mergeCell ref="A411:M411"/>
    <mergeCell ref="A412:A413"/>
    <mergeCell ref="E412:E413"/>
    <mergeCell ref="F412:F413"/>
    <mergeCell ref="G412:G413"/>
    <mergeCell ref="H412:H413"/>
    <mergeCell ref="I412:I413"/>
    <mergeCell ref="J412:J413"/>
    <mergeCell ref="K412:K413"/>
    <mergeCell ref="I394:I395"/>
    <mergeCell ref="J394:J395"/>
    <mergeCell ref="K394:K395"/>
    <mergeCell ref="L394:L395"/>
    <mergeCell ref="M394:M395"/>
    <mergeCell ref="A408:J408"/>
    <mergeCell ref="B387:G387"/>
    <mergeCell ref="B388:G388"/>
    <mergeCell ref="B389:G389"/>
    <mergeCell ref="K391:M391"/>
    <mergeCell ref="A393:M393"/>
    <mergeCell ref="A394:A395"/>
    <mergeCell ref="E394:E395"/>
    <mergeCell ref="F394:F395"/>
    <mergeCell ref="G394:G395"/>
    <mergeCell ref="H394:H395"/>
    <mergeCell ref="A382:A383"/>
    <mergeCell ref="B382:G383"/>
    <mergeCell ref="B384:G384"/>
    <mergeCell ref="B385:G385"/>
    <mergeCell ref="B386:G386"/>
    <mergeCell ref="H382:H383"/>
    <mergeCell ref="I382:I383"/>
    <mergeCell ref="J382:J383"/>
    <mergeCell ref="K382:K383"/>
    <mergeCell ref="K374:K375"/>
    <mergeCell ref="L374:L375"/>
    <mergeCell ref="M374:M375"/>
    <mergeCell ref="A378:J378"/>
    <mergeCell ref="K379:M379"/>
    <mergeCell ref="A381:M381"/>
    <mergeCell ref="M338:M339"/>
    <mergeCell ref="K371:M371"/>
    <mergeCell ref="A373:M373"/>
    <mergeCell ref="A374:A375"/>
    <mergeCell ref="E374:E375"/>
    <mergeCell ref="F374:F375"/>
    <mergeCell ref="G374:G375"/>
    <mergeCell ref="H374:H375"/>
    <mergeCell ref="I374:I375"/>
    <mergeCell ref="J374:J375"/>
    <mergeCell ref="J312:J313"/>
    <mergeCell ref="K312:K313"/>
    <mergeCell ref="L312:L313"/>
    <mergeCell ref="M312:M313"/>
    <mergeCell ref="A334:J334"/>
    <mergeCell ref="K335:M335"/>
    <mergeCell ref="A312:A313"/>
    <mergeCell ref="E312:E313"/>
    <mergeCell ref="F312:F313"/>
    <mergeCell ref="G312:G313"/>
    <mergeCell ref="H312:H313"/>
    <mergeCell ref="I312:I313"/>
    <mergeCell ref="J293:J294"/>
    <mergeCell ref="K293:K294"/>
    <mergeCell ref="L293:L294"/>
    <mergeCell ref="M293:M294"/>
    <mergeCell ref="K309:M309"/>
    <mergeCell ref="A311:M311"/>
    <mergeCell ref="M276:M277"/>
    <mergeCell ref="A289:J289"/>
    <mergeCell ref="K290:M290"/>
    <mergeCell ref="A292:M292"/>
    <mergeCell ref="A293:A294"/>
    <mergeCell ref="E293:E294"/>
    <mergeCell ref="F293:F294"/>
    <mergeCell ref="G293:G294"/>
    <mergeCell ref="H293:H294"/>
    <mergeCell ref="I293:I294"/>
    <mergeCell ref="A275:M275"/>
    <mergeCell ref="A276:A277"/>
    <mergeCell ref="E276:E277"/>
    <mergeCell ref="F276:F277"/>
    <mergeCell ref="G276:G277"/>
    <mergeCell ref="H276:H277"/>
    <mergeCell ref="I276:I277"/>
    <mergeCell ref="J276:J277"/>
    <mergeCell ref="K276:K277"/>
    <mergeCell ref="L276:L277"/>
    <mergeCell ref="J238:J239"/>
    <mergeCell ref="K238:K239"/>
    <mergeCell ref="L238:L239"/>
    <mergeCell ref="M238:M239"/>
    <mergeCell ref="A272:J272"/>
    <mergeCell ref="K273:M273"/>
    <mergeCell ref="A238:A239"/>
    <mergeCell ref="E238:E239"/>
    <mergeCell ref="F238:F239"/>
    <mergeCell ref="G238:G239"/>
    <mergeCell ref="H238:H239"/>
    <mergeCell ref="I238:I239"/>
    <mergeCell ref="A232:A233"/>
    <mergeCell ref="B232:G233"/>
    <mergeCell ref="B234:G234"/>
    <mergeCell ref="K235:M235"/>
    <mergeCell ref="A237:M237"/>
    <mergeCell ref="M221:M222"/>
    <mergeCell ref="A228:J228"/>
    <mergeCell ref="K229:M229"/>
    <mergeCell ref="A231:M231"/>
    <mergeCell ref="H232:H233"/>
    <mergeCell ref="I232:I233"/>
    <mergeCell ref="J232:J233"/>
    <mergeCell ref="K232:K233"/>
    <mergeCell ref="L232:L233"/>
    <mergeCell ref="M232:M233"/>
    <mergeCell ref="A220:M220"/>
    <mergeCell ref="A221:A222"/>
    <mergeCell ref="E221:E222"/>
    <mergeCell ref="F221:F222"/>
    <mergeCell ref="G221:G222"/>
    <mergeCell ref="H221:H222"/>
    <mergeCell ref="I221:I222"/>
    <mergeCell ref="J221:J222"/>
    <mergeCell ref="K221:K222"/>
    <mergeCell ref="L221:L222"/>
    <mergeCell ref="J205:J206"/>
    <mergeCell ref="K205:K206"/>
    <mergeCell ref="L205:L206"/>
    <mergeCell ref="M205:M206"/>
    <mergeCell ref="A217:J217"/>
    <mergeCell ref="K218:M218"/>
    <mergeCell ref="I199:J199"/>
    <mergeCell ref="I200:J200"/>
    <mergeCell ref="K202:M202"/>
    <mergeCell ref="A204:M204"/>
    <mergeCell ref="A205:A206"/>
    <mergeCell ref="E205:E206"/>
    <mergeCell ref="F205:F206"/>
    <mergeCell ref="G205:G206"/>
    <mergeCell ref="H205:H206"/>
    <mergeCell ref="I205:I206"/>
    <mergeCell ref="I197:J197"/>
    <mergeCell ref="I198:J198"/>
    <mergeCell ref="A201:F201"/>
    <mergeCell ref="B195:E195"/>
    <mergeCell ref="B196:E196"/>
    <mergeCell ref="B197:E197"/>
    <mergeCell ref="B198:E198"/>
    <mergeCell ref="B199:E199"/>
    <mergeCell ref="B200:E200"/>
    <mergeCell ref="J170:J171"/>
    <mergeCell ref="K170:K171"/>
    <mergeCell ref="L170:L171"/>
    <mergeCell ref="M170:M171"/>
    <mergeCell ref="A182:J182"/>
    <mergeCell ref="K183:M183"/>
    <mergeCell ref="A170:A171"/>
    <mergeCell ref="E170:E171"/>
    <mergeCell ref="F170:F171"/>
    <mergeCell ref="G170:G171"/>
    <mergeCell ref="H170:H171"/>
    <mergeCell ref="I170:I171"/>
    <mergeCell ref="J161:J162"/>
    <mergeCell ref="K161:K162"/>
    <mergeCell ref="L161:L162"/>
    <mergeCell ref="M161:M162"/>
    <mergeCell ref="K167:M167"/>
    <mergeCell ref="A169:M169"/>
    <mergeCell ref="M155:M156"/>
    <mergeCell ref="K158:M158"/>
    <mergeCell ref="A160:M160"/>
    <mergeCell ref="A161:A162"/>
    <mergeCell ref="E161:E162"/>
    <mergeCell ref="F161:F162"/>
    <mergeCell ref="G161:G162"/>
    <mergeCell ref="H161:H162"/>
    <mergeCell ref="I161:I162"/>
    <mergeCell ref="A168:M168"/>
    <mergeCell ref="A154:M154"/>
    <mergeCell ref="A155:A156"/>
    <mergeCell ref="E155:E156"/>
    <mergeCell ref="F155:F156"/>
    <mergeCell ref="G155:G156"/>
    <mergeCell ref="H155:H156"/>
    <mergeCell ref="I155:I156"/>
    <mergeCell ref="J155:J156"/>
    <mergeCell ref="K155:K156"/>
    <mergeCell ref="L155:L156"/>
    <mergeCell ref="J144:J145"/>
    <mergeCell ref="K144:K145"/>
    <mergeCell ref="L144:L145"/>
    <mergeCell ref="M144:M145"/>
    <mergeCell ref="A151:J151"/>
    <mergeCell ref="K152:M152"/>
    <mergeCell ref="M124:M125"/>
    <mergeCell ref="A140:J140"/>
    <mergeCell ref="K141:M141"/>
    <mergeCell ref="A143:M143"/>
    <mergeCell ref="A144:A145"/>
    <mergeCell ref="E144:E145"/>
    <mergeCell ref="F144:F145"/>
    <mergeCell ref="G144:G145"/>
    <mergeCell ref="H144:H145"/>
    <mergeCell ref="I144:I145"/>
    <mergeCell ref="A123:M123"/>
    <mergeCell ref="A124:A125"/>
    <mergeCell ref="E124:E125"/>
    <mergeCell ref="F124:F125"/>
    <mergeCell ref="G124:G125"/>
    <mergeCell ref="H124:H125"/>
    <mergeCell ref="I124:I125"/>
    <mergeCell ref="J124:J125"/>
    <mergeCell ref="K124:K125"/>
    <mergeCell ref="L124:L125"/>
    <mergeCell ref="J94:J95"/>
    <mergeCell ref="K94:K95"/>
    <mergeCell ref="L94:L95"/>
    <mergeCell ref="M94:M95"/>
    <mergeCell ref="A120:J120"/>
    <mergeCell ref="K121:M121"/>
    <mergeCell ref="L86:L87"/>
    <mergeCell ref="M86:M87"/>
    <mergeCell ref="K91:M91"/>
    <mergeCell ref="A93:M93"/>
    <mergeCell ref="A94:A95"/>
    <mergeCell ref="E94:E95"/>
    <mergeCell ref="F94:F95"/>
    <mergeCell ref="G94:G95"/>
    <mergeCell ref="H94:H95"/>
    <mergeCell ref="I94:I95"/>
    <mergeCell ref="A85:M85"/>
    <mergeCell ref="A90:J90"/>
    <mergeCell ref="A86:A87"/>
    <mergeCell ref="E86:E87"/>
    <mergeCell ref="F86:F87"/>
    <mergeCell ref="G86:G87"/>
    <mergeCell ref="H86:H87"/>
    <mergeCell ref="I86:I87"/>
    <mergeCell ref="J86:J87"/>
    <mergeCell ref="K86:K87"/>
    <mergeCell ref="M5:M6"/>
    <mergeCell ref="A63:J63"/>
    <mergeCell ref="K64:M64"/>
    <mergeCell ref="A66:M66"/>
    <mergeCell ref="A82:J82"/>
    <mergeCell ref="A67:A68"/>
    <mergeCell ref="E67:E68"/>
    <mergeCell ref="F67:F68"/>
    <mergeCell ref="G67:G68"/>
    <mergeCell ref="H67:H68"/>
    <mergeCell ref="A3:M3"/>
    <mergeCell ref="A65:M65"/>
    <mergeCell ref="A84:M84"/>
    <mergeCell ref="A92:M92"/>
    <mergeCell ref="A142:M142"/>
    <mergeCell ref="A122:M122"/>
    <mergeCell ref="A153:M153"/>
    <mergeCell ref="A159:M159"/>
    <mergeCell ref="A4:M4"/>
    <mergeCell ref="A5:A6"/>
    <mergeCell ref="E5:E6"/>
    <mergeCell ref="F5:F6"/>
    <mergeCell ref="G5:G6"/>
    <mergeCell ref="H5:H6"/>
    <mergeCell ref="I5:I6"/>
    <mergeCell ref="J5:J6"/>
    <mergeCell ref="K5:K6"/>
    <mergeCell ref="L5:L6"/>
    <mergeCell ref="I67:I68"/>
    <mergeCell ref="J67:J68"/>
    <mergeCell ref="K67:K68"/>
    <mergeCell ref="L67:L68"/>
    <mergeCell ref="M67:M68"/>
    <mergeCell ref="K83:M83"/>
    <mergeCell ref="A184:M184"/>
    <mergeCell ref="A193:M193"/>
    <mergeCell ref="A203:M203"/>
    <mergeCell ref="A219:M219"/>
    <mergeCell ref="A230:M230"/>
    <mergeCell ref="A236:M236"/>
    <mergeCell ref="A274:M274"/>
    <mergeCell ref="A291:M291"/>
    <mergeCell ref="A310:M310"/>
    <mergeCell ref="M186:M187"/>
    <mergeCell ref="K192:M192"/>
    <mergeCell ref="A194:M194"/>
    <mergeCell ref="A185:M185"/>
    <mergeCell ref="A186:A187"/>
    <mergeCell ref="E186:E187"/>
    <mergeCell ref="F186:F187"/>
    <mergeCell ref="G186:G187"/>
    <mergeCell ref="H186:H187"/>
    <mergeCell ref="I186:I187"/>
    <mergeCell ref="J186:J187"/>
    <mergeCell ref="K186:K187"/>
    <mergeCell ref="L186:L187"/>
    <mergeCell ref="I195:J195"/>
    <mergeCell ref="I196:J196"/>
    <mergeCell ref="A493:M493"/>
    <mergeCell ref="A503:M503"/>
    <mergeCell ref="A521:M521"/>
    <mergeCell ref="A336:M336"/>
    <mergeCell ref="A372:M372"/>
    <mergeCell ref="A380:M380"/>
    <mergeCell ref="A392:M392"/>
    <mergeCell ref="A410:M410"/>
    <mergeCell ref="A421:M421"/>
    <mergeCell ref="A440:M440"/>
    <mergeCell ref="A458:M458"/>
    <mergeCell ref="A476:M476"/>
    <mergeCell ref="A337:M337"/>
    <mergeCell ref="A338:A339"/>
    <mergeCell ref="E338:E339"/>
    <mergeCell ref="F338:F339"/>
    <mergeCell ref="G338:G339"/>
    <mergeCell ref="H338:H339"/>
    <mergeCell ref="I338:I339"/>
    <mergeCell ref="J338:J339"/>
    <mergeCell ref="K338:K339"/>
    <mergeCell ref="L338:L339"/>
    <mergeCell ref="L382:L383"/>
    <mergeCell ref="M382:M383"/>
  </mergeCells>
  <dataValidations count="1">
    <dataValidation type="list" allowBlank="1" showInputMessage="1" showErrorMessage="1" promptTitle="stawki" sqref="L7:L62 L69:L81 L88:L89 L96:L119 L126:L139 L146:L150 L157 L163:L165 L172:L181 L188:L190 L196:L200 L207:L216 L223:L227 L234 L240:L271 L278:L288 L314:L333 L376:L377 L340:L369 L384:L389 L396:L407 L414:L418 L425:L437 L444:L455 L462:L473 L480 L486:L490 L497:L500 L507:L518">
      <formula1>stawki</formula1>
    </dataValidation>
  </dataValidation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&amp;LNr  postępowania 10 /8/ 2020&amp;CZałącznik nr 2 do SIWZ&amp;RFormularz 
asortymentowo-cenowy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2020-06-30T09:29:07Z</dcterms:modified>
</cp:coreProperties>
</file>