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wykaz punktów" sheetId="1" r:id="rId1"/>
  </sheets>
  <definedNames>
    <definedName name="_xlnm.Print_Area" localSheetId="0">'wykaz punktów'!$B$1:$K$44</definedName>
  </definedNames>
  <calcPr fullCalcOnLoad="1"/>
</workbook>
</file>

<file path=xl/sharedStrings.xml><?xml version="1.0" encoding="utf-8"?>
<sst xmlns="http://schemas.openxmlformats.org/spreadsheetml/2006/main" count="159" uniqueCount="95">
  <si>
    <t>L.p.</t>
  </si>
  <si>
    <t>Nazwa obiektu</t>
  </si>
  <si>
    <t xml:space="preserve">Adres obiektu </t>
  </si>
  <si>
    <t xml:space="preserve">Numer PPE </t>
  </si>
  <si>
    <t>Miejscowość</t>
  </si>
  <si>
    <t>Ulica</t>
  </si>
  <si>
    <t>Kod</t>
  </si>
  <si>
    <t>Zgorzelec</t>
  </si>
  <si>
    <t>59-900</t>
  </si>
  <si>
    <t>Ośrodek Rehabilitacji</t>
  </si>
  <si>
    <t>C21</t>
  </si>
  <si>
    <t>Zakład dla Nerwowo i Psychicznie Chorych (budynek 15)</t>
  </si>
  <si>
    <t>Sieniawka</t>
  </si>
  <si>
    <t>59-921</t>
  </si>
  <si>
    <t>C22A</t>
  </si>
  <si>
    <t>Zakład dla Nerwowo i Psychicznie Chorych (budynek 1/5)</t>
  </si>
  <si>
    <t>Przychodnia Wielospecjalistyczna</t>
  </si>
  <si>
    <t>Gryfów Śląski</t>
  </si>
  <si>
    <t>59-620</t>
  </si>
  <si>
    <t>Przychodnia Rejonowa</t>
  </si>
  <si>
    <t>C11</t>
  </si>
  <si>
    <t>Poradnia Terapii Uzależnienia i Wsoółuzależnienia od Alkoholu</t>
  </si>
  <si>
    <t>Przychodnia Rejonowo - Specjalistyczna</t>
  </si>
  <si>
    <t>Poradnia Terapii Uzależnienia od Substancji Psychoaktywnych</t>
  </si>
  <si>
    <t>Poradnia P/Gruźlicza i Chorób Płuc</t>
  </si>
  <si>
    <t>Zawidów</t>
  </si>
  <si>
    <t>59-970</t>
  </si>
  <si>
    <t>Pieńsk</t>
  </si>
  <si>
    <t>59-930</t>
  </si>
  <si>
    <t>Wiejski Ośrodek Zdrowia</t>
  </si>
  <si>
    <t>Trójca 93</t>
  </si>
  <si>
    <t>Olszyna</t>
  </si>
  <si>
    <t>59-830</t>
  </si>
  <si>
    <t>Czerwona Woda</t>
  </si>
  <si>
    <t>Szczegółowy wykaz punktów poboru energii elektrycznej oraz ich charakterystyka:</t>
  </si>
  <si>
    <t>Numer licznika</t>
  </si>
  <si>
    <t>Moc umowna w kW</t>
  </si>
  <si>
    <t xml:space="preserve"> Grupa taryfowa</t>
  </si>
  <si>
    <t>Szacunkowa ilość energii elektrycznej kWh</t>
  </si>
  <si>
    <t xml:space="preserve">Wnioskowane parametry </t>
  </si>
  <si>
    <t>C12a</t>
  </si>
  <si>
    <t>Pilchowice 42</t>
  </si>
  <si>
    <t>Wleń</t>
  </si>
  <si>
    <t>59-610</t>
  </si>
  <si>
    <t xml:space="preserve">Poradnia POZ </t>
  </si>
  <si>
    <t>B23</t>
  </si>
  <si>
    <t>A322056173295</t>
  </si>
  <si>
    <t>A322056183412</t>
  </si>
  <si>
    <t>590322412700405415</t>
  </si>
  <si>
    <t>590322412700013719</t>
  </si>
  <si>
    <t>590322412700213317</t>
  </si>
  <si>
    <t>590322412700025620</t>
  </si>
  <si>
    <t>590322412700129472</t>
  </si>
  <si>
    <t>590322412700733969</t>
  </si>
  <si>
    <t>590322412700746754</t>
  </si>
  <si>
    <t>590322412700244847</t>
  </si>
  <si>
    <t>590322412700506846</t>
  </si>
  <si>
    <t>590322412700384413</t>
  </si>
  <si>
    <t>590322412700317428</t>
  </si>
  <si>
    <t>590322412700323481</t>
  </si>
  <si>
    <t>590322412700051865</t>
  </si>
  <si>
    <t>590322412700766714</t>
  </si>
  <si>
    <t>590322412700720860</t>
  </si>
  <si>
    <t>590322412600165570</t>
  </si>
  <si>
    <t>A322056060095</t>
  </si>
  <si>
    <t>590322412700423860</t>
  </si>
  <si>
    <t>A322056231256</t>
  </si>
  <si>
    <t>590322412600001427</t>
  </si>
  <si>
    <t>590322412600519984</t>
  </si>
  <si>
    <t>590322412600502689</t>
  </si>
  <si>
    <t>590322412600546706</t>
  </si>
  <si>
    <t>322056062828</t>
  </si>
  <si>
    <t>590322412700740714</t>
  </si>
  <si>
    <t>A322056183434</t>
  </si>
  <si>
    <t>590322412700070729</t>
  </si>
  <si>
    <t>Lubańska 11-12</t>
  </si>
  <si>
    <t>Konarskiego 5b</t>
  </si>
  <si>
    <t>Rolnicza 25</t>
  </si>
  <si>
    <t>Malownicza 1</t>
  </si>
  <si>
    <t>Broniewskiego 27b</t>
  </si>
  <si>
    <t>Staszica 5/2</t>
  </si>
  <si>
    <t>Warszawska 30</t>
  </si>
  <si>
    <t>Warszawska 37a</t>
  </si>
  <si>
    <t>Warszawska 39/1</t>
  </si>
  <si>
    <t>Wolności 20E</t>
  </si>
  <si>
    <t>Warszawska 39</t>
  </si>
  <si>
    <t>Skłodowskiej- Curie 6</t>
  </si>
  <si>
    <t>Hutnicza 29</t>
  </si>
  <si>
    <t xml:space="preserve">Dłużyna Dolna 35 </t>
  </si>
  <si>
    <t>Ogrodowa 8</t>
  </si>
  <si>
    <t>5 Grudnia 4</t>
  </si>
  <si>
    <t>Reymonta 1</t>
  </si>
  <si>
    <t>WS - SP ZOZ im. Jana Pawła II</t>
  </si>
  <si>
    <t>WS - SP ZOZ im. Jana Pawła II -  budynek D</t>
  </si>
  <si>
    <t>Załącznik nr 3A do SWZ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</si>
</sst>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17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sz val="9"/>
      <color rgb="FF00B05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0" fillId="0" borderId="0" xfId="0" applyNumberFormat="1" applyFont="1" applyAlignment="1">
      <alignment/>
    </xf>
    <xf numFmtId="4" fontId="40" fillId="0" borderId="10" xfId="0" applyNumberFormat="1" applyFont="1" applyBorder="1" applyAlignment="1">
      <alignment horizontal="right" vertical="center" wrapText="1"/>
    </xf>
    <xf numFmtId="4" fontId="40" fillId="0" borderId="10" xfId="0" applyNumberFormat="1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top"/>
    </xf>
    <xf numFmtId="4" fontId="40" fillId="0" borderId="10" xfId="0" applyNumberFormat="1" applyFont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 quotePrefix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 quotePrefix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2" fontId="38" fillId="0" borderId="10" xfId="0" applyNumberFormat="1" applyFont="1" applyBorder="1" applyAlignment="1" quotePrefix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 quotePrefix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0" fillId="0" borderId="13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 quotePrefix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view="pageBreakPreview" zoomScaleSheetLayoutView="100" zoomScalePageLayoutView="0" workbookViewId="0" topLeftCell="A1">
      <selection activeCell="G9" sqref="G9:G11"/>
    </sheetView>
  </sheetViews>
  <sheetFormatPr defaultColWidth="9.140625" defaultRowHeight="15"/>
  <cols>
    <col min="1" max="1" width="4.421875" style="1" customWidth="1"/>
    <col min="2" max="2" width="6.28125" style="8" customWidth="1"/>
    <col min="3" max="3" width="26.8515625" style="1" customWidth="1"/>
    <col min="4" max="4" width="15.00390625" style="1" customWidth="1"/>
    <col min="5" max="5" width="17.140625" style="1" customWidth="1"/>
    <col min="6" max="6" width="7.8515625" style="1" customWidth="1"/>
    <col min="7" max="7" width="21.00390625" style="1" customWidth="1"/>
    <col min="8" max="8" width="15.00390625" style="1" customWidth="1"/>
    <col min="9" max="9" width="7.8515625" style="8" customWidth="1"/>
    <col min="10" max="10" width="6.7109375" style="8" customWidth="1"/>
    <col min="11" max="11" width="13.140625" style="4" customWidth="1"/>
    <col min="12" max="13" width="11.7109375" style="1" bestFit="1" customWidth="1"/>
    <col min="14" max="14" width="9.140625" style="1" customWidth="1"/>
    <col min="15" max="15" width="13.57421875" style="1" bestFit="1" customWidth="1"/>
    <col min="16" max="16384" width="9.140625" style="1" customWidth="1"/>
  </cols>
  <sheetData>
    <row r="1" spans="2:10" ht="12.75">
      <c r="B1" s="10" t="s">
        <v>34</v>
      </c>
      <c r="J1" s="40" t="s">
        <v>94</v>
      </c>
    </row>
    <row r="2" ht="4.5" customHeight="1"/>
    <row r="3" spans="2:11" ht="23.25" customHeight="1">
      <c r="B3" s="35" t="s">
        <v>0</v>
      </c>
      <c r="C3" s="35" t="s">
        <v>1</v>
      </c>
      <c r="D3" s="35" t="s">
        <v>2</v>
      </c>
      <c r="E3" s="35"/>
      <c r="F3" s="35"/>
      <c r="G3" s="35" t="s">
        <v>3</v>
      </c>
      <c r="H3" s="25" t="s">
        <v>35</v>
      </c>
      <c r="I3" s="35" t="s">
        <v>39</v>
      </c>
      <c r="J3" s="35"/>
      <c r="K3" s="29" t="s">
        <v>38</v>
      </c>
    </row>
    <row r="4" spans="2:11" ht="15" customHeight="1">
      <c r="B4" s="35"/>
      <c r="C4" s="35"/>
      <c r="D4" s="35" t="s">
        <v>4</v>
      </c>
      <c r="E4" s="35" t="s">
        <v>5</v>
      </c>
      <c r="F4" s="35" t="s">
        <v>6</v>
      </c>
      <c r="G4" s="35"/>
      <c r="H4" s="36"/>
      <c r="I4" s="25" t="s">
        <v>36</v>
      </c>
      <c r="J4" s="25" t="s">
        <v>37</v>
      </c>
      <c r="K4" s="30"/>
    </row>
    <row r="5" spans="2:11" ht="16.5" customHeight="1">
      <c r="B5" s="35"/>
      <c r="C5" s="35"/>
      <c r="D5" s="35"/>
      <c r="E5" s="35"/>
      <c r="F5" s="35"/>
      <c r="G5" s="35"/>
      <c r="H5" s="26"/>
      <c r="I5" s="26"/>
      <c r="J5" s="26"/>
      <c r="K5" s="31"/>
    </row>
    <row r="6" spans="2:11" ht="16.5" customHeight="1">
      <c r="B6" s="25">
        <v>1</v>
      </c>
      <c r="C6" s="24" t="s">
        <v>92</v>
      </c>
      <c r="D6" s="24" t="s">
        <v>7</v>
      </c>
      <c r="E6" s="24" t="s">
        <v>75</v>
      </c>
      <c r="F6" s="24" t="s">
        <v>8</v>
      </c>
      <c r="G6" s="32" t="s">
        <v>48</v>
      </c>
      <c r="H6" s="34">
        <v>22555339</v>
      </c>
      <c r="I6" s="24">
        <v>470</v>
      </c>
      <c r="J6" s="24" t="s">
        <v>45</v>
      </c>
      <c r="K6" s="5">
        <v>280000</v>
      </c>
    </row>
    <row r="7" spans="2:11" ht="16.5" customHeight="1">
      <c r="B7" s="36"/>
      <c r="C7" s="24"/>
      <c r="D7" s="24"/>
      <c r="E7" s="24"/>
      <c r="F7" s="24"/>
      <c r="G7" s="33"/>
      <c r="H7" s="34"/>
      <c r="I7" s="24"/>
      <c r="J7" s="24"/>
      <c r="K7" s="5">
        <v>140000</v>
      </c>
    </row>
    <row r="8" spans="2:11" ht="15" customHeight="1">
      <c r="B8" s="26"/>
      <c r="C8" s="24"/>
      <c r="D8" s="24"/>
      <c r="E8" s="24"/>
      <c r="F8" s="24"/>
      <c r="G8" s="33"/>
      <c r="H8" s="34"/>
      <c r="I8" s="24"/>
      <c r="J8" s="24"/>
      <c r="K8" s="5">
        <v>550000</v>
      </c>
    </row>
    <row r="9" spans="2:11" ht="15" customHeight="1">
      <c r="B9" s="37">
        <v>2</v>
      </c>
      <c r="C9" s="24" t="s">
        <v>93</v>
      </c>
      <c r="D9" s="24" t="s">
        <v>7</v>
      </c>
      <c r="E9" s="24" t="s">
        <v>75</v>
      </c>
      <c r="F9" s="24" t="s">
        <v>8</v>
      </c>
      <c r="G9" s="32" t="s">
        <v>49</v>
      </c>
      <c r="H9" s="34">
        <v>32608706</v>
      </c>
      <c r="I9" s="24">
        <v>139</v>
      </c>
      <c r="J9" s="24" t="s">
        <v>45</v>
      </c>
      <c r="K9" s="5">
        <v>40000</v>
      </c>
    </row>
    <row r="10" spans="2:11" ht="15" customHeight="1">
      <c r="B10" s="38"/>
      <c r="C10" s="24"/>
      <c r="D10" s="24"/>
      <c r="E10" s="24"/>
      <c r="F10" s="24"/>
      <c r="G10" s="33"/>
      <c r="H10" s="34"/>
      <c r="I10" s="24"/>
      <c r="J10" s="24"/>
      <c r="K10" s="5">
        <v>20000</v>
      </c>
    </row>
    <row r="11" spans="2:11" ht="15" customHeight="1">
      <c r="B11" s="39"/>
      <c r="C11" s="24"/>
      <c r="D11" s="24"/>
      <c r="E11" s="24"/>
      <c r="F11" s="24"/>
      <c r="G11" s="33"/>
      <c r="H11" s="34"/>
      <c r="I11" s="24"/>
      <c r="J11" s="24"/>
      <c r="K11" s="5">
        <v>130000</v>
      </c>
    </row>
    <row r="12" spans="2:11" ht="11.25">
      <c r="B12" s="3">
        <v>3</v>
      </c>
      <c r="C12" s="19" t="s">
        <v>9</v>
      </c>
      <c r="D12" s="19" t="s">
        <v>7</v>
      </c>
      <c r="E12" s="19" t="s">
        <v>76</v>
      </c>
      <c r="F12" s="20" t="s">
        <v>8</v>
      </c>
      <c r="G12" s="21" t="s">
        <v>50</v>
      </c>
      <c r="H12" s="19">
        <v>1266326</v>
      </c>
      <c r="I12" s="20">
        <v>50</v>
      </c>
      <c r="J12" s="20" t="s">
        <v>10</v>
      </c>
      <c r="K12" s="5">
        <v>130000</v>
      </c>
    </row>
    <row r="13" spans="2:11" ht="14.25" customHeight="1">
      <c r="B13" s="35">
        <v>4</v>
      </c>
      <c r="C13" s="34" t="s">
        <v>11</v>
      </c>
      <c r="D13" s="34" t="s">
        <v>12</v>
      </c>
      <c r="E13" s="34" t="s">
        <v>77</v>
      </c>
      <c r="F13" s="24" t="s">
        <v>13</v>
      </c>
      <c r="G13" s="32" t="s">
        <v>51</v>
      </c>
      <c r="H13" s="34">
        <v>4018097</v>
      </c>
      <c r="I13" s="24">
        <v>210</v>
      </c>
      <c r="J13" s="24" t="s">
        <v>14</v>
      </c>
      <c r="K13" s="5">
        <v>85000</v>
      </c>
    </row>
    <row r="14" spans="2:11" ht="11.25">
      <c r="B14" s="35"/>
      <c r="C14" s="34"/>
      <c r="D14" s="34"/>
      <c r="E14" s="34"/>
      <c r="F14" s="24"/>
      <c r="G14" s="33"/>
      <c r="H14" s="34"/>
      <c r="I14" s="24"/>
      <c r="J14" s="24"/>
      <c r="K14" s="5">
        <v>200000</v>
      </c>
    </row>
    <row r="15" spans="2:11" ht="11.25" customHeight="1">
      <c r="B15" s="35">
        <v>5</v>
      </c>
      <c r="C15" s="34" t="s">
        <v>15</v>
      </c>
      <c r="D15" s="34" t="s">
        <v>12</v>
      </c>
      <c r="E15" s="34" t="s">
        <v>77</v>
      </c>
      <c r="F15" s="24" t="s">
        <v>13</v>
      </c>
      <c r="G15" s="32" t="s">
        <v>52</v>
      </c>
      <c r="H15" s="34">
        <v>97794276</v>
      </c>
      <c r="I15" s="24">
        <v>130</v>
      </c>
      <c r="J15" s="24" t="s">
        <v>14</v>
      </c>
      <c r="K15" s="5">
        <v>85000</v>
      </c>
    </row>
    <row r="16" spans="2:11" ht="11.25">
      <c r="B16" s="35"/>
      <c r="C16" s="34"/>
      <c r="D16" s="34"/>
      <c r="E16" s="34"/>
      <c r="F16" s="24"/>
      <c r="G16" s="33"/>
      <c r="H16" s="34"/>
      <c r="I16" s="24"/>
      <c r="J16" s="24"/>
      <c r="K16" s="5">
        <v>200000</v>
      </c>
    </row>
    <row r="17" spans="2:11" ht="9.75" customHeight="1">
      <c r="B17" s="35">
        <v>6</v>
      </c>
      <c r="C17" s="34" t="s">
        <v>16</v>
      </c>
      <c r="D17" s="34" t="s">
        <v>17</v>
      </c>
      <c r="E17" s="34" t="s">
        <v>78</v>
      </c>
      <c r="F17" s="24" t="s">
        <v>18</v>
      </c>
      <c r="G17" s="32" t="s">
        <v>53</v>
      </c>
      <c r="H17" s="34">
        <v>4019008</v>
      </c>
      <c r="I17" s="24">
        <v>41</v>
      </c>
      <c r="J17" s="24" t="s">
        <v>14</v>
      </c>
      <c r="K17" s="5">
        <v>10000</v>
      </c>
    </row>
    <row r="18" spans="2:11" ht="11.25">
      <c r="B18" s="35"/>
      <c r="C18" s="34"/>
      <c r="D18" s="34"/>
      <c r="E18" s="34"/>
      <c r="F18" s="24"/>
      <c r="G18" s="33"/>
      <c r="H18" s="34"/>
      <c r="I18" s="24"/>
      <c r="J18" s="24"/>
      <c r="K18" s="5">
        <v>20000</v>
      </c>
    </row>
    <row r="19" spans="2:11" ht="11.25">
      <c r="B19" s="3">
        <v>7</v>
      </c>
      <c r="C19" s="19" t="s">
        <v>19</v>
      </c>
      <c r="D19" s="19" t="s">
        <v>7</v>
      </c>
      <c r="E19" s="19" t="s">
        <v>79</v>
      </c>
      <c r="F19" s="20" t="s">
        <v>8</v>
      </c>
      <c r="G19" s="21" t="s">
        <v>54</v>
      </c>
      <c r="H19" s="20" t="s">
        <v>46</v>
      </c>
      <c r="I19" s="20">
        <v>40</v>
      </c>
      <c r="J19" s="20" t="s">
        <v>20</v>
      </c>
      <c r="K19" s="5">
        <v>11000</v>
      </c>
    </row>
    <row r="20" spans="2:11" ht="22.5">
      <c r="B20" s="3">
        <v>8</v>
      </c>
      <c r="C20" s="19" t="s">
        <v>21</v>
      </c>
      <c r="D20" s="19" t="s">
        <v>7</v>
      </c>
      <c r="E20" s="19" t="s">
        <v>80</v>
      </c>
      <c r="F20" s="20" t="s">
        <v>8</v>
      </c>
      <c r="G20" s="21" t="s">
        <v>55</v>
      </c>
      <c r="H20" s="19">
        <v>22555339</v>
      </c>
      <c r="I20" s="20">
        <v>5</v>
      </c>
      <c r="J20" s="20" t="s">
        <v>20</v>
      </c>
      <c r="K20" s="5">
        <v>1500</v>
      </c>
    </row>
    <row r="21" spans="2:11" ht="22.5">
      <c r="B21" s="3">
        <v>9</v>
      </c>
      <c r="C21" s="19" t="s">
        <v>22</v>
      </c>
      <c r="D21" s="19" t="s">
        <v>7</v>
      </c>
      <c r="E21" s="19" t="s">
        <v>81</v>
      </c>
      <c r="F21" s="20" t="s">
        <v>8</v>
      </c>
      <c r="G21" s="21" t="s">
        <v>56</v>
      </c>
      <c r="H21" s="19">
        <v>97794335</v>
      </c>
      <c r="I21" s="20">
        <v>40</v>
      </c>
      <c r="J21" s="20" t="s">
        <v>20</v>
      </c>
      <c r="K21" s="5">
        <v>50000</v>
      </c>
    </row>
    <row r="22" spans="2:12" ht="22.5">
      <c r="B22" s="3">
        <v>10</v>
      </c>
      <c r="C22" s="19" t="s">
        <v>23</v>
      </c>
      <c r="D22" s="19" t="s">
        <v>7</v>
      </c>
      <c r="E22" s="19" t="s">
        <v>82</v>
      </c>
      <c r="F22" s="20" t="s">
        <v>8</v>
      </c>
      <c r="G22" s="21" t="s">
        <v>57</v>
      </c>
      <c r="H22" s="19">
        <v>9193051</v>
      </c>
      <c r="I22" s="20">
        <v>10</v>
      </c>
      <c r="J22" s="20" t="s">
        <v>20</v>
      </c>
      <c r="K22" s="5">
        <v>4500</v>
      </c>
      <c r="L22" s="2"/>
    </row>
    <row r="23" spans="2:11" ht="18" customHeight="1">
      <c r="B23" s="7">
        <v>11</v>
      </c>
      <c r="C23" s="19" t="s">
        <v>24</v>
      </c>
      <c r="D23" s="19" t="s">
        <v>7</v>
      </c>
      <c r="E23" s="19" t="s">
        <v>83</v>
      </c>
      <c r="F23" s="19" t="s">
        <v>8</v>
      </c>
      <c r="G23" s="21" t="s">
        <v>58</v>
      </c>
      <c r="H23" s="19">
        <v>29506718</v>
      </c>
      <c r="I23" s="20">
        <v>5</v>
      </c>
      <c r="J23" s="20" t="s">
        <v>20</v>
      </c>
      <c r="K23" s="11">
        <v>2000</v>
      </c>
    </row>
    <row r="24" spans="2:11" ht="11.25">
      <c r="B24" s="3">
        <v>12</v>
      </c>
      <c r="C24" s="19" t="s">
        <v>16</v>
      </c>
      <c r="D24" s="19" t="s">
        <v>31</v>
      </c>
      <c r="E24" s="19" t="s">
        <v>84</v>
      </c>
      <c r="F24" s="20" t="s">
        <v>32</v>
      </c>
      <c r="G24" s="21" t="s">
        <v>61</v>
      </c>
      <c r="H24" s="20" t="s">
        <v>47</v>
      </c>
      <c r="I24" s="20">
        <v>40</v>
      </c>
      <c r="J24" s="20" t="s">
        <v>20</v>
      </c>
      <c r="K24" s="5">
        <v>7500</v>
      </c>
    </row>
    <row r="25" spans="2:11" ht="11.25">
      <c r="B25" s="17">
        <v>13</v>
      </c>
      <c r="C25" s="19" t="s">
        <v>19</v>
      </c>
      <c r="D25" s="19" t="s">
        <v>7</v>
      </c>
      <c r="E25" s="19" t="s">
        <v>85</v>
      </c>
      <c r="F25" s="20" t="s">
        <v>8</v>
      </c>
      <c r="G25" s="21" t="s">
        <v>59</v>
      </c>
      <c r="H25" s="19">
        <v>94417180</v>
      </c>
      <c r="I25" s="20">
        <v>16</v>
      </c>
      <c r="J25" s="20" t="s">
        <v>20</v>
      </c>
      <c r="K25" s="5">
        <v>500</v>
      </c>
    </row>
    <row r="26" spans="2:11" ht="11.25">
      <c r="B26" s="3">
        <v>14</v>
      </c>
      <c r="C26" s="19" t="s">
        <v>19</v>
      </c>
      <c r="D26" s="19" t="s">
        <v>7</v>
      </c>
      <c r="E26" s="19" t="s">
        <v>85</v>
      </c>
      <c r="F26" s="20" t="s">
        <v>8</v>
      </c>
      <c r="G26" s="21" t="s">
        <v>74</v>
      </c>
      <c r="H26" s="19">
        <v>80403019</v>
      </c>
      <c r="I26" s="20">
        <v>5</v>
      </c>
      <c r="J26" s="20" t="s">
        <v>20</v>
      </c>
      <c r="K26" s="5">
        <v>500</v>
      </c>
    </row>
    <row r="27" spans="2:11" ht="11.25">
      <c r="B27" s="3">
        <v>15</v>
      </c>
      <c r="C27" s="19" t="s">
        <v>19</v>
      </c>
      <c r="D27" s="19" t="s">
        <v>7</v>
      </c>
      <c r="E27" s="19" t="s">
        <v>85</v>
      </c>
      <c r="F27" s="20" t="s">
        <v>8</v>
      </c>
      <c r="G27" s="21" t="s">
        <v>60</v>
      </c>
      <c r="H27" s="19">
        <v>80403880</v>
      </c>
      <c r="I27" s="20">
        <v>5</v>
      </c>
      <c r="J27" s="20" t="s">
        <v>20</v>
      </c>
      <c r="K27" s="5">
        <v>500</v>
      </c>
    </row>
    <row r="28" spans="2:11" ht="22.5">
      <c r="B28" s="3">
        <v>16</v>
      </c>
      <c r="C28" s="19" t="s">
        <v>19</v>
      </c>
      <c r="D28" s="19" t="s">
        <v>25</v>
      </c>
      <c r="E28" s="19" t="s">
        <v>86</v>
      </c>
      <c r="F28" s="20" t="s">
        <v>26</v>
      </c>
      <c r="G28" s="18" t="s">
        <v>62</v>
      </c>
      <c r="H28" s="19">
        <v>93473832</v>
      </c>
      <c r="I28" s="20">
        <v>16</v>
      </c>
      <c r="J28" s="20" t="s">
        <v>20</v>
      </c>
      <c r="K28" s="5">
        <v>12500</v>
      </c>
    </row>
    <row r="29" spans="2:11" ht="11.25">
      <c r="B29" s="3">
        <v>17</v>
      </c>
      <c r="C29" s="19" t="s">
        <v>19</v>
      </c>
      <c r="D29" s="19" t="s">
        <v>27</v>
      </c>
      <c r="E29" s="19" t="s">
        <v>87</v>
      </c>
      <c r="F29" s="20" t="s">
        <v>28</v>
      </c>
      <c r="G29" s="18" t="s">
        <v>63</v>
      </c>
      <c r="H29" s="20" t="s">
        <v>64</v>
      </c>
      <c r="I29" s="20">
        <v>21</v>
      </c>
      <c r="J29" s="20" t="s">
        <v>20</v>
      </c>
      <c r="K29" s="5">
        <v>12000</v>
      </c>
    </row>
    <row r="30" spans="2:11" ht="11.25">
      <c r="B30" s="3">
        <v>18</v>
      </c>
      <c r="C30" s="19" t="s">
        <v>29</v>
      </c>
      <c r="D30" s="19" t="s">
        <v>30</v>
      </c>
      <c r="E30" s="19" t="s">
        <v>7</v>
      </c>
      <c r="F30" s="20" t="s">
        <v>8</v>
      </c>
      <c r="G30" s="18" t="s">
        <v>65</v>
      </c>
      <c r="H30" s="20" t="s">
        <v>66</v>
      </c>
      <c r="I30" s="20">
        <v>21</v>
      </c>
      <c r="J30" s="20" t="s">
        <v>20</v>
      </c>
      <c r="K30" s="5">
        <v>3500</v>
      </c>
    </row>
    <row r="31" spans="2:11" ht="20.25" customHeight="1">
      <c r="B31" s="7">
        <v>19</v>
      </c>
      <c r="C31" s="19" t="s">
        <v>29</v>
      </c>
      <c r="D31" s="19" t="s">
        <v>88</v>
      </c>
      <c r="E31" s="19" t="s">
        <v>27</v>
      </c>
      <c r="F31" s="19" t="s">
        <v>28</v>
      </c>
      <c r="G31" s="18" t="s">
        <v>67</v>
      </c>
      <c r="H31" s="19">
        <v>71495089</v>
      </c>
      <c r="I31" s="20">
        <v>10</v>
      </c>
      <c r="J31" s="20" t="s">
        <v>20</v>
      </c>
      <c r="K31" s="11">
        <v>1000</v>
      </c>
    </row>
    <row r="32" spans="2:11" ht="21.75" customHeight="1">
      <c r="B32" s="7">
        <v>20</v>
      </c>
      <c r="C32" s="22" t="s">
        <v>19</v>
      </c>
      <c r="D32" s="19" t="s">
        <v>42</v>
      </c>
      <c r="E32" s="19" t="s">
        <v>89</v>
      </c>
      <c r="F32" s="20" t="s">
        <v>43</v>
      </c>
      <c r="G32" s="21" t="s">
        <v>68</v>
      </c>
      <c r="H32" s="23" t="s">
        <v>71</v>
      </c>
      <c r="I32" s="20">
        <v>40</v>
      </c>
      <c r="J32" s="20" t="s">
        <v>20</v>
      </c>
      <c r="K32" s="11">
        <v>4500</v>
      </c>
    </row>
    <row r="33" spans="2:11" ht="10.5" customHeight="1">
      <c r="B33" s="16">
        <v>21</v>
      </c>
      <c r="C33" s="19" t="s">
        <v>29</v>
      </c>
      <c r="D33" s="19" t="s">
        <v>41</v>
      </c>
      <c r="E33" s="19" t="s">
        <v>42</v>
      </c>
      <c r="F33" s="20" t="s">
        <v>43</v>
      </c>
      <c r="G33" s="21" t="s">
        <v>69</v>
      </c>
      <c r="H33" s="19">
        <v>93980874</v>
      </c>
      <c r="I33" s="20">
        <v>21</v>
      </c>
      <c r="J33" s="20" t="s">
        <v>20</v>
      </c>
      <c r="K33" s="5">
        <v>500</v>
      </c>
    </row>
    <row r="34" spans="2:11" ht="10.5" customHeight="1">
      <c r="B34" s="15">
        <v>22</v>
      </c>
      <c r="C34" s="19" t="s">
        <v>44</v>
      </c>
      <c r="D34" s="19" t="s">
        <v>33</v>
      </c>
      <c r="E34" s="19" t="s">
        <v>90</v>
      </c>
      <c r="F34" s="20" t="s">
        <v>8</v>
      </c>
      <c r="G34" s="18" t="s">
        <v>70</v>
      </c>
      <c r="H34" s="19">
        <v>91681975</v>
      </c>
      <c r="I34" s="20">
        <v>21</v>
      </c>
      <c r="J34" s="20" t="s">
        <v>20</v>
      </c>
      <c r="K34" s="5">
        <v>25000</v>
      </c>
    </row>
    <row r="35" spans="2:11" ht="10.5" customHeight="1">
      <c r="B35" s="25">
        <v>23</v>
      </c>
      <c r="C35" s="27" t="s">
        <v>19</v>
      </c>
      <c r="D35" s="27" t="s">
        <v>7</v>
      </c>
      <c r="E35" s="27" t="s">
        <v>91</v>
      </c>
      <c r="F35" s="24" t="s">
        <v>8</v>
      </c>
      <c r="G35" s="28" t="s">
        <v>72</v>
      </c>
      <c r="H35" s="24" t="s">
        <v>73</v>
      </c>
      <c r="I35" s="24">
        <v>21</v>
      </c>
      <c r="J35" s="24" t="s">
        <v>40</v>
      </c>
      <c r="K35" s="5">
        <v>2500</v>
      </c>
    </row>
    <row r="36" spans="2:11" ht="10.5" customHeight="1">
      <c r="B36" s="26"/>
      <c r="C36" s="27"/>
      <c r="D36" s="27"/>
      <c r="E36" s="27"/>
      <c r="F36" s="24"/>
      <c r="G36" s="24"/>
      <c r="H36" s="24"/>
      <c r="I36" s="24"/>
      <c r="J36" s="24"/>
      <c r="K36" s="5">
        <v>8500</v>
      </c>
    </row>
    <row r="37" ht="11.25">
      <c r="K37" s="6">
        <f>SUM(K6:K36)</f>
        <v>2038000</v>
      </c>
    </row>
    <row r="39" spans="10:12" ht="11.25">
      <c r="J39" s="12" t="str">
        <f>J6</f>
        <v>B23</v>
      </c>
      <c r="K39" s="13">
        <f>K6+K7+K8+K9+K10+K11</f>
        <v>1160000</v>
      </c>
      <c r="L39" s="2"/>
    </row>
    <row r="40" spans="10:13" ht="11.25">
      <c r="J40" s="14" t="str">
        <f>J12</f>
        <v>C21</v>
      </c>
      <c r="K40" s="13">
        <f>K12</f>
        <v>130000</v>
      </c>
      <c r="L40" s="2"/>
      <c r="M40" s="2"/>
    </row>
    <row r="41" spans="10:12" ht="11.25">
      <c r="J41" s="14" t="str">
        <f>J13</f>
        <v>C22A</v>
      </c>
      <c r="K41" s="13">
        <f>K13+K14+K15+K16+K17+K18</f>
        <v>600000</v>
      </c>
      <c r="L41" s="2"/>
    </row>
    <row r="42" spans="10:12" ht="11.25">
      <c r="J42" s="14" t="s">
        <v>40</v>
      </c>
      <c r="K42" s="13">
        <f>K35+K36</f>
        <v>11000</v>
      </c>
      <c r="L42" s="2"/>
    </row>
    <row r="43" spans="10:12" ht="11.25">
      <c r="J43" s="14" t="str">
        <f>J19</f>
        <v>C11</v>
      </c>
      <c r="K43" s="13">
        <f>SUM(K19:K34)</f>
        <v>137000</v>
      </c>
      <c r="L43" s="2"/>
    </row>
    <row r="44" spans="10:11" ht="11.25">
      <c r="J44" s="9"/>
      <c r="K44" s="13">
        <f>SUM(K39:K43)</f>
        <v>2038000</v>
      </c>
    </row>
    <row r="45" ht="11.25">
      <c r="J45" s="9"/>
    </row>
  </sheetData>
  <sheetProtection/>
  <mergeCells count="66">
    <mergeCell ref="J9:J11"/>
    <mergeCell ref="G9:G11"/>
    <mergeCell ref="H9:H11"/>
    <mergeCell ref="F6:F8"/>
    <mergeCell ref="G6:G8"/>
    <mergeCell ref="H6:H8"/>
    <mergeCell ref="I6:I8"/>
    <mergeCell ref="J6:J8"/>
    <mergeCell ref="F9:F11"/>
    <mergeCell ref="I9:I11"/>
    <mergeCell ref="C9:C11"/>
    <mergeCell ref="D9:D11"/>
    <mergeCell ref="E9:E11"/>
    <mergeCell ref="B6:B8"/>
    <mergeCell ref="C6:C8"/>
    <mergeCell ref="D6:D8"/>
    <mergeCell ref="E6:E8"/>
    <mergeCell ref="B3:B5"/>
    <mergeCell ref="C3:C5"/>
    <mergeCell ref="D3:F3"/>
    <mergeCell ref="C13:C14"/>
    <mergeCell ref="D13:D14"/>
    <mergeCell ref="E13:E14"/>
    <mergeCell ref="D4:D5"/>
    <mergeCell ref="E4:E5"/>
    <mergeCell ref="B9:B11"/>
    <mergeCell ref="F13:F14"/>
    <mergeCell ref="J15:J16"/>
    <mergeCell ref="B15:B16"/>
    <mergeCell ref="C15:C16"/>
    <mergeCell ref="D15:D16"/>
    <mergeCell ref="E15:E16"/>
    <mergeCell ref="H3:H5"/>
    <mergeCell ref="I4:I5"/>
    <mergeCell ref="G13:G14"/>
    <mergeCell ref="H13:H14"/>
    <mergeCell ref="I13:I14"/>
    <mergeCell ref="F4:F5"/>
    <mergeCell ref="J13:J14"/>
    <mergeCell ref="B17:B18"/>
    <mergeCell ref="C17:C18"/>
    <mergeCell ref="D17:D18"/>
    <mergeCell ref="E17:E18"/>
    <mergeCell ref="F17:F18"/>
    <mergeCell ref="B13:B14"/>
    <mergeCell ref="F15:F16"/>
    <mergeCell ref="I15:I16"/>
    <mergeCell ref="J4:J5"/>
    <mergeCell ref="K3:K5"/>
    <mergeCell ref="G17:G18"/>
    <mergeCell ref="H17:H18"/>
    <mergeCell ref="I17:I18"/>
    <mergeCell ref="J17:J18"/>
    <mergeCell ref="G15:G16"/>
    <mergeCell ref="H15:H16"/>
    <mergeCell ref="G3:G5"/>
    <mergeCell ref="I3:J3"/>
    <mergeCell ref="J35:J36"/>
    <mergeCell ref="B35:B36"/>
    <mergeCell ref="C35:C36"/>
    <mergeCell ref="D35:D36"/>
    <mergeCell ref="E35:E36"/>
    <mergeCell ref="F35:F36"/>
    <mergeCell ref="G35:G36"/>
    <mergeCell ref="H35:H36"/>
    <mergeCell ref="I35:I36"/>
  </mergeCells>
  <printOptions/>
  <pageMargins left="0.3937007874015748" right="0.3937007874015748" top="0.7480314960629921" bottom="0.5511811023622047" header="0.31496062992125984" footer="0.31496062992125984"/>
  <pageSetup horizontalDpi="600" verticalDpi="600" orientation="landscape" paperSize="9" scale="85" r:id="rId1"/>
  <headerFooter>
    <oddHeader>&amp;LZnak sprawy: 29/ZP/2021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Radosław Jabłoński</cp:lastModifiedBy>
  <cp:lastPrinted>2021-10-25T08:10:40Z</cp:lastPrinted>
  <dcterms:created xsi:type="dcterms:W3CDTF">2016-07-11T06:59:47Z</dcterms:created>
  <dcterms:modified xsi:type="dcterms:W3CDTF">2021-10-25T08:10:46Z</dcterms:modified>
  <cp:category/>
  <cp:version/>
  <cp:contentType/>
  <cp:contentStatus/>
</cp:coreProperties>
</file>