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Załącznik Nr 1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2" i="1" l="1"/>
  <c r="J473" i="1"/>
  <c r="K473" i="1" s="1"/>
  <c r="J471" i="1"/>
  <c r="K471" i="1" s="1"/>
  <c r="I472" i="1"/>
  <c r="I473" i="1"/>
  <c r="I471" i="1"/>
  <c r="J464" i="1"/>
  <c r="K464" i="1" s="1"/>
  <c r="J465" i="1"/>
  <c r="K465" i="1" s="1"/>
  <c r="J463" i="1"/>
  <c r="I464" i="1"/>
  <c r="I465" i="1"/>
  <c r="I463" i="1"/>
  <c r="J474" i="1" l="1"/>
  <c r="J466" i="1"/>
  <c r="K472" i="1"/>
  <c r="K474" i="1" s="1"/>
  <c r="K463" i="1"/>
  <c r="K466" i="1" s="1"/>
  <c r="J456" i="1"/>
  <c r="K456" i="1" s="1"/>
  <c r="J455" i="1"/>
  <c r="I456" i="1"/>
  <c r="I455" i="1"/>
  <c r="J449" i="1"/>
  <c r="K449" i="1" s="1"/>
  <c r="J448" i="1"/>
  <c r="I449" i="1"/>
  <c r="I448" i="1"/>
  <c r="J442" i="1"/>
  <c r="K442" i="1" s="1"/>
  <c r="J441" i="1"/>
  <c r="K441" i="1" s="1"/>
  <c r="I442" i="1"/>
  <c r="I441" i="1"/>
  <c r="J435" i="1"/>
  <c r="K435" i="1" s="1"/>
  <c r="J434" i="1"/>
  <c r="K434" i="1" s="1"/>
  <c r="I435" i="1"/>
  <c r="I434" i="1"/>
  <c r="J415" i="1"/>
  <c r="K415" i="1" s="1"/>
  <c r="J416" i="1"/>
  <c r="K416" i="1" s="1"/>
  <c r="J417" i="1"/>
  <c r="K417" i="1" s="1"/>
  <c r="J418" i="1"/>
  <c r="K418" i="1" s="1"/>
  <c r="J419" i="1"/>
  <c r="K419" i="1" s="1"/>
  <c r="J420" i="1"/>
  <c r="K420" i="1" s="1"/>
  <c r="J421" i="1"/>
  <c r="K421" i="1" s="1"/>
  <c r="J422" i="1"/>
  <c r="K422" i="1" s="1"/>
  <c r="J423" i="1"/>
  <c r="K423" i="1" s="1"/>
  <c r="J424" i="1"/>
  <c r="K424" i="1" s="1"/>
  <c r="J425" i="1"/>
  <c r="K425" i="1" s="1"/>
  <c r="J426" i="1"/>
  <c r="K426" i="1" s="1"/>
  <c r="J414" i="1"/>
  <c r="K414" i="1" s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14" i="1"/>
  <c r="J408" i="1"/>
  <c r="K408" i="1" s="1"/>
  <c r="J407" i="1"/>
  <c r="K407" i="1" s="1"/>
  <c r="I408" i="1"/>
  <c r="I407" i="1"/>
  <c r="J391" i="1"/>
  <c r="J392" i="1"/>
  <c r="K392" i="1" s="1"/>
  <c r="J393" i="1"/>
  <c r="K393" i="1" s="1"/>
  <c r="J394" i="1"/>
  <c r="K394" i="1" s="1"/>
  <c r="J395" i="1"/>
  <c r="K395" i="1" s="1"/>
  <c r="J396" i="1"/>
  <c r="K396" i="1" s="1"/>
  <c r="J397" i="1"/>
  <c r="K397" i="1" s="1"/>
  <c r="J398" i="1"/>
  <c r="K398" i="1" s="1"/>
  <c r="J399" i="1"/>
  <c r="K399" i="1" s="1"/>
  <c r="J400" i="1"/>
  <c r="K400" i="1" s="1"/>
  <c r="J390" i="1"/>
  <c r="K390" i="1" s="1"/>
  <c r="I391" i="1"/>
  <c r="I392" i="1"/>
  <c r="I393" i="1"/>
  <c r="I394" i="1"/>
  <c r="I395" i="1"/>
  <c r="I396" i="1"/>
  <c r="I397" i="1"/>
  <c r="I398" i="1"/>
  <c r="I399" i="1"/>
  <c r="I400" i="1"/>
  <c r="I390" i="1"/>
  <c r="J384" i="1"/>
  <c r="K384" i="1" s="1"/>
  <c r="J383" i="1"/>
  <c r="I384" i="1"/>
  <c r="I383" i="1"/>
  <c r="J377" i="1"/>
  <c r="K377" i="1" s="1"/>
  <c r="K378" i="1" s="1"/>
  <c r="I377" i="1"/>
  <c r="J450" i="1" l="1"/>
  <c r="J457" i="1"/>
  <c r="K448" i="1"/>
  <c r="K450" i="1" s="1"/>
  <c r="K455" i="1"/>
  <c r="K457" i="1" s="1"/>
  <c r="K443" i="1"/>
  <c r="J443" i="1"/>
  <c r="J436" i="1"/>
  <c r="K436" i="1"/>
  <c r="K427" i="1"/>
  <c r="J427" i="1"/>
  <c r="K409" i="1"/>
  <c r="J385" i="1"/>
  <c r="J409" i="1"/>
  <c r="J401" i="1"/>
  <c r="K391" i="1"/>
  <c r="K401" i="1" s="1"/>
  <c r="K383" i="1"/>
  <c r="K385" i="1" s="1"/>
  <c r="J378" i="1"/>
  <c r="J370" i="1" l="1"/>
  <c r="K370" i="1" s="1"/>
  <c r="J371" i="1"/>
  <c r="K371" i="1" s="1"/>
  <c r="J369" i="1"/>
  <c r="K369" i="1" s="1"/>
  <c r="I370" i="1"/>
  <c r="I371" i="1"/>
  <c r="I369" i="1"/>
  <c r="J363" i="1"/>
  <c r="K363" i="1" s="1"/>
  <c r="J362" i="1"/>
  <c r="K362" i="1" s="1"/>
  <c r="I363" i="1"/>
  <c r="I362" i="1"/>
  <c r="J353" i="1"/>
  <c r="K353" i="1" s="1"/>
  <c r="J354" i="1"/>
  <c r="K354" i="1" s="1"/>
  <c r="J355" i="1"/>
  <c r="K355" i="1" s="1"/>
  <c r="J356" i="1"/>
  <c r="K356" i="1" s="1"/>
  <c r="J352" i="1"/>
  <c r="K352" i="1" s="1"/>
  <c r="I353" i="1"/>
  <c r="I354" i="1"/>
  <c r="I355" i="1"/>
  <c r="I356" i="1"/>
  <c r="I352" i="1"/>
  <c r="J344" i="1"/>
  <c r="K344" i="1" s="1"/>
  <c r="J345" i="1"/>
  <c r="K345" i="1" s="1"/>
  <c r="J346" i="1"/>
  <c r="K346" i="1" s="1"/>
  <c r="J343" i="1"/>
  <c r="K343" i="1" s="1"/>
  <c r="I344" i="1"/>
  <c r="I345" i="1"/>
  <c r="I346" i="1"/>
  <c r="I343" i="1"/>
  <c r="J337" i="1"/>
  <c r="J336" i="1"/>
  <c r="K336" i="1" s="1"/>
  <c r="I337" i="1"/>
  <c r="I336" i="1"/>
  <c r="J329" i="1"/>
  <c r="K329" i="1" s="1"/>
  <c r="J330" i="1"/>
  <c r="J328" i="1"/>
  <c r="K328" i="1" s="1"/>
  <c r="I329" i="1"/>
  <c r="I330" i="1"/>
  <c r="I328" i="1"/>
  <c r="J320" i="1"/>
  <c r="K320" i="1" s="1"/>
  <c r="J321" i="1"/>
  <c r="K321" i="1" s="1"/>
  <c r="J322" i="1"/>
  <c r="K322" i="1" s="1"/>
  <c r="J319" i="1"/>
  <c r="K319" i="1" s="1"/>
  <c r="I320" i="1"/>
  <c r="I321" i="1"/>
  <c r="I322" i="1"/>
  <c r="I319" i="1"/>
  <c r="J279" i="1"/>
  <c r="K279" i="1" s="1"/>
  <c r="I279" i="1"/>
  <c r="J278" i="1"/>
  <c r="I278" i="1"/>
  <c r="J310" i="1"/>
  <c r="K310" i="1" s="1"/>
  <c r="J311" i="1"/>
  <c r="K311" i="1" s="1"/>
  <c r="J312" i="1"/>
  <c r="K312" i="1" s="1"/>
  <c r="J313" i="1"/>
  <c r="K313" i="1" s="1"/>
  <c r="J309" i="1"/>
  <c r="K309" i="1" s="1"/>
  <c r="I310" i="1"/>
  <c r="I311" i="1"/>
  <c r="I312" i="1"/>
  <c r="I313" i="1"/>
  <c r="I309" i="1"/>
  <c r="J302" i="1"/>
  <c r="K302" i="1" s="1"/>
  <c r="J303" i="1"/>
  <c r="K303" i="1" s="1"/>
  <c r="J301" i="1"/>
  <c r="I303" i="1"/>
  <c r="I302" i="1"/>
  <c r="I301" i="1"/>
  <c r="I294" i="1"/>
  <c r="J294" i="1" s="1"/>
  <c r="K294" i="1" s="1"/>
  <c r="I293" i="1"/>
  <c r="J293" i="1" s="1"/>
  <c r="J287" i="1"/>
  <c r="K287" i="1" s="1"/>
  <c r="I287" i="1"/>
  <c r="I286" i="1"/>
  <c r="K364" i="1" l="1"/>
  <c r="J364" i="1"/>
  <c r="K372" i="1"/>
  <c r="J372" i="1"/>
  <c r="K347" i="1"/>
  <c r="J338" i="1"/>
  <c r="K357" i="1"/>
  <c r="K337" i="1"/>
  <c r="K338" i="1" s="1"/>
  <c r="K323" i="1"/>
  <c r="J331" i="1"/>
  <c r="J347" i="1"/>
  <c r="J357" i="1"/>
  <c r="J314" i="1"/>
  <c r="J323" i="1"/>
  <c r="K330" i="1"/>
  <c r="K331" i="1" s="1"/>
  <c r="J304" i="1"/>
  <c r="K314" i="1"/>
  <c r="J295" i="1"/>
  <c r="K293" i="1"/>
  <c r="K295" i="1" s="1"/>
  <c r="K301" i="1"/>
  <c r="K304" i="1" s="1"/>
  <c r="K278" i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K268" i="1" s="1"/>
  <c r="J269" i="1"/>
  <c r="K269" i="1" s="1"/>
  <c r="J270" i="1"/>
  <c r="K270" i="1" s="1"/>
  <c r="J271" i="1"/>
  <c r="K271" i="1" s="1"/>
  <c r="J262" i="1"/>
  <c r="K262" i="1" s="1"/>
  <c r="I263" i="1"/>
  <c r="I264" i="1"/>
  <c r="I265" i="1"/>
  <c r="I266" i="1"/>
  <c r="I267" i="1"/>
  <c r="I268" i="1"/>
  <c r="I269" i="1"/>
  <c r="I270" i="1"/>
  <c r="I271" i="1"/>
  <c r="I262" i="1"/>
  <c r="J253" i="1"/>
  <c r="K253" i="1" s="1"/>
  <c r="J254" i="1"/>
  <c r="K254" i="1" s="1"/>
  <c r="J255" i="1"/>
  <c r="K255" i="1" s="1"/>
  <c r="J252" i="1"/>
  <c r="K252" i="1" s="1"/>
  <c r="I253" i="1"/>
  <c r="I254" i="1"/>
  <c r="I255" i="1"/>
  <c r="I252" i="1"/>
  <c r="J245" i="1"/>
  <c r="K245" i="1" s="1"/>
  <c r="J244" i="1"/>
  <c r="I245" i="1"/>
  <c r="I244" i="1"/>
  <c r="J237" i="1"/>
  <c r="K237" i="1" s="1"/>
  <c r="J236" i="1"/>
  <c r="I237" i="1"/>
  <c r="I236" i="1"/>
  <c r="J229" i="1"/>
  <c r="K229" i="1" s="1"/>
  <c r="J228" i="1"/>
  <c r="K228" i="1" s="1"/>
  <c r="I229" i="1"/>
  <c r="I228" i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14" i="1"/>
  <c r="K214" i="1" s="1"/>
  <c r="I215" i="1"/>
  <c r="I216" i="1"/>
  <c r="I217" i="1"/>
  <c r="I218" i="1"/>
  <c r="I219" i="1"/>
  <c r="I220" i="1"/>
  <c r="I221" i="1"/>
  <c r="I214" i="1"/>
  <c r="J207" i="1"/>
  <c r="K207" i="1" s="1"/>
  <c r="J206" i="1"/>
  <c r="I207" i="1"/>
  <c r="I206" i="1"/>
  <c r="J199" i="1"/>
  <c r="K199" i="1" s="1"/>
  <c r="J198" i="1"/>
  <c r="K198" i="1" s="1"/>
  <c r="I199" i="1"/>
  <c r="I198" i="1"/>
  <c r="J189" i="1"/>
  <c r="K189" i="1" s="1"/>
  <c r="J190" i="1"/>
  <c r="K190" i="1" s="1"/>
  <c r="J191" i="1"/>
  <c r="K191" i="1" s="1"/>
  <c r="J188" i="1"/>
  <c r="K188" i="1" s="1"/>
  <c r="I189" i="1"/>
  <c r="I190" i="1"/>
  <c r="I191" i="1"/>
  <c r="I188" i="1"/>
  <c r="J181" i="1"/>
  <c r="K181" i="1" s="1"/>
  <c r="J180" i="1"/>
  <c r="I181" i="1"/>
  <c r="I180" i="1"/>
  <c r="J170" i="1"/>
  <c r="K170" i="1" s="1"/>
  <c r="J171" i="1"/>
  <c r="K171" i="1" s="1"/>
  <c r="J172" i="1"/>
  <c r="K172" i="1" s="1"/>
  <c r="J173" i="1"/>
  <c r="K173" i="1" s="1"/>
  <c r="J174" i="1"/>
  <c r="K174" i="1" s="1"/>
  <c r="J169" i="1"/>
  <c r="I170" i="1"/>
  <c r="I171" i="1"/>
  <c r="I172" i="1"/>
  <c r="I173" i="1"/>
  <c r="I174" i="1"/>
  <c r="I169" i="1"/>
  <c r="J158" i="1"/>
  <c r="K158" i="1" s="1"/>
  <c r="J159" i="1"/>
  <c r="K159" i="1" s="1"/>
  <c r="J160" i="1"/>
  <c r="K160" i="1" s="1"/>
  <c r="J161" i="1"/>
  <c r="K161" i="1" s="1"/>
  <c r="J162" i="1"/>
  <c r="K162" i="1" s="1"/>
  <c r="J157" i="1"/>
  <c r="I158" i="1"/>
  <c r="I159" i="1"/>
  <c r="I160" i="1"/>
  <c r="I161" i="1"/>
  <c r="I162" i="1"/>
  <c r="I157" i="1"/>
  <c r="J146" i="1"/>
  <c r="K146" i="1" s="1"/>
  <c r="J147" i="1"/>
  <c r="K147" i="1" s="1"/>
  <c r="J148" i="1"/>
  <c r="K148" i="1" s="1"/>
  <c r="J149" i="1"/>
  <c r="K149" i="1" s="1"/>
  <c r="J150" i="1"/>
  <c r="K150" i="1" s="1"/>
  <c r="J145" i="1"/>
  <c r="K145" i="1" s="1"/>
  <c r="I146" i="1"/>
  <c r="I147" i="1"/>
  <c r="I148" i="1"/>
  <c r="I149" i="1"/>
  <c r="I150" i="1"/>
  <c r="I145" i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31" i="1"/>
  <c r="K131" i="1" s="1"/>
  <c r="I132" i="1"/>
  <c r="I133" i="1"/>
  <c r="I134" i="1"/>
  <c r="I135" i="1"/>
  <c r="I136" i="1"/>
  <c r="I137" i="1"/>
  <c r="I138" i="1"/>
  <c r="I139" i="1"/>
  <c r="I131" i="1"/>
  <c r="J121" i="1"/>
  <c r="K121" i="1" s="1"/>
  <c r="J122" i="1"/>
  <c r="K122" i="1" s="1"/>
  <c r="J123" i="1"/>
  <c r="K123" i="1" s="1"/>
  <c r="J124" i="1"/>
  <c r="K124" i="1" s="1"/>
  <c r="J125" i="1"/>
  <c r="K125" i="1" s="1"/>
  <c r="J120" i="1"/>
  <c r="I121" i="1"/>
  <c r="I122" i="1"/>
  <c r="I123" i="1"/>
  <c r="I124" i="1"/>
  <c r="I125" i="1"/>
  <c r="I120" i="1"/>
  <c r="J114" i="1"/>
  <c r="K114" i="1" s="1"/>
  <c r="J113" i="1"/>
  <c r="K113" i="1" s="1"/>
  <c r="I114" i="1"/>
  <c r="I113" i="1"/>
  <c r="J105" i="1"/>
  <c r="K105" i="1" s="1"/>
  <c r="J106" i="1"/>
  <c r="K106" i="1" s="1"/>
  <c r="J104" i="1"/>
  <c r="K104" i="1" s="1"/>
  <c r="I105" i="1"/>
  <c r="I106" i="1"/>
  <c r="I104" i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58" i="1"/>
  <c r="K58" i="1" s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58" i="1"/>
  <c r="J48" i="1"/>
  <c r="K48" i="1" s="1"/>
  <c r="J49" i="1"/>
  <c r="K49" i="1" s="1"/>
  <c r="J50" i="1"/>
  <c r="K50" i="1" s="1"/>
  <c r="J51" i="1"/>
  <c r="K51" i="1" s="1"/>
  <c r="J47" i="1"/>
  <c r="K47" i="1" s="1"/>
  <c r="I48" i="1"/>
  <c r="I49" i="1"/>
  <c r="I50" i="1"/>
  <c r="I51" i="1"/>
  <c r="I47" i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23" i="1"/>
  <c r="K23" i="1" s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23" i="1"/>
  <c r="J246" i="1" l="1"/>
  <c r="K272" i="1"/>
  <c r="K280" i="1" s="1"/>
  <c r="K244" i="1"/>
  <c r="K246" i="1" s="1"/>
  <c r="J272" i="1"/>
  <c r="J280" i="1" s="1"/>
  <c r="K256" i="1"/>
  <c r="J208" i="1"/>
  <c r="J238" i="1"/>
  <c r="K236" i="1"/>
  <c r="K238" i="1" s="1"/>
  <c r="J256" i="1"/>
  <c r="K230" i="1"/>
  <c r="J230" i="1"/>
  <c r="K222" i="1"/>
  <c r="K206" i="1"/>
  <c r="K208" i="1" s="1"/>
  <c r="J222" i="1"/>
  <c r="J200" i="1"/>
  <c r="K200" i="1"/>
  <c r="J182" i="1"/>
  <c r="K192" i="1"/>
  <c r="J175" i="1"/>
  <c r="J192" i="1"/>
  <c r="J163" i="1"/>
  <c r="K180" i="1"/>
  <c r="K182" i="1" s="1"/>
  <c r="K169" i="1"/>
  <c r="K175" i="1" s="1"/>
  <c r="K157" i="1"/>
  <c r="K163" i="1" s="1"/>
  <c r="J151" i="1"/>
  <c r="K151" i="1"/>
  <c r="J140" i="1"/>
  <c r="J107" i="1"/>
  <c r="J126" i="1"/>
  <c r="K140" i="1"/>
  <c r="J115" i="1"/>
  <c r="K120" i="1"/>
  <c r="K126" i="1" s="1"/>
  <c r="K52" i="1"/>
  <c r="K115" i="1"/>
  <c r="J52" i="1"/>
  <c r="K107" i="1"/>
  <c r="K98" i="1"/>
  <c r="J98" i="1"/>
  <c r="J41" i="1"/>
  <c r="K41" i="1"/>
  <c r="J286" i="1"/>
  <c r="J16" i="1"/>
  <c r="K16" i="1" s="1"/>
  <c r="I16" i="1"/>
  <c r="J15" i="1"/>
  <c r="K15" i="1" s="1"/>
  <c r="I15" i="1"/>
  <c r="J14" i="1"/>
  <c r="I14" i="1"/>
  <c r="J7" i="1"/>
  <c r="K7" i="1" s="1"/>
  <c r="I7" i="1"/>
  <c r="J6" i="1"/>
  <c r="K6" i="1" s="1"/>
  <c r="I6" i="1"/>
  <c r="J5" i="1"/>
  <c r="K5" i="1" s="1"/>
  <c r="I5" i="1"/>
  <c r="K286" i="1" l="1"/>
  <c r="K288" i="1" s="1"/>
  <c r="J288" i="1"/>
  <c r="J17" i="1"/>
  <c r="K8" i="1"/>
  <c r="K14" i="1"/>
  <c r="K17" i="1" s="1"/>
  <c r="J8" i="1"/>
</calcChain>
</file>

<file path=xl/sharedStrings.xml><?xml version="1.0" encoding="utf-8"?>
<sst xmlns="http://schemas.openxmlformats.org/spreadsheetml/2006/main" count="1182" uniqueCount="338">
  <si>
    <t>Lp</t>
  </si>
  <si>
    <t>Nazwa produktu/postać/wielkość opakowania</t>
  </si>
  <si>
    <t>Producent/ Nr świad.rej.</t>
  </si>
  <si>
    <t>Jedn.    miary</t>
  </si>
  <si>
    <t>Ilość</t>
  </si>
  <si>
    <t>Cena jedn. netto w zł</t>
  </si>
  <si>
    <t>VAT %</t>
  </si>
  <si>
    <t>Cena jedn. brutto w zł</t>
  </si>
  <si>
    <t>Wartość ogółem netto w zł</t>
  </si>
  <si>
    <t>Wartość ogółem brutto w zł</t>
  </si>
  <si>
    <t xml:space="preserve">Kod EAN </t>
  </si>
  <si>
    <t>op</t>
  </si>
  <si>
    <t>szt</t>
  </si>
  <si>
    <t>Wartość ogółem brutto:</t>
  </si>
  <si>
    <t>Razem</t>
  </si>
  <si>
    <t>Słownie:</t>
  </si>
  <si>
    <t>Pakiet 2</t>
  </si>
  <si>
    <t>Pakiet 4</t>
  </si>
  <si>
    <t>Pakiet 5</t>
  </si>
  <si>
    <t>Pakiet 6</t>
  </si>
  <si>
    <t>Pakiet 10</t>
  </si>
  <si>
    <t>Pakiet 7</t>
  </si>
  <si>
    <t>Pakiet 9</t>
  </si>
  <si>
    <t>Opis produktu</t>
  </si>
  <si>
    <t>Pakiet 1</t>
  </si>
  <si>
    <t>Nazwa handlowa/Postać/Wielkość opakowania</t>
  </si>
  <si>
    <t>Producent/nr świadectwa rejestracji</t>
  </si>
  <si>
    <t>Pakiet 8</t>
  </si>
  <si>
    <t>ml</t>
  </si>
  <si>
    <t>Micafungin pr. d/sprz rozt do inf 100mg 1 fiol 10 ml</t>
  </si>
  <si>
    <t>Testy punktowe pokarmowe z grup: owoce morza, warzywa, rosliny strąckzowe, przyprawy, jajko&amp;frakcje, owoce suszone i orzechy, zboża, trawy, mięsa, ryby, owoce, mleko i produkty mleczne, chwasty, drzewa, roztocza, grzyby, zwierzeta i inne, kontrole</t>
  </si>
  <si>
    <t>Zesatw zawierajacy alergeny: kontrole dodatnia, kontrola ujemna, Alternaria, Pies, Żyto zwyczajne. Dermatophagoides farinae, Dermatophagoides pteron., Olcha, Leszczyna Pospolita, Bylica, Mieszkanka Traw, Kot, Brzoza Brodawkowata</t>
  </si>
  <si>
    <t>zest</t>
  </si>
  <si>
    <t>Pakiet 13</t>
  </si>
  <si>
    <t>Pakiet 14</t>
  </si>
  <si>
    <t>Pakiet 17</t>
  </si>
  <si>
    <t>Pakiet 18</t>
  </si>
  <si>
    <t>Kapsułki skrobiowe "2" op a 500 szt</t>
  </si>
  <si>
    <t>Kapsułki skrobiowe "3" op a 500 szt</t>
  </si>
  <si>
    <t>Kapsułki skrobiowe "4" op a 500 szt</t>
  </si>
  <si>
    <t>Kapsułki skrobiowe "5" op a 500 szt</t>
  </si>
  <si>
    <t>Kapsułki skrobiowe "6" op a 500 szt</t>
  </si>
  <si>
    <t>Pakiet 19</t>
  </si>
  <si>
    <t>Preparat jałowy, nawilżający w jednorazowych aplikatorach w postaci żelu do podawania docewkowego z lidocainą, znieczulający powierzchniowo i odkażający (zawierający chlorhexydynę); pojedyńczy aplikator zawierający od 5ml -  6ml żelu a 1szt</t>
  </si>
  <si>
    <t>Preparat jałowy, nawilżający w jednorazowych aplikatorach w postaci żelu do podawania docewkowego z lidocainą, znieczulający powierzchniowo i odkażający (zawierający chlorhexydynę); pojedyńczy aplikator zawierający od 10ml - 11ml żelu a 1szt</t>
  </si>
  <si>
    <t>Pakiet 20</t>
  </si>
  <si>
    <t>Gaza jałowa 17N -  1m2</t>
  </si>
  <si>
    <t>Opatrunek uciskowy wykonany z materiału poliamidowego, którego uciskowy elemant pokryty jest alginianem i umieszczony na taśmie samoprzylepnej. Przeznaczony do tamowania krwawienia po nakłuciu żyły. Jałowiony za pomocą promieniowania. Przeznaczony do stosowania jako jałowy opatrunek uciskowy podczas nakłuwania miejsc dostępu naczyniowego. Op a 1 szt</t>
  </si>
  <si>
    <t>Syntetyczny cyjanoakrylowy klej chirurgiczny w postaci płynu gotowego do użycia. Start polimeryzacji po od 1 do 2 sekund, max odporność mechaniczna po 60 - 90 sekundach, temperatura polimeryzacji 45 stopni, op a 10 amp po 0,5 ml</t>
  </si>
  <si>
    <t>Pakiet 23</t>
  </si>
  <si>
    <t>Nieokluzyjny, elastyczny i podatny opatrunek zawierający siateczkę poliestrową impregnowaną cząstkami hydrokoloidu dyspergowanymi w matrycy z wazeliny. Zawierający  hydrokoloid (karboksymetylocelulozę), olej parafinowy, wazelinę i polimery nośnikowe. 10cm 10 cm op a 10 szt</t>
  </si>
  <si>
    <t>Nieokluzyjny, elastyczny i podatny opatrunek zawierający siateczkę poliestrową impregnowaną cząstkami hydrokoloidu dyspergowanymi w matrycy z wazeliny. Zawierający  hydrokoloid (karboksymetylocelulozę), olej parafinowy, wazelinę i polimery nośnikowe. 12cm x 10 cm op a 10 szt</t>
  </si>
  <si>
    <t>Nieokluzyjny, elastyczny i podatny opatrunek zawierający siateczkę poliestrową impregnowaną cząstkami hydrokoloidu dyspergowanymi w matrycy z wazeliny. Zawierający  hydrokoloid (karboksymetylocelulozę), olej parafinowy, wazelinę i polimery nośnikowe. 20 cm x 15 cm op a 10 szt</t>
  </si>
  <si>
    <t>Sterylny opatrynek w postaci  włókninowej wkładki wykonanej z kohezyjnych i wysokochłonnych włókien (poliakrylanu).  Włókna poliakrylanu,  ułożone równolegle do powierzchni rany w uporządkowany sposób, Posiadający właściwości pochłaniania i zatrzymywania tkanek martwiczych z rany oraz oporność na rozciąganie. 5cm x 40 cm op a 1 szt</t>
  </si>
  <si>
    <t>Sterylny opatrynek w postaci  włókninowej wkładki wykonanej z kohezyjnych i wysokochłonnych włókien (poliakrylanu).  Włókna poliakrylanu,  ułożone równolegle do powierzchni rany w uporządkowany sposób, Wkładka pokryta przylegajaca warstwa lipidowo-koloidową. Posiadający właściwości pochłaniania i zatrzymywania tkanek martwiczych z rany oraz oporność na rozciąganie. 10cm x 10cm  cm op a 10szt</t>
  </si>
  <si>
    <t>Pakiet 24</t>
  </si>
  <si>
    <t>Preparat dezynfekcyjny do urządzenia Nocospray , dwuskladnikowy oparty na 6% nadtlenku wodowu i kationach srebra, bezzapachowy, roztwór gotowy do uzycia. Środek nietoksycnzy. Niekorozyjny, biodegradowalny. Pełne spektrum działania (bakteriologiczne, wirusobójcze, grzybobójcze i sporobójcze). Po uzyciu nie pozostawia osadu na powierzchni. Kompatybilny z urzadzeniem Nocospray. Op butelka a 1 l</t>
  </si>
  <si>
    <t>Środki dedykowanym do mycia oraz konserwacji turbin stomatologicznych oraz czyszczenia wewnętrznego takich końcówek jak turbiny, kątnice czy prostnice. Preparat skutecznie czyszczący i sprzęt stomatologiczny, usuwając zabrudzenia nagromadzone podczas pracy. Preparat producenta Bien AIR.  Op a 500 ml</t>
  </si>
  <si>
    <t xml:space="preserve">Opis produktu </t>
  </si>
  <si>
    <t>kod EAN</t>
  </si>
  <si>
    <t>Alteplase proszek i rozp do przyg roztw do inf 50mg 1fiol+rozp</t>
  </si>
  <si>
    <t>Alteplase proszek i rozp do przyg roztw do inf 20mg 1fiol+rozp</t>
  </si>
  <si>
    <t>Alteplase proszek i rozp do przyg roztw do inf 10mg 1fiol+rozp</t>
  </si>
  <si>
    <t>Zamawiający wymaga, aby preparaty pochodzily od tego samego producenta</t>
  </si>
  <si>
    <t xml:space="preserve">Wartość ogółem brutto: </t>
  </si>
  <si>
    <t xml:space="preserve">Słownie: </t>
  </si>
  <si>
    <t>Baclofen roztw do inf 10mg/5ml a 1 amp</t>
  </si>
  <si>
    <t>Fluorescein sodium roztw do wstrz 500mg/5ml 10amp 5ml</t>
  </si>
  <si>
    <t>Ganciclovir proszek do sporz roztw do inf 500mg 1 fiol</t>
  </si>
  <si>
    <t xml:space="preserve">768,86 mg jopromidium (równoważnik 370mg jodu); produkt leczniczy przeznaczony wyłacznie do diagnostyki op a 500 ml  ( zamawiający zastrzega że będzie kupował wszystkie dostepne pojemnosci opakowań  na rynku) </t>
  </si>
  <si>
    <t xml:space="preserve">op a 500 ml </t>
  </si>
  <si>
    <t>Amphotericin B pr do sporz roztw do inf 50mg 1 fiol</t>
  </si>
  <si>
    <t>Cefuroxime 50mg pr do sp rozt d/wstrz op a 10 fiol</t>
  </si>
  <si>
    <t>Dieta kompletna, hiperkaloryczna (1,5kcal/ml) w postaci napoju mlecznego, do leczenia żywieniowego drogą przewodu pokarmowego 200ml (różne smaki)</t>
  </si>
  <si>
    <t>Erythromycin pr do sporz roztw do inf 300mg 1 fiol</t>
  </si>
  <si>
    <t>Hydroxyzine h/chloride rozt do wstrz  100mg/2ml 5amp 2ml</t>
  </si>
  <si>
    <t>Jodixanol roztw do wstrz doż, dotetn i do kanału kręgowego 320mgJ/653mg poj 50ml, 100 lub 200ml</t>
  </si>
  <si>
    <t>Levofloxacin roztw do inf 5mg/ml  a 100ml op a 5 szt worki lub flakon</t>
  </si>
  <si>
    <t>Matryca kolagenowa z klejem do tkanek (hemostatyk do stosowania miejscowego). Czynna strona matrycy pokryta fibrynogenem i trombiną. Do stosowania u dorosłych w leczeniu pomocniczym podczas zabiegów chirurgicznych, do wzmocnienia uszczelnienia szwów opony twardej w zabiegach neurochirurgicznych 3cmx2,5 cm a 1szt</t>
  </si>
  <si>
    <t>Methyl prednisolone hemisuccinate 500mg pr i rozp do przyg roztw do wstrz 1g 1fiol+rozp16ml</t>
  </si>
  <si>
    <t>Methylprednisolone hemisuccinate proszek i rozp do przyg roztw do wstrz 40mg 1fiol 2-kom+rozp 1ml</t>
  </si>
  <si>
    <t>Midazolam roztw do wstrz 5mg/ml 10amp 1ml</t>
  </si>
  <si>
    <t>Morphine sulphate/Morphine hydrochloridi roztw do wstrz 20g/ml 10amp1ml</t>
  </si>
  <si>
    <t>Ondansetron roztw do wstrz 4mg/2ml 5amp 2ml</t>
  </si>
  <si>
    <t>Paski fluoreseinowe (typu Bio Glo) 300szt</t>
  </si>
  <si>
    <t>Urapidil roztw do wstrz 25mg/5ml op a 5amp 5ml</t>
  </si>
  <si>
    <t xml:space="preserve">Desflurane pł do inh but 240ml op a 6 szt </t>
  </si>
  <si>
    <t>Dextrose roztw do wlewu doż 50mg/ml (5%) poj 500ml worek</t>
  </si>
  <si>
    <t>Sodium chloride roztw do inf 9mg/ml worek podwójnie pakowany 100ml (oferent zobowiązany jest dostarczyc nieodpłatnie, w zależności od potrzeb, stojaki kompatybilne z produktem umożliwiajace pobieranie i dodawanie płynów z i do worków)</t>
  </si>
  <si>
    <t xml:space="preserve">Worek 3-komorowy do żywienia pozajelitowego do podawania centralnie, zawierajacy aminokwasy, glukozę i emulsję tłuszczową oraz elektrolity (80% oleju z oliwek i 20% oleju sojowego). Zawartość azotu 13,5g, energia niebiałkowa 1260 kcal, objętość 1500ml. Stosunek energii pozabiałkowej do azotu 93 </t>
  </si>
  <si>
    <t xml:space="preserve">Worek 3-komorowy do żywienia pozajelitowego do podawania obwodowo lub centralnie, zawierajacy aminokwasy, glukozę i emulsję tłuszczową (80% oleju z oliwek i 20% oleju sojowego). Zawartość azotu 5,4g, energia niebiałkowa 780 kcal, objętość 1500ml. </t>
  </si>
  <si>
    <t>Ambenonium chloride tabl 10mg 50szt</t>
  </si>
  <si>
    <t>Amoxicillin 500mg  20szt</t>
  </si>
  <si>
    <t>Azathioprine 50mg tabl 50szt</t>
  </si>
  <si>
    <t>Betamethasone zaw do wstrz 7mg/ml 5amp</t>
  </si>
  <si>
    <t>Brimonidine Tartrate, Timolol krople do oczu, roztw but 5ml</t>
  </si>
  <si>
    <t xml:space="preserve">Cefalexinum 500 mg kaps op a 12 kaps </t>
  </si>
  <si>
    <t>Clonidine hydrochloride tabl 75ug 50szt</t>
  </si>
  <si>
    <t>Crotamiton 10% ung, op a 40g</t>
  </si>
  <si>
    <t xml:space="preserve">Cyclophosphamide 50mg op a 50 draż </t>
  </si>
  <si>
    <t>Czopki glicerolowe 2g 10szt</t>
  </si>
  <si>
    <t>Donepezil hydrochloridum, 5 mg tabl. Op a 28 szt</t>
  </si>
  <si>
    <t>Doxycyline tabl 100mg op a 10szt</t>
  </si>
  <si>
    <t>Erythromycin maść do oczu 5mg/g tuba 3,5g</t>
  </si>
  <si>
    <t>Furosemide tabl 40mg op a 30szt</t>
  </si>
  <si>
    <t>Haloperidol krople doustne roztw 2mg/ml but 10ml</t>
  </si>
  <si>
    <t>Hydrocortisone 20mg tabl</t>
  </si>
  <si>
    <t>Hydrocortisone acetate, Oxytetracycline masc tuba 10g</t>
  </si>
  <si>
    <t>Hydrocortisone, oxytetracycline aer do stos na skórę poj 32,25g</t>
  </si>
  <si>
    <t>Ketotifen guttae ophtalmicum, op a 5 ml</t>
  </si>
  <si>
    <t>Lisinopril tabl 20mg 28 szt</t>
  </si>
  <si>
    <t xml:space="preserve">Loratadini 5mg + psudoehedrini 120mg, tabl, op a 6 szt </t>
  </si>
  <si>
    <t>Magnesium hydroaspartate, Potassium hydroaspartate tabl 50szt</t>
  </si>
  <si>
    <t>Meloxicam tabl 15mg op a  10szt</t>
  </si>
  <si>
    <t>Memantini hydrochloridum 10mg, op a 28 tabl</t>
  </si>
  <si>
    <t>Methotrexat 10mg tabl, op a 50 szt</t>
  </si>
  <si>
    <t>Methylprednisolone acetate zaw do strz 40mg/ml 1fiol 1ml</t>
  </si>
  <si>
    <t>Natrii picosulfas 0,01g + Magnesii oxidum leve 3,5g  + Acidum citricum anhydricum 10,97g/ sasz, proszek do sporządzania roztworu doustnego, op a 50 sasz</t>
  </si>
  <si>
    <t>Olanzapine 5mg, op a 28 tabl</t>
  </si>
  <si>
    <t>Oseltamiviw 30mg kaps op a 10 szt</t>
  </si>
  <si>
    <t>Oseltamiviw 45mg kaps op a 10 szt</t>
  </si>
  <si>
    <t>Paracetamolum czopki 250mg, op a 10 szt</t>
  </si>
  <si>
    <t>Propranolol h/chloride tabl 10mg op a 50szt</t>
  </si>
  <si>
    <t>Pseudoephedrini hydrochloricum 60mg, op a 12 tabl</t>
  </si>
  <si>
    <t>Quetiapine tabl pow 25mg 30szt</t>
  </si>
  <si>
    <t>Rivaroxabanum 15mg, op a 100 tabl</t>
  </si>
  <si>
    <t>Sildenafil 100mg, tabl, op a 4 tabl</t>
  </si>
  <si>
    <t>Sirolimus 1mg, op a 30 tabl</t>
  </si>
  <si>
    <t>Ticagrelol 90mg, op a 56 tabl</t>
  </si>
  <si>
    <t>Travoprost kr do oczu roztw 40ug/ml but 2,5ml</t>
  </si>
  <si>
    <t>Vinpocetine roztw do wstrz 10mg/2ml op a 10amp a 2ml</t>
  </si>
  <si>
    <t>Wartość ogółem brutto</t>
  </si>
  <si>
    <t>Brimonidine tartrate krople do oczu roztw 2mg/ml but 5ml</t>
  </si>
  <si>
    <t>Prednisone tabl 20mg op a 20szt</t>
  </si>
  <si>
    <t>Prednisone tabl 5mg op a100szt</t>
  </si>
  <si>
    <t xml:space="preserve">Słownie: sto pięćdziesiat </t>
  </si>
  <si>
    <t>Buprenorphine tabl podjęzykowe 0,4mg 30szt</t>
  </si>
  <si>
    <t>Buprenorphine tabl podjęzykowe 0,2mg 30szt</t>
  </si>
  <si>
    <t>Clonazepam tabl 0,5mg 30szt</t>
  </si>
  <si>
    <t>Clonazepam tabl 2mg 30szt</t>
  </si>
  <si>
    <t>Clorazepate dipotassium tabl 5mg 30szt</t>
  </si>
  <si>
    <t>Estazolam tabl 2mg 20szt</t>
  </si>
  <si>
    <t>KOD EAN</t>
  </si>
  <si>
    <t>Levothyroxine sodium tabl 100ug 50 szt</t>
  </si>
  <si>
    <t>Levothyroxine sodium tabl 50ug 50szt</t>
  </si>
  <si>
    <t>Nebivolol tabl 5mg 28szt</t>
  </si>
  <si>
    <t>Nimesulide  granulat do sporz zaw doustnej 100mg 30 saszetek 2g</t>
  </si>
  <si>
    <t>Torasemid inj 10mg/ml amp a 20 ml op a 5 szt</t>
  </si>
  <si>
    <t>Torasemid inj 5mg/ml amp a 4ml op a 5 szt</t>
  </si>
  <si>
    <t>Torasemide 5mg  tabl 30szt</t>
  </si>
  <si>
    <t>Torasemide tabl 10mg 30szt</t>
  </si>
  <si>
    <t>Torasemide tabl 200 mg 20 szt</t>
  </si>
  <si>
    <t>Dexamethasone sodium phosphate roztw do wstrz 4mg/ml 10amp 1ml</t>
  </si>
  <si>
    <t>Dexamethasone sodium phosphate roztw do wstrz 8mg/2ml 10amp 2ml</t>
  </si>
  <si>
    <t>Lidocaine hydrochloride żel 20mg/g typ A tuba 30g+kaniula</t>
  </si>
  <si>
    <t>Lidocaine hydrochloride żel 20mg/g typ U tuba 30g+kaniula</t>
  </si>
  <si>
    <t>Sulfathiazole  silver krem 20mg/g tuba 40g</t>
  </si>
  <si>
    <t>Suxamethonium proszek do przyg roztw do wstrz 200mg 10fiol</t>
  </si>
  <si>
    <t>Pakiet 11</t>
  </si>
  <si>
    <t>Kod Ean</t>
  </si>
  <si>
    <t>Enoxaparin sodium roztw do wstrz 20mg/0,2ml 10amp-strz</t>
  </si>
  <si>
    <t>Enoxaparin sodium roztw do wstrz 40mg/0,4ml 10 amp-strz</t>
  </si>
  <si>
    <t>Enoxaparin sodium roztw do wstrz 60mg/0,6ml 10amp-strz</t>
  </si>
  <si>
    <t>Enoxaparin sodium roztw do wstrz 80mg/0,8ml 10amp-strz</t>
  </si>
  <si>
    <t>Enoxaparin sodium roztw do wstrz podsk lub do linii tetn ukl dial 100mg/ml 10amp-strz</t>
  </si>
  <si>
    <t>Teicoplanin proszek i rozp do przyg roztw do wstrz i infuzji 400mg 1 fiol + rozp</t>
  </si>
  <si>
    <t xml:space="preserve">Pakiet 12 </t>
  </si>
  <si>
    <t>Kod EAN</t>
  </si>
  <si>
    <t>Fluconazole roztw do inf 200mg/100ml but 100ml, op a 10 butelek</t>
  </si>
  <si>
    <t>Izotoniczny roztwór elektrolitów  do infuzji zawierajacy jony wapnia, jony chloru poniżej 110 mmpl/l, octany i cytryniany, o pH ok.5,5 - 7,5, o osmolarności  poniżej 300mOsmol/l) opakowanie stojace z podwójnymi portami 500 ml</t>
  </si>
  <si>
    <t xml:space="preserve">Mannitol roztw do inf 200mg/ml poj 100ml opakowanie szklane </t>
  </si>
  <si>
    <t>Phosphates konc do sporz roztw do inf 10 fiol 20ml</t>
  </si>
  <si>
    <t>Roztwór elektrolitów przeznaczony do stosowania u dzieci i młodzieży, stężenie kationów odpowiwdajace ich stężeniu w osoczu, zawierajacy węglowodany (10mg/ml) w postaci glukozy oraz octany butelka stojąca z dwoma niezależnymi portami 250ml op a 20 szt</t>
  </si>
  <si>
    <t xml:space="preserve">Roztwór elektrolitów przeznaczony do stosowania u dzieci i młodzieży, stężenie kationów odpowiwdajace ich stężeniu w osoczu, zawierajacy węglowodany (10mg/ml) w postaci glukozy oraz octany butelka stojąca z dwoma niezależnymi portami 500ml op a 10 szt </t>
  </si>
  <si>
    <t xml:space="preserve">Wartość ogółem brutto:  </t>
  </si>
  <si>
    <t>Cefuroxime  pr do przyg roztw do wstrz i inf  1,5g fiol</t>
  </si>
  <si>
    <t>Propofol, emulsja do wstrzykiwań i infuzji 10mg/ml 5szt 20ml</t>
  </si>
  <si>
    <t>Dabigatran etexilate kaps twarde 110mg 180szt</t>
  </si>
  <si>
    <t>Dabigatran etexilate kaps twarde 150mg 180szt</t>
  </si>
  <si>
    <t>Fenoterol h/bromide aer wziewny roztw 100ug/dawka 200 dawek 10ml</t>
  </si>
  <si>
    <t>Fenoterol h/bromide, Ipratropium bromide pł do inhal z nebulizatora but 20ml</t>
  </si>
  <si>
    <t>Pakiet 15 - dopuszcza się przystąpienie do poszczególnych pozycji</t>
  </si>
  <si>
    <t>Potassium Chloride 0,3%+Sodium Chloride 0,9% (3mg+9mg)/ml roztw do inf but stojąca z dwoma niezależnymi portami 500ml op a 10 fl</t>
  </si>
  <si>
    <t>Potassium Chloride 0,3%+Sodium Chloride 0,9% (3mg+9mg)/ml roztw do inf but stojąca z dwoma niezależnymi portami 1000ml op a 10 fl</t>
  </si>
  <si>
    <t>Pakiet 16 - dopuszcza się przystąpienie do poszczególnych pozycji</t>
  </si>
  <si>
    <t>Carbachol roztw do stos wewnątrzgałkowego 0,1mg/ml 12 fiol 1,5ml</t>
  </si>
  <si>
    <t>Roztwór błękuitu trypanu 0.15% rozcieńczony w fizjologicznym roztworze chlorku sodowego stosowany do barwienia i wizualizacji błon retiretinalnych i błony wewnetrznej ograniczającej w szklanych amp-strz poj 0,5 ml - 0,7 ml a 1szt</t>
  </si>
  <si>
    <t>Acenocoumarol tabl 4mg 60szt</t>
  </si>
  <si>
    <t>Co-Trimoxazole  480mg 20tabl</t>
  </si>
  <si>
    <t>Ipratropium bromide aer wziewny, roztw 20ug/dawkę 200 dawek-10ml</t>
  </si>
  <si>
    <t>Montelukast sodium tabl 10mg 28 szt</t>
  </si>
  <si>
    <t>Opipramol dihydrochloride 50mg op a 20szt</t>
  </si>
  <si>
    <t>Piracetam roztw do wlewu doż 12g/60ml 60ml</t>
  </si>
  <si>
    <t xml:space="preserve">Potassium chloride(15%) konc do przyg roztw do inf 150mg/ml  20ml 10szt, fiolka szklana </t>
  </si>
  <si>
    <t>Sodium hydrocarbonate roztw do wstrz doż 84mg/ml 10amp 20ml</t>
  </si>
  <si>
    <t xml:space="preserve">Methoxy polysthylene glycol-epoetin beta amp-strz roztw do wstrz pods i doż   . Dostępne wszystkie dostępne dawki. Wycena 100mcg </t>
  </si>
  <si>
    <t>100 mcg</t>
  </si>
  <si>
    <t>Epoetin beta roztw do wstrz wszystkie dostepne dawki</t>
  </si>
  <si>
    <t xml:space="preserve">1000 j.m </t>
  </si>
  <si>
    <t>Żelatyna 4% - koloidalny środek osoczozastępczy rozpuszczony w izotonicznym, w pełni zbilansowanym roztworze elektrolitów (bez mleczanów); tzw. Opakowanie bezpieczne poj 500ml op a 10 szt</t>
  </si>
  <si>
    <t>Izotoniczny roztwór elektrolitów o stężeniach elektrolitów (Na , K, Mg, Ca, chlorki) dostosowanych do stężeń tych substancji w osoczu, zawierajacy w swoim składzie octan i jabłczan, nie zawierajacy mleczanów i cytrynianów flakon z 2 niezależnymi płaskimi  portami 500ml</t>
  </si>
  <si>
    <t>Voriconazole pr do przyg konc do sporz roztw do inf doż 200mg 1 fiol</t>
  </si>
  <si>
    <t>Voriconazole tabl pow  200mg 20szt</t>
  </si>
  <si>
    <t>Pakiet 21</t>
  </si>
  <si>
    <t>Allantoin maść 20mg/g tuba 30g</t>
  </si>
  <si>
    <t>Neomycin aer 5mg/g 55ml</t>
  </si>
  <si>
    <t>Neomycinum ung opht, op a 3g</t>
  </si>
  <si>
    <t>Phenylephrine hydrochloride krople do oczu roztw 100mg/ml but 10ml (10%)</t>
  </si>
  <si>
    <t>Pakiet 22</t>
  </si>
  <si>
    <t xml:space="preserve">perindopril argininum+amlodypinum 5 mg/5 mg  op   90 szt </t>
  </si>
  <si>
    <t xml:space="preserve">perindopril argininum+amlodypinum 5 mg/10 mg op 90 szt </t>
  </si>
  <si>
    <t xml:space="preserve">perindopril argininum+amlodypinum 10 mg/5 mg op 90 szt </t>
  </si>
  <si>
    <t xml:space="preserve">perindopril argininum+amlodypinum  10 mg/10 mg op 90 szt </t>
  </si>
  <si>
    <t xml:space="preserve">Indapamid + amlodypina 1,5mg/5mg op 90 szt </t>
  </si>
  <si>
    <t xml:space="preserve">Indapamid + amlodypina 1,5mg/10mg op 90 szt </t>
  </si>
  <si>
    <t xml:space="preserve">perindopril+indapamid+amlodypina  5 mg/1,25 mg/5 mg op 90 szt </t>
  </si>
  <si>
    <t xml:space="preserve">perindopril+indapamid+amlodypina  5 mg/1,25 mg/10 mg op 90 szt </t>
  </si>
  <si>
    <t xml:space="preserve">perindopril+indapamid+amlodypina 10 mg/2,5 mg/5 mg op 90 szt </t>
  </si>
  <si>
    <t xml:space="preserve">perindopril+indapamid+amlodypina 10 mg/2,5 mg/10 mg op 90 szt </t>
  </si>
  <si>
    <t>Pakiet 32</t>
  </si>
  <si>
    <t xml:space="preserve">Jałowy przezroczysty półprzepuszczalny opatrunek do mocowania kaniul obwodowych o wysokiej przylepności i przepuszczalności dla pary wodnej, podwójny klej (akrylowy) na części włókjninowej i foliowej, obrzeża wzmocnione włókniną z 3 stron 7x8cm pakowany pojedynczo opakowanie a 100 szt </t>
  </si>
  <si>
    <t xml:space="preserve">Jałowy bakteriobójczy opatrunek z folii poliuretanowej ze wzmocnionym rozciagliwyą włókniną obrzeżem i wycięciem obejmującym cewnik. Stosowany do mocowania cewników centralnych z hydrożelem zawierającym 2% glukonian chlorheksydyny z klejem akrylowym 8,5x11,5cm pakowany pojedynczo opakowanie a 25 szt </t>
  </si>
  <si>
    <t>Wartość oferty brutto:</t>
  </si>
  <si>
    <t>Pakiet 33</t>
  </si>
  <si>
    <t>Lp.</t>
  </si>
  <si>
    <t>Nazwa asortymentu</t>
  </si>
  <si>
    <t>Nazwa handlowa</t>
  </si>
  <si>
    <t>Producent/ numer katalogowy</t>
  </si>
  <si>
    <t xml:space="preserve">Cena jedn. netto w zł </t>
  </si>
  <si>
    <t xml:space="preserve">Cena jedn. brutto w zł </t>
  </si>
  <si>
    <t>Gotowe do użycia chusteczki przeznaczone do dezynfekcji małych powierzchni wrażliwych na działanie alkoholi, metodą przecierania (w tym systemy infuzyjne, monitory LCD); również w pionie żywieniowym i oddziałach noworodkowych; nasączone roztworem opartym o 1-propanol i chlorek dwudecylodwumetyloamoniowy; niezawierające aldehydów i alkiloamin; skuteczne w czasie do 1min na bakterie (w tym MRSA, Tbc), grzyby, wirusy (HIV, HBV, HCV, Rota, Wirus ptasiej grypy) oraz w czasie do 5min na wirusy Noro, Polyoma; gramatura 60g/m²; w opakowaniach (puszkach) po 60 chusteczek (rozmiar 15,2x20cm) z możliwością późniejszego uzupełniania – wkłady uzupełniające; wyrób medyczny klasy IIA</t>
  </si>
  <si>
    <t>Gotowe do użycia chusteczki przeznaczone do dezynfekcji małych powierzchni wrażliwych na działanie alkoholi, metodą przecierania (w tym systemy infuzyjne, monitory LCD); również w pionie żywieniowym i oddziałach noworodkowych; nasączone roztworem opartym o 1-propanol i chlorek dwudecylodwumetyloamoniowy; niezawierające aldehydów i alkiloamin; skuteczne w czasie do 1min na bakterie (w tym MRSA, Tbc), grzyby, wirusy (HIV, HBV, HCV, Rota, Wirus ptasiej grypy) oraz w czasie do 5min na wirusy Noro, Polyoma; gramatura 60g/m²; w opakowaniach tzw. wkładach uzupełniających po 60 chusteczek (rozmiar 15,2x20cm) wyrób medyczny klasy IIA</t>
  </si>
  <si>
    <t>suma</t>
  </si>
  <si>
    <t>Pakiet 35</t>
  </si>
  <si>
    <t>Preparat dezynfekcyjny do urządzenia Nocospray , dwuskladnikowy oparty na 6% nadtlenku wodowu i kationach srebra, bezzapachowy, roztwór gotowy do uzycia. Środek nietoksycnzy. Niekorozyjny, biodegradowalny. Pełne spektrum działania (bakteriologiczne, wirusobójcze, grzybobójcze i sporobójcze). Po uzyciu nie pozostawia osadu na powierzchni. Kompatybilny z urzadzeniem Nocospray. Op kanister a 20 l</t>
  </si>
  <si>
    <t xml:space="preserve">Produkt do lotnej dezynfekcji powierzchni klinicznych. Rozładowujący się całkowicie poprzez jednorazowy zawór, który rozpyla zawartość opakowania w jednej aplikacji. Łatwe w obsłudze. Skład : dwudecylowy dwumetylowy chlorek amonu, 2-fenoksylon, cynamaldehyd. Opakowanie jednorazowe a 50ml </t>
  </si>
  <si>
    <t>1.Nazwa handlowa      
2. Producent              
3. Numer katalogowy</t>
  </si>
  <si>
    <t>Numer Deklaracji zgodności</t>
  </si>
  <si>
    <t>Bezpieczny pojemnik tworzący  system zamknięty do materiału biopsyjnego/histopatologicznego składający się z pokrywy zawierającej środek utrwalający  i zbiornika.  Pokrywa zbudowana z elementów : 1.Tłok zakończony nakłuwaczem 2.Folia aluminiowa zgrzana z nakrętką 3.Filtr zabezpieczający 4.Przycisk uwalniający substancję utrwalającą 5.Substancja utrwalająca - Formaldechyd 4% w roztworze wodnym (10% roztwór formaliny) i &lt;2.5% metanol o łącznej objętości 20ml 5. Pokrywa wyposażona w gwint zewnętrzny. Zbiornik wyposażony w gwint wewnętrzny służący do zamknięcia i szczelnego połączenia z pokrywą. Substancja utrwalająca uwalniana po połączeniu pokrywy ze zbiornikiem i przez wciśnięcie przycisku wbudowanego w górną część pokrywy. Opakowanie zbiorcze 24 szt.</t>
  </si>
  <si>
    <t>Bezpieczny pojemnik tworzący  system zamknięty do materiału biopsyjnego/histopatologicznego składający się z pokrywy zawierającej środek utrwalający  i zbiornika.  Pokrywa zbudowana z elementów : 1.Tłok zakończony nakłuwaczem 2.Folia aluminiowa zgrzana z nakrętką 3.Filtr zabezpieczający 4.Przycisk uwalniający substancję utrwalającą 5.Substancja utrwalająca - Formaldechyd 4% w roztworze wodnym (10% roztwór formaliny) i &lt;2.5% metanol o łącznej objętości 60ml 5. Pokrywa wyposażona w gwint zewnętrzny. Zbiornik wyposażony w gwint wewnętrzny służący do zamknięcia i szczelnego połączenia z pokrywą. Substancja utrwalająca uwalniana po połączeniu pokrywy ze zbiornikiem i przez wciśnięcie przycisku wbudowanego w górną część pokrywy. Opakowanie zbiorcze 18 szt.</t>
  </si>
  <si>
    <t>Kasetki Histopatologiczne - op a 500 szt</t>
  </si>
  <si>
    <t>Hipoalergiczny przylepiec z tkaniny wiskozowej pokryty klejem z syntetycznego kauczuku naniesionym paskami, od strony zewnętrznej impregnowany hydrofobowo w celu zabezpieczenia przed wilgocią, z ząbkowanymi brzegami ( do podtrzymywania opatrunków wszelkiego rodzaju) szpulka 2,5cmx9,2m op a 12 szt</t>
  </si>
  <si>
    <t>Hipoalergiczny przylepiec z tkaniny wiskozowej pokryty klejem z syntetycznego kauczuku naniesionym paskami, od strony zewnętrznej impregnowany hydrofobowo w celu zabezpieczenia przed wilgocią, z ząbkowanymi brzegami ( do podtrzymywania opatrunków wszelkiego rodzaju) szpulka 5cmx9,2m op a 6 szt</t>
  </si>
  <si>
    <t>Przedmiot zamówienia</t>
  </si>
  <si>
    <t>Nazwa produktu/postać/   wielkość op.</t>
  </si>
  <si>
    <t>Bezalkoholowe, sporobójcze chusteczki do mycia i dezynfekcji wyrobów medycznych  i innych powierzchni nieodpornych na działanie alkoholi np. sondy USG, pleksi itp. Zawierające  w składzie czwartorzędowe związki amonowe i związki powierzchniowo-czynne. Bez alkoholu , aldehydów . O wymiarach min. 200 x 180 mm. Spektrum działania : B, F, Tbc (M.Terrae lub M.Terrae i M.Avium) , V (HBV,HCV, HIV, Noro) oraz spory : Cl. difficile i Bacillus. Opakowanie : pojemnik + wkłady a’  200 szt. Wyrób medyczny kl. II a</t>
  </si>
  <si>
    <t>op.</t>
  </si>
  <si>
    <r>
      <t xml:space="preserve">Preparat dezynfekcyjny w postaci chusteczek o wymiarach min. 20 x 22 cm (± 10%) o właściwościach dezynfekcyjno-myjących przeznaczony do mycia i dezynfekcji powierzchni </t>
    </r>
    <r>
      <rPr>
        <b/>
        <sz val="8"/>
        <rFont val="Calibri"/>
        <family val="2"/>
        <charset val="238"/>
      </rPr>
      <t>odpornych na działanie alkoholi.</t>
    </r>
    <r>
      <rPr>
        <sz val="8"/>
        <rFont val="Calibri"/>
        <family val="2"/>
        <charset val="238"/>
      </rPr>
      <t xml:space="preserve"> Zawierający w składzie roztworu nasączającego  jako substancje czynną alkohol  (min. 70 ml alkoholu na 100 ml roztworu). Możliwość stosowania w warunkach czystych i brudnych Wymagane spektrum działania: B, F, V (HBV,HIV,HCV), Tbc. Opakowanie: Pojemnik + wkłady  a’ 200 szt. Wyrób medyczny kl. II a </t>
    </r>
  </si>
  <si>
    <t>Preparat w postaci koncentratu do mycia i dezynfekcji powierzchni i sprzętu medycznego. Bez zawartości podchlorynu sodu i czwartorzędowych związków amonowych. Substancja aktywna: dwutlenek chloru. Spektrum działania : B (MRSA), F, Tbc, V(Adeno, Polio,Noro) oraz spory : Cl. difficile,  B. cereus, B. subtilis – w czasie do 5 min. Opakowanie - saszetka a’  100 ml na 5 l wody. Wyrób medyczny kl. IIa</t>
  </si>
  <si>
    <t>szt.</t>
  </si>
  <si>
    <r>
      <t xml:space="preserve">Preparat dezynfekcyjny w postaci chusteczek o wymiarach min. 20 cm x 22 cm (± 10%) o właściwościach dezynfekcyjno-myjących przeznaczonych do mycia i dezynfekcji powierzchni łącznie z powierzchniami </t>
    </r>
    <r>
      <rPr>
        <b/>
        <sz val="8"/>
        <rFont val="Calibri"/>
        <family val="2"/>
        <charset val="238"/>
      </rPr>
      <t xml:space="preserve">wrażliwymi na działanie alkoholi </t>
    </r>
    <r>
      <rPr>
        <sz val="8"/>
        <rFont val="Calibri"/>
        <family val="2"/>
        <charset val="238"/>
      </rPr>
      <t xml:space="preserve">np. głowice USG , przedmiotów z akrylu i pleksi .Na bazie czwartorzędowych związków amoniowych , bez zawartości alkoholu , pochodnych  guanidyny i aldehydów . Możliwość stosowania w warunkach czystych i brudnych . Spektrum działania : B, F, V ( HBV HIV, HCV, Noro, Polio),Tbc. Opakowanie: Pojemnik + wkłady a’ 200 szt. Wyrób medyczny kl. II a </t>
    </r>
  </si>
  <si>
    <t xml:space="preserve">Jałowy opatrunek z alginianu wapnia o działaniu absorpsyjnym i przeciwbakteryjnym impregnowany srebrem. Pochłaniajacy duze ilości płynu wysiekowego z rany wiążąc go w swojej strukturze 10cmx10cm a 1szt. Op a 10 szt </t>
  </si>
  <si>
    <t xml:space="preserve">Jałowy opatrunek z pianki poliuretanowej do zaopatrywania ran usytuawanych na pietach iłokciach. Wyposazony w samoprzylepną krawędź mocujacą 15-16,5cmx15-18cm a 1szt. Op a 5 szt </t>
  </si>
  <si>
    <t xml:space="preserve">Tupfery gazowe jałowe w kształcie fasolki z elementem RTG 24N  pakowane pojedyńczo w oddzielnych przegródkach (bardzo "twardy", do preparowania tkanek). Wymagane podwójne opakowanie, 2 etykiety samoprzylepne do dokumentacji medycznej ( wymagana klasa IIa reguła 6) 8cm x 8cm a 10szt </t>
  </si>
  <si>
    <t>Winorelbin  20mg op a 1 kaps</t>
  </si>
  <si>
    <t>Winorelbin  30mg op a 1 kaps</t>
  </si>
  <si>
    <t>Aflibercept rozt d/wst 40mg/1ml a  1 fiol (program lekowy)</t>
  </si>
  <si>
    <t xml:space="preserve">Atezolizumab 1200mg konc do sporządzania roztw do infuzji </t>
  </si>
  <si>
    <t>Filgrastim roztw do wstrz 30 mln jm/0,5ml 1 amp-strz 0,5ml</t>
  </si>
  <si>
    <t>Immunoglobulina ludzka normalna 100mg/ml (10%) roztw do inf, zawierająca co najmniej 98% IgG, o maksymalnej zawartości IgA 140ug/ml, zawierająca glicynę-realizacja w dawkach oferowanych w obrocie wg występujących potrzeb (rejestracja w neuraptii ruchowej z blokiem).</t>
  </si>
  <si>
    <t>g</t>
  </si>
  <si>
    <t>Immunoglobulina ludzka normalna, roztw do inf 100mg/ml, zawierająca co najmniej 98% IgG o maksymalnej zawartości IgA 0,025mg/ml, zawierająca L-prolinę; wskazania do zastosowania:przewlekła zapalna polineuropatia demielinizacyjna (CIDP); opakowania a 5g i/lub 10g i/lub 20g i/lub 40g białka (program lekowy)</t>
  </si>
  <si>
    <t>Interferon beta-1a w dawce 44mcg/0,5ml, op a 4 wkłady a 1,5ml</t>
  </si>
  <si>
    <t xml:space="preserve">Omalizumab 75mg amp - strzyk </t>
  </si>
  <si>
    <t>Pembrolizumab fiol a 100mg ( rejestracja w programie lekowym leczeniu niedrobnokomorkowego raka płuca)</t>
  </si>
  <si>
    <t xml:space="preserve">Ranibizumab roztw do wstrz 2,3mg/0,23ml inj 1fiol + akcesoria . </t>
  </si>
  <si>
    <t>Vincristinum 1mg, op a 1 fiolka (program leczenia raka płuca)</t>
  </si>
  <si>
    <t>Wedolizumab 300mg op a 1 fiol</t>
  </si>
  <si>
    <t>Alemtuzumab 12mg  konc do sporz roztw do inf w 1,2ml (10mg/ml) (program lekowy) 1 fiol</t>
  </si>
  <si>
    <t>Teryflunomid 14mg tabl pow 28szt (program lekowy)</t>
  </si>
  <si>
    <t>Immunoglobulina ludzka normalna 200 mg/ml roztw do wstrzyk podsk (20%) o zawartosci IgG (≥98%) i IgA(≤0.05mg/ml) fiol realizacja w dawkach oferowanych w obrocie według wystepujących potrzeb (program lekowy)</t>
  </si>
  <si>
    <t>gram</t>
  </si>
  <si>
    <t>Strzykawka 3 częsciowa do pomp infuzyjnych 20ml ( typu luer lock) op a 120 szt</t>
  </si>
  <si>
    <t>Strzykawka 3 częsciowa do pomp infuzyjnych 50ml ( typu luer lock) op a 120 szt</t>
  </si>
  <si>
    <t>Strzykawka 3 częsciowa do pomp infuzyjnych 10 ml ( typu luer lock) op a 120 szt</t>
  </si>
  <si>
    <t>Igła typu Neria ( czterokanałowa) 10mm szt</t>
  </si>
  <si>
    <t>Igła typu Neria ( dwukanałowa) 10mm lub 8 mm szt</t>
  </si>
  <si>
    <t>Igły do nabierania leku kd fly G18 12X41</t>
  </si>
  <si>
    <t>Igły typu Hig flo  przekrój G 26  12mm lub 14mm  (dwukanałowa) lub G 24 Gax12mm lub 14mm  (dwukanałowa)</t>
  </si>
  <si>
    <t>Igła typu Neria Guard</t>
  </si>
  <si>
    <t>Gaziki nasączone środkiem dezynfekcyjnym 70% , 7,5cmx7,5cm (2x) do dezynfekcji skory w miejscu wkłucia i ampułki przed pobraniem preparatu op a 100 szt</t>
  </si>
  <si>
    <t>Jałowy opatrunek (gaziki sterylne 5x5 (2szt w saszetce) pakowany pojedynczo op a 50 szt</t>
  </si>
  <si>
    <t xml:space="preserve">mini spike/ chemo aide szt </t>
  </si>
  <si>
    <t>Pojemnik plastikowy na zuzyty sprzet medyczny o pojemnosci 2l z zamykanym otworem wrzutowym w pokrywie</t>
  </si>
  <si>
    <t xml:space="preserve">Zamawiajacy wymaga użyczenia, w zależności od potrzeb,  pomp do podawania immunoglobuliny drogą podskórną i domięśniową na czas trwania umowy.  </t>
  </si>
  <si>
    <t xml:space="preserve">W ramach udostępnienia w/w  pomp w okresie obowiązywania umowy Wykonawca zapewni Zamawiającemu obsługę serwisową przyrządów ( usuwanie usterek, awarii) </t>
  </si>
  <si>
    <t xml:space="preserve">Nivolumab 10mg/ml op 1 fiol a 4ml </t>
  </si>
  <si>
    <t xml:space="preserve">Nivolumab 10mg/ml op 1 fiol a 10 ml </t>
  </si>
  <si>
    <t xml:space="preserve">Nintedanib 100 mg  kaps op a 60 szt  ( rejestracja w IPF) </t>
  </si>
  <si>
    <t xml:space="preserve">Nintedanib 150 mg  kaps op a 60 szt ( rejestracja w IPF) </t>
  </si>
  <si>
    <t>Nintedanib 100mg op a 60 kaps ( rejestracja w leczeniu raka płuca)</t>
  </si>
  <si>
    <t>Nintedanib 150 mg op a 60 kaps ( rejestracja w leczeniu raka płuca)</t>
  </si>
  <si>
    <t xml:space="preserve">  </t>
  </si>
  <si>
    <t>Pakiet 29</t>
  </si>
  <si>
    <t>Octan glatirameru w dawce 20 mg, co odpowiada 18 mg glatirameru w postaci zasady na ampułkostrzykawkę,  op a 28 ampułkostrzykawek</t>
  </si>
  <si>
    <t>Octan glatirameru w dawce 40 mg, co odpowiada 36 mg  glatirameru w postaci zasady na ampułkostrzykawkę, op a  12 ampułkostrzykawek</t>
  </si>
  <si>
    <t>Pakiet 30</t>
  </si>
  <si>
    <t>Topotecan koncentrat do sporządzania roztworu do infuzji, 1 mg/ml fiol a 1ml</t>
  </si>
  <si>
    <t xml:space="preserve">Topotecan  koncentrat do sporządzania roztworu do infuzji, 1 mg/ml fiol a 2 ml </t>
  </si>
  <si>
    <t xml:space="preserve">Topotecan koncentrat do sporządzania roztworu do infuzji, 1 mg/ml fiol a 4 ml </t>
  </si>
  <si>
    <t xml:space="preserve">Słownie:  </t>
  </si>
  <si>
    <t>Pakiet 31</t>
  </si>
  <si>
    <t>Jedn.    Miary</t>
  </si>
  <si>
    <t xml:space="preserve">Immunoglobulina ludzka normalna do podawania podskornego 200mg/ml, zawartość IgG co najmniej 98%, IgA max 280 mikrogramów/ml, stabilizowana glicyną. Dostępna we wszystkich możliwych dawkach dostosowana od potrzeb Zamawiajązego </t>
  </si>
  <si>
    <t>Zestaw do pompy strzykakwowej o składzie * : a) Igła do podawania immunoglobuiny podksornej wkuwana pod kątem 90 stopni, z możliwością podawania leku z predkościa do 300ml/h, wyposażona w dren typu luer-lock, rozwiar igły 6mm, 9mm, 12mm, 14mm w zalezności od potrzeb zamawiajacego x4szt. b) Strzykawka 3 częściowa 50/60ml typu luer-lock - PLASTIPAK SYRINGE STERILE 60  x6szt c) Przyrząd do bezigłowego pobierania preparatu z fiolki z możliwością dezynfekcji przed kązdorazowym połaczeniem strzykawki x4szt d) Gaziki jednorazowego uzytku z włokniny polipropulnowo-celulozowej do oczyszczania i dezynfekcji skory przed nakłuciem lub zastrzykiem nasączone 70% alkoholem izopropylowym x10szt  e) COMBI STOPPER - zatyczka do strzykawki 3 częściowej x 6</t>
  </si>
  <si>
    <t xml:space="preserve">Zestaw do pompy strzykakwowej o składzie * : a) Igła do podawania immunoglobuiny podksornej wkuwana pod kątem 90 stopni, z możliwością podawania leku z predkościa do 300ml/h, wyposażona w dren typu luer-lock, rozwiar igły 6mm, 9mm, 12mm, 14mm w zalezności od potrzeb zamawiajacego x4szt. b) Strzykawka 100 ml kompatybilna z ambulatoryjną pompą x4szt c) Przyrząd do bezigłowego pobierania preparatu z fiolki z możliwością dezynfekcji przed kązdorazowym połaczeniem strzykawki x4szt d) Gaziki jednorazowego uzytku z włokniny polipropulnowo-celulozowej do oczyszczania i dezynfekcji skory przed nakłuciem lub zastrzykiem nasączone 70% alkoholem izopropylowym x10szt </t>
  </si>
  <si>
    <t>Zamawiający wymaga dodatkowo, przez okres obowiązywania umowy, bezpłatnego użyczenia pomp do podawania preparatu.</t>
  </si>
  <si>
    <t>Ilość w zależności od potrzeb Zamawiającego.</t>
  </si>
  <si>
    <t xml:space="preserve"> Zaoferowane pompy muszą posiadać dopuszczenie na terenie kraju. </t>
  </si>
  <si>
    <t>Wykonawca zobowiązany jest do serwisu tych urządzeń</t>
  </si>
  <si>
    <t xml:space="preserve">Zamawiający wymaga dostarczenia zestawów umożliwiających transport leków i akcesoriów </t>
  </si>
  <si>
    <t xml:space="preserve"> z zachowaniem warunków przechowywania określonych w ChPL – ilość w zależności od potrzeb Zamawiającego</t>
  </si>
  <si>
    <t>Pakiet 3 - Dopuszcza się przystapienie do poszczególnych pozycji</t>
  </si>
  <si>
    <t>Acidum Gadotericum – jonowy makrocykliczny środek kontrastowy zawierający w swoich skladzie 279,3 mg kwasu gadoterowego, roztwór dp wstrzykiwań 0,5mmpl/ml, lepkość w 37 C – 2,1mPas*s, substancje pomocnicze: meglumina, woda do wstrzykiwań, tetraksetan. Opakowanie 50mlx10 butelek</t>
  </si>
  <si>
    <t>Perflutren zawierający mikrosfery albuminy ludzkiej, 0,19mg/ml. Dyspersja do wstrzykiwan. Opakowanie 3mlx5fiolej</t>
  </si>
  <si>
    <t>Pakiet 25</t>
  </si>
  <si>
    <t>Pakiet 26 - dopuszcza się przystąpienie do poszczególnych pozycji</t>
  </si>
  <si>
    <t>Pakiet 27</t>
  </si>
  <si>
    <t>Pakiet 28 - dopuszcza się przystąpienie do poszczególnych pozycji</t>
  </si>
  <si>
    <t>Wartość ogółem brutto: ………………………</t>
  </si>
  <si>
    <t>Słownie:………………………</t>
  </si>
  <si>
    <t>Wartość ogółem brutto: ……………………………..</t>
  </si>
  <si>
    <t>Słownie: …………………….</t>
  </si>
  <si>
    <t>Pakiet 34</t>
  </si>
  <si>
    <t>Antykoagulant cytrynianowy</t>
  </si>
  <si>
    <t>Pakiet  -  36</t>
  </si>
  <si>
    <t xml:space="preserve">Pakiet  - 37 dopuszcza się przystąpienie do poszczególnych pozycji </t>
  </si>
  <si>
    <t xml:space="preserve">Pakiet - 38 dopuszcza się przystąpienie do poszczególnych pozycji </t>
  </si>
  <si>
    <t>Pakiet - 39</t>
  </si>
  <si>
    <t>Pakiet - 40</t>
  </si>
  <si>
    <t>Pakiet - 41</t>
  </si>
  <si>
    <t>Pakiet - 42</t>
  </si>
  <si>
    <t>Pakiet 43</t>
  </si>
  <si>
    <t>Zamawiający wymaga aby produkty z pakietu 43 pochodziły od jednego producenta</t>
  </si>
  <si>
    <t>Pakiet 44</t>
  </si>
  <si>
    <t>Pakiet 45</t>
  </si>
  <si>
    <t>Załącznik nr 1A do postepowania 13/ZP/2020</t>
  </si>
  <si>
    <t>Sevoflurane płyn wziewny z systemem szczelnego, bezpiecznego przelewania do parownika, bez elementów łączących butelkę z parownikiem, z fabrycznie zamontowanym adapterem.  Op butelka a 250 ml  Wykonawca zapewnia użyczenie w miarę potrzeb zamawiającego oraz wszelką potrzebną obsługę techniczną, parowników kompatybilnych z aparatami do znieczulania w posiadaniu zamawiającego tj : aparatów firmy Drager:FABIUS MRI, FABIUS Tiro, FABIUS GS, FABIUS GS Premium, PRIMUS IE oraz aparatów firmy GE: AESTIVA 7900, AESPIRE 7100, CARESTATION 650. Wykonawca gwarantuje całkowitą szczelność oferowanego systemu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</si>
</sst>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0"/>
    <numFmt numFmtId="166" formatCode="&quot; &quot;#,##0.00&quot;      &quot;;&quot;-&quot;#,##0.00&quot;      &quot;;&quot; -&quot;#&quot;      &quot;;@&quot; &quot;"/>
    <numFmt numFmtId="167" formatCode="[$-415]0%"/>
    <numFmt numFmtId="168" formatCode="[$-415]0.00"/>
    <numFmt numFmtId="169" formatCode="&quot; &quot;#,##0.00&quot; zł &quot;;&quot;-&quot;#,##0.00&quot; zł &quot;;&quot; -&quot;#&quot; zł &quot;;@&quot; &quot;"/>
    <numFmt numFmtId="170" formatCode="#,##0.00\ &quot;zł&quot;"/>
    <numFmt numFmtId="171" formatCode="#,##0.00\ _z_ł"/>
    <numFmt numFmtId="172" formatCode="_-* #,##0.00\ _z_ł_-;\-* #,##0.00\ _z_ł_-;_-* \-??\ _z_ł_-;_-@_-"/>
    <numFmt numFmtId="173" formatCode="0_ ;\-0\ "/>
  </numFmts>
  <fonts count="37" x14ac:knownFonts="1">
    <font>
      <sz val="11"/>
      <color theme="1"/>
      <name val="Calibri"/>
      <family val="2"/>
      <scheme val="minor"/>
    </font>
    <font>
      <b/>
      <sz val="8"/>
      <name val="Calibri"/>
      <family val="2"/>
      <charset val="238"/>
    </font>
    <font>
      <sz val="10"/>
      <name val="Arial CE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i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i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</font>
    <font>
      <sz val="8"/>
      <color indexed="8"/>
      <name val="Arial"/>
      <family val="2"/>
      <charset val="238"/>
    </font>
    <font>
      <b/>
      <sz val="9"/>
      <name val="Calibri"/>
      <family val="2"/>
      <charset val="238"/>
    </font>
    <font>
      <i/>
      <sz val="8"/>
      <name val="Calibri"/>
      <family val="2"/>
      <charset val="238"/>
    </font>
    <font>
      <sz val="7"/>
      <name val="Arial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11"/>
      <name val="Calibri"/>
      <family val="2"/>
      <charset val="238"/>
    </font>
    <font>
      <sz val="9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sz val="8"/>
      <color indexed="8"/>
      <name val="Arial CE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8"/>
      <color indexed="8"/>
      <name val="Calibri"/>
      <family val="2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2">
    <xf numFmtId="0" fontId="0" fillId="0" borderId="0"/>
    <xf numFmtId="0" fontId="2" fillId="0" borderId="0"/>
    <xf numFmtId="164" fontId="5" fillId="0" borderId="0" applyBorder="0" applyProtection="0"/>
    <xf numFmtId="164" fontId="5" fillId="0" borderId="0" applyBorder="0" applyProtection="0"/>
    <xf numFmtId="167" fontId="5" fillId="0" borderId="0" applyBorder="0" applyProtection="0"/>
    <xf numFmtId="169" fontId="5" fillId="0" borderId="0" applyBorder="0" applyProtection="0"/>
    <xf numFmtId="167" fontId="5" fillId="0" borderId="0" applyBorder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/>
    <xf numFmtId="169" fontId="29" fillId="0" borderId="0" applyFont="0" applyBorder="0" applyProtection="0"/>
  </cellStyleXfs>
  <cellXfs count="729">
    <xf numFmtId="0" fontId="0" fillId="0" borderId="0" xfId="0"/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43" fontId="4" fillId="0" borderId="2" xfId="0" applyNumberFormat="1" applyFont="1" applyFill="1" applyBorder="1" applyAlignment="1">
      <alignment horizontal="center" vertical="center"/>
    </xf>
    <xf numFmtId="164" fontId="5" fillId="0" borderId="0" xfId="2" applyFont="1" applyFill="1" applyAlignment="1"/>
    <xf numFmtId="166" fontId="5" fillId="0" borderId="0" xfId="2" applyNumberFormat="1" applyFont="1" applyFill="1" applyAlignment="1"/>
    <xf numFmtId="164" fontId="8" fillId="2" borderId="1" xfId="2" applyFont="1" applyFill="1" applyBorder="1" applyAlignment="1">
      <alignment horizontal="left" vertical="center" wrapText="1"/>
    </xf>
    <xf numFmtId="164" fontId="8" fillId="2" borderId="1" xfId="2" applyFont="1" applyFill="1" applyBorder="1" applyAlignment="1">
      <alignment horizontal="center" vertical="center" wrapText="1"/>
    </xf>
    <xf numFmtId="167" fontId="8" fillId="2" borderId="1" xfId="2" applyNumberFormat="1" applyFont="1" applyFill="1" applyBorder="1" applyAlignment="1">
      <alignment horizontal="center" vertical="center" wrapText="1"/>
    </xf>
    <xf numFmtId="164" fontId="8" fillId="2" borderId="10" xfId="2" applyFont="1" applyFill="1" applyBorder="1" applyAlignment="1">
      <alignment vertical="center" wrapText="1"/>
    </xf>
    <xf numFmtId="166" fontId="6" fillId="0" borderId="18" xfId="2" applyNumberFormat="1" applyFont="1" applyFill="1" applyBorder="1" applyAlignment="1">
      <alignment wrapText="1"/>
    </xf>
    <xf numFmtId="166" fontId="6" fillId="0" borderId="19" xfId="2" applyNumberFormat="1" applyFont="1" applyFill="1" applyBorder="1" applyAlignment="1">
      <alignment wrapText="1"/>
    </xf>
    <xf numFmtId="166" fontId="6" fillId="0" borderId="20" xfId="2" applyNumberFormat="1" applyFont="1" applyFill="1" applyBorder="1" applyAlignment="1">
      <alignment wrapText="1"/>
    </xf>
    <xf numFmtId="164" fontId="6" fillId="0" borderId="0" xfId="2" applyFont="1" applyFill="1" applyAlignment="1">
      <alignment horizontal="center" vertical="center" wrapText="1"/>
    </xf>
    <xf numFmtId="166" fontId="6" fillId="0" borderId="0" xfId="2" applyNumberFormat="1" applyFont="1" applyFill="1" applyAlignment="1">
      <alignment vertical="center" wrapText="1"/>
    </xf>
    <xf numFmtId="165" fontId="6" fillId="0" borderId="0" xfId="2" applyNumberFormat="1" applyFont="1" applyFill="1" applyAlignment="1">
      <alignment horizontal="left" vertical="center" wrapText="1"/>
    </xf>
    <xf numFmtId="166" fontId="6" fillId="0" borderId="0" xfId="2" applyNumberFormat="1" applyFont="1" applyFill="1" applyAlignment="1">
      <alignment horizontal="left" vertical="center" wrapText="1"/>
    </xf>
    <xf numFmtId="0" fontId="10" fillId="0" borderId="0" xfId="0" applyFont="1" applyFill="1"/>
    <xf numFmtId="164" fontId="9" fillId="0" borderId="0" xfId="2" applyFont="1" applyFill="1" applyBorder="1" applyAlignment="1">
      <alignment horizontal="left" vertical="center" wrapText="1"/>
    </xf>
    <xf numFmtId="164" fontId="9" fillId="2" borderId="0" xfId="2" applyFont="1" applyFill="1" applyAlignment="1">
      <alignment horizontal="left" vertical="center"/>
    </xf>
    <xf numFmtId="167" fontId="8" fillId="0" borderId="1" xfId="4" applyFont="1" applyFill="1" applyBorder="1" applyAlignment="1">
      <alignment horizontal="center" vertical="center" wrapText="1"/>
    </xf>
    <xf numFmtId="168" fontId="8" fillId="2" borderId="1" xfId="2" applyNumberFormat="1" applyFont="1" applyFill="1" applyBorder="1" applyAlignment="1">
      <alignment horizontal="center" vertical="center" wrapText="1"/>
    </xf>
    <xf numFmtId="165" fontId="8" fillId="0" borderId="9" xfId="2" applyNumberFormat="1" applyFont="1" applyFill="1" applyBorder="1" applyAlignment="1">
      <alignment horizontal="center" vertical="center"/>
    </xf>
    <xf numFmtId="165" fontId="8" fillId="2" borderId="10" xfId="2" applyNumberFormat="1" applyFont="1" applyFill="1" applyBorder="1" applyAlignment="1">
      <alignment horizontal="right" vertical="center" wrapText="1"/>
    </xf>
    <xf numFmtId="164" fontId="8" fillId="2" borderId="10" xfId="2" applyFont="1" applyFill="1" applyBorder="1" applyAlignment="1">
      <alignment horizontal="center" vertical="center" wrapText="1"/>
    </xf>
    <xf numFmtId="165" fontId="8" fillId="0" borderId="11" xfId="2" applyNumberFormat="1" applyFont="1" applyFill="1" applyBorder="1" applyAlignment="1">
      <alignment horizontal="center" vertical="center"/>
    </xf>
    <xf numFmtId="164" fontId="8" fillId="2" borderId="12" xfId="2" applyFont="1" applyFill="1" applyBorder="1" applyAlignment="1">
      <alignment horizontal="left" vertical="center" wrapText="1"/>
    </xf>
    <xf numFmtId="168" fontId="8" fillId="2" borderId="12" xfId="2" applyNumberFormat="1" applyFont="1" applyFill="1" applyBorder="1" applyAlignment="1">
      <alignment horizontal="center" vertical="center" wrapText="1"/>
    </xf>
    <xf numFmtId="164" fontId="8" fillId="2" borderId="12" xfId="2" applyFont="1" applyFill="1" applyBorder="1" applyAlignment="1">
      <alignment horizontal="center" vertical="center" wrapText="1"/>
    </xf>
    <xf numFmtId="164" fontId="8" fillId="2" borderId="13" xfId="2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left" vertical="center" wrapText="1"/>
    </xf>
    <xf numFmtId="43" fontId="8" fillId="2" borderId="1" xfId="2" applyNumberFormat="1" applyFont="1" applyFill="1" applyBorder="1" applyAlignment="1">
      <alignment vertical="center" wrapText="1"/>
    </xf>
    <xf numFmtId="43" fontId="8" fillId="2" borderId="1" xfId="2" applyNumberFormat="1" applyFont="1" applyFill="1" applyBorder="1" applyAlignment="1">
      <alignment horizontal="center" vertical="center" wrapText="1"/>
    </xf>
    <xf numFmtId="43" fontId="8" fillId="2" borderId="12" xfId="2" applyNumberFormat="1" applyFont="1" applyFill="1" applyBorder="1" applyAlignment="1">
      <alignment vertical="center" wrapText="1"/>
    </xf>
    <xf numFmtId="164" fontId="5" fillId="2" borderId="0" xfId="2" applyFont="1" applyFill="1" applyAlignment="1"/>
    <xf numFmtId="0" fontId="8" fillId="0" borderId="1" xfId="1" applyFont="1" applyFill="1" applyBorder="1" applyAlignment="1">
      <alignment horizontal="center" vertical="center" wrapText="1"/>
    </xf>
    <xf numFmtId="164" fontId="8" fillId="0" borderId="1" xfId="2" applyFont="1" applyFill="1" applyBorder="1" applyAlignment="1">
      <alignment horizontal="center" vertical="center" wrapText="1"/>
    </xf>
    <xf numFmtId="164" fontId="8" fillId="2" borderId="11" xfId="2" applyFont="1" applyFill="1" applyBorder="1" applyAlignment="1">
      <alignment horizontal="center" vertical="center" wrapText="1"/>
    </xf>
    <xf numFmtId="167" fontId="8" fillId="2" borderId="12" xfId="2" applyNumberFormat="1" applyFont="1" applyFill="1" applyBorder="1" applyAlignment="1">
      <alignment horizontal="center" vertical="center" wrapText="1"/>
    </xf>
    <xf numFmtId="43" fontId="8" fillId="2" borderId="12" xfId="2" applyNumberFormat="1" applyFont="1" applyFill="1" applyBorder="1" applyAlignment="1">
      <alignment horizontal="center" vertical="center" wrapText="1"/>
    </xf>
    <xf numFmtId="164" fontId="8" fillId="2" borderId="13" xfId="2" applyFont="1" applyFill="1" applyBorder="1" applyAlignment="1">
      <alignment vertical="center" wrapText="1"/>
    </xf>
    <xf numFmtId="164" fontId="8" fillId="2" borderId="21" xfId="2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center" vertical="center" wrapText="1"/>
    </xf>
    <xf numFmtId="164" fontId="8" fillId="0" borderId="2" xfId="2" applyFont="1" applyFill="1" applyBorder="1" applyAlignment="1">
      <alignment horizontal="center" vertical="center" wrapText="1"/>
    </xf>
    <xf numFmtId="43" fontId="8" fillId="2" borderId="2" xfId="2" applyNumberFormat="1" applyFont="1" applyFill="1" applyBorder="1" applyAlignment="1">
      <alignment vertical="center" wrapText="1"/>
    </xf>
    <xf numFmtId="167" fontId="8" fillId="2" borderId="2" xfId="2" applyNumberFormat="1" applyFont="1" applyFill="1" applyBorder="1" applyAlignment="1">
      <alignment horizontal="center" vertical="center" wrapText="1"/>
    </xf>
    <xf numFmtId="43" fontId="8" fillId="2" borderId="2" xfId="2" applyNumberFormat="1" applyFont="1" applyFill="1" applyBorder="1" applyAlignment="1">
      <alignment horizontal="center" vertical="center" wrapText="1"/>
    </xf>
    <xf numFmtId="164" fontId="8" fillId="2" borderId="17" xfId="2" applyFont="1" applyFill="1" applyBorder="1" applyAlignment="1">
      <alignment vertical="center" wrapText="1"/>
    </xf>
    <xf numFmtId="164" fontId="6" fillId="0" borderId="3" xfId="2" applyFont="1" applyFill="1" applyBorder="1" applyAlignment="1">
      <alignment horizontal="center" vertical="center" wrapText="1"/>
    </xf>
    <xf numFmtId="164" fontId="7" fillId="2" borderId="4" xfId="2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 wrapText="1"/>
    </xf>
    <xf numFmtId="165" fontId="7" fillId="0" borderId="4" xfId="2" applyNumberFormat="1" applyFont="1" applyFill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 wrapText="1"/>
    </xf>
    <xf numFmtId="166" fontId="7" fillId="0" borderId="5" xfId="2" applyNumberFormat="1" applyFont="1" applyFill="1" applyBorder="1" applyAlignment="1">
      <alignment horizontal="center" vertical="center" wrapText="1"/>
    </xf>
    <xf numFmtId="166" fontId="6" fillId="0" borderId="22" xfId="2" applyNumberFormat="1" applyFont="1" applyFill="1" applyBorder="1" applyAlignment="1">
      <alignment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164" fontId="8" fillId="0" borderId="1" xfId="2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center" vertical="center" wrapText="1"/>
    </xf>
    <xf numFmtId="164" fontId="8" fillId="0" borderId="12" xfId="2" applyFont="1" applyFill="1" applyBorder="1" applyAlignment="1">
      <alignment horizontal="left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165" fontId="8" fillId="0" borderId="12" xfId="1" applyNumberFormat="1" applyFont="1" applyFill="1" applyBorder="1" applyAlignment="1">
      <alignment horizontal="center" vertical="center" wrapText="1"/>
    </xf>
    <xf numFmtId="167" fontId="8" fillId="0" borderId="12" xfId="4" applyFont="1" applyFill="1" applyBorder="1" applyAlignment="1">
      <alignment horizontal="center" vertical="center" wrapText="1"/>
    </xf>
    <xf numFmtId="164" fontId="8" fillId="0" borderId="1" xfId="2" applyFont="1" applyFill="1" applyBorder="1" applyAlignment="1">
      <alignment horizontal="center" vertical="center"/>
    </xf>
    <xf numFmtId="164" fontId="8" fillId="2" borderId="1" xfId="2" applyFont="1" applyFill="1" applyBorder="1" applyAlignment="1">
      <alignment horizontal="center" vertical="center"/>
    </xf>
    <xf numFmtId="167" fontId="8" fillId="0" borderId="1" xfId="2" applyNumberFormat="1" applyFont="1" applyFill="1" applyBorder="1" applyAlignment="1">
      <alignment horizontal="center" vertical="center" wrapText="1"/>
    </xf>
    <xf numFmtId="167" fontId="8" fillId="2" borderId="1" xfId="4" applyFont="1" applyFill="1" applyBorder="1" applyAlignment="1">
      <alignment horizontal="center" vertical="center" wrapText="1"/>
    </xf>
    <xf numFmtId="164" fontId="8" fillId="2" borderId="12" xfId="2" applyFont="1" applyFill="1" applyBorder="1" applyAlignment="1">
      <alignment horizontal="center" vertical="center"/>
    </xf>
    <xf numFmtId="164" fontId="8" fillId="0" borderId="2" xfId="2" applyFont="1" applyFill="1" applyBorder="1" applyAlignment="1">
      <alignment horizontal="left" vertical="center" wrapText="1"/>
    </xf>
    <xf numFmtId="164" fontId="8" fillId="0" borderId="12" xfId="2" applyFont="1" applyFill="1" applyBorder="1" applyAlignment="1">
      <alignment horizontal="center" vertical="center" wrapText="1"/>
    </xf>
    <xf numFmtId="164" fontId="11" fillId="0" borderId="0" xfId="2" applyFont="1" applyFill="1" applyAlignment="1">
      <alignment vertical="center" wrapText="1"/>
    </xf>
    <xf numFmtId="166" fontId="6" fillId="0" borderId="23" xfId="2" applyNumberFormat="1" applyFont="1" applyFill="1" applyBorder="1" applyAlignment="1">
      <alignment wrapText="1"/>
    </xf>
    <xf numFmtId="166" fontId="6" fillId="0" borderId="24" xfId="2" applyNumberFormat="1" applyFont="1" applyFill="1" applyBorder="1" applyAlignment="1">
      <alignment wrapText="1"/>
    </xf>
    <xf numFmtId="165" fontId="8" fillId="2" borderId="13" xfId="2" applyNumberFormat="1" applyFont="1" applyFill="1" applyBorder="1" applyAlignment="1">
      <alignment vertical="center" wrapText="1"/>
    </xf>
    <xf numFmtId="166" fontId="6" fillId="2" borderId="23" xfId="2" applyNumberFormat="1" applyFont="1" applyFill="1" applyBorder="1" applyAlignment="1">
      <alignment wrapText="1"/>
    </xf>
    <xf numFmtId="166" fontId="6" fillId="2" borderId="24" xfId="2" applyNumberFormat="1" applyFont="1" applyFill="1" applyBorder="1" applyAlignment="1">
      <alignment wrapText="1"/>
    </xf>
    <xf numFmtId="164" fontId="8" fillId="2" borderId="0" xfId="2" applyFont="1" applyFill="1" applyAlignment="1"/>
    <xf numFmtId="164" fontId="11" fillId="0" borderId="0" xfId="2" applyFont="1" applyFill="1" applyAlignment="1"/>
    <xf numFmtId="166" fontId="6" fillId="2" borderId="22" xfId="2" applyNumberFormat="1" applyFont="1" applyFill="1" applyBorder="1" applyAlignment="1">
      <alignment wrapText="1"/>
    </xf>
    <xf numFmtId="0" fontId="8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center" vertical="center" wrapText="1"/>
    </xf>
    <xf numFmtId="164" fontId="8" fillId="0" borderId="9" xfId="2" applyFont="1" applyFill="1" applyBorder="1" applyAlignment="1">
      <alignment horizontal="center" vertical="center" wrapText="1"/>
    </xf>
    <xf numFmtId="168" fontId="8" fillId="2" borderId="10" xfId="2" applyNumberFormat="1" applyFont="1" applyFill="1" applyBorder="1" applyAlignment="1">
      <alignment horizontal="center" vertical="center" wrapText="1"/>
    </xf>
    <xf numFmtId="164" fontId="8" fillId="0" borderId="11" xfId="2" applyFont="1" applyFill="1" applyBorder="1" applyAlignment="1">
      <alignment horizontal="center" vertical="center" wrapText="1"/>
    </xf>
    <xf numFmtId="164" fontId="8" fillId="2" borderId="12" xfId="2" applyFont="1" applyFill="1" applyBorder="1" applyAlignment="1">
      <alignment wrapText="1"/>
    </xf>
    <xf numFmtId="167" fontId="8" fillId="2" borderId="12" xfId="4" applyFont="1" applyFill="1" applyBorder="1" applyAlignment="1">
      <alignment horizontal="center" vertical="center" wrapText="1"/>
    </xf>
    <xf numFmtId="168" fontId="8" fillId="2" borderId="13" xfId="2" applyNumberFormat="1" applyFont="1" applyFill="1" applyBorder="1" applyAlignment="1">
      <alignment horizontal="center" vertical="center" wrapText="1"/>
    </xf>
    <xf numFmtId="164" fontId="8" fillId="0" borderId="21" xfId="2" applyFont="1" applyFill="1" applyBorder="1" applyAlignment="1">
      <alignment horizontal="center" vertical="center" wrapText="1"/>
    </xf>
    <xf numFmtId="164" fontId="8" fillId="0" borderId="2" xfId="2" applyFont="1" applyFill="1" applyBorder="1" applyAlignment="1">
      <alignment horizontal="center" vertical="center"/>
    </xf>
    <xf numFmtId="167" fontId="8" fillId="0" borderId="2" xfId="2" applyNumberFormat="1" applyFont="1" applyFill="1" applyBorder="1" applyAlignment="1">
      <alignment horizontal="center" vertical="center" wrapText="1"/>
    </xf>
    <xf numFmtId="164" fontId="6" fillId="0" borderId="14" xfId="2" applyFont="1" applyFill="1" applyBorder="1" applyAlignment="1">
      <alignment horizontal="center" vertical="center" wrapText="1"/>
    </xf>
    <xf numFmtId="164" fontId="7" fillId="2" borderId="15" xfId="2" applyFont="1" applyFill="1" applyBorder="1" applyAlignment="1">
      <alignment horizontal="center" vertical="center" wrapText="1"/>
    </xf>
    <xf numFmtId="164" fontId="7" fillId="0" borderId="15" xfId="2" applyFont="1" applyFill="1" applyBorder="1" applyAlignment="1">
      <alignment horizontal="center" vertical="center" wrapText="1"/>
    </xf>
    <xf numFmtId="165" fontId="7" fillId="0" borderId="15" xfId="2" applyNumberFormat="1" applyFont="1" applyFill="1" applyBorder="1" applyAlignment="1">
      <alignment horizontal="center" vertical="center" wrapText="1"/>
    </xf>
    <xf numFmtId="166" fontId="7" fillId="0" borderId="15" xfId="2" applyNumberFormat="1" applyFont="1" applyFill="1" applyBorder="1" applyAlignment="1">
      <alignment horizontal="center" vertical="center" wrapText="1"/>
    </xf>
    <xf numFmtId="166" fontId="7" fillId="0" borderId="16" xfId="2" applyNumberFormat="1" applyFont="1" applyFill="1" applyBorder="1" applyAlignment="1">
      <alignment horizontal="center" vertical="center" wrapText="1"/>
    </xf>
    <xf numFmtId="164" fontId="8" fillId="0" borderId="12" xfId="2" applyFont="1" applyFill="1" applyBorder="1" applyAlignment="1">
      <alignment horizontal="center" vertical="center"/>
    </xf>
    <xf numFmtId="167" fontId="8" fillId="0" borderId="12" xfId="2" applyNumberFormat="1" applyFont="1" applyFill="1" applyBorder="1" applyAlignment="1">
      <alignment horizontal="center" vertical="center" wrapText="1"/>
    </xf>
    <xf numFmtId="165" fontId="8" fillId="2" borderId="9" xfId="2" applyNumberFormat="1" applyFont="1" applyFill="1" applyBorder="1" applyAlignment="1">
      <alignment horizontal="center" vertical="center"/>
    </xf>
    <xf numFmtId="165" fontId="8" fillId="2" borderId="6" xfId="2" applyNumberFormat="1" applyFont="1" applyFill="1" applyBorder="1" applyAlignment="1">
      <alignment horizontal="center" vertical="center"/>
    </xf>
    <xf numFmtId="168" fontId="8" fillId="2" borderId="8" xfId="2" applyNumberFormat="1" applyFont="1" applyFill="1" applyBorder="1" applyAlignment="1">
      <alignment horizontal="center" vertical="center" wrapText="1"/>
    </xf>
    <xf numFmtId="164" fontId="6" fillId="0" borderId="0" xfId="2" applyFont="1" applyFill="1" applyAlignment="1">
      <alignment horizontal="left" vertical="center" wrapText="1"/>
    </xf>
    <xf numFmtId="164" fontId="6" fillId="2" borderId="0" xfId="2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3" fontId="1" fillId="0" borderId="0" xfId="0" applyNumberFormat="1" applyFont="1" applyBorder="1" applyAlignment="1">
      <alignment vertical="center" wrapText="1"/>
    </xf>
    <xf numFmtId="1" fontId="1" fillId="0" borderId="0" xfId="0" applyNumberFormat="1" applyFont="1" applyBorder="1" applyAlignment="1">
      <alignment horizontal="left" vertical="center" wrapText="1"/>
    </xf>
    <xf numFmtId="43" fontId="1" fillId="0" borderId="0" xfId="0" applyNumberFormat="1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43" fontId="13" fillId="0" borderId="15" xfId="0" applyNumberFormat="1" applyFont="1" applyBorder="1" applyAlignment="1">
      <alignment horizontal="center" vertical="center" wrapText="1"/>
    </xf>
    <xf numFmtId="43" fontId="13" fillId="0" borderId="15" xfId="0" applyNumberFormat="1" applyFont="1" applyFill="1" applyBorder="1" applyAlignment="1">
      <alignment horizontal="center" vertical="center" wrapText="1"/>
    </xf>
    <xf numFmtId="43" fontId="13" fillId="0" borderId="16" xfId="0" applyNumberFormat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43" fontId="14" fillId="0" borderId="7" xfId="0" applyNumberFormat="1" applyFont="1" applyFill="1" applyBorder="1" applyAlignment="1">
      <alignment horizontal="center" vertical="center"/>
    </xf>
    <xf numFmtId="9" fontId="14" fillId="0" borderId="7" xfId="0" applyNumberFormat="1" applyFont="1" applyFill="1" applyBorder="1" applyAlignment="1">
      <alignment horizontal="center" vertical="center" wrapText="1"/>
    </xf>
    <xf numFmtId="43" fontId="14" fillId="0" borderId="7" xfId="0" applyNumberFormat="1" applyFont="1" applyFill="1" applyBorder="1" applyAlignment="1">
      <alignment horizontal="center" vertical="center" wrapText="1"/>
    </xf>
    <xf numFmtId="43" fontId="13" fillId="0" borderId="8" xfId="0" applyNumberFormat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vertical="center" wrapText="1"/>
    </xf>
    <xf numFmtId="0" fontId="14" fillId="0" borderId="11" xfId="1" applyFont="1" applyBorder="1" applyAlignment="1">
      <alignment horizontal="center" vertical="center" wrapText="1"/>
    </xf>
    <xf numFmtId="2" fontId="14" fillId="4" borderId="12" xfId="0" applyNumberFormat="1" applyFont="1" applyFill="1" applyBorder="1" applyAlignment="1">
      <alignment horizontal="left" vertical="center" wrapText="1"/>
    </xf>
    <xf numFmtId="2" fontId="14" fillId="4" borderId="12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43" fontId="14" fillId="0" borderId="12" xfId="0" applyNumberFormat="1" applyFont="1" applyFill="1" applyBorder="1" applyAlignment="1">
      <alignment horizontal="center" vertical="center"/>
    </xf>
    <xf numFmtId="9" fontId="14" fillId="0" borderId="12" xfId="0" applyNumberFormat="1" applyFont="1" applyFill="1" applyBorder="1" applyAlignment="1">
      <alignment horizontal="center" vertical="center" wrapText="1"/>
    </xf>
    <xf numFmtId="43" fontId="14" fillId="0" borderId="12" xfId="0" applyNumberFormat="1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vertical="center" wrapText="1"/>
    </xf>
    <xf numFmtId="43" fontId="14" fillId="0" borderId="0" xfId="0" applyNumberFormat="1" applyFont="1" applyBorder="1" applyAlignment="1">
      <alignment vertical="center" wrapText="1"/>
    </xf>
    <xf numFmtId="9" fontId="14" fillId="0" borderId="0" xfId="0" applyNumberFormat="1" applyFont="1" applyBorder="1" applyAlignment="1">
      <alignment horizontal="center" vertical="center" wrapText="1"/>
    </xf>
    <xf numFmtId="43" fontId="16" fillId="0" borderId="25" xfId="0" applyNumberFormat="1" applyFont="1" applyBorder="1" applyAlignment="1">
      <alignment wrapText="1"/>
    </xf>
    <xf numFmtId="43" fontId="16" fillId="0" borderId="26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3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43" fontId="1" fillId="0" borderId="0" xfId="0" applyNumberFormat="1" applyFont="1" applyBorder="1" applyAlignment="1">
      <alignment horizontal="left" vertical="center"/>
    </xf>
    <xf numFmtId="0" fontId="14" fillId="4" borderId="7" xfId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1" fontId="14" fillId="0" borderId="7" xfId="1" applyNumberFormat="1" applyFont="1" applyBorder="1" applyAlignment="1">
      <alignment horizontal="center" vertical="center" wrapText="1"/>
    </xf>
    <xf numFmtId="43" fontId="14" fillId="4" borderId="7" xfId="0" applyNumberFormat="1" applyFont="1" applyFill="1" applyBorder="1" applyAlignment="1">
      <alignment horizontal="right" vertical="center" wrapText="1"/>
    </xf>
    <xf numFmtId="0" fontId="14" fillId="4" borderId="8" xfId="0" applyFont="1" applyFill="1" applyBorder="1" applyAlignment="1">
      <alignment vertical="center"/>
    </xf>
    <xf numFmtId="0" fontId="14" fillId="4" borderId="1" xfId="1" applyFont="1" applyFill="1" applyBorder="1" applyAlignment="1">
      <alignment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9" fontId="15" fillId="0" borderId="1" xfId="9" applyFont="1" applyBorder="1" applyAlignment="1">
      <alignment horizontal="center" vertical="center" wrapText="1"/>
    </xf>
    <xf numFmtId="43" fontId="14" fillId="4" borderId="1" xfId="0" applyNumberFormat="1" applyFont="1" applyFill="1" applyBorder="1" applyAlignment="1">
      <alignment horizontal="right" vertical="center" wrapText="1"/>
    </xf>
    <xf numFmtId="43" fontId="13" fillId="0" borderId="10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center" vertical="center" wrapText="1"/>
    </xf>
    <xf numFmtId="9" fontId="14" fillId="4" borderId="12" xfId="0" applyNumberFormat="1" applyFont="1" applyFill="1" applyBorder="1" applyAlignment="1">
      <alignment horizontal="center" vertical="center" wrapText="1"/>
    </xf>
    <xf numFmtId="43" fontId="14" fillId="4" borderId="12" xfId="0" applyNumberFormat="1" applyFont="1" applyFill="1" applyBorder="1" applyAlignment="1">
      <alignment horizontal="right" vertical="center" wrapText="1"/>
    </xf>
    <xf numFmtId="43" fontId="13" fillId="0" borderId="13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/>
    <xf numFmtId="0" fontId="1" fillId="0" borderId="25" xfId="0" applyFont="1" applyBorder="1"/>
    <xf numFmtId="43" fontId="1" fillId="0" borderId="27" xfId="0" applyNumberFormat="1" applyFont="1" applyBorder="1"/>
    <xf numFmtId="43" fontId="1" fillId="0" borderId="26" xfId="0" applyNumberFormat="1" applyFont="1" applyBorder="1"/>
    <xf numFmtId="0" fontId="1" fillId="0" borderId="0" xfId="0" applyFont="1" applyBorder="1" applyAlignment="1">
      <alignment vertical="center" wrapText="1"/>
    </xf>
    <xf numFmtId="43" fontId="1" fillId="0" borderId="0" xfId="0" applyNumberFormat="1" applyFont="1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1" fontId="14" fillId="0" borderId="1" xfId="1" applyNumberFormat="1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  <xf numFmtId="164" fontId="14" fillId="0" borderId="1" xfId="3" applyFont="1" applyFill="1" applyBorder="1" applyAlignment="1">
      <alignment horizontal="left" vertical="center" wrapText="1"/>
    </xf>
    <xf numFmtId="0" fontId="14" fillId="0" borderId="1" xfId="10" applyFont="1" applyFill="1" applyBorder="1" applyAlignment="1">
      <alignment horizontal="left" vertical="center" wrapText="1"/>
    </xf>
    <xf numFmtId="164" fontId="14" fillId="0" borderId="1" xfId="3" applyFont="1" applyFill="1" applyBorder="1" applyAlignment="1">
      <alignment horizontal="center" vertical="center" wrapText="1"/>
    </xf>
    <xf numFmtId="9" fontId="14" fillId="4" borderId="1" xfId="0" applyNumberFormat="1" applyFont="1" applyFill="1" applyBorder="1" applyAlignment="1">
      <alignment horizontal="center" vertical="center" wrapText="1"/>
    </xf>
    <xf numFmtId="43" fontId="14" fillId="4" borderId="1" xfId="8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14" fillId="3" borderId="1" xfId="1" applyFont="1" applyFill="1" applyBorder="1" applyAlignment="1">
      <alignment horizontal="center" vertical="center" wrapText="1"/>
    </xf>
    <xf numFmtId="1" fontId="14" fillId="3" borderId="1" xfId="1" applyNumberFormat="1" applyFont="1" applyFill="1" applyBorder="1" applyAlignment="1">
      <alignment horizontal="center" vertical="center" wrapText="1"/>
    </xf>
    <xf numFmtId="9" fontId="14" fillId="3" borderId="1" xfId="0" applyNumberFormat="1" applyFont="1" applyFill="1" applyBorder="1" applyAlignment="1">
      <alignment horizontal="center" vertical="center" wrapText="1"/>
    </xf>
    <xf numFmtId="43" fontId="14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43" fontId="14" fillId="4" borderId="1" xfId="0" applyNumberFormat="1" applyFont="1" applyFill="1" applyBorder="1" applyAlignment="1">
      <alignment vertical="center" wrapText="1"/>
    </xf>
    <xf numFmtId="43" fontId="14" fillId="4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" fillId="0" borderId="25" xfId="0" applyFont="1" applyFill="1" applyBorder="1"/>
    <xf numFmtId="43" fontId="1" fillId="0" borderId="27" xfId="0" applyNumberFormat="1" applyFont="1" applyFill="1" applyBorder="1"/>
    <xf numFmtId="43" fontId="1" fillId="0" borderId="26" xfId="0" applyNumberFormat="1" applyFont="1" applyFill="1" applyBorder="1"/>
    <xf numFmtId="0" fontId="14" fillId="3" borderId="1" xfId="0" applyFont="1" applyFill="1" applyBorder="1" applyAlignment="1">
      <alignment horizontal="left" vertical="center" wrapText="1"/>
    </xf>
    <xf numFmtId="0" fontId="14" fillId="4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43" fontId="1" fillId="0" borderId="0" xfId="0" applyNumberFormat="1" applyFont="1" applyFill="1" applyBorder="1" applyAlignment="1">
      <alignment horizontal="left" vertical="center"/>
    </xf>
    <xf numFmtId="0" fontId="18" fillId="0" borderId="1" xfId="0" applyNumberFormat="1" applyFont="1" applyFill="1" applyBorder="1" applyAlignment="1">
      <alignment wrapText="1"/>
    </xf>
    <xf numFmtId="0" fontId="15" fillId="4" borderId="1" xfId="0" applyFont="1" applyFill="1" applyBorder="1" applyAlignment="1">
      <alignment horizontal="left" vertical="center" wrapText="1"/>
    </xf>
    <xf numFmtId="9" fontId="14" fillId="0" borderId="1" xfId="9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1" xfId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4" borderId="12" xfId="1" applyFont="1" applyFill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1" fontId="14" fillId="0" borderId="12" xfId="1" applyNumberFormat="1" applyFont="1" applyBorder="1" applyAlignment="1">
      <alignment horizontal="center" vertical="center" wrapText="1"/>
    </xf>
    <xf numFmtId="43" fontId="14" fillId="0" borderId="12" xfId="0" applyNumberFormat="1" applyFont="1" applyFill="1" applyBorder="1" applyAlignment="1">
      <alignment vertical="center"/>
    </xf>
    <xf numFmtId="1" fontId="14" fillId="0" borderId="13" xfId="0" applyNumberFormat="1" applyFont="1" applyFill="1" applyBorder="1" applyAlignment="1">
      <alignment vertical="center"/>
    </xf>
    <xf numFmtId="0" fontId="0" fillId="0" borderId="0" xfId="0" applyAlignment="1"/>
    <xf numFmtId="0" fontId="19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43" fontId="14" fillId="0" borderId="1" xfId="1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43" fontId="14" fillId="4" borderId="12" xfId="0" applyNumberFormat="1" applyFont="1" applyFill="1" applyBorder="1" applyAlignment="1">
      <alignment horizontal="center" vertical="center" wrapText="1"/>
    </xf>
    <xf numFmtId="164" fontId="6" fillId="0" borderId="0" xfId="2" applyFont="1" applyFill="1" applyAlignment="1">
      <alignment horizontal="left" vertical="center"/>
    </xf>
    <xf numFmtId="0" fontId="0" fillId="0" borderId="0" xfId="0" applyAlignment="1">
      <alignment wrapText="1"/>
    </xf>
    <xf numFmtId="0" fontId="16" fillId="0" borderId="25" xfId="0" applyFont="1" applyBorder="1" applyAlignment="1">
      <alignment wrapText="1"/>
    </xf>
    <xf numFmtId="43" fontId="16" fillId="0" borderId="27" xfId="0" applyNumberFormat="1" applyFont="1" applyBorder="1" applyAlignment="1">
      <alignment wrapText="1"/>
    </xf>
    <xf numFmtId="0" fontId="20" fillId="0" borderId="1" xfId="0" applyNumberFormat="1" applyFont="1" applyFill="1" applyBorder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4" borderId="1" xfId="0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wrapText="1"/>
    </xf>
    <xf numFmtId="0" fontId="14" fillId="0" borderId="10" xfId="0" applyNumberFormat="1" applyFont="1" applyFill="1" applyBorder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top" wrapText="1"/>
    </xf>
    <xf numFmtId="1" fontId="14" fillId="0" borderId="12" xfId="0" applyNumberFormat="1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center" wrapText="1"/>
    </xf>
    <xf numFmtId="43" fontId="19" fillId="0" borderId="13" xfId="0" applyNumberFormat="1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3" fontId="19" fillId="0" borderId="0" xfId="0" applyNumberFormat="1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13" fillId="0" borderId="15" xfId="1" applyFont="1" applyFill="1" applyBorder="1" applyAlignment="1">
      <alignment horizontal="center" vertical="center" wrapText="1"/>
    </xf>
    <xf numFmtId="43" fontId="13" fillId="0" borderId="16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9" fontId="14" fillId="0" borderId="1" xfId="1" applyNumberFormat="1" applyFont="1" applyBorder="1" applyAlignment="1">
      <alignment horizontal="center" vertical="center" wrapText="1"/>
    </xf>
    <xf numFmtId="43" fontId="14" fillId="4" borderId="1" xfId="0" applyNumberFormat="1" applyFont="1" applyFill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9" fontId="14" fillId="0" borderId="1" xfId="9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9" fillId="0" borderId="0" xfId="0" applyFont="1"/>
    <xf numFmtId="0" fontId="21" fillId="0" borderId="25" xfId="0" applyFont="1" applyBorder="1"/>
    <xf numFmtId="43" fontId="21" fillId="4" borderId="27" xfId="8" applyNumberFormat="1" applyFont="1" applyFill="1" applyBorder="1" applyAlignment="1">
      <alignment horizontal="center" vertical="center"/>
    </xf>
    <xf numFmtId="43" fontId="21" fillId="0" borderId="26" xfId="0" applyNumberFormat="1" applyFont="1" applyBorder="1"/>
    <xf numFmtId="43" fontId="19" fillId="0" borderId="0" xfId="0" applyNumberFormat="1" applyFont="1"/>
    <xf numFmtId="0" fontId="14" fillId="0" borderId="1" xfId="0" applyNumberFormat="1" applyFont="1" applyFill="1" applyBorder="1" applyAlignment="1">
      <alignment horizontal="left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43" fontId="13" fillId="0" borderId="4" xfId="0" applyNumberFormat="1" applyFont="1" applyBorder="1" applyAlignment="1">
      <alignment horizontal="center" vertical="center" wrapText="1"/>
    </xf>
    <xf numFmtId="43" fontId="13" fillId="0" borderId="4" xfId="0" applyNumberFormat="1" applyFont="1" applyFill="1" applyBorder="1" applyAlignment="1">
      <alignment horizontal="center" vertical="center" wrapText="1"/>
    </xf>
    <xf numFmtId="43" fontId="13" fillId="0" borderId="5" xfId="0" applyNumberFormat="1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0" fontId="4" fillId="0" borderId="0" xfId="0" applyNumberFormat="1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171" fontId="4" fillId="0" borderId="12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/>
    </xf>
    <xf numFmtId="43" fontId="4" fillId="0" borderId="12" xfId="7" applyFont="1" applyFill="1" applyBorder="1" applyAlignment="1">
      <alignment horizontal="center" vertical="center" wrapText="1"/>
    </xf>
    <xf numFmtId="43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left" wrapText="1"/>
    </xf>
    <xf numFmtId="0" fontId="3" fillId="0" borderId="25" xfId="0" applyFont="1" applyFill="1" applyBorder="1" applyAlignment="1">
      <alignment horizontal="center" vertical="center"/>
    </xf>
    <xf numFmtId="43" fontId="3" fillId="0" borderId="27" xfId="0" applyNumberFormat="1" applyFont="1" applyFill="1" applyBorder="1" applyAlignment="1">
      <alignment horizontal="center" vertical="center"/>
    </xf>
    <xf numFmtId="43" fontId="3" fillId="0" borderId="26" xfId="0" applyNumberFormat="1" applyFont="1" applyFill="1" applyBorder="1"/>
    <xf numFmtId="2" fontId="15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164" fontId="27" fillId="0" borderId="30" xfId="1" applyNumberFormat="1" applyFont="1" applyFill="1" applyBorder="1" applyAlignment="1">
      <alignment horizontal="center" vertical="center" wrapText="1"/>
    </xf>
    <xf numFmtId="164" fontId="15" fillId="5" borderId="1" xfId="1" applyNumberFormat="1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66" fontId="15" fillId="5" borderId="1" xfId="11" applyNumberFormat="1" applyFont="1" applyFill="1" applyBorder="1" applyAlignment="1">
      <alignment horizontal="center" vertical="center"/>
    </xf>
    <xf numFmtId="167" fontId="15" fillId="5" borderId="1" xfId="0" applyNumberFormat="1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left" vertical="center" wrapText="1"/>
    </xf>
    <xf numFmtId="0" fontId="26" fillId="5" borderId="0" xfId="0" applyFont="1" applyFill="1" applyAlignment="1">
      <alignment vertical="center"/>
    </xf>
    <xf numFmtId="166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7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43" fontId="14" fillId="0" borderId="12" xfId="1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2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  <xf numFmtId="0" fontId="14" fillId="0" borderId="1" xfId="0" applyNumberFormat="1" applyFont="1" applyFill="1" applyBorder="1" applyAlignment="1">
      <alignment vertical="center" wrapText="1"/>
    </xf>
    <xf numFmtId="172" fontId="19" fillId="0" borderId="1" xfId="0" applyNumberFormat="1" applyFont="1" applyFill="1" applyBorder="1" applyAlignment="1">
      <alignment vertical="center"/>
    </xf>
    <xf numFmtId="9" fontId="1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9" fillId="0" borderId="0" xfId="0" applyNumberFormat="1" applyFont="1" applyFill="1" applyAlignment="1">
      <alignment vertical="center"/>
    </xf>
    <xf numFmtId="172" fontId="2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21" fillId="0" borderId="25" xfId="0" applyNumberFormat="1" applyFont="1" applyFill="1" applyBorder="1" applyAlignment="1">
      <alignment vertical="center"/>
    </xf>
    <xf numFmtId="172" fontId="21" fillId="0" borderId="27" xfId="0" applyNumberFormat="1" applyFont="1" applyFill="1" applyBorder="1" applyAlignment="1">
      <alignment vertical="center"/>
    </xf>
    <xf numFmtId="172" fontId="21" fillId="0" borderId="26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164" fontId="30" fillId="0" borderId="0" xfId="2" applyFont="1" applyFill="1" applyAlignment="1"/>
    <xf numFmtId="164" fontId="31" fillId="0" borderId="0" xfId="2" applyFont="1" applyFill="1" applyAlignment="1">
      <alignment horizontal="left" vertical="center"/>
    </xf>
    <xf numFmtId="164" fontId="27" fillId="0" borderId="29" xfId="1" applyNumberFormat="1" applyFont="1" applyFill="1" applyBorder="1" applyAlignment="1">
      <alignment horizontal="center" vertical="center" wrapText="1"/>
    </xf>
    <xf numFmtId="164" fontId="27" fillId="5" borderId="30" xfId="1" applyNumberFormat="1" applyFont="1" applyFill="1" applyBorder="1" applyAlignment="1">
      <alignment horizontal="center" vertical="center" wrapText="1"/>
    </xf>
    <xf numFmtId="165" fontId="27" fillId="0" borderId="30" xfId="1" applyNumberFormat="1" applyFont="1" applyFill="1" applyBorder="1" applyAlignment="1">
      <alignment horizontal="center" vertical="center" wrapText="1"/>
    </xf>
    <xf numFmtId="166" fontId="27" fillId="0" borderId="30" xfId="1" applyNumberFormat="1" applyFont="1" applyFill="1" applyBorder="1" applyAlignment="1">
      <alignment horizontal="center" vertical="center" wrapText="1"/>
    </xf>
    <xf numFmtId="166" fontId="27" fillId="0" borderId="31" xfId="1" applyNumberFormat="1" applyFont="1" applyFill="1" applyBorder="1" applyAlignment="1">
      <alignment horizontal="center" vertical="center" wrapText="1"/>
    </xf>
    <xf numFmtId="165" fontId="15" fillId="0" borderId="6" xfId="2" applyNumberFormat="1" applyFont="1" applyFill="1" applyBorder="1" applyAlignment="1">
      <alignment horizontal="center" vertical="center"/>
    </xf>
    <xf numFmtId="168" fontId="15" fillId="5" borderId="7" xfId="2" applyNumberFormat="1" applyFont="1" applyFill="1" applyBorder="1" applyAlignment="1">
      <alignment horizontal="left" vertical="center" wrapText="1"/>
    </xf>
    <xf numFmtId="168" fontId="15" fillId="0" borderId="7" xfId="2" applyNumberFormat="1" applyFont="1" applyFill="1" applyBorder="1" applyAlignment="1">
      <alignment vertical="center" wrapText="1"/>
    </xf>
    <xf numFmtId="168" fontId="15" fillId="0" borderId="7" xfId="2" applyNumberFormat="1" applyFont="1" applyFill="1" applyBorder="1" applyAlignment="1">
      <alignment horizontal="center" vertical="center" wrapText="1"/>
    </xf>
    <xf numFmtId="165" fontId="15" fillId="0" borderId="7" xfId="2" applyNumberFormat="1" applyFont="1" applyFill="1" applyBorder="1" applyAlignment="1">
      <alignment horizontal="center" vertical="center" wrapText="1"/>
    </xf>
    <xf numFmtId="166" fontId="15" fillId="0" borderId="7" xfId="2" applyNumberFormat="1" applyFont="1" applyFill="1" applyBorder="1" applyAlignment="1">
      <alignment vertical="center" wrapText="1"/>
    </xf>
    <xf numFmtId="167" fontId="15" fillId="0" borderId="7" xfId="4" applyFont="1" applyFill="1" applyBorder="1" applyAlignment="1">
      <alignment horizontal="center" vertical="center" wrapText="1"/>
    </xf>
    <xf numFmtId="1" fontId="15" fillId="0" borderId="8" xfId="2" applyNumberFormat="1" applyFont="1" applyFill="1" applyBorder="1" applyAlignment="1">
      <alignment vertical="center" wrapText="1"/>
    </xf>
    <xf numFmtId="165" fontId="15" fillId="0" borderId="11" xfId="2" applyNumberFormat="1" applyFont="1" applyFill="1" applyBorder="1" applyAlignment="1">
      <alignment horizontal="center" vertical="center"/>
    </xf>
    <xf numFmtId="168" fontId="15" fillId="5" borderId="12" xfId="2" applyNumberFormat="1" applyFont="1" applyFill="1" applyBorder="1" applyAlignment="1">
      <alignment horizontal="left" vertical="center" wrapText="1"/>
    </xf>
    <xf numFmtId="168" fontId="15" fillId="0" borderId="12" xfId="2" applyNumberFormat="1" applyFont="1" applyFill="1" applyBorder="1" applyAlignment="1">
      <alignment vertical="center" wrapText="1"/>
    </xf>
    <xf numFmtId="168" fontId="15" fillId="0" borderId="12" xfId="2" applyNumberFormat="1" applyFont="1" applyFill="1" applyBorder="1" applyAlignment="1">
      <alignment horizontal="center" vertical="center" wrapText="1"/>
    </xf>
    <xf numFmtId="165" fontId="15" fillId="0" borderId="12" xfId="2" applyNumberFormat="1" applyFont="1" applyFill="1" applyBorder="1" applyAlignment="1">
      <alignment horizontal="center" vertical="center" wrapText="1"/>
    </xf>
    <xf numFmtId="166" fontId="15" fillId="0" borderId="12" xfId="2" applyNumberFormat="1" applyFont="1" applyFill="1" applyBorder="1" applyAlignment="1">
      <alignment vertical="center" wrapText="1"/>
    </xf>
    <xf numFmtId="167" fontId="15" fillId="0" borderId="12" xfId="4" applyFont="1" applyFill="1" applyBorder="1" applyAlignment="1">
      <alignment horizontal="center" vertical="center" wrapText="1"/>
    </xf>
    <xf numFmtId="1" fontId="15" fillId="0" borderId="13" xfId="2" applyNumberFormat="1" applyFont="1" applyFill="1" applyBorder="1" applyAlignment="1">
      <alignment vertical="center" wrapText="1"/>
    </xf>
    <xf numFmtId="164" fontId="15" fillId="0" borderId="0" xfId="2" applyFont="1" applyFill="1" applyAlignment="1"/>
    <xf numFmtId="164" fontId="16" fillId="0" borderId="0" xfId="2" applyFont="1" applyFill="1" applyAlignment="1">
      <alignment vertical="center" wrapText="1"/>
    </xf>
    <xf numFmtId="166" fontId="16" fillId="0" borderId="0" xfId="2" applyNumberFormat="1" applyFont="1" applyFill="1" applyAlignment="1"/>
    <xf numFmtId="164" fontId="16" fillId="0" borderId="0" xfId="2" applyFont="1" applyFill="1" applyAlignment="1"/>
    <xf numFmtId="164" fontId="16" fillId="0" borderId="32" xfId="2" applyFont="1" applyFill="1" applyBorder="1" applyAlignment="1"/>
    <xf numFmtId="166" fontId="16" fillId="0" borderId="33" xfId="2" applyNumberFormat="1" applyFont="1" applyFill="1" applyBorder="1" applyAlignment="1"/>
    <xf numFmtId="166" fontId="16" fillId="0" borderId="34" xfId="2" applyNumberFormat="1" applyFont="1" applyFill="1" applyBorder="1" applyAlignment="1"/>
    <xf numFmtId="0" fontId="32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3" fontId="14" fillId="4" borderId="1" xfId="0" applyNumberFormat="1" applyFont="1" applyFill="1" applyBorder="1" applyAlignment="1">
      <alignment vertical="center"/>
    </xf>
    <xf numFmtId="2" fontId="14" fillId="4" borderId="1" xfId="0" applyNumberFormat="1" applyFont="1" applyFill="1" applyBorder="1" applyAlignment="1">
      <alignment horizontal="left" vertical="center" wrapText="1"/>
    </xf>
    <xf numFmtId="43" fontId="32" fillId="0" borderId="0" xfId="0" applyNumberFormat="1" applyFont="1" applyBorder="1" applyAlignment="1">
      <alignment horizontal="left" vertical="center"/>
    </xf>
    <xf numFmtId="1" fontId="32" fillId="0" borderId="0" xfId="0" applyNumberFormat="1" applyFont="1" applyBorder="1" applyAlignment="1">
      <alignment horizontal="left" vertical="center"/>
    </xf>
    <xf numFmtId="0" fontId="13" fillId="0" borderId="3" xfId="1" applyFont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1" fontId="13" fillId="0" borderId="4" xfId="1" applyNumberFormat="1" applyFont="1" applyBorder="1" applyAlignment="1">
      <alignment horizontal="center" vertical="center" wrapText="1"/>
    </xf>
    <xf numFmtId="43" fontId="13" fillId="0" borderId="4" xfId="1" applyNumberFormat="1" applyFont="1" applyBorder="1" applyAlignment="1">
      <alignment horizontal="center" vertical="center" wrapText="1"/>
    </xf>
    <xf numFmtId="43" fontId="13" fillId="0" borderId="4" xfId="1" applyNumberFormat="1" applyFont="1" applyFill="1" applyBorder="1" applyAlignment="1">
      <alignment horizontal="center" vertical="center" wrapText="1"/>
    </xf>
    <xf numFmtId="43" fontId="13" fillId="0" borderId="5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9" fontId="14" fillId="0" borderId="7" xfId="1" applyNumberFormat="1" applyFont="1" applyBorder="1" applyAlignment="1">
      <alignment horizontal="center" vertical="center" wrapText="1"/>
    </xf>
    <xf numFmtId="43" fontId="14" fillId="0" borderId="7" xfId="0" applyNumberFormat="1" applyFont="1" applyBorder="1" applyAlignment="1">
      <alignment horizontal="center" vertical="center" wrapText="1"/>
    </xf>
    <xf numFmtId="173" fontId="33" fillId="0" borderId="8" xfId="0" applyNumberFormat="1" applyFont="1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/>
    </xf>
    <xf numFmtId="9" fontId="14" fillId="0" borderId="12" xfId="1" applyNumberFormat="1" applyFont="1" applyBorder="1" applyAlignment="1">
      <alignment horizontal="center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173" fontId="33" fillId="0" borderId="13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9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31" fillId="0" borderId="0" xfId="0" applyFont="1"/>
    <xf numFmtId="1" fontId="13" fillId="0" borderId="15" xfId="1" applyNumberFormat="1" applyFont="1" applyBorder="1" applyAlignment="1">
      <alignment horizontal="center" vertical="center" wrapText="1"/>
    </xf>
    <xf numFmtId="43" fontId="13" fillId="0" borderId="15" xfId="1" applyNumberFormat="1" applyFont="1" applyBorder="1" applyAlignment="1">
      <alignment horizontal="center" vertical="center" wrapText="1"/>
    </xf>
    <xf numFmtId="43" fontId="13" fillId="0" borderId="15" xfId="1" applyNumberFormat="1" applyFont="1" applyFill="1" applyBorder="1" applyAlignment="1">
      <alignment horizontal="center" vertical="center" wrapText="1"/>
    </xf>
    <xf numFmtId="43" fontId="13" fillId="0" borderId="16" xfId="1" applyNumberFormat="1" applyFont="1" applyBorder="1" applyAlignment="1">
      <alignment horizontal="center" vertical="center" wrapText="1"/>
    </xf>
    <xf numFmtId="9" fontId="14" fillId="4" borderId="1" xfId="9" applyFont="1" applyFill="1" applyBorder="1" applyAlignment="1">
      <alignment horizontal="center" vertical="center" wrapText="1"/>
    </xf>
    <xf numFmtId="43" fontId="1" fillId="0" borderId="25" xfId="0" applyNumberFormat="1" applyFont="1" applyBorder="1" applyAlignment="1">
      <alignment vertical="center" wrapText="1"/>
    </xf>
    <xf numFmtId="43" fontId="16" fillId="0" borderId="27" xfId="0" applyNumberFormat="1" applyFont="1" applyBorder="1"/>
    <xf numFmtId="43" fontId="16" fillId="0" borderId="26" xfId="0" applyNumberFormat="1" applyFont="1" applyBorder="1"/>
    <xf numFmtId="0" fontId="16" fillId="0" borderId="0" xfId="0" applyFont="1"/>
    <xf numFmtId="0" fontId="15" fillId="0" borderId="0" xfId="0" applyFont="1"/>
    <xf numFmtId="0" fontId="14" fillId="0" borderId="1" xfId="0" applyNumberFormat="1" applyFont="1" applyFill="1" applyBorder="1" applyAlignment="1">
      <alignment horizontal="center" vertical="center"/>
    </xf>
    <xf numFmtId="43" fontId="14" fillId="0" borderId="7" xfId="0" applyNumberFormat="1" applyFont="1" applyFill="1" applyBorder="1" applyAlignment="1">
      <alignment vertical="center"/>
    </xf>
    <xf numFmtId="9" fontId="14" fillId="0" borderId="7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9" fontId="14" fillId="0" borderId="12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34" fillId="0" borderId="7" xfId="0" applyNumberFormat="1" applyFont="1" applyFill="1" applyBorder="1" applyAlignment="1" applyProtection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 applyProtection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/>
    <xf numFmtId="164" fontId="6" fillId="0" borderId="0" xfId="2" applyFont="1" applyFill="1" applyAlignment="1">
      <alignment horizontal="left" vertical="center" wrapText="1"/>
    </xf>
    <xf numFmtId="164" fontId="6" fillId="2" borderId="0" xfId="2" applyFont="1" applyFill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9" fontId="14" fillId="0" borderId="2" xfId="0" applyNumberFormat="1" applyFont="1" applyFill="1" applyBorder="1" applyAlignment="1">
      <alignment horizontal="center" vertical="center" wrapText="1"/>
    </xf>
    <xf numFmtId="43" fontId="14" fillId="0" borderId="2" xfId="0" applyNumberFormat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1" fontId="14" fillId="0" borderId="7" xfId="1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64" fontId="14" fillId="0" borderId="10" xfId="3" applyFont="1" applyFill="1" applyBorder="1" applyAlignment="1">
      <alignment horizontal="center" vertical="center" wrapText="1"/>
    </xf>
    <xf numFmtId="1" fontId="14" fillId="3" borderId="10" xfId="0" applyNumberFormat="1" applyFont="1" applyFill="1" applyBorder="1" applyAlignment="1">
      <alignment horizontal="left" vertical="center" wrapText="1"/>
    </xf>
    <xf numFmtId="1" fontId="14" fillId="0" borderId="10" xfId="0" applyNumberFormat="1" applyFont="1" applyFill="1" applyBorder="1" applyAlignment="1">
      <alignment horizontal="left" vertical="center" wrapText="1"/>
    </xf>
    <xf numFmtId="1" fontId="15" fillId="4" borderId="10" xfId="0" applyNumberFormat="1" applyFont="1" applyFill="1" applyBorder="1" applyAlignment="1">
      <alignment vertical="center" wrapText="1"/>
    </xf>
    <xf numFmtId="0" fontId="14" fillId="4" borderId="10" xfId="0" applyFont="1" applyFill="1" applyBorder="1" applyAlignment="1">
      <alignment horizontal="right" vertical="center" wrapText="1"/>
    </xf>
    <xf numFmtId="0" fontId="14" fillId="0" borderId="12" xfId="1" applyFont="1" applyFill="1" applyBorder="1" applyAlignment="1">
      <alignment horizontal="center" vertical="center" wrapText="1"/>
    </xf>
    <xf numFmtId="1" fontId="14" fillId="0" borderId="12" xfId="1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1" fontId="14" fillId="3" borderId="7" xfId="1" applyNumberFormat="1" applyFont="1" applyFill="1" applyBorder="1" applyAlignment="1">
      <alignment horizontal="center" vertical="center" wrapText="1"/>
    </xf>
    <xf numFmtId="9" fontId="14" fillId="3" borderId="7" xfId="0" applyNumberFormat="1" applyFont="1" applyFill="1" applyBorder="1" applyAlignment="1">
      <alignment horizontal="center" vertical="center" wrapText="1"/>
    </xf>
    <xf numFmtId="43" fontId="14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0" xfId="0" applyBorder="1"/>
    <xf numFmtId="0" fontId="14" fillId="3" borderId="12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center" wrapText="1"/>
    </xf>
    <xf numFmtId="1" fontId="14" fillId="3" borderId="12" xfId="1" applyNumberFormat="1" applyFont="1" applyFill="1" applyBorder="1" applyAlignment="1">
      <alignment horizontal="center" vertical="center" wrapText="1"/>
    </xf>
    <xf numFmtId="9" fontId="14" fillId="3" borderId="12" xfId="0" applyNumberFormat="1" applyFont="1" applyFill="1" applyBorder="1" applyAlignment="1">
      <alignment horizontal="center" vertical="center" wrapText="1"/>
    </xf>
    <xf numFmtId="43" fontId="14" fillId="3" borderId="1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9" fontId="14" fillId="4" borderId="2" xfId="0" applyNumberFormat="1" applyFont="1" applyFill="1" applyBorder="1" applyAlignment="1">
      <alignment horizontal="center" vertical="center" wrapText="1"/>
    </xf>
    <xf numFmtId="43" fontId="14" fillId="4" borderId="2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wrapText="1"/>
    </xf>
    <xf numFmtId="9" fontId="14" fillId="4" borderId="7" xfId="0" applyNumberFormat="1" applyFont="1" applyFill="1" applyBorder="1" applyAlignment="1">
      <alignment horizontal="center" vertical="center" wrapText="1"/>
    </xf>
    <xf numFmtId="43" fontId="14" fillId="4" borderId="7" xfId="0" applyNumberFormat="1" applyFont="1" applyFill="1" applyBorder="1" applyAlignment="1">
      <alignment horizontal="center" vertical="center" wrapText="1"/>
    </xf>
    <xf numFmtId="1" fontId="14" fillId="4" borderId="8" xfId="0" applyNumberFormat="1" applyFont="1" applyFill="1" applyBorder="1" applyAlignment="1">
      <alignment vertical="center" wrapText="1"/>
    </xf>
    <xf numFmtId="1" fontId="14" fillId="0" borderId="10" xfId="3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1" fontId="14" fillId="4" borderId="1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left" vertical="center" wrapText="1"/>
    </xf>
    <xf numFmtId="1" fontId="14" fillId="0" borderId="8" xfId="0" applyNumberFormat="1" applyFont="1" applyFill="1" applyBorder="1" applyAlignment="1">
      <alignment vertical="center"/>
    </xf>
    <xf numFmtId="0" fontId="14" fillId="4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left" vertical="top" wrapText="1"/>
    </xf>
    <xf numFmtId="0" fontId="14" fillId="4" borderId="8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20" fillId="0" borderId="7" xfId="0" applyNumberFormat="1" applyFont="1" applyFill="1" applyBorder="1" applyAlignment="1">
      <alignment wrapText="1"/>
    </xf>
    <xf numFmtId="0" fontId="20" fillId="0" borderId="8" xfId="0" applyNumberFormat="1" applyFont="1" applyFill="1" applyBorder="1"/>
    <xf numFmtId="0" fontId="20" fillId="0" borderId="10" xfId="0" applyNumberFormat="1" applyFont="1" applyFill="1" applyBorder="1"/>
    <xf numFmtId="1" fontId="15" fillId="4" borderId="13" xfId="0" applyNumberFormat="1" applyFont="1" applyFill="1" applyBorder="1" applyAlignment="1">
      <alignment vertical="center" wrapText="1"/>
    </xf>
    <xf numFmtId="2" fontId="14" fillId="0" borderId="7" xfId="0" applyNumberFormat="1" applyFont="1" applyBorder="1" applyAlignment="1">
      <alignment wrapText="1"/>
    </xf>
    <xf numFmtId="0" fontId="14" fillId="0" borderId="7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left"/>
    </xf>
    <xf numFmtId="0" fontId="14" fillId="4" borderId="7" xfId="1" applyFont="1" applyFill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43" fontId="14" fillId="4" borderId="7" xfId="8" applyNumberFormat="1" applyFont="1" applyFill="1" applyBorder="1" applyAlignment="1">
      <alignment horizontal="center" vertical="center"/>
    </xf>
    <xf numFmtId="1" fontId="22" fillId="0" borderId="8" xfId="1" applyNumberFormat="1" applyFont="1" applyFill="1" applyBorder="1" applyAlignment="1">
      <alignment horizontal="center" vertical="center" wrapText="1"/>
    </xf>
    <xf numFmtId="1" fontId="22" fillId="0" borderId="10" xfId="1" applyNumberFormat="1" applyFont="1" applyFill="1" applyBorder="1" applyAlignment="1">
      <alignment horizontal="center" vertical="center" wrapText="1"/>
    </xf>
    <xf numFmtId="9" fontId="14" fillId="0" borderId="12" xfId="9" applyNumberFormat="1" applyFont="1" applyBorder="1" applyAlignment="1">
      <alignment horizontal="center" vertical="center" wrapText="1"/>
    </xf>
    <xf numFmtId="43" fontId="14" fillId="4" borderId="12" xfId="8" applyNumberFormat="1" applyFont="1" applyFill="1" applyBorder="1" applyAlignment="1">
      <alignment horizontal="center" vertical="center"/>
    </xf>
    <xf numFmtId="1" fontId="22" fillId="0" borderId="13" xfId="1" applyNumberFormat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1" fontId="14" fillId="0" borderId="2" xfId="1" applyNumberFormat="1" applyFont="1" applyBorder="1" applyAlignment="1">
      <alignment horizontal="center" vertical="center" wrapText="1"/>
    </xf>
    <xf numFmtId="0" fontId="14" fillId="0" borderId="7" xfId="1" applyFont="1" applyFill="1" applyBorder="1" applyAlignment="1">
      <alignment vertical="center" wrapText="1"/>
    </xf>
    <xf numFmtId="9" fontId="15" fillId="0" borderId="7" xfId="9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/>
    </xf>
    <xf numFmtId="164" fontId="14" fillId="0" borderId="12" xfId="3" applyFont="1" applyBorder="1" applyAlignment="1">
      <alignment vertical="center" wrapText="1"/>
    </xf>
    <xf numFmtId="164" fontId="14" fillId="0" borderId="12" xfId="3" applyFont="1" applyBorder="1" applyAlignment="1">
      <alignment horizontal="left" vertical="center" wrapText="1"/>
    </xf>
    <xf numFmtId="0" fontId="14" fillId="0" borderId="12" xfId="1" applyFont="1" applyBorder="1" applyAlignment="1">
      <alignment vertical="center" wrapText="1"/>
    </xf>
    <xf numFmtId="43" fontId="14" fillId="4" borderId="2" xfId="0" applyNumberFormat="1" applyFont="1" applyFill="1" applyBorder="1" applyAlignment="1">
      <alignment horizontal="right" vertical="center" wrapText="1"/>
    </xf>
    <xf numFmtId="0" fontId="15" fillId="0" borderId="12" xfId="0" applyFont="1" applyBorder="1" applyAlignment="1">
      <alignment vertical="center" wrapText="1"/>
    </xf>
    <xf numFmtId="0" fontId="14" fillId="0" borderId="7" xfId="1" applyFont="1" applyFill="1" applyBorder="1" applyAlignment="1">
      <alignment horizontal="left" vertical="center" wrapText="1"/>
    </xf>
    <xf numFmtId="9" fontId="14" fillId="0" borderId="7" xfId="9" applyNumberFormat="1" applyFont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9" fontId="14" fillId="0" borderId="7" xfId="9" applyFont="1" applyBorder="1" applyAlignment="1">
      <alignment horizontal="center" vertical="center" wrapText="1"/>
    </xf>
    <xf numFmtId="0" fontId="14" fillId="4" borderId="12" xfId="1" applyFont="1" applyFill="1" applyBorder="1" applyAlignment="1">
      <alignment vertical="center" wrapText="1"/>
    </xf>
    <xf numFmtId="9" fontId="14" fillId="0" borderId="12" xfId="9" applyFont="1" applyBorder="1" applyAlignment="1">
      <alignment horizontal="center" vertical="center" wrapText="1"/>
    </xf>
    <xf numFmtId="0" fontId="14" fillId="4" borderId="2" xfId="1" applyFont="1" applyFill="1" applyBorder="1" applyAlignment="1">
      <alignment vertical="center" wrapText="1"/>
    </xf>
    <xf numFmtId="0" fontId="14" fillId="4" borderId="7" xfId="1" applyFont="1" applyFill="1" applyBorder="1" applyAlignment="1">
      <alignment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center" vertical="top" wrapText="1"/>
    </xf>
    <xf numFmtId="43" fontId="13" fillId="0" borderId="5" xfId="0" applyNumberFormat="1" applyFont="1" applyFill="1" applyBorder="1" applyAlignment="1">
      <alignment horizontal="center" vertical="center" wrapText="1"/>
    </xf>
    <xf numFmtId="43" fontId="13" fillId="0" borderId="16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9" fontId="15" fillId="0" borderId="12" xfId="9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vertical="center"/>
    </xf>
    <xf numFmtId="0" fontId="18" fillId="0" borderId="12" xfId="0" applyNumberFormat="1" applyFont="1" applyFill="1" applyBorder="1" applyAlignment="1">
      <alignment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14" fillId="4" borderId="12" xfId="1" applyFont="1" applyFill="1" applyBorder="1" applyAlignment="1">
      <alignment horizontal="left" vertical="center" wrapText="1"/>
    </xf>
    <xf numFmtId="1" fontId="14" fillId="0" borderId="13" xfId="3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43" fontId="4" fillId="0" borderId="12" xfId="0" applyNumberFormat="1" applyFont="1" applyFill="1" applyBorder="1" applyAlignment="1">
      <alignment vertical="center"/>
    </xf>
    <xf numFmtId="164" fontId="8" fillId="0" borderId="6" xfId="2" applyFont="1" applyFill="1" applyBorder="1" applyAlignment="1">
      <alignment horizontal="center" vertical="center" wrapText="1"/>
    </xf>
    <xf numFmtId="164" fontId="8" fillId="0" borderId="7" xfId="2" applyFont="1" applyFill="1" applyBorder="1" applyAlignment="1">
      <alignment horizontal="left" vertical="center" wrapText="1"/>
    </xf>
    <xf numFmtId="164" fontId="8" fillId="0" borderId="7" xfId="2" applyFont="1" applyFill="1" applyBorder="1" applyAlignment="1">
      <alignment horizontal="center" vertical="center" wrapText="1"/>
    </xf>
    <xf numFmtId="164" fontId="8" fillId="0" borderId="7" xfId="2" applyFont="1" applyFill="1" applyBorder="1" applyAlignment="1">
      <alignment horizontal="center" vertical="center"/>
    </xf>
    <xf numFmtId="43" fontId="8" fillId="2" borderId="7" xfId="2" applyNumberFormat="1" applyFont="1" applyFill="1" applyBorder="1" applyAlignment="1">
      <alignment vertical="center" wrapText="1"/>
    </xf>
    <xf numFmtId="167" fontId="8" fillId="0" borderId="7" xfId="2" applyNumberFormat="1" applyFont="1" applyFill="1" applyBorder="1" applyAlignment="1">
      <alignment horizontal="center" vertical="center" wrapText="1"/>
    </xf>
    <xf numFmtId="43" fontId="8" fillId="2" borderId="7" xfId="2" applyNumberFormat="1" applyFont="1" applyFill="1" applyBorder="1" applyAlignment="1">
      <alignment horizontal="center" vertical="center" wrapText="1"/>
    </xf>
    <xf numFmtId="164" fontId="8" fillId="2" borderId="8" xfId="2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71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/>
    </xf>
    <xf numFmtId="43" fontId="4" fillId="0" borderId="2" xfId="7" applyFont="1" applyFill="1" applyBorder="1" applyAlignment="1">
      <alignment horizontal="center" vertical="center" wrapText="1"/>
    </xf>
    <xf numFmtId="43" fontId="4" fillId="0" borderId="2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70" fontId="3" fillId="0" borderId="4" xfId="0" applyNumberFormat="1" applyFont="1" applyFill="1" applyBorder="1" applyAlignment="1">
      <alignment horizontal="center" vertical="center" wrapText="1"/>
    </xf>
    <xf numFmtId="164" fontId="8" fillId="2" borderId="7" xfId="2" applyFont="1" applyFill="1" applyBorder="1" applyAlignment="1">
      <alignment horizontal="left" vertical="center" wrapText="1"/>
    </xf>
    <xf numFmtId="164" fontId="8" fillId="2" borderId="7" xfId="2" applyFont="1" applyFill="1" applyBorder="1" applyAlignment="1">
      <alignment horizontal="center" vertical="center" wrapText="1"/>
    </xf>
    <xf numFmtId="168" fontId="8" fillId="2" borderId="7" xfId="2" applyNumberFormat="1" applyFont="1" applyFill="1" applyBorder="1" applyAlignment="1">
      <alignment horizontal="center" vertical="center" wrapText="1"/>
    </xf>
    <xf numFmtId="164" fontId="8" fillId="2" borderId="7" xfId="2" applyFont="1" applyFill="1" applyBorder="1" applyAlignment="1">
      <alignment horizontal="center" vertical="center"/>
    </xf>
    <xf numFmtId="167" fontId="8" fillId="2" borderId="7" xfId="4" applyFont="1" applyFill="1" applyBorder="1" applyAlignment="1">
      <alignment horizontal="center" vertical="center" wrapText="1"/>
    </xf>
    <xf numFmtId="165" fontId="8" fillId="2" borderId="11" xfId="2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166" fontId="15" fillId="5" borderId="2" xfId="11" applyNumberFormat="1" applyFont="1" applyFill="1" applyBorder="1" applyAlignment="1">
      <alignment horizontal="center" vertical="center"/>
    </xf>
    <xf numFmtId="167" fontId="15" fillId="5" borderId="2" xfId="0" applyNumberFormat="1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4" fontId="27" fillId="0" borderId="4" xfId="1" applyNumberFormat="1" applyFont="1" applyFill="1" applyBorder="1" applyAlignment="1">
      <alignment horizontal="center" vertical="center" wrapText="1"/>
    </xf>
    <xf numFmtId="165" fontId="27" fillId="0" borderId="4" xfId="0" applyNumberFormat="1" applyFont="1" applyBorder="1" applyAlignment="1">
      <alignment horizontal="center" vertical="center" wrapText="1"/>
    </xf>
    <xf numFmtId="166" fontId="27" fillId="0" borderId="4" xfId="0" applyNumberFormat="1" applyFont="1" applyBorder="1" applyAlignment="1">
      <alignment horizontal="center" vertical="center" wrapText="1"/>
    </xf>
    <xf numFmtId="166" fontId="27" fillId="0" borderId="4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4" fontId="27" fillId="0" borderId="15" xfId="1" applyNumberFormat="1" applyFont="1" applyFill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166" fontId="27" fillId="0" borderId="15" xfId="0" applyNumberFormat="1" applyFont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0" fontId="24" fillId="0" borderId="32" xfId="0" applyFont="1" applyBorder="1"/>
    <xf numFmtId="166" fontId="24" fillId="0" borderId="33" xfId="0" applyNumberFormat="1" applyFont="1" applyBorder="1"/>
    <xf numFmtId="166" fontId="24" fillId="0" borderId="34" xfId="0" applyNumberFormat="1" applyFont="1" applyBorder="1"/>
    <xf numFmtId="0" fontId="15" fillId="5" borderId="6" xfId="0" applyFont="1" applyFill="1" applyBorder="1" applyAlignment="1">
      <alignment horizontal="center" vertical="center"/>
    </xf>
    <xf numFmtId="164" fontId="15" fillId="5" borderId="7" xfId="1" applyNumberFormat="1" applyFont="1" applyFill="1" applyBorder="1" applyAlignment="1">
      <alignment horizontal="center" vertical="center" wrapText="1"/>
    </xf>
    <xf numFmtId="165" fontId="15" fillId="5" borderId="7" xfId="0" applyNumberFormat="1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166" fontId="15" fillId="5" borderId="7" xfId="11" applyNumberFormat="1" applyFont="1" applyFill="1" applyBorder="1" applyAlignment="1">
      <alignment horizontal="center" vertical="center"/>
    </xf>
    <xf numFmtId="167" fontId="15" fillId="5" borderId="7" xfId="0" applyNumberFormat="1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164" fontId="15" fillId="5" borderId="12" xfId="1" applyNumberFormat="1" applyFont="1" applyFill="1" applyBorder="1" applyAlignment="1">
      <alignment horizontal="center" vertical="center" wrapText="1"/>
    </xf>
    <xf numFmtId="165" fontId="15" fillId="5" borderId="12" xfId="0" applyNumberFormat="1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166" fontId="15" fillId="5" borderId="12" xfId="11" applyNumberFormat="1" applyFont="1" applyFill="1" applyBorder="1" applyAlignment="1">
      <alignment horizontal="center" vertical="center"/>
    </xf>
    <xf numFmtId="167" fontId="15" fillId="5" borderId="12" xfId="0" applyNumberFormat="1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/>
    </xf>
    <xf numFmtId="43" fontId="14" fillId="0" borderId="2" xfId="1" applyNumberFormat="1" applyFont="1" applyBorder="1" applyAlignment="1">
      <alignment horizontal="center" vertical="center" wrapText="1"/>
    </xf>
    <xf numFmtId="168" fontId="8" fillId="2" borderId="17" xfId="2" applyNumberFormat="1" applyFont="1" applyFill="1" applyBorder="1" applyAlignment="1">
      <alignment horizontal="center" vertical="center" wrapText="1"/>
    </xf>
    <xf numFmtId="172" fontId="19" fillId="0" borderId="2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72" fontId="1" fillId="0" borderId="4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4" fillId="0" borderId="7" xfId="0" applyNumberFormat="1" applyFont="1" applyFill="1" applyBorder="1" applyAlignment="1">
      <alignment vertical="center" wrapText="1"/>
    </xf>
    <xf numFmtId="172" fontId="19" fillId="0" borderId="7" xfId="0" applyNumberFormat="1" applyFont="1" applyFill="1" applyBorder="1" applyAlignment="1">
      <alignment vertical="center"/>
    </xf>
    <xf numFmtId="9" fontId="19" fillId="0" borderId="7" xfId="0" applyNumberFormat="1" applyFont="1" applyFill="1" applyBorder="1" applyAlignment="1">
      <alignment horizontal="center" vertical="center" wrapText="1"/>
    </xf>
    <xf numFmtId="172" fontId="19" fillId="0" borderId="7" xfId="0" applyNumberFormat="1" applyFont="1" applyFill="1" applyBorder="1" applyAlignment="1">
      <alignment vertical="center" wrapText="1"/>
    </xf>
    <xf numFmtId="166" fontId="7" fillId="0" borderId="8" xfId="2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vertical="center" wrapText="1"/>
    </xf>
    <xf numFmtId="172" fontId="19" fillId="0" borderId="12" xfId="0" applyNumberFormat="1" applyFont="1" applyFill="1" applyBorder="1" applyAlignment="1">
      <alignment vertical="center"/>
    </xf>
    <xf numFmtId="9" fontId="19" fillId="0" borderId="12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>
      <alignment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165" fontId="7" fillId="0" borderId="15" xfId="1" applyNumberFormat="1" applyFont="1" applyFill="1" applyBorder="1" applyAlignment="1">
      <alignment horizontal="center" vertical="center" wrapText="1"/>
    </xf>
    <xf numFmtId="166" fontId="7" fillId="0" borderId="15" xfId="1" applyNumberFormat="1" applyFont="1" applyFill="1" applyBorder="1" applyAlignment="1">
      <alignment horizontal="center" vertical="center" wrapText="1"/>
    </xf>
    <xf numFmtId="166" fontId="7" fillId="0" borderId="16" xfId="1" applyNumberFormat="1" applyFont="1" applyFill="1" applyBorder="1" applyAlignment="1">
      <alignment horizontal="center" vertical="center" wrapText="1"/>
    </xf>
    <xf numFmtId="165" fontId="8" fillId="0" borderId="6" xfId="2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167" fontId="8" fillId="2" borderId="7" xfId="2" applyNumberFormat="1" applyFont="1" applyFill="1" applyBorder="1" applyAlignment="1">
      <alignment horizontal="center" vertical="center" wrapText="1"/>
    </xf>
    <xf numFmtId="165" fontId="8" fillId="2" borderId="8" xfId="2" applyNumberFormat="1" applyFont="1" applyFill="1" applyBorder="1" applyAlignment="1">
      <alignment horizontal="right" vertical="center" wrapText="1"/>
    </xf>
    <xf numFmtId="0" fontId="8" fillId="0" borderId="6" xfId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167" fontId="8" fillId="0" borderId="7" xfId="4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2" fontId="14" fillId="4" borderId="7" xfId="0" applyNumberFormat="1" applyFont="1" applyFill="1" applyBorder="1" applyAlignment="1">
      <alignment horizontal="center" vertical="center" wrapText="1"/>
    </xf>
    <xf numFmtId="1" fontId="14" fillId="4" borderId="7" xfId="0" applyNumberFormat="1" applyFont="1" applyFill="1" applyBorder="1" applyAlignment="1">
      <alignment horizontal="center" vertical="center" wrapText="1"/>
    </xf>
    <xf numFmtId="43" fontId="14" fillId="4" borderId="7" xfId="0" applyNumberFormat="1" applyFont="1" applyFill="1" applyBorder="1" applyAlignment="1">
      <alignment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1" fontId="14" fillId="4" borderId="12" xfId="0" applyNumberFormat="1" applyFont="1" applyFill="1" applyBorder="1" applyAlignment="1">
      <alignment horizontal="center" vertical="center" wrapText="1"/>
    </xf>
    <xf numFmtId="43" fontId="14" fillId="4" borderId="12" xfId="0" applyNumberFormat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left" vertical="center" wrapText="1"/>
    </xf>
    <xf numFmtId="3" fontId="15" fillId="4" borderId="27" xfId="0" applyNumberFormat="1" applyFont="1" applyFill="1" applyBorder="1" applyAlignment="1">
      <alignment horizontal="center" vertical="center" wrapText="1"/>
    </xf>
    <xf numFmtId="1" fontId="14" fillId="4" borderId="27" xfId="0" applyNumberFormat="1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43" fontId="14" fillId="4" borderId="27" xfId="0" applyNumberFormat="1" applyFont="1" applyFill="1" applyBorder="1" applyAlignment="1">
      <alignment horizontal="center" vertical="center"/>
    </xf>
    <xf numFmtId="9" fontId="14" fillId="4" borderId="27" xfId="0" applyNumberFormat="1" applyFont="1" applyFill="1" applyBorder="1" applyAlignment="1">
      <alignment horizontal="center" vertical="center" wrapText="1"/>
    </xf>
    <xf numFmtId="43" fontId="14" fillId="4" borderId="27" xfId="8" applyNumberFormat="1" applyFont="1" applyFill="1" applyBorder="1" applyAlignment="1">
      <alignment horizontal="center" vertical="center"/>
    </xf>
    <xf numFmtId="164" fontId="8" fillId="2" borderId="26" xfId="2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/>
    </xf>
    <xf numFmtId="1" fontId="14" fillId="4" borderId="8" xfId="0" applyNumberFormat="1" applyFont="1" applyFill="1" applyBorder="1" applyAlignment="1">
      <alignment vertical="center"/>
    </xf>
    <xf numFmtId="165" fontId="15" fillId="0" borderId="9" xfId="2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0" fontId="14" fillId="4" borderId="10" xfId="0" applyFont="1" applyFill="1" applyBorder="1" applyAlignment="1">
      <alignment horizontal="center" vertical="center" wrapText="1"/>
    </xf>
    <xf numFmtId="1" fontId="14" fillId="0" borderId="13" xfId="0" applyNumberFormat="1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vertical="center"/>
    </xf>
    <xf numFmtId="43" fontId="32" fillId="3" borderId="0" xfId="0" applyNumberFormat="1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43" fontId="1" fillId="3" borderId="0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vertical="center"/>
    </xf>
    <xf numFmtId="43" fontId="14" fillId="3" borderId="0" xfId="0" applyNumberFormat="1" applyFont="1" applyFill="1" applyBorder="1" applyAlignment="1">
      <alignment vertical="center" wrapText="1"/>
    </xf>
    <xf numFmtId="0" fontId="13" fillId="3" borderId="14" xfId="1" applyFont="1" applyFill="1" applyBorder="1" applyAlignment="1">
      <alignment horizontal="center" vertical="center" wrapText="1"/>
    </xf>
    <xf numFmtId="0" fontId="13" fillId="3" borderId="15" xfId="1" applyFont="1" applyFill="1" applyBorder="1" applyAlignment="1">
      <alignment horizontal="center" vertical="center" wrapText="1"/>
    </xf>
    <xf numFmtId="1" fontId="13" fillId="3" borderId="15" xfId="1" applyNumberFormat="1" applyFont="1" applyFill="1" applyBorder="1" applyAlignment="1">
      <alignment horizontal="center" vertical="center" wrapText="1"/>
    </xf>
    <xf numFmtId="43" fontId="13" fillId="3" borderId="15" xfId="1" applyNumberFormat="1" applyFont="1" applyFill="1" applyBorder="1" applyAlignment="1">
      <alignment horizontal="center" vertical="center" wrapText="1"/>
    </xf>
    <xf numFmtId="43" fontId="1" fillId="0" borderId="27" xfId="0" applyNumberFormat="1" applyFont="1" applyBorder="1" applyAlignment="1">
      <alignment vertical="center" wrapText="1"/>
    </xf>
    <xf numFmtId="43" fontId="1" fillId="0" borderId="26" xfId="0" applyNumberFormat="1" applyFont="1" applyBorder="1" applyAlignment="1">
      <alignment vertical="center" wrapText="1"/>
    </xf>
    <xf numFmtId="1" fontId="14" fillId="4" borderId="6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43" fontId="14" fillId="4" borderId="7" xfId="0" applyNumberFormat="1" applyFont="1" applyFill="1" applyBorder="1" applyAlignment="1">
      <alignment horizontal="center" vertical="center"/>
    </xf>
    <xf numFmtId="9" fontId="14" fillId="4" borderId="7" xfId="9" applyFont="1" applyFill="1" applyBorder="1" applyAlignment="1">
      <alignment horizontal="center" vertical="center" wrapText="1"/>
    </xf>
    <xf numFmtId="2" fontId="14" fillId="4" borderId="8" xfId="0" applyNumberFormat="1" applyFont="1" applyFill="1" applyBorder="1" applyAlignment="1">
      <alignment horizontal="center" vertical="center" wrapText="1"/>
    </xf>
    <xf numFmtId="1" fontId="14" fillId="4" borderId="9" xfId="0" applyNumberFormat="1" applyFont="1" applyFill="1" applyBorder="1" applyAlignment="1">
      <alignment horizontal="center" vertical="center"/>
    </xf>
    <xf numFmtId="2" fontId="14" fillId="4" borderId="10" xfId="0" applyNumberFormat="1" applyFont="1" applyFill="1" applyBorder="1" applyAlignment="1">
      <alignment horizontal="center" vertical="center" wrapText="1"/>
    </xf>
    <xf numFmtId="1" fontId="14" fillId="4" borderId="21" xfId="0" applyNumberFormat="1" applyFont="1" applyFill="1" applyBorder="1" applyAlignment="1">
      <alignment horizontal="center" vertical="center"/>
    </xf>
    <xf numFmtId="1" fontId="14" fillId="4" borderId="25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9" fontId="14" fillId="4" borderId="12" xfId="9" applyFont="1" applyFill="1" applyBorder="1" applyAlignment="1">
      <alignment horizontal="center" vertical="center" wrapText="1"/>
    </xf>
    <xf numFmtId="43" fontId="14" fillId="4" borderId="27" xfId="0" applyNumberFormat="1" applyFont="1" applyFill="1" applyBorder="1" applyAlignment="1">
      <alignment horizontal="center" vertical="center" wrapText="1"/>
    </xf>
    <xf numFmtId="2" fontId="14" fillId="4" borderId="13" xfId="0" applyNumberFormat="1" applyFont="1" applyFill="1" applyBorder="1" applyAlignment="1">
      <alignment horizontal="center" vertical="center" wrapText="1"/>
    </xf>
    <xf numFmtId="2" fontId="14" fillId="4" borderId="7" xfId="0" applyNumberFormat="1" applyFont="1" applyFill="1" applyBorder="1" applyAlignment="1">
      <alignment horizontal="left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vertical="center"/>
    </xf>
    <xf numFmtId="43" fontId="14" fillId="0" borderId="27" xfId="0" applyNumberFormat="1" applyFont="1" applyFill="1" applyBorder="1" applyAlignment="1">
      <alignment horizontal="center" vertical="center" wrapText="1"/>
    </xf>
    <xf numFmtId="0" fontId="14" fillId="4" borderId="7" xfId="0" applyNumberFormat="1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center" vertical="center" wrapText="1"/>
    </xf>
    <xf numFmtId="43" fontId="14" fillId="0" borderId="12" xfId="1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0" fontId="14" fillId="4" borderId="1" xfId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/>
    <xf numFmtId="164" fontId="6" fillId="0" borderId="0" xfId="2" applyFont="1" applyFill="1" applyAlignment="1">
      <alignment horizontal="left" vertical="center" wrapText="1"/>
    </xf>
    <xf numFmtId="164" fontId="16" fillId="0" borderId="0" xfId="2" applyFont="1" applyFill="1" applyAlignment="1">
      <alignment vertical="center" wrapText="1"/>
    </xf>
    <xf numFmtId="0" fontId="0" fillId="0" borderId="0" xfId="0" applyAlignment="1">
      <alignment wrapText="1"/>
    </xf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/>
    <xf numFmtId="164" fontId="6" fillId="2" borderId="0" xfId="2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</cellXfs>
  <cellStyles count="12">
    <cellStyle name="Dziesiętny" xfId="7" builtinId="3"/>
    <cellStyle name="Excel Built-in Currency" xfId="11"/>
    <cellStyle name="Excel Built-in Normal" xfId="2"/>
    <cellStyle name="Excel Built-in Percent" xfId="4"/>
    <cellStyle name="Normalny" xfId="0" builtinId="0"/>
    <cellStyle name="Normalny 2" xfId="3"/>
    <cellStyle name="Normalny 3 2" xfId="10"/>
    <cellStyle name="Normalny_Arkusz1" xfId="1"/>
    <cellStyle name="Procentowy" xfId="9" builtinId="5"/>
    <cellStyle name="Procentowy 2" xfId="6"/>
    <cellStyle name="Walutowy" xfId="8" builtinId="4"/>
    <cellStyle name="Walu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5" name="Text Box 24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6" name="Text Box 24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7" name="Text Box 24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8" name="Text Box 24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9" name="Text Box 24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0" name="Text Box 24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1" name="Text Box 24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2" name="Text Box 24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3" name="Text Box 24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4" name="Text Box 25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5" name="Text Box 25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6" name="Text Box 25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7" name="Text Box 25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8" name="Text Box 25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9" name="Text Box 25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0" name="Text Box 25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1" name="Text Box 25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2" name="Text Box 25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3" name="Text Box 25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4" name="Text Box 26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5" name="Text Box 26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6" name="Text Box 26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7" name="Text Box 26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8" name="Text Box 26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9" name="Text Box 26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30" name="Text Box 26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31" name="Text Box 26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32" name="Text Box 26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33" name="Text Box 26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34" name="Text Box 27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35" name="Text Box 27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36" name="Text Box 27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37" name="Text Box 27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38" name="Text Box 27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39" name="Text Box 27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40" name="Text Box 27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41" name="Text Box 27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42" name="Text Box 27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43" name="Text Box 27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44" name="Text Box 28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45" name="Text Box 28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46" name="Text Box 28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47" name="Text Box 28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48" name="Text Box 28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49" name="Text Box 28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50" name="Text Box 28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51" name="Text Box 28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52" name="Text Box 28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53" name="Text Box 57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54" name="Text Box 57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55" name="Text Box 57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56" name="Text Box 58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57" name="Text Box 58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58" name="Text Box 58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59" name="Text Box 58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60" name="Text Box 58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61" name="Text Box 58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62" name="Text Box 58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63" name="Text Box 58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64" name="Text Box 58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65" name="Text Box 58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66" name="Text Box 59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67" name="Text Box 59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68" name="Text Box 59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69" name="Text Box 59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70" name="Text Box 59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71" name="Text Box 59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72" name="Text Box 59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73" name="Text Box 59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74" name="Text Box 59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75" name="Text Box 59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76" name="Text Box 60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77" name="Text Box 60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78" name="Text Box 60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79" name="Text Box 60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80" name="Text Box 60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81" name="Text Box 60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82" name="Text Box 60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83" name="Text Box 60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84" name="Text Box 60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85" name="Text Box 60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86" name="Text Box 61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87" name="Text Box 61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88" name="Text Box 61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89" name="Text Box 61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90" name="Text Box 61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91" name="Text Box 61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92" name="Text Box 61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93" name="Text Box 61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94" name="Text Box 61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95" name="Text Box 61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96" name="Text Box 62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97" name="Text Box 62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98" name="Text Box 62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99" name="Text Box 62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00" name="Text Box 62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01" name="Text Box 67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02" name="Text Box 67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03" name="Text Box 67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04" name="Text Box 67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05" name="Text Box 67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06" name="Text Box 67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07" name="Text Box 67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08" name="Text Box 68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09" name="Text Box 68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10" name="Text Box 68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11" name="Text Box 68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12" name="Text Box 68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13" name="Text Box 68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14" name="Text Box 68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15" name="Text Box 68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16" name="Text Box 68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17" name="Text Box 68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18" name="Text Box 69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19" name="Text Box 69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20" name="Text Box 69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21" name="Text Box 69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22" name="Text Box 69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23" name="Text Box 69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24" name="Text Box 69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25" name="Text Box 69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26" name="Text Box 69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27" name="Text Box 69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28" name="Text Box 70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29" name="Text Box 70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30" name="Text Box 70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31" name="Text Box 70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32" name="Text Box 70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33" name="Text Box 70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34" name="Text Box 70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35" name="Text Box 70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36" name="Text Box 70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37" name="Text Box 70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38" name="Text Box 71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39" name="Text Box 71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40" name="Text Box 71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41" name="Text Box 71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42" name="Text Box 71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43" name="Text Box 71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44" name="Text Box 71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45" name="Text Box 71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46" name="Text Box 71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47" name="Text Box 71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48" name="Text Box 72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49" name="Text Box 86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50" name="Text Box 86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51" name="Text Box 86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52" name="Text Box 86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53" name="Text Box 86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54" name="Text Box 87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55" name="Text Box 87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56" name="Text Box 87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57" name="Text Box 87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58" name="Text Box 87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59" name="Text Box 87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60" name="Text Box 87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61" name="Text Box 87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62" name="Text Box 87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63" name="Text Box 87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64" name="Text Box 88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65" name="Text Box 88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66" name="Text Box 88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67" name="Text Box 88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68" name="Text Box 88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69" name="Text Box 88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70" name="Text Box 88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71" name="Text Box 88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72" name="Text Box 88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73" name="Text Box 96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74" name="Text Box 96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75" name="Text Box 96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76" name="Text Box 96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77" name="Text Box 96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78" name="Text Box 96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79" name="Text Box 96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80" name="Text Box 96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81" name="Text Box 96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82" name="Text Box 97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83" name="Text Box 97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84" name="Text Box 97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85" name="Text Box 97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86" name="Text Box 97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87" name="Text Box 97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88" name="Text Box 97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89" name="Text Box 97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90" name="Text Box 97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91" name="Text Box 97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92" name="Text Box 98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93" name="Text Box 98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94" name="Text Box 98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95" name="Text Box 98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96" name="Text Box 98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97" name="Text Box 98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98" name="Text Box 98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199" name="Text Box 98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00" name="Text Box 98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01" name="Text Box 98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02" name="Text Box 99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03" name="Text Box 99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04" name="Text Box 99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05" name="Text Box 99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06" name="Text Box 99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07" name="Text Box 99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08" name="Text Box 99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09" name="Text Box 99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10" name="Text Box 99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11" name="Text Box 999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12" name="Text Box 1000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13" name="Text Box 1001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14" name="Text Box 1002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15" name="Text Box 1003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16" name="Text Box 1004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17" name="Text Box 1005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18" name="Text Box 1006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19" name="Text Box 1007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20</xdr:row>
      <xdr:rowOff>0</xdr:rowOff>
    </xdr:from>
    <xdr:ext cx="75959" cy="536039"/>
    <xdr:sp macro="" textlink="">
      <xdr:nvSpPr>
        <xdr:cNvPr id="220" name="Text Box 1008"/>
        <xdr:cNvSpPr/>
      </xdr:nvSpPr>
      <xdr:spPr>
        <a:xfrm>
          <a:off x="4579952" y="11736119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53" name="Text Box 24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54" name="Text Box 24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55" name="Text Box 24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56" name="Text Box 24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57" name="Text Box 24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58" name="Text Box 24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59" name="Text Box 24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60" name="Text Box 24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61" name="Text Box 24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62" name="Text Box 25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63" name="Text Box 25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64" name="Text Box 25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65" name="Text Box 25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66" name="Text Box 25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67" name="Text Box 25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68" name="Text Box 25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69" name="Text Box 25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70" name="Text Box 25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71" name="Text Box 25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72" name="Text Box 26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73" name="Text Box 26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74" name="Text Box 26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75" name="Text Box 26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76" name="Text Box 26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77" name="Text Box 26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78" name="Text Box 26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79" name="Text Box 26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80" name="Text Box 26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81" name="Text Box 26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82" name="Text Box 27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83" name="Text Box 27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84" name="Text Box 27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85" name="Text Box 27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86" name="Text Box 27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87" name="Text Box 27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88" name="Text Box 27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89" name="Text Box 27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90" name="Text Box 27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91" name="Text Box 27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92" name="Text Box 28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93" name="Text Box 28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94" name="Text Box 28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95" name="Text Box 28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96" name="Text Box 28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97" name="Text Box 28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98" name="Text Box 28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699" name="Text Box 28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00" name="Text Box 28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01" name="Text Box 57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02" name="Text Box 57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03" name="Text Box 57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04" name="Text Box 58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05" name="Text Box 58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06" name="Text Box 58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07" name="Text Box 58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08" name="Text Box 58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09" name="Text Box 58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10" name="Text Box 58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11" name="Text Box 58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12" name="Text Box 58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13" name="Text Box 58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14" name="Text Box 59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15" name="Text Box 59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16" name="Text Box 59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17" name="Text Box 59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18" name="Text Box 59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19" name="Text Box 59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20" name="Text Box 59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21" name="Text Box 59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22" name="Text Box 59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23" name="Text Box 59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24" name="Text Box 60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25" name="Text Box 60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26" name="Text Box 60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27" name="Text Box 60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28" name="Text Box 60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29" name="Text Box 60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30" name="Text Box 60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31" name="Text Box 60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32" name="Text Box 60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33" name="Text Box 60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34" name="Text Box 61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35" name="Text Box 61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36" name="Text Box 61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37" name="Text Box 61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38" name="Text Box 61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39" name="Text Box 61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40" name="Text Box 61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41" name="Text Box 61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42" name="Text Box 61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43" name="Text Box 61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44" name="Text Box 62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45" name="Text Box 62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46" name="Text Box 62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47" name="Text Box 62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48" name="Text Box 62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49" name="Text Box 67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50" name="Text Box 67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51" name="Text Box 67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52" name="Text Box 67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53" name="Text Box 67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54" name="Text Box 67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55" name="Text Box 67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56" name="Text Box 68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57" name="Text Box 68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58" name="Text Box 68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59" name="Text Box 68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60" name="Text Box 68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61" name="Text Box 68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62" name="Text Box 68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63" name="Text Box 68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64" name="Text Box 68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65" name="Text Box 68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66" name="Text Box 69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67" name="Text Box 69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68" name="Text Box 69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69" name="Text Box 69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70" name="Text Box 69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71" name="Text Box 69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72" name="Text Box 69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73" name="Text Box 69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74" name="Text Box 69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75" name="Text Box 69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76" name="Text Box 70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77" name="Text Box 70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78" name="Text Box 70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79" name="Text Box 70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80" name="Text Box 70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81" name="Text Box 70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82" name="Text Box 70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83" name="Text Box 70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84" name="Text Box 70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85" name="Text Box 70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86" name="Text Box 71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87" name="Text Box 71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88" name="Text Box 71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89" name="Text Box 71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90" name="Text Box 71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91" name="Text Box 71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92" name="Text Box 71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93" name="Text Box 71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94" name="Text Box 71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95" name="Text Box 71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96" name="Text Box 72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97" name="Text Box 86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98" name="Text Box 86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799" name="Text Box 86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00" name="Text Box 86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01" name="Text Box 86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02" name="Text Box 87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03" name="Text Box 87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04" name="Text Box 87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05" name="Text Box 87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06" name="Text Box 87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07" name="Text Box 87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08" name="Text Box 87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09" name="Text Box 87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10" name="Text Box 87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11" name="Text Box 87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12" name="Text Box 88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13" name="Text Box 88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14" name="Text Box 88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15" name="Text Box 88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16" name="Text Box 88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17" name="Text Box 88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18" name="Text Box 88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19" name="Text Box 88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20" name="Text Box 88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21" name="Text Box 96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22" name="Text Box 96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23" name="Text Box 96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24" name="Text Box 96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25" name="Text Box 96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26" name="Text Box 96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27" name="Text Box 96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28" name="Text Box 96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29" name="Text Box 96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30" name="Text Box 97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31" name="Text Box 97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32" name="Text Box 97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33" name="Text Box 97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34" name="Text Box 97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35" name="Text Box 97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36" name="Text Box 97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37" name="Text Box 97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38" name="Text Box 97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39" name="Text Box 97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40" name="Text Box 98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41" name="Text Box 98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42" name="Text Box 98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43" name="Text Box 98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44" name="Text Box 98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45" name="Text Box 98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46" name="Text Box 98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47" name="Text Box 98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48" name="Text Box 98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49" name="Text Box 98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50" name="Text Box 99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51" name="Text Box 99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52" name="Text Box 99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53" name="Text Box 99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54" name="Text Box 99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55" name="Text Box 99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56" name="Text Box 99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57" name="Text Box 99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58" name="Text Box 99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59" name="Text Box 999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60" name="Text Box 1000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61" name="Text Box 1001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62" name="Text Box 1002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63" name="Text Box 1003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64" name="Text Box 1004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65" name="Text Box 1005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66" name="Text Box 1006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67" name="Text Box 1007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</xdr:row>
      <xdr:rowOff>153719</xdr:rowOff>
    </xdr:from>
    <xdr:ext cx="75959" cy="536039"/>
    <xdr:sp macro="" textlink="">
      <xdr:nvSpPr>
        <xdr:cNvPr id="868" name="Text Box 1008"/>
        <xdr:cNvSpPr/>
      </xdr:nvSpPr>
      <xdr:spPr>
        <a:xfrm>
          <a:off x="4579952" y="1730824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69" name="Text Box 24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70" name="Text Box 24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71" name="Text Box 24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72" name="Text Box 24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73" name="Text Box 24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74" name="Text Box 24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75" name="Text Box 24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76" name="Text Box 24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77" name="Text Box 24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78" name="Text Box 25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79" name="Text Box 25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80" name="Text Box 25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81" name="Text Box 25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82" name="Text Box 25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83" name="Text Box 25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84" name="Text Box 25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85" name="Text Box 25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86" name="Text Box 25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87" name="Text Box 25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88" name="Text Box 26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89" name="Text Box 26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90" name="Text Box 26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91" name="Text Box 26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92" name="Text Box 26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93" name="Text Box 26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94" name="Text Box 26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95" name="Text Box 26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96" name="Text Box 26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97" name="Text Box 26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98" name="Text Box 27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899" name="Text Box 27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00" name="Text Box 27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01" name="Text Box 27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02" name="Text Box 27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03" name="Text Box 27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04" name="Text Box 27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05" name="Text Box 27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06" name="Text Box 27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07" name="Text Box 27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08" name="Text Box 28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09" name="Text Box 28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10" name="Text Box 28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11" name="Text Box 28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12" name="Text Box 28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13" name="Text Box 28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14" name="Text Box 28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15" name="Text Box 28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16" name="Text Box 28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17" name="Text Box 57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18" name="Text Box 57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19" name="Text Box 57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20" name="Text Box 58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21" name="Text Box 58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22" name="Text Box 58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23" name="Text Box 58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24" name="Text Box 58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25" name="Text Box 58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26" name="Text Box 58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27" name="Text Box 58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28" name="Text Box 58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29" name="Text Box 58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30" name="Text Box 59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31" name="Text Box 59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32" name="Text Box 59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33" name="Text Box 59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34" name="Text Box 59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35" name="Text Box 59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36" name="Text Box 59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37" name="Text Box 59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38" name="Text Box 59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39" name="Text Box 59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40" name="Text Box 60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41" name="Text Box 60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42" name="Text Box 60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43" name="Text Box 60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44" name="Text Box 60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45" name="Text Box 60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46" name="Text Box 60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47" name="Text Box 60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48" name="Text Box 60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49" name="Text Box 60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50" name="Text Box 61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51" name="Text Box 61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52" name="Text Box 61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53" name="Text Box 61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54" name="Text Box 61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55" name="Text Box 61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56" name="Text Box 61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57" name="Text Box 61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58" name="Text Box 61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59" name="Text Box 61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60" name="Text Box 62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61" name="Text Box 62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62" name="Text Box 62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63" name="Text Box 62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64" name="Text Box 62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65" name="Text Box 67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66" name="Text Box 67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67" name="Text Box 67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68" name="Text Box 67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69" name="Text Box 67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70" name="Text Box 67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71" name="Text Box 67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72" name="Text Box 68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73" name="Text Box 68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74" name="Text Box 68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75" name="Text Box 68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76" name="Text Box 68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77" name="Text Box 68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78" name="Text Box 68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79" name="Text Box 68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80" name="Text Box 68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81" name="Text Box 68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82" name="Text Box 69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83" name="Text Box 69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84" name="Text Box 69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85" name="Text Box 69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86" name="Text Box 69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87" name="Text Box 69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88" name="Text Box 69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89" name="Text Box 69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90" name="Text Box 69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91" name="Text Box 69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92" name="Text Box 70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93" name="Text Box 70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94" name="Text Box 70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95" name="Text Box 70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96" name="Text Box 70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97" name="Text Box 70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98" name="Text Box 70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999" name="Text Box 70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00" name="Text Box 70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01" name="Text Box 70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02" name="Text Box 71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03" name="Text Box 71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04" name="Text Box 71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05" name="Text Box 71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06" name="Text Box 71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07" name="Text Box 71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08" name="Text Box 71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09" name="Text Box 71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10" name="Text Box 71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11" name="Text Box 71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12" name="Text Box 72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13" name="Text Box 86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14" name="Text Box 86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15" name="Text Box 86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16" name="Text Box 86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17" name="Text Box 86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18" name="Text Box 87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19" name="Text Box 87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20" name="Text Box 87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21" name="Text Box 87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22" name="Text Box 87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23" name="Text Box 87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24" name="Text Box 87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25" name="Text Box 87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26" name="Text Box 87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27" name="Text Box 87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28" name="Text Box 88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29" name="Text Box 88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30" name="Text Box 88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31" name="Text Box 88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32" name="Text Box 88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33" name="Text Box 88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34" name="Text Box 88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35" name="Text Box 88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36" name="Text Box 88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37" name="Text Box 96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38" name="Text Box 96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39" name="Text Box 96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40" name="Text Box 96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41" name="Text Box 96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42" name="Text Box 96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43" name="Text Box 96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44" name="Text Box 96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45" name="Text Box 96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46" name="Text Box 97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47" name="Text Box 97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48" name="Text Box 97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49" name="Text Box 97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50" name="Text Box 97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51" name="Text Box 97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52" name="Text Box 97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53" name="Text Box 97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54" name="Text Box 97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55" name="Text Box 97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56" name="Text Box 98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57" name="Text Box 98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58" name="Text Box 98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59" name="Text Box 98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60" name="Text Box 98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61" name="Text Box 98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62" name="Text Box 98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63" name="Text Box 98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64" name="Text Box 98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65" name="Text Box 98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66" name="Text Box 99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67" name="Text Box 99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68" name="Text Box 99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69" name="Text Box 99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70" name="Text Box 99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71" name="Text Box 99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72" name="Text Box 99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73" name="Text Box 99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74" name="Text Box 99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75" name="Text Box 999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76" name="Text Box 1000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77" name="Text Box 1001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78" name="Text Box 1002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79" name="Text Box 1003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80" name="Text Box 1004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81" name="Text Box 1005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82" name="Text Box 1006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83" name="Text Box 1007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56</xdr:row>
      <xdr:rowOff>153719</xdr:rowOff>
    </xdr:from>
    <xdr:ext cx="75959" cy="743398"/>
    <xdr:sp macro="" textlink="">
      <xdr:nvSpPr>
        <xdr:cNvPr id="1084" name="Text Box 1008"/>
        <xdr:cNvSpPr/>
      </xdr:nvSpPr>
      <xdr:spPr>
        <a:xfrm>
          <a:off x="4579952" y="23089919"/>
          <a:ext cx="75959" cy="743398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085" name="Text Box 24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086" name="Text Box 24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087" name="Text Box 24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088" name="Text Box 24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089" name="Text Box 24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090" name="Text Box 24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091" name="Text Box 24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092" name="Text Box 24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093" name="Text Box 24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094" name="Text Box 25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095" name="Text Box 25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096" name="Text Box 25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097" name="Text Box 25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098" name="Text Box 25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099" name="Text Box 25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00" name="Text Box 25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01" name="Text Box 25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02" name="Text Box 25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03" name="Text Box 25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04" name="Text Box 26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05" name="Text Box 26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06" name="Text Box 26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07" name="Text Box 26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08" name="Text Box 26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09" name="Text Box 26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10" name="Text Box 26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11" name="Text Box 26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12" name="Text Box 26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13" name="Text Box 26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14" name="Text Box 27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15" name="Text Box 27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16" name="Text Box 27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17" name="Text Box 27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18" name="Text Box 27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19" name="Text Box 27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20" name="Text Box 27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21" name="Text Box 27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22" name="Text Box 27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23" name="Text Box 27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24" name="Text Box 28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25" name="Text Box 28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26" name="Text Box 28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27" name="Text Box 28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28" name="Text Box 28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29" name="Text Box 28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30" name="Text Box 28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31" name="Text Box 28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32" name="Text Box 28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33" name="Text Box 57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34" name="Text Box 57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35" name="Text Box 57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36" name="Text Box 58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37" name="Text Box 58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38" name="Text Box 58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39" name="Text Box 58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40" name="Text Box 58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41" name="Text Box 58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42" name="Text Box 58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43" name="Text Box 58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44" name="Text Box 58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45" name="Text Box 58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46" name="Text Box 59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47" name="Text Box 59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48" name="Text Box 59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49" name="Text Box 59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50" name="Text Box 59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51" name="Text Box 59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52" name="Text Box 59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53" name="Text Box 59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54" name="Text Box 59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55" name="Text Box 59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56" name="Text Box 60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57" name="Text Box 60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58" name="Text Box 60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59" name="Text Box 60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60" name="Text Box 60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61" name="Text Box 60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62" name="Text Box 60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63" name="Text Box 60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64" name="Text Box 60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65" name="Text Box 60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66" name="Text Box 61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67" name="Text Box 61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68" name="Text Box 61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69" name="Text Box 61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70" name="Text Box 61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71" name="Text Box 61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72" name="Text Box 61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73" name="Text Box 61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74" name="Text Box 61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75" name="Text Box 61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76" name="Text Box 62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77" name="Text Box 62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78" name="Text Box 62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79" name="Text Box 62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80" name="Text Box 62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81" name="Text Box 67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82" name="Text Box 67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83" name="Text Box 67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84" name="Text Box 67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85" name="Text Box 67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86" name="Text Box 67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87" name="Text Box 67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88" name="Text Box 68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89" name="Text Box 68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90" name="Text Box 68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91" name="Text Box 68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92" name="Text Box 68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93" name="Text Box 68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94" name="Text Box 68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95" name="Text Box 68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96" name="Text Box 68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97" name="Text Box 68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98" name="Text Box 69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199" name="Text Box 69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00" name="Text Box 69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01" name="Text Box 69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02" name="Text Box 69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03" name="Text Box 69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04" name="Text Box 69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05" name="Text Box 69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06" name="Text Box 69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07" name="Text Box 69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08" name="Text Box 70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09" name="Text Box 70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10" name="Text Box 70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11" name="Text Box 70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12" name="Text Box 70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13" name="Text Box 70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14" name="Text Box 70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15" name="Text Box 70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16" name="Text Box 70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17" name="Text Box 70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18" name="Text Box 71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19" name="Text Box 71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20" name="Text Box 71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21" name="Text Box 71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22" name="Text Box 71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23" name="Text Box 71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24" name="Text Box 71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25" name="Text Box 71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26" name="Text Box 71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27" name="Text Box 71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28" name="Text Box 72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29" name="Text Box 86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30" name="Text Box 86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31" name="Text Box 86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32" name="Text Box 86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33" name="Text Box 86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34" name="Text Box 87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35" name="Text Box 87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36" name="Text Box 87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37" name="Text Box 87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38" name="Text Box 87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39" name="Text Box 87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40" name="Text Box 87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41" name="Text Box 87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42" name="Text Box 87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43" name="Text Box 87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44" name="Text Box 88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45" name="Text Box 88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46" name="Text Box 88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47" name="Text Box 88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48" name="Text Box 88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49" name="Text Box 88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50" name="Text Box 88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51" name="Text Box 88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52" name="Text Box 88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53" name="Text Box 96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54" name="Text Box 96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55" name="Text Box 96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56" name="Text Box 96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57" name="Text Box 96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58" name="Text Box 96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59" name="Text Box 96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60" name="Text Box 96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61" name="Text Box 96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62" name="Text Box 97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63" name="Text Box 97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64" name="Text Box 97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65" name="Text Box 97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66" name="Text Box 97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67" name="Text Box 97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68" name="Text Box 97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69" name="Text Box 97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70" name="Text Box 97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71" name="Text Box 97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72" name="Text Box 98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73" name="Text Box 98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74" name="Text Box 98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75" name="Text Box 98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76" name="Text Box 98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77" name="Text Box 98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78" name="Text Box 98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79" name="Text Box 98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80" name="Text Box 98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81" name="Text Box 98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82" name="Text Box 99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83" name="Text Box 99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84" name="Text Box 99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85" name="Text Box 99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86" name="Text Box 99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87" name="Text Box 99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88" name="Text Box 99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89" name="Text Box 99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90" name="Text Box 99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91" name="Text Box 999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92" name="Text Box 1000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93" name="Text Box 1001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94" name="Text Box 1002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95" name="Text Box 1003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96" name="Text Box 1004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97" name="Text Box 1005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98" name="Text Box 1006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299" name="Text Box 1007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90</xdr:row>
      <xdr:rowOff>100172</xdr:rowOff>
    </xdr:from>
    <xdr:ext cx="75959" cy="275755"/>
    <xdr:sp macro="" textlink="">
      <xdr:nvSpPr>
        <xdr:cNvPr id="1300" name="Text Box 1008"/>
        <xdr:cNvSpPr/>
      </xdr:nvSpPr>
      <xdr:spPr>
        <a:xfrm>
          <a:off x="4579952" y="29370497"/>
          <a:ext cx="75959" cy="27575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01" name="Text Box 24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02" name="Text Box 24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03" name="Text Box 24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04" name="Text Box 24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05" name="Text Box 24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06" name="Text Box 24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07" name="Text Box 24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08" name="Text Box 24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09" name="Text Box 24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10" name="Text Box 25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11" name="Text Box 25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12" name="Text Box 25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13" name="Text Box 25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14" name="Text Box 25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15" name="Text Box 25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16" name="Text Box 25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17" name="Text Box 25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18" name="Text Box 25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19" name="Text Box 25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20" name="Text Box 26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21" name="Text Box 26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22" name="Text Box 26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23" name="Text Box 26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24" name="Text Box 26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25" name="Text Box 26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26" name="Text Box 26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27" name="Text Box 26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28" name="Text Box 26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29" name="Text Box 26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30" name="Text Box 27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31" name="Text Box 27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32" name="Text Box 27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33" name="Text Box 27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34" name="Text Box 27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35" name="Text Box 27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36" name="Text Box 27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37" name="Text Box 27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38" name="Text Box 27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39" name="Text Box 27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40" name="Text Box 28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41" name="Text Box 28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42" name="Text Box 28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43" name="Text Box 28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44" name="Text Box 28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45" name="Text Box 28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46" name="Text Box 28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47" name="Text Box 28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48" name="Text Box 28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49" name="Text Box 57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50" name="Text Box 57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51" name="Text Box 57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52" name="Text Box 58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53" name="Text Box 58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54" name="Text Box 58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55" name="Text Box 58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56" name="Text Box 58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57" name="Text Box 58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58" name="Text Box 58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59" name="Text Box 58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60" name="Text Box 58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61" name="Text Box 58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62" name="Text Box 59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63" name="Text Box 59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64" name="Text Box 59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65" name="Text Box 59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66" name="Text Box 59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67" name="Text Box 59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68" name="Text Box 59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69" name="Text Box 59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70" name="Text Box 59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71" name="Text Box 59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72" name="Text Box 60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73" name="Text Box 60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74" name="Text Box 60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75" name="Text Box 60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76" name="Text Box 60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77" name="Text Box 60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78" name="Text Box 60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79" name="Text Box 60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80" name="Text Box 60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81" name="Text Box 60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82" name="Text Box 61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83" name="Text Box 61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84" name="Text Box 61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85" name="Text Box 61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86" name="Text Box 61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87" name="Text Box 61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88" name="Text Box 61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89" name="Text Box 61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90" name="Text Box 61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91" name="Text Box 61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92" name="Text Box 62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93" name="Text Box 62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94" name="Text Box 62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95" name="Text Box 62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96" name="Text Box 62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97" name="Text Box 67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98" name="Text Box 67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399" name="Text Box 67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00" name="Text Box 67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01" name="Text Box 67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02" name="Text Box 67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03" name="Text Box 67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04" name="Text Box 68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05" name="Text Box 68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06" name="Text Box 68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07" name="Text Box 68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08" name="Text Box 68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09" name="Text Box 68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10" name="Text Box 68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11" name="Text Box 68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12" name="Text Box 68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13" name="Text Box 68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14" name="Text Box 69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15" name="Text Box 69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16" name="Text Box 69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17" name="Text Box 69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18" name="Text Box 69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19" name="Text Box 69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20" name="Text Box 69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21" name="Text Box 69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22" name="Text Box 69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23" name="Text Box 69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24" name="Text Box 70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25" name="Text Box 70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26" name="Text Box 70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27" name="Text Box 70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28" name="Text Box 70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29" name="Text Box 70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30" name="Text Box 70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31" name="Text Box 70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32" name="Text Box 70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33" name="Text Box 70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34" name="Text Box 71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35" name="Text Box 71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36" name="Text Box 71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37" name="Text Box 71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38" name="Text Box 71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39" name="Text Box 71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40" name="Text Box 71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41" name="Text Box 71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42" name="Text Box 71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43" name="Text Box 71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44" name="Text Box 72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45" name="Text Box 86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46" name="Text Box 86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47" name="Text Box 86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48" name="Text Box 86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49" name="Text Box 86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50" name="Text Box 87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51" name="Text Box 87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52" name="Text Box 87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53" name="Text Box 87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54" name="Text Box 87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55" name="Text Box 87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56" name="Text Box 87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57" name="Text Box 87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58" name="Text Box 87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59" name="Text Box 87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60" name="Text Box 88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61" name="Text Box 88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62" name="Text Box 88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63" name="Text Box 88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64" name="Text Box 88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65" name="Text Box 88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66" name="Text Box 88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67" name="Text Box 88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68" name="Text Box 88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69" name="Text Box 96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70" name="Text Box 96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71" name="Text Box 96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72" name="Text Box 96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73" name="Text Box 96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74" name="Text Box 96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75" name="Text Box 96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76" name="Text Box 96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77" name="Text Box 96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78" name="Text Box 97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79" name="Text Box 97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80" name="Text Box 97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81" name="Text Box 97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82" name="Text Box 97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83" name="Text Box 97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84" name="Text Box 97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85" name="Text Box 97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86" name="Text Box 97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87" name="Text Box 97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88" name="Text Box 98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89" name="Text Box 98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90" name="Text Box 98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91" name="Text Box 98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92" name="Text Box 98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93" name="Text Box 98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94" name="Text Box 98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95" name="Text Box 98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96" name="Text Box 98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97" name="Text Box 98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98" name="Text Box 99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499" name="Text Box 99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00" name="Text Box 99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01" name="Text Box 99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02" name="Text Box 99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03" name="Text Box 99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04" name="Text Box 99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05" name="Text Box 99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06" name="Text Box 99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07" name="Text Box 999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08" name="Text Box 1000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09" name="Text Box 1001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10" name="Text Box 1002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11" name="Text Box 1003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12" name="Text Box 1004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13" name="Text Box 1005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14" name="Text Box 1006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15" name="Text Box 1007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77</xdr:row>
      <xdr:rowOff>153719</xdr:rowOff>
    </xdr:from>
    <xdr:ext cx="75959" cy="190076"/>
    <xdr:sp macro="" textlink="">
      <xdr:nvSpPr>
        <xdr:cNvPr id="1516" name="Text Box 1008"/>
        <xdr:cNvSpPr/>
      </xdr:nvSpPr>
      <xdr:spPr>
        <a:xfrm>
          <a:off x="4579952" y="27071369"/>
          <a:ext cx="75959" cy="1900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17" name="Text Box 24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18" name="Text Box 24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19" name="Text Box 24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20" name="Text Box 24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21" name="Text Box 24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22" name="Text Box 24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23" name="Text Box 24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24" name="Text Box 24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25" name="Text Box 24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26" name="Text Box 25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27" name="Text Box 25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28" name="Text Box 25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29" name="Text Box 25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30" name="Text Box 25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31" name="Text Box 25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32" name="Text Box 25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33" name="Text Box 25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34" name="Text Box 25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35" name="Text Box 25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36" name="Text Box 26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37" name="Text Box 26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38" name="Text Box 26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39" name="Text Box 26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40" name="Text Box 26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41" name="Text Box 26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42" name="Text Box 26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43" name="Text Box 26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44" name="Text Box 26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45" name="Text Box 26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46" name="Text Box 27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47" name="Text Box 27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48" name="Text Box 27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49" name="Text Box 27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50" name="Text Box 27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51" name="Text Box 27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52" name="Text Box 27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53" name="Text Box 27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54" name="Text Box 27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55" name="Text Box 27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56" name="Text Box 28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57" name="Text Box 28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58" name="Text Box 28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59" name="Text Box 28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60" name="Text Box 28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61" name="Text Box 28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62" name="Text Box 28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63" name="Text Box 28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64" name="Text Box 28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65" name="Text Box 57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66" name="Text Box 57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67" name="Text Box 57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68" name="Text Box 58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69" name="Text Box 58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70" name="Text Box 58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71" name="Text Box 58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72" name="Text Box 58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73" name="Text Box 58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74" name="Text Box 58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75" name="Text Box 58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76" name="Text Box 58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77" name="Text Box 58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78" name="Text Box 59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79" name="Text Box 59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80" name="Text Box 59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81" name="Text Box 59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82" name="Text Box 59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83" name="Text Box 59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84" name="Text Box 59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85" name="Text Box 59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86" name="Text Box 59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87" name="Text Box 59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88" name="Text Box 60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89" name="Text Box 60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90" name="Text Box 60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91" name="Text Box 60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92" name="Text Box 60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93" name="Text Box 60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94" name="Text Box 60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95" name="Text Box 60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96" name="Text Box 60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97" name="Text Box 60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98" name="Text Box 61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599" name="Text Box 61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00" name="Text Box 61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01" name="Text Box 61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02" name="Text Box 61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03" name="Text Box 61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04" name="Text Box 61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05" name="Text Box 61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06" name="Text Box 61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07" name="Text Box 61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08" name="Text Box 62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09" name="Text Box 62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10" name="Text Box 62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11" name="Text Box 62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12" name="Text Box 62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13" name="Text Box 67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14" name="Text Box 67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15" name="Text Box 67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16" name="Text Box 67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17" name="Text Box 67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18" name="Text Box 67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19" name="Text Box 67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20" name="Text Box 68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21" name="Text Box 68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22" name="Text Box 68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23" name="Text Box 68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24" name="Text Box 68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25" name="Text Box 68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26" name="Text Box 68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27" name="Text Box 68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28" name="Text Box 68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29" name="Text Box 68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30" name="Text Box 69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31" name="Text Box 69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32" name="Text Box 69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33" name="Text Box 69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34" name="Text Box 69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35" name="Text Box 69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36" name="Text Box 69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37" name="Text Box 69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38" name="Text Box 69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39" name="Text Box 69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40" name="Text Box 70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41" name="Text Box 70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42" name="Text Box 70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43" name="Text Box 70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44" name="Text Box 70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45" name="Text Box 70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46" name="Text Box 70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47" name="Text Box 70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48" name="Text Box 70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49" name="Text Box 70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50" name="Text Box 71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51" name="Text Box 71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52" name="Text Box 71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53" name="Text Box 71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54" name="Text Box 71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55" name="Text Box 71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56" name="Text Box 71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57" name="Text Box 71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58" name="Text Box 71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59" name="Text Box 71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60" name="Text Box 72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61" name="Text Box 86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62" name="Text Box 86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63" name="Text Box 86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64" name="Text Box 86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65" name="Text Box 86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66" name="Text Box 87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67" name="Text Box 87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68" name="Text Box 87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69" name="Text Box 87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70" name="Text Box 87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71" name="Text Box 87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72" name="Text Box 87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73" name="Text Box 87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74" name="Text Box 87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75" name="Text Box 87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76" name="Text Box 88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77" name="Text Box 88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78" name="Text Box 88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79" name="Text Box 88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80" name="Text Box 88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81" name="Text Box 88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82" name="Text Box 88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83" name="Text Box 88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84" name="Text Box 88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85" name="Text Box 96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86" name="Text Box 96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87" name="Text Box 96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88" name="Text Box 96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89" name="Text Box 96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90" name="Text Box 96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91" name="Text Box 96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92" name="Text Box 96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93" name="Text Box 96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94" name="Text Box 97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95" name="Text Box 97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96" name="Text Box 97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97" name="Text Box 97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98" name="Text Box 97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699" name="Text Box 97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00" name="Text Box 97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01" name="Text Box 97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02" name="Text Box 97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03" name="Text Box 97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04" name="Text Box 98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05" name="Text Box 98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06" name="Text Box 98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07" name="Text Box 98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08" name="Text Box 98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09" name="Text Box 98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10" name="Text Box 98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11" name="Text Box 98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12" name="Text Box 98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13" name="Text Box 98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14" name="Text Box 99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15" name="Text Box 99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16" name="Text Box 99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17" name="Text Box 99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18" name="Text Box 99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19" name="Text Box 99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20" name="Text Box 99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21" name="Text Box 99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22" name="Text Box 99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23" name="Text Box 999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24" name="Text Box 1000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25" name="Text Box 1001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26" name="Text Box 1002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27" name="Text Box 1003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28" name="Text Box 1004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29" name="Text Box 1005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30" name="Text Box 1006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31" name="Text Box 1007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82</xdr:row>
      <xdr:rowOff>154076</xdr:rowOff>
    </xdr:from>
    <xdr:ext cx="75959" cy="683642"/>
    <xdr:sp macro="" textlink="">
      <xdr:nvSpPr>
        <xdr:cNvPr id="1732" name="Text Box 1008"/>
        <xdr:cNvSpPr/>
      </xdr:nvSpPr>
      <xdr:spPr>
        <a:xfrm>
          <a:off x="4579952" y="27976601"/>
          <a:ext cx="75959" cy="68364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33" name="Text Box 24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34" name="Text Box 24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35" name="Text Box 24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36" name="Text Box 24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37" name="Text Box 24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38" name="Text Box 24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39" name="Text Box 24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40" name="Text Box 24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41" name="Text Box 24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42" name="Text Box 25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43" name="Text Box 25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44" name="Text Box 25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45" name="Text Box 25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46" name="Text Box 25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47" name="Text Box 25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48" name="Text Box 25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49" name="Text Box 25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50" name="Text Box 25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51" name="Text Box 25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52" name="Text Box 26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53" name="Text Box 26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54" name="Text Box 26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55" name="Text Box 26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56" name="Text Box 26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57" name="Text Box 26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58" name="Text Box 26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59" name="Text Box 26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60" name="Text Box 26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61" name="Text Box 26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62" name="Text Box 27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63" name="Text Box 27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64" name="Text Box 27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65" name="Text Box 27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66" name="Text Box 27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67" name="Text Box 27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68" name="Text Box 27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69" name="Text Box 27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70" name="Text Box 27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71" name="Text Box 27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72" name="Text Box 28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73" name="Text Box 28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74" name="Text Box 28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75" name="Text Box 28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76" name="Text Box 28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77" name="Text Box 28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78" name="Text Box 28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79" name="Text Box 28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80" name="Text Box 28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81" name="Text Box 57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82" name="Text Box 57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83" name="Text Box 57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84" name="Text Box 58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85" name="Text Box 58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86" name="Text Box 58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87" name="Text Box 58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88" name="Text Box 58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89" name="Text Box 58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90" name="Text Box 58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91" name="Text Box 58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92" name="Text Box 58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93" name="Text Box 58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94" name="Text Box 59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95" name="Text Box 59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96" name="Text Box 59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97" name="Text Box 59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98" name="Text Box 59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799" name="Text Box 59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00" name="Text Box 59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01" name="Text Box 59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02" name="Text Box 59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03" name="Text Box 59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04" name="Text Box 60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05" name="Text Box 60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06" name="Text Box 60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07" name="Text Box 60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08" name="Text Box 60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09" name="Text Box 60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10" name="Text Box 60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11" name="Text Box 60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12" name="Text Box 60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13" name="Text Box 60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14" name="Text Box 61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15" name="Text Box 61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16" name="Text Box 61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17" name="Text Box 61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18" name="Text Box 61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19" name="Text Box 61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20" name="Text Box 61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21" name="Text Box 61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22" name="Text Box 61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23" name="Text Box 61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24" name="Text Box 62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25" name="Text Box 62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26" name="Text Box 62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27" name="Text Box 62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28" name="Text Box 62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29" name="Text Box 67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30" name="Text Box 67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31" name="Text Box 67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32" name="Text Box 67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33" name="Text Box 67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34" name="Text Box 67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35" name="Text Box 67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36" name="Text Box 68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37" name="Text Box 68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38" name="Text Box 68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39" name="Text Box 68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40" name="Text Box 68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41" name="Text Box 68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42" name="Text Box 68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43" name="Text Box 68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44" name="Text Box 68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45" name="Text Box 68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46" name="Text Box 69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47" name="Text Box 69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48" name="Text Box 69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49" name="Text Box 69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50" name="Text Box 69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51" name="Text Box 69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52" name="Text Box 69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53" name="Text Box 69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54" name="Text Box 69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55" name="Text Box 69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56" name="Text Box 70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57" name="Text Box 70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58" name="Text Box 70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59" name="Text Box 70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60" name="Text Box 70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61" name="Text Box 70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62" name="Text Box 70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63" name="Text Box 70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64" name="Text Box 70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65" name="Text Box 70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66" name="Text Box 71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67" name="Text Box 71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68" name="Text Box 71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69" name="Text Box 71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70" name="Text Box 71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71" name="Text Box 71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72" name="Text Box 71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73" name="Text Box 71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74" name="Text Box 71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75" name="Text Box 71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76" name="Text Box 72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77" name="Text Box 86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78" name="Text Box 86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79" name="Text Box 86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80" name="Text Box 86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81" name="Text Box 86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82" name="Text Box 87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83" name="Text Box 87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84" name="Text Box 87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85" name="Text Box 87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86" name="Text Box 87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87" name="Text Box 87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88" name="Text Box 87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89" name="Text Box 87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90" name="Text Box 87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91" name="Text Box 87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92" name="Text Box 88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93" name="Text Box 88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94" name="Text Box 88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95" name="Text Box 88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96" name="Text Box 88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97" name="Text Box 88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98" name="Text Box 88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899" name="Text Box 88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00" name="Text Box 88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01" name="Text Box 96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02" name="Text Box 96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03" name="Text Box 96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04" name="Text Box 96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05" name="Text Box 96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06" name="Text Box 96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07" name="Text Box 96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08" name="Text Box 96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09" name="Text Box 96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10" name="Text Box 97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11" name="Text Box 97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12" name="Text Box 97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13" name="Text Box 97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14" name="Text Box 97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15" name="Text Box 97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16" name="Text Box 97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17" name="Text Box 97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18" name="Text Box 97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19" name="Text Box 97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20" name="Text Box 98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21" name="Text Box 98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22" name="Text Box 98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23" name="Text Box 98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24" name="Text Box 98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25" name="Text Box 98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26" name="Text Box 98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27" name="Text Box 98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28" name="Text Box 98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29" name="Text Box 98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30" name="Text Box 99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31" name="Text Box 99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32" name="Text Box 99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33" name="Text Box 99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34" name="Text Box 99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35" name="Text Box 99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36" name="Text Box 99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37" name="Text Box 99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38" name="Text Box 99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39" name="Text Box 999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40" name="Text Box 1000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41" name="Text Box 1001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42" name="Text Box 1002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43" name="Text Box 1003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44" name="Text Box 1004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45" name="Text Box 1005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46" name="Text Box 1006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47" name="Text Box 1007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116</xdr:row>
      <xdr:rowOff>153719</xdr:rowOff>
    </xdr:from>
    <xdr:ext cx="75959" cy="376559"/>
    <xdr:sp macro="" textlink="">
      <xdr:nvSpPr>
        <xdr:cNvPr id="1948" name="Text Box 1008"/>
        <xdr:cNvSpPr/>
      </xdr:nvSpPr>
      <xdr:spPr>
        <a:xfrm>
          <a:off x="4579952" y="35396219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49" name="Text Box 24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50" name="Text Box 24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51" name="Text Box 24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52" name="Text Box 24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53" name="Text Box 24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54" name="Text Box 24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55" name="Text Box 24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56" name="Text Box 24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57" name="Text Box 24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58" name="Text Box 25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59" name="Text Box 25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60" name="Text Box 25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61" name="Text Box 25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62" name="Text Box 25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63" name="Text Box 25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64" name="Text Box 25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65" name="Text Box 25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66" name="Text Box 25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67" name="Text Box 25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68" name="Text Box 26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69" name="Text Box 26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70" name="Text Box 26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71" name="Text Box 26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72" name="Text Box 26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73" name="Text Box 26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74" name="Text Box 26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75" name="Text Box 26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76" name="Text Box 26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77" name="Text Box 26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78" name="Text Box 27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79" name="Text Box 27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80" name="Text Box 27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81" name="Text Box 27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82" name="Text Box 27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83" name="Text Box 27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84" name="Text Box 27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85" name="Text Box 27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86" name="Text Box 27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87" name="Text Box 27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88" name="Text Box 28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89" name="Text Box 28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90" name="Text Box 28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91" name="Text Box 28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92" name="Text Box 28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93" name="Text Box 28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94" name="Text Box 28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95" name="Text Box 28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96" name="Text Box 28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97" name="Text Box 57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98" name="Text Box 57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1999" name="Text Box 57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00" name="Text Box 58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01" name="Text Box 58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02" name="Text Box 58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03" name="Text Box 58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04" name="Text Box 58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05" name="Text Box 58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06" name="Text Box 58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07" name="Text Box 58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08" name="Text Box 58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09" name="Text Box 58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10" name="Text Box 59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11" name="Text Box 59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12" name="Text Box 59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13" name="Text Box 59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14" name="Text Box 59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15" name="Text Box 59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16" name="Text Box 59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17" name="Text Box 59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18" name="Text Box 59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19" name="Text Box 59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20" name="Text Box 60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21" name="Text Box 60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22" name="Text Box 60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23" name="Text Box 60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24" name="Text Box 60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25" name="Text Box 60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26" name="Text Box 60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27" name="Text Box 60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28" name="Text Box 60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29" name="Text Box 60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30" name="Text Box 61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31" name="Text Box 61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32" name="Text Box 61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33" name="Text Box 61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34" name="Text Box 61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35" name="Text Box 61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36" name="Text Box 61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37" name="Text Box 61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38" name="Text Box 61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39" name="Text Box 61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40" name="Text Box 62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41" name="Text Box 62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42" name="Text Box 62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43" name="Text Box 62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44" name="Text Box 62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45" name="Text Box 67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46" name="Text Box 67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47" name="Text Box 67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48" name="Text Box 67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49" name="Text Box 67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50" name="Text Box 67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51" name="Text Box 67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52" name="Text Box 68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53" name="Text Box 68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54" name="Text Box 68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55" name="Text Box 68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56" name="Text Box 68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57" name="Text Box 68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58" name="Text Box 68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59" name="Text Box 68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60" name="Text Box 68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61" name="Text Box 68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62" name="Text Box 69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63" name="Text Box 69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64" name="Text Box 69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65" name="Text Box 69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66" name="Text Box 69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67" name="Text Box 69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68" name="Text Box 69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69" name="Text Box 69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70" name="Text Box 69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71" name="Text Box 69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72" name="Text Box 70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73" name="Text Box 70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74" name="Text Box 70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75" name="Text Box 70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76" name="Text Box 70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77" name="Text Box 70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78" name="Text Box 70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79" name="Text Box 70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80" name="Text Box 70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81" name="Text Box 70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82" name="Text Box 71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83" name="Text Box 71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84" name="Text Box 71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85" name="Text Box 71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86" name="Text Box 71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87" name="Text Box 71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88" name="Text Box 71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89" name="Text Box 71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90" name="Text Box 71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91" name="Text Box 71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92" name="Text Box 72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93" name="Text Box 86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94" name="Text Box 86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95" name="Text Box 86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96" name="Text Box 86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97" name="Text Box 86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98" name="Text Box 87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099" name="Text Box 87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00" name="Text Box 87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01" name="Text Box 87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02" name="Text Box 87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03" name="Text Box 87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04" name="Text Box 87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05" name="Text Box 87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06" name="Text Box 87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07" name="Text Box 87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08" name="Text Box 88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09" name="Text Box 88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10" name="Text Box 88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11" name="Text Box 88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12" name="Text Box 88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13" name="Text Box 88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14" name="Text Box 88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15" name="Text Box 88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16" name="Text Box 88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17" name="Text Box 96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18" name="Text Box 96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19" name="Text Box 96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20" name="Text Box 96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21" name="Text Box 96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22" name="Text Box 96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23" name="Text Box 96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24" name="Text Box 96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25" name="Text Box 96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26" name="Text Box 97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27" name="Text Box 97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28" name="Text Box 97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29" name="Text Box 97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30" name="Text Box 97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31" name="Text Box 97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32" name="Text Box 97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33" name="Text Box 97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34" name="Text Box 97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35" name="Text Box 97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36" name="Text Box 98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37" name="Text Box 98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38" name="Text Box 98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39" name="Text Box 98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40" name="Text Box 98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41" name="Text Box 98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42" name="Text Box 98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43" name="Text Box 98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44" name="Text Box 98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45" name="Text Box 98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46" name="Text Box 99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47" name="Text Box 99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48" name="Text Box 99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49" name="Text Box 99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50" name="Text Box 99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51" name="Text Box 99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52" name="Text Box 99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53" name="Text Box 99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54" name="Text Box 99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55" name="Text Box 999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56" name="Text Box 1000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57" name="Text Box 1001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58" name="Text Box 1002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59" name="Text Box 1003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60" name="Text Box 1004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61" name="Text Box 1005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62" name="Text Box 1006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63" name="Text Box 1007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117</xdr:row>
      <xdr:rowOff>0</xdr:rowOff>
    </xdr:from>
    <xdr:ext cx="75959" cy="376559"/>
    <xdr:sp macro="" textlink="">
      <xdr:nvSpPr>
        <xdr:cNvPr id="2164" name="Text Box 1008"/>
        <xdr:cNvSpPr/>
      </xdr:nvSpPr>
      <xdr:spPr>
        <a:xfrm>
          <a:off x="4579952" y="355771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65" name="Text Box 24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66" name="Text Box 24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67" name="Text Box 24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68" name="Text Box 24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69" name="Text Box 24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70" name="Text Box 24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71" name="Text Box 24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72" name="Text Box 24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73" name="Text Box 24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74" name="Text Box 25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75" name="Text Box 25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76" name="Text Box 25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77" name="Text Box 25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78" name="Text Box 25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79" name="Text Box 25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80" name="Text Box 25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81" name="Text Box 25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82" name="Text Box 25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83" name="Text Box 25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84" name="Text Box 26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85" name="Text Box 26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86" name="Text Box 26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87" name="Text Box 26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88" name="Text Box 26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89" name="Text Box 26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90" name="Text Box 26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91" name="Text Box 26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92" name="Text Box 26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93" name="Text Box 26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94" name="Text Box 27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95" name="Text Box 27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96" name="Text Box 27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97" name="Text Box 27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98" name="Text Box 27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199" name="Text Box 27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00" name="Text Box 27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01" name="Text Box 27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02" name="Text Box 27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03" name="Text Box 27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04" name="Text Box 28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05" name="Text Box 28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06" name="Text Box 28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07" name="Text Box 28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08" name="Text Box 28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09" name="Text Box 28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10" name="Text Box 28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11" name="Text Box 28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12" name="Text Box 28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13" name="Text Box 57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14" name="Text Box 57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15" name="Text Box 57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16" name="Text Box 58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17" name="Text Box 58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18" name="Text Box 58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19" name="Text Box 58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20" name="Text Box 58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21" name="Text Box 58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22" name="Text Box 58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23" name="Text Box 58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24" name="Text Box 58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25" name="Text Box 58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26" name="Text Box 59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27" name="Text Box 59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28" name="Text Box 59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29" name="Text Box 59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30" name="Text Box 59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31" name="Text Box 59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32" name="Text Box 59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33" name="Text Box 59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34" name="Text Box 59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35" name="Text Box 59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36" name="Text Box 60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37" name="Text Box 60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38" name="Text Box 60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39" name="Text Box 60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40" name="Text Box 60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41" name="Text Box 60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42" name="Text Box 60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43" name="Text Box 60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44" name="Text Box 60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45" name="Text Box 60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46" name="Text Box 61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47" name="Text Box 61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48" name="Text Box 61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49" name="Text Box 61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50" name="Text Box 61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51" name="Text Box 61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52" name="Text Box 61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53" name="Text Box 61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54" name="Text Box 61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55" name="Text Box 61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56" name="Text Box 62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57" name="Text Box 62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58" name="Text Box 62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59" name="Text Box 62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60" name="Text Box 62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61" name="Text Box 67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62" name="Text Box 67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63" name="Text Box 67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64" name="Text Box 67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65" name="Text Box 67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66" name="Text Box 67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67" name="Text Box 67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68" name="Text Box 68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69" name="Text Box 68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70" name="Text Box 68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71" name="Text Box 68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72" name="Text Box 68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73" name="Text Box 68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74" name="Text Box 68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75" name="Text Box 68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76" name="Text Box 68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77" name="Text Box 68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78" name="Text Box 69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79" name="Text Box 69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80" name="Text Box 69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81" name="Text Box 69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82" name="Text Box 69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83" name="Text Box 69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84" name="Text Box 69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85" name="Text Box 69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86" name="Text Box 69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87" name="Text Box 69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88" name="Text Box 70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89" name="Text Box 70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90" name="Text Box 70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91" name="Text Box 70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92" name="Text Box 70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93" name="Text Box 70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94" name="Text Box 70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95" name="Text Box 70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96" name="Text Box 70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97" name="Text Box 70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98" name="Text Box 71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299" name="Text Box 71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00" name="Text Box 71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01" name="Text Box 71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02" name="Text Box 71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03" name="Text Box 71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04" name="Text Box 71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05" name="Text Box 71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06" name="Text Box 71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07" name="Text Box 71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08" name="Text Box 72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09" name="Text Box 86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10" name="Text Box 86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11" name="Text Box 86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12" name="Text Box 86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13" name="Text Box 86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14" name="Text Box 87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15" name="Text Box 87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16" name="Text Box 87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17" name="Text Box 87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18" name="Text Box 87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19" name="Text Box 87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20" name="Text Box 87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21" name="Text Box 87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22" name="Text Box 87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23" name="Text Box 87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24" name="Text Box 88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25" name="Text Box 88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26" name="Text Box 88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27" name="Text Box 88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28" name="Text Box 88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29" name="Text Box 88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30" name="Text Box 88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31" name="Text Box 88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32" name="Text Box 88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33" name="Text Box 96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34" name="Text Box 96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35" name="Text Box 96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36" name="Text Box 96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37" name="Text Box 96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38" name="Text Box 96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39" name="Text Box 96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40" name="Text Box 96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41" name="Text Box 96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42" name="Text Box 97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43" name="Text Box 97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44" name="Text Box 97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45" name="Text Box 97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46" name="Text Box 97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47" name="Text Box 97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48" name="Text Box 97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49" name="Text Box 97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50" name="Text Box 97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51" name="Text Box 97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52" name="Text Box 98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53" name="Text Box 98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54" name="Text Box 98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55" name="Text Box 98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56" name="Text Box 98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57" name="Text Box 98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58" name="Text Box 98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59" name="Text Box 98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60" name="Text Box 98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61" name="Text Box 98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62" name="Text Box 99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63" name="Text Box 99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64" name="Text Box 99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65" name="Text Box 99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66" name="Text Box 99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67" name="Text Box 99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68" name="Text Box 99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69" name="Text Box 99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70" name="Text Box 99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71" name="Text Box 999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72" name="Text Box 1000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73" name="Text Box 1001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74" name="Text Box 1002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75" name="Text Box 1003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76" name="Text Box 1004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77" name="Text Box 1005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78" name="Text Box 1006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79" name="Text Box 1007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115</xdr:row>
      <xdr:rowOff>153719</xdr:rowOff>
    </xdr:from>
    <xdr:ext cx="75959" cy="821881"/>
    <xdr:sp macro="" textlink="">
      <xdr:nvSpPr>
        <xdr:cNvPr id="2380" name="Text Box 1008"/>
        <xdr:cNvSpPr/>
      </xdr:nvSpPr>
      <xdr:spPr>
        <a:xfrm>
          <a:off x="4579952" y="35215244"/>
          <a:ext cx="75959" cy="82188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81" name="Text Box 24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82" name="Text Box 24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83" name="Text Box 24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84" name="Text Box 24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85" name="Text Box 24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86" name="Text Box 24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87" name="Text Box 24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88" name="Text Box 24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89" name="Text Box 24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90" name="Text Box 25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91" name="Text Box 25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92" name="Text Box 25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93" name="Text Box 25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94" name="Text Box 25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95" name="Text Box 25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96" name="Text Box 25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97" name="Text Box 25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98" name="Text Box 25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399" name="Text Box 25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00" name="Text Box 26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01" name="Text Box 26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02" name="Text Box 26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03" name="Text Box 26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04" name="Text Box 26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05" name="Text Box 26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06" name="Text Box 26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07" name="Text Box 26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08" name="Text Box 26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09" name="Text Box 26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10" name="Text Box 27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11" name="Text Box 27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12" name="Text Box 27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13" name="Text Box 27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14" name="Text Box 27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15" name="Text Box 27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16" name="Text Box 27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17" name="Text Box 27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18" name="Text Box 27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19" name="Text Box 27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20" name="Text Box 28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21" name="Text Box 28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22" name="Text Box 28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23" name="Text Box 28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24" name="Text Box 28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25" name="Text Box 28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26" name="Text Box 28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27" name="Text Box 28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28" name="Text Box 28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29" name="Text Box 57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30" name="Text Box 57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31" name="Text Box 57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32" name="Text Box 58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33" name="Text Box 58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34" name="Text Box 58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35" name="Text Box 58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36" name="Text Box 58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37" name="Text Box 58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38" name="Text Box 58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39" name="Text Box 58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40" name="Text Box 58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41" name="Text Box 58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42" name="Text Box 59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43" name="Text Box 59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44" name="Text Box 59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45" name="Text Box 59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46" name="Text Box 59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47" name="Text Box 59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48" name="Text Box 59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49" name="Text Box 59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50" name="Text Box 59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51" name="Text Box 59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52" name="Text Box 60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53" name="Text Box 60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54" name="Text Box 60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55" name="Text Box 60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56" name="Text Box 60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57" name="Text Box 60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58" name="Text Box 60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59" name="Text Box 60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60" name="Text Box 60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61" name="Text Box 60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62" name="Text Box 61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63" name="Text Box 61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64" name="Text Box 61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65" name="Text Box 61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66" name="Text Box 61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67" name="Text Box 61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68" name="Text Box 61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69" name="Text Box 61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70" name="Text Box 61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71" name="Text Box 61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72" name="Text Box 62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73" name="Text Box 62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74" name="Text Box 62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75" name="Text Box 62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76" name="Text Box 62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77" name="Text Box 67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78" name="Text Box 67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79" name="Text Box 67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80" name="Text Box 67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81" name="Text Box 67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82" name="Text Box 67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83" name="Text Box 67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84" name="Text Box 68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85" name="Text Box 68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86" name="Text Box 68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87" name="Text Box 68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88" name="Text Box 68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89" name="Text Box 68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90" name="Text Box 68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91" name="Text Box 68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92" name="Text Box 68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93" name="Text Box 68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94" name="Text Box 69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95" name="Text Box 69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96" name="Text Box 69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97" name="Text Box 69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98" name="Text Box 69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499" name="Text Box 69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00" name="Text Box 69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01" name="Text Box 69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02" name="Text Box 69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03" name="Text Box 69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04" name="Text Box 70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05" name="Text Box 70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06" name="Text Box 70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07" name="Text Box 70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08" name="Text Box 70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09" name="Text Box 70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10" name="Text Box 70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11" name="Text Box 70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12" name="Text Box 70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13" name="Text Box 70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14" name="Text Box 71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15" name="Text Box 71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16" name="Text Box 71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17" name="Text Box 71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18" name="Text Box 71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19" name="Text Box 71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20" name="Text Box 71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21" name="Text Box 71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22" name="Text Box 71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23" name="Text Box 71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24" name="Text Box 72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25" name="Text Box 86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26" name="Text Box 86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27" name="Text Box 86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28" name="Text Box 86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29" name="Text Box 86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30" name="Text Box 87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31" name="Text Box 87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32" name="Text Box 87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33" name="Text Box 87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34" name="Text Box 87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35" name="Text Box 87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36" name="Text Box 87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37" name="Text Box 87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38" name="Text Box 87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39" name="Text Box 87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40" name="Text Box 88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41" name="Text Box 88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42" name="Text Box 88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43" name="Text Box 88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44" name="Text Box 88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45" name="Text Box 88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46" name="Text Box 88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47" name="Text Box 88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48" name="Text Box 88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49" name="Text Box 96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50" name="Text Box 96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51" name="Text Box 96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52" name="Text Box 96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53" name="Text Box 96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54" name="Text Box 96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55" name="Text Box 96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56" name="Text Box 96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57" name="Text Box 96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58" name="Text Box 97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59" name="Text Box 97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60" name="Text Box 97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61" name="Text Box 97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62" name="Text Box 97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63" name="Text Box 97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64" name="Text Box 97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65" name="Text Box 97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66" name="Text Box 97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67" name="Text Box 97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68" name="Text Box 98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69" name="Text Box 98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70" name="Text Box 98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71" name="Text Box 98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72" name="Text Box 98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73" name="Text Box 98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74" name="Text Box 98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75" name="Text Box 98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76" name="Text Box 98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77" name="Text Box 98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78" name="Text Box 99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79" name="Text Box 99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80" name="Text Box 99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81" name="Text Box 99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82" name="Text Box 99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83" name="Text Box 99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84" name="Text Box 99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85" name="Text Box 99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86" name="Text Box 99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87" name="Text Box 999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88" name="Text Box 1000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89" name="Text Box 1001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90" name="Text Box 1002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91" name="Text Box 1003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92" name="Text Box 1004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93" name="Text Box 1005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94" name="Text Box 1006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95" name="Text Box 1007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126</xdr:row>
      <xdr:rowOff>153719</xdr:rowOff>
    </xdr:from>
    <xdr:ext cx="75959" cy="621362"/>
    <xdr:sp macro="" textlink="">
      <xdr:nvSpPr>
        <xdr:cNvPr id="2596" name="Text Box 1008"/>
        <xdr:cNvSpPr/>
      </xdr:nvSpPr>
      <xdr:spPr>
        <a:xfrm>
          <a:off x="4579952" y="3756791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597" name="Text Box 24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598" name="Text Box 24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599" name="Text Box 24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00" name="Text Box 24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01" name="Text Box 24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02" name="Text Box 24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03" name="Text Box 24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04" name="Text Box 24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05" name="Text Box 24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06" name="Text Box 25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07" name="Text Box 25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08" name="Text Box 25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09" name="Text Box 25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10" name="Text Box 25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11" name="Text Box 25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12" name="Text Box 25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13" name="Text Box 25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14" name="Text Box 25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15" name="Text Box 25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16" name="Text Box 26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17" name="Text Box 26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18" name="Text Box 26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19" name="Text Box 26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20" name="Text Box 26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21" name="Text Box 26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22" name="Text Box 26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23" name="Text Box 26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24" name="Text Box 26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25" name="Text Box 26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26" name="Text Box 27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27" name="Text Box 27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28" name="Text Box 27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29" name="Text Box 27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30" name="Text Box 27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31" name="Text Box 27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32" name="Text Box 27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33" name="Text Box 27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34" name="Text Box 27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35" name="Text Box 27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36" name="Text Box 28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37" name="Text Box 28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38" name="Text Box 28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39" name="Text Box 28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40" name="Text Box 28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41" name="Text Box 28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42" name="Text Box 28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43" name="Text Box 28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44" name="Text Box 28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45" name="Text Box 57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46" name="Text Box 57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47" name="Text Box 57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48" name="Text Box 58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49" name="Text Box 58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50" name="Text Box 58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51" name="Text Box 58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52" name="Text Box 58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53" name="Text Box 58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54" name="Text Box 58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55" name="Text Box 58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56" name="Text Box 58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57" name="Text Box 58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58" name="Text Box 59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59" name="Text Box 59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60" name="Text Box 59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61" name="Text Box 59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62" name="Text Box 59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63" name="Text Box 59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64" name="Text Box 59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65" name="Text Box 59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66" name="Text Box 59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67" name="Text Box 59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68" name="Text Box 60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69" name="Text Box 60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70" name="Text Box 60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71" name="Text Box 60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72" name="Text Box 60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73" name="Text Box 60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74" name="Text Box 60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75" name="Text Box 60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76" name="Text Box 60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77" name="Text Box 60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78" name="Text Box 61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79" name="Text Box 61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80" name="Text Box 61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81" name="Text Box 61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82" name="Text Box 61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83" name="Text Box 61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84" name="Text Box 61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85" name="Text Box 61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86" name="Text Box 61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87" name="Text Box 61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88" name="Text Box 62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89" name="Text Box 62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90" name="Text Box 62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91" name="Text Box 62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92" name="Text Box 62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93" name="Text Box 67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94" name="Text Box 67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95" name="Text Box 67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96" name="Text Box 67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97" name="Text Box 67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98" name="Text Box 67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699" name="Text Box 67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00" name="Text Box 68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01" name="Text Box 68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02" name="Text Box 68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03" name="Text Box 68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04" name="Text Box 68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05" name="Text Box 68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06" name="Text Box 68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07" name="Text Box 68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08" name="Text Box 68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09" name="Text Box 68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10" name="Text Box 69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11" name="Text Box 69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12" name="Text Box 69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13" name="Text Box 69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14" name="Text Box 69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15" name="Text Box 69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16" name="Text Box 69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17" name="Text Box 69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18" name="Text Box 69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19" name="Text Box 69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20" name="Text Box 70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21" name="Text Box 70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22" name="Text Box 70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23" name="Text Box 70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24" name="Text Box 70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25" name="Text Box 70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26" name="Text Box 70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27" name="Text Box 70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28" name="Text Box 70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29" name="Text Box 70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30" name="Text Box 71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31" name="Text Box 71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32" name="Text Box 71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33" name="Text Box 71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34" name="Text Box 71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35" name="Text Box 71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36" name="Text Box 71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37" name="Text Box 71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38" name="Text Box 71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39" name="Text Box 71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40" name="Text Box 72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41" name="Text Box 86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42" name="Text Box 86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43" name="Text Box 86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44" name="Text Box 86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45" name="Text Box 86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46" name="Text Box 87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47" name="Text Box 87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48" name="Text Box 87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49" name="Text Box 87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50" name="Text Box 87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51" name="Text Box 87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52" name="Text Box 87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53" name="Text Box 87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54" name="Text Box 87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55" name="Text Box 87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56" name="Text Box 88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57" name="Text Box 88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58" name="Text Box 88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59" name="Text Box 88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60" name="Text Box 88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61" name="Text Box 88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62" name="Text Box 88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63" name="Text Box 88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64" name="Text Box 88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65" name="Text Box 96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66" name="Text Box 96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67" name="Text Box 96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68" name="Text Box 96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69" name="Text Box 96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70" name="Text Box 96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71" name="Text Box 96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72" name="Text Box 96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73" name="Text Box 96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74" name="Text Box 97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75" name="Text Box 97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76" name="Text Box 97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77" name="Text Box 97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78" name="Text Box 97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79" name="Text Box 97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80" name="Text Box 97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81" name="Text Box 97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82" name="Text Box 97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83" name="Text Box 97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84" name="Text Box 98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85" name="Text Box 98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86" name="Text Box 98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87" name="Text Box 98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88" name="Text Box 98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89" name="Text Box 98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90" name="Text Box 98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91" name="Text Box 98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92" name="Text Box 98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93" name="Text Box 98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94" name="Text Box 99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95" name="Text Box 99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96" name="Text Box 99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97" name="Text Box 99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98" name="Text Box 99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799" name="Text Box 99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800" name="Text Box 99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801" name="Text Box 99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802" name="Text Box 99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803" name="Text Box 999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804" name="Text Box 1000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805" name="Text Box 1001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806" name="Text Box 1002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807" name="Text Box 1003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808" name="Text Box 1004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809" name="Text Box 1005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810" name="Text Box 1006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811" name="Text Box 1007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124</xdr:row>
      <xdr:rowOff>153719</xdr:rowOff>
    </xdr:from>
    <xdr:ext cx="75959" cy="621362"/>
    <xdr:sp macro="" textlink="">
      <xdr:nvSpPr>
        <xdr:cNvPr id="2812" name="Text Box 1008"/>
        <xdr:cNvSpPr/>
      </xdr:nvSpPr>
      <xdr:spPr>
        <a:xfrm>
          <a:off x="4579952" y="37205969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13" name="Text Box 24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14" name="Text Box 24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15" name="Text Box 24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16" name="Text Box 24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17" name="Text Box 24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18" name="Text Box 24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19" name="Text Box 24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20" name="Text Box 24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21" name="Text Box 24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22" name="Text Box 25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23" name="Text Box 25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24" name="Text Box 25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25" name="Text Box 25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26" name="Text Box 25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27" name="Text Box 25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28" name="Text Box 25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29" name="Text Box 25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30" name="Text Box 25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31" name="Text Box 25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32" name="Text Box 26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33" name="Text Box 26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34" name="Text Box 26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35" name="Text Box 26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36" name="Text Box 26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37" name="Text Box 26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38" name="Text Box 26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39" name="Text Box 26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40" name="Text Box 26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41" name="Text Box 26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42" name="Text Box 27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43" name="Text Box 27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44" name="Text Box 27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45" name="Text Box 27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46" name="Text Box 27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47" name="Text Box 27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48" name="Text Box 27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49" name="Text Box 27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50" name="Text Box 27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51" name="Text Box 27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52" name="Text Box 28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53" name="Text Box 28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54" name="Text Box 28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55" name="Text Box 28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56" name="Text Box 28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57" name="Text Box 28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58" name="Text Box 28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59" name="Text Box 28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60" name="Text Box 28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61" name="Text Box 57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62" name="Text Box 57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63" name="Text Box 57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64" name="Text Box 58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65" name="Text Box 58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66" name="Text Box 58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67" name="Text Box 58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68" name="Text Box 58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69" name="Text Box 58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70" name="Text Box 58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71" name="Text Box 58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72" name="Text Box 58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73" name="Text Box 58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74" name="Text Box 59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75" name="Text Box 59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76" name="Text Box 59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77" name="Text Box 59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78" name="Text Box 59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79" name="Text Box 59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80" name="Text Box 59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81" name="Text Box 59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82" name="Text Box 59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83" name="Text Box 59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84" name="Text Box 60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85" name="Text Box 60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86" name="Text Box 60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87" name="Text Box 60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88" name="Text Box 60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89" name="Text Box 60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90" name="Text Box 60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91" name="Text Box 60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92" name="Text Box 60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93" name="Text Box 60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94" name="Text Box 61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95" name="Text Box 61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96" name="Text Box 61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97" name="Text Box 61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98" name="Text Box 61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899" name="Text Box 61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00" name="Text Box 61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01" name="Text Box 61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02" name="Text Box 61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03" name="Text Box 61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04" name="Text Box 62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05" name="Text Box 62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06" name="Text Box 62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07" name="Text Box 62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08" name="Text Box 62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09" name="Text Box 67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10" name="Text Box 67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11" name="Text Box 67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12" name="Text Box 67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13" name="Text Box 67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14" name="Text Box 67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15" name="Text Box 67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16" name="Text Box 68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17" name="Text Box 68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18" name="Text Box 68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19" name="Text Box 68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20" name="Text Box 68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21" name="Text Box 68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22" name="Text Box 68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23" name="Text Box 68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24" name="Text Box 68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25" name="Text Box 68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26" name="Text Box 69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27" name="Text Box 69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28" name="Text Box 69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29" name="Text Box 69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30" name="Text Box 69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31" name="Text Box 69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32" name="Text Box 69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33" name="Text Box 69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34" name="Text Box 69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35" name="Text Box 69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36" name="Text Box 70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37" name="Text Box 70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38" name="Text Box 70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39" name="Text Box 70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40" name="Text Box 70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41" name="Text Box 70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42" name="Text Box 70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43" name="Text Box 70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44" name="Text Box 70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45" name="Text Box 70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46" name="Text Box 71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47" name="Text Box 71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48" name="Text Box 71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49" name="Text Box 71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50" name="Text Box 71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51" name="Text Box 71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52" name="Text Box 71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53" name="Text Box 71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54" name="Text Box 71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55" name="Text Box 71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56" name="Text Box 72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57" name="Text Box 86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58" name="Text Box 86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59" name="Text Box 86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60" name="Text Box 86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61" name="Text Box 86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62" name="Text Box 87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63" name="Text Box 87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64" name="Text Box 87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65" name="Text Box 87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66" name="Text Box 87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67" name="Text Box 87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68" name="Text Box 87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69" name="Text Box 87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70" name="Text Box 87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71" name="Text Box 87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72" name="Text Box 88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73" name="Text Box 88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74" name="Text Box 88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75" name="Text Box 88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76" name="Text Box 88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77" name="Text Box 88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78" name="Text Box 88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79" name="Text Box 88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80" name="Text Box 88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81" name="Text Box 96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82" name="Text Box 96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83" name="Text Box 96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84" name="Text Box 96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85" name="Text Box 96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86" name="Text Box 96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87" name="Text Box 96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88" name="Text Box 96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89" name="Text Box 96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90" name="Text Box 97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91" name="Text Box 97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92" name="Text Box 97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93" name="Text Box 97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94" name="Text Box 97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95" name="Text Box 97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96" name="Text Box 97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97" name="Text Box 97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98" name="Text Box 97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2999" name="Text Box 97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00" name="Text Box 98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01" name="Text Box 98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02" name="Text Box 98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03" name="Text Box 98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04" name="Text Box 98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05" name="Text Box 98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06" name="Text Box 98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07" name="Text Box 98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08" name="Text Box 98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09" name="Text Box 98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10" name="Text Box 99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11" name="Text Box 99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12" name="Text Box 99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13" name="Text Box 99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14" name="Text Box 99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15" name="Text Box 99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16" name="Text Box 99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17" name="Text Box 99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18" name="Text Box 99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19" name="Text Box 999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20" name="Text Box 1000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21" name="Text Box 1001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22" name="Text Box 1002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23" name="Text Box 1003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24" name="Text Box 1004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25" name="Text Box 1005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26" name="Text Box 1006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27" name="Text Box 1007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125</xdr:row>
      <xdr:rowOff>153719</xdr:rowOff>
    </xdr:from>
    <xdr:ext cx="75959" cy="1041483"/>
    <xdr:sp macro="" textlink="">
      <xdr:nvSpPr>
        <xdr:cNvPr id="3028" name="Text Box 1008"/>
        <xdr:cNvSpPr/>
      </xdr:nvSpPr>
      <xdr:spPr>
        <a:xfrm>
          <a:off x="4579952" y="37386944"/>
          <a:ext cx="75959" cy="104148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29" name="Text Box 24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30" name="Text Box 24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31" name="Text Box 24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32" name="Text Box 24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33" name="Text Box 24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34" name="Text Box 24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35" name="Text Box 24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36" name="Text Box 24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37" name="Text Box 24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38" name="Text Box 25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39" name="Text Box 25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40" name="Text Box 25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41" name="Text Box 25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42" name="Text Box 25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43" name="Text Box 25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44" name="Text Box 25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45" name="Text Box 25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46" name="Text Box 25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47" name="Text Box 25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48" name="Text Box 26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49" name="Text Box 26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50" name="Text Box 26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51" name="Text Box 26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52" name="Text Box 26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53" name="Text Box 26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54" name="Text Box 26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55" name="Text Box 26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56" name="Text Box 26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57" name="Text Box 26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58" name="Text Box 27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59" name="Text Box 27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60" name="Text Box 27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61" name="Text Box 27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62" name="Text Box 27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63" name="Text Box 27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64" name="Text Box 27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65" name="Text Box 27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66" name="Text Box 27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67" name="Text Box 27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68" name="Text Box 28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69" name="Text Box 28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70" name="Text Box 28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71" name="Text Box 28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72" name="Text Box 28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73" name="Text Box 28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74" name="Text Box 28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75" name="Text Box 28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76" name="Text Box 28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77" name="Text Box 57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78" name="Text Box 57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79" name="Text Box 57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80" name="Text Box 58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81" name="Text Box 58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82" name="Text Box 58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83" name="Text Box 58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84" name="Text Box 58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85" name="Text Box 58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86" name="Text Box 58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87" name="Text Box 58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88" name="Text Box 58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89" name="Text Box 58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90" name="Text Box 59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91" name="Text Box 59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92" name="Text Box 59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93" name="Text Box 59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94" name="Text Box 59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95" name="Text Box 59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96" name="Text Box 59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97" name="Text Box 59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98" name="Text Box 59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099" name="Text Box 59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00" name="Text Box 60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01" name="Text Box 60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02" name="Text Box 60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03" name="Text Box 60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04" name="Text Box 60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05" name="Text Box 60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06" name="Text Box 60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07" name="Text Box 60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08" name="Text Box 60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09" name="Text Box 60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10" name="Text Box 61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11" name="Text Box 61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12" name="Text Box 61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13" name="Text Box 61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14" name="Text Box 61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15" name="Text Box 61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16" name="Text Box 61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17" name="Text Box 61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18" name="Text Box 61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19" name="Text Box 61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20" name="Text Box 62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21" name="Text Box 62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22" name="Text Box 62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23" name="Text Box 62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24" name="Text Box 62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25" name="Text Box 67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26" name="Text Box 67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27" name="Text Box 67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28" name="Text Box 67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29" name="Text Box 67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30" name="Text Box 67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31" name="Text Box 67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32" name="Text Box 68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33" name="Text Box 68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34" name="Text Box 68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35" name="Text Box 68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36" name="Text Box 68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37" name="Text Box 68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38" name="Text Box 68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39" name="Text Box 68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40" name="Text Box 68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41" name="Text Box 68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42" name="Text Box 69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43" name="Text Box 69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44" name="Text Box 69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45" name="Text Box 69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46" name="Text Box 69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47" name="Text Box 69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48" name="Text Box 69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49" name="Text Box 69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50" name="Text Box 69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51" name="Text Box 69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52" name="Text Box 70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53" name="Text Box 70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54" name="Text Box 70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55" name="Text Box 70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56" name="Text Box 70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57" name="Text Box 70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58" name="Text Box 70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59" name="Text Box 70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60" name="Text Box 70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61" name="Text Box 70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62" name="Text Box 71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63" name="Text Box 71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64" name="Text Box 71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65" name="Text Box 71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66" name="Text Box 71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67" name="Text Box 71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68" name="Text Box 71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69" name="Text Box 71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70" name="Text Box 71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71" name="Text Box 71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72" name="Text Box 72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73" name="Text Box 86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74" name="Text Box 86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75" name="Text Box 86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76" name="Text Box 86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77" name="Text Box 86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78" name="Text Box 87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79" name="Text Box 87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80" name="Text Box 87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81" name="Text Box 87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82" name="Text Box 87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83" name="Text Box 87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84" name="Text Box 87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85" name="Text Box 87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86" name="Text Box 87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87" name="Text Box 87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88" name="Text Box 88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89" name="Text Box 88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90" name="Text Box 88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91" name="Text Box 88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92" name="Text Box 88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93" name="Text Box 88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94" name="Text Box 88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95" name="Text Box 88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96" name="Text Box 88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97" name="Text Box 96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98" name="Text Box 96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199" name="Text Box 96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00" name="Text Box 96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01" name="Text Box 96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02" name="Text Box 96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03" name="Text Box 96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04" name="Text Box 96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05" name="Text Box 96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06" name="Text Box 97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07" name="Text Box 97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08" name="Text Box 97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09" name="Text Box 97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10" name="Text Box 97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11" name="Text Box 97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12" name="Text Box 97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13" name="Text Box 97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14" name="Text Box 97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15" name="Text Box 97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16" name="Text Box 98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17" name="Text Box 98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18" name="Text Box 98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19" name="Text Box 98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20" name="Text Box 98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21" name="Text Box 98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22" name="Text Box 98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23" name="Text Box 98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24" name="Text Box 98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25" name="Text Box 98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26" name="Text Box 99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27" name="Text Box 99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28" name="Text Box 99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29" name="Text Box 99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30" name="Text Box 99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31" name="Text Box 99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32" name="Text Box 99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33" name="Text Box 99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34" name="Text Box 99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35" name="Text Box 99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36" name="Text Box 100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37" name="Text Box 100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38" name="Text Box 100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39" name="Text Box 100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40" name="Text Box 100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41" name="Text Box 100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42" name="Text Box 100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43" name="Text Box 100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3244" name="Text Box 100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45" name="Text Box 24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46" name="Text Box 24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47" name="Text Box 24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48" name="Text Box 24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49" name="Text Box 24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50" name="Text Box 24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51" name="Text Box 24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52" name="Text Box 24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53" name="Text Box 24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54" name="Text Box 25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55" name="Text Box 25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56" name="Text Box 25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57" name="Text Box 25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58" name="Text Box 25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59" name="Text Box 25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60" name="Text Box 25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61" name="Text Box 25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62" name="Text Box 25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63" name="Text Box 25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64" name="Text Box 26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65" name="Text Box 26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66" name="Text Box 26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67" name="Text Box 26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68" name="Text Box 26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69" name="Text Box 26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70" name="Text Box 26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71" name="Text Box 26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72" name="Text Box 26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73" name="Text Box 26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74" name="Text Box 27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75" name="Text Box 27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76" name="Text Box 27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77" name="Text Box 27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78" name="Text Box 27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79" name="Text Box 27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80" name="Text Box 27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81" name="Text Box 27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82" name="Text Box 27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83" name="Text Box 27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84" name="Text Box 28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85" name="Text Box 28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86" name="Text Box 28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87" name="Text Box 28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88" name="Text Box 28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89" name="Text Box 28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90" name="Text Box 28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91" name="Text Box 28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92" name="Text Box 28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93" name="Text Box 57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94" name="Text Box 57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95" name="Text Box 57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96" name="Text Box 58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97" name="Text Box 58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98" name="Text Box 58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299" name="Text Box 58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00" name="Text Box 58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01" name="Text Box 58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02" name="Text Box 58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03" name="Text Box 58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04" name="Text Box 58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05" name="Text Box 58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06" name="Text Box 59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07" name="Text Box 59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08" name="Text Box 59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09" name="Text Box 59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10" name="Text Box 59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11" name="Text Box 59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12" name="Text Box 59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13" name="Text Box 59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14" name="Text Box 59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15" name="Text Box 59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16" name="Text Box 60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17" name="Text Box 60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18" name="Text Box 60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19" name="Text Box 60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20" name="Text Box 60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21" name="Text Box 60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22" name="Text Box 60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23" name="Text Box 60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24" name="Text Box 60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25" name="Text Box 60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26" name="Text Box 61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27" name="Text Box 61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28" name="Text Box 61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29" name="Text Box 61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30" name="Text Box 61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31" name="Text Box 61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32" name="Text Box 61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33" name="Text Box 61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34" name="Text Box 61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35" name="Text Box 61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36" name="Text Box 62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37" name="Text Box 62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38" name="Text Box 62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39" name="Text Box 62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40" name="Text Box 62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41" name="Text Box 67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42" name="Text Box 67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43" name="Text Box 67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44" name="Text Box 67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45" name="Text Box 67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46" name="Text Box 67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47" name="Text Box 67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48" name="Text Box 68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49" name="Text Box 68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50" name="Text Box 68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51" name="Text Box 68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52" name="Text Box 68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53" name="Text Box 68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54" name="Text Box 68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55" name="Text Box 68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56" name="Text Box 68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57" name="Text Box 68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58" name="Text Box 69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59" name="Text Box 69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60" name="Text Box 69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61" name="Text Box 69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62" name="Text Box 69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63" name="Text Box 69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64" name="Text Box 69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65" name="Text Box 69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66" name="Text Box 69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67" name="Text Box 69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68" name="Text Box 70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69" name="Text Box 70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70" name="Text Box 70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71" name="Text Box 70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72" name="Text Box 70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73" name="Text Box 70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74" name="Text Box 70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75" name="Text Box 70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76" name="Text Box 70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77" name="Text Box 70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78" name="Text Box 71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79" name="Text Box 71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80" name="Text Box 71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81" name="Text Box 71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82" name="Text Box 71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83" name="Text Box 71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84" name="Text Box 71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85" name="Text Box 71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86" name="Text Box 71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87" name="Text Box 71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88" name="Text Box 72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89" name="Text Box 86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90" name="Text Box 86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91" name="Text Box 86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92" name="Text Box 86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93" name="Text Box 86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94" name="Text Box 87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95" name="Text Box 87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96" name="Text Box 87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97" name="Text Box 87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98" name="Text Box 87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399" name="Text Box 87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00" name="Text Box 87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01" name="Text Box 87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02" name="Text Box 87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03" name="Text Box 87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04" name="Text Box 88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05" name="Text Box 88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06" name="Text Box 88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07" name="Text Box 88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08" name="Text Box 88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09" name="Text Box 88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10" name="Text Box 88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11" name="Text Box 88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12" name="Text Box 88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13" name="Text Box 96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14" name="Text Box 96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15" name="Text Box 96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16" name="Text Box 96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17" name="Text Box 96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18" name="Text Box 96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19" name="Text Box 96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20" name="Text Box 96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21" name="Text Box 96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22" name="Text Box 97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23" name="Text Box 97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24" name="Text Box 97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25" name="Text Box 97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26" name="Text Box 97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27" name="Text Box 97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28" name="Text Box 97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29" name="Text Box 97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30" name="Text Box 97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31" name="Text Box 97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32" name="Text Box 98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33" name="Text Box 98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34" name="Text Box 98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35" name="Text Box 98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36" name="Text Box 98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37" name="Text Box 98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38" name="Text Box 98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39" name="Text Box 98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40" name="Text Box 98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41" name="Text Box 98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42" name="Text Box 99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43" name="Text Box 99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44" name="Text Box 99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45" name="Text Box 99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46" name="Text Box 99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47" name="Text Box 99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48" name="Text Box 99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49" name="Text Box 99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50" name="Text Box 99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51" name="Text Box 999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52" name="Text Box 1000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53" name="Text Box 1001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54" name="Text Box 1002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55" name="Text Box 1003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56" name="Text Box 1004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57" name="Text Box 1005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58" name="Text Box 1006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59" name="Text Box 1007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143</xdr:row>
      <xdr:rowOff>153719</xdr:rowOff>
    </xdr:from>
    <xdr:ext cx="75959" cy="987835"/>
    <xdr:sp macro="" textlink="">
      <xdr:nvSpPr>
        <xdr:cNvPr id="3460" name="Text Box 1008"/>
        <xdr:cNvSpPr/>
      </xdr:nvSpPr>
      <xdr:spPr>
        <a:xfrm>
          <a:off x="4579952" y="40644494"/>
          <a:ext cx="75959" cy="98783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61" name="Text Box 24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62" name="Text Box 24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63" name="Text Box 24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64" name="Text Box 24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65" name="Text Box 24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66" name="Text Box 24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67" name="Text Box 24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68" name="Text Box 24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69" name="Text Box 24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70" name="Text Box 25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71" name="Text Box 25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72" name="Text Box 25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73" name="Text Box 25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74" name="Text Box 25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75" name="Text Box 25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76" name="Text Box 25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77" name="Text Box 25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78" name="Text Box 25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79" name="Text Box 25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80" name="Text Box 26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81" name="Text Box 26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82" name="Text Box 26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83" name="Text Box 26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84" name="Text Box 26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85" name="Text Box 26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86" name="Text Box 26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87" name="Text Box 26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88" name="Text Box 26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89" name="Text Box 26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90" name="Text Box 27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91" name="Text Box 27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92" name="Text Box 27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93" name="Text Box 27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94" name="Text Box 27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95" name="Text Box 27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96" name="Text Box 27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97" name="Text Box 27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98" name="Text Box 27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499" name="Text Box 27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00" name="Text Box 28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01" name="Text Box 28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02" name="Text Box 28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03" name="Text Box 28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04" name="Text Box 28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05" name="Text Box 28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06" name="Text Box 28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07" name="Text Box 28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08" name="Text Box 28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09" name="Text Box 57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10" name="Text Box 57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11" name="Text Box 57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12" name="Text Box 58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13" name="Text Box 58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14" name="Text Box 58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15" name="Text Box 58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16" name="Text Box 58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17" name="Text Box 58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18" name="Text Box 58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19" name="Text Box 58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20" name="Text Box 58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21" name="Text Box 58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22" name="Text Box 59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23" name="Text Box 59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24" name="Text Box 59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25" name="Text Box 59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26" name="Text Box 59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27" name="Text Box 59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28" name="Text Box 59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29" name="Text Box 59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30" name="Text Box 59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31" name="Text Box 59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32" name="Text Box 60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33" name="Text Box 60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34" name="Text Box 60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35" name="Text Box 60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36" name="Text Box 60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37" name="Text Box 60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38" name="Text Box 60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39" name="Text Box 60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40" name="Text Box 60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41" name="Text Box 60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42" name="Text Box 61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43" name="Text Box 61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44" name="Text Box 61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45" name="Text Box 61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46" name="Text Box 61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47" name="Text Box 61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48" name="Text Box 61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49" name="Text Box 61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50" name="Text Box 61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51" name="Text Box 61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52" name="Text Box 62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53" name="Text Box 62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54" name="Text Box 62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55" name="Text Box 62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56" name="Text Box 62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57" name="Text Box 67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58" name="Text Box 67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59" name="Text Box 67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60" name="Text Box 67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61" name="Text Box 67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62" name="Text Box 67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63" name="Text Box 67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64" name="Text Box 68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65" name="Text Box 68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66" name="Text Box 68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67" name="Text Box 68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68" name="Text Box 68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69" name="Text Box 68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70" name="Text Box 68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71" name="Text Box 68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72" name="Text Box 68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73" name="Text Box 68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74" name="Text Box 69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75" name="Text Box 69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76" name="Text Box 69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77" name="Text Box 69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78" name="Text Box 69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79" name="Text Box 69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80" name="Text Box 69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81" name="Text Box 69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82" name="Text Box 69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83" name="Text Box 69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84" name="Text Box 70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85" name="Text Box 70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86" name="Text Box 70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87" name="Text Box 70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88" name="Text Box 70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89" name="Text Box 70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90" name="Text Box 70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91" name="Text Box 70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92" name="Text Box 70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93" name="Text Box 70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94" name="Text Box 71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95" name="Text Box 71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96" name="Text Box 71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97" name="Text Box 71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98" name="Text Box 71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599" name="Text Box 71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00" name="Text Box 71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01" name="Text Box 71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02" name="Text Box 71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03" name="Text Box 71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04" name="Text Box 72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05" name="Text Box 86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06" name="Text Box 86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07" name="Text Box 86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08" name="Text Box 86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09" name="Text Box 86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10" name="Text Box 87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11" name="Text Box 87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12" name="Text Box 87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13" name="Text Box 87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14" name="Text Box 87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15" name="Text Box 87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16" name="Text Box 87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17" name="Text Box 87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18" name="Text Box 87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19" name="Text Box 87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20" name="Text Box 88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21" name="Text Box 88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22" name="Text Box 88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23" name="Text Box 88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24" name="Text Box 88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25" name="Text Box 88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26" name="Text Box 88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27" name="Text Box 88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28" name="Text Box 88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29" name="Text Box 96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30" name="Text Box 96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31" name="Text Box 96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32" name="Text Box 96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33" name="Text Box 96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34" name="Text Box 96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35" name="Text Box 96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36" name="Text Box 96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37" name="Text Box 96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38" name="Text Box 97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39" name="Text Box 97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40" name="Text Box 97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41" name="Text Box 97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42" name="Text Box 97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43" name="Text Box 97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44" name="Text Box 97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45" name="Text Box 97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46" name="Text Box 97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47" name="Text Box 97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48" name="Text Box 98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49" name="Text Box 98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50" name="Text Box 98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51" name="Text Box 98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52" name="Text Box 98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53" name="Text Box 98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54" name="Text Box 98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55" name="Text Box 98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56" name="Text Box 98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57" name="Text Box 98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58" name="Text Box 99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59" name="Text Box 99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60" name="Text Box 99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61" name="Text Box 99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62" name="Text Box 99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63" name="Text Box 99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64" name="Text Box 99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65" name="Text Box 99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66" name="Text Box 99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67" name="Text Box 999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68" name="Text Box 1000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69" name="Text Box 1001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70" name="Text Box 1002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71" name="Text Box 1003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72" name="Text Box 1004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73" name="Text Box 1005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74" name="Text Box 1006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75" name="Text Box 1007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151</xdr:row>
      <xdr:rowOff>153719</xdr:rowOff>
    </xdr:from>
    <xdr:ext cx="75959" cy="376559"/>
    <xdr:sp macro="" textlink="">
      <xdr:nvSpPr>
        <xdr:cNvPr id="3676" name="Text Box 1008"/>
        <xdr:cNvSpPr/>
      </xdr:nvSpPr>
      <xdr:spPr>
        <a:xfrm>
          <a:off x="4579952" y="4209229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77" name="Text Box 24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78" name="Text Box 24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79" name="Text Box 24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80" name="Text Box 24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81" name="Text Box 24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82" name="Text Box 24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83" name="Text Box 24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84" name="Text Box 24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85" name="Text Box 24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86" name="Text Box 25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87" name="Text Box 25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88" name="Text Box 25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89" name="Text Box 25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90" name="Text Box 25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91" name="Text Box 25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92" name="Text Box 25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93" name="Text Box 25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94" name="Text Box 25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95" name="Text Box 25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96" name="Text Box 26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97" name="Text Box 26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98" name="Text Box 26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699" name="Text Box 26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00" name="Text Box 26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01" name="Text Box 26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02" name="Text Box 26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03" name="Text Box 26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04" name="Text Box 26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05" name="Text Box 26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06" name="Text Box 27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07" name="Text Box 27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08" name="Text Box 27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09" name="Text Box 27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10" name="Text Box 27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11" name="Text Box 27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12" name="Text Box 27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13" name="Text Box 27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14" name="Text Box 27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15" name="Text Box 27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16" name="Text Box 28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17" name="Text Box 28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18" name="Text Box 28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19" name="Text Box 28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20" name="Text Box 28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21" name="Text Box 28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22" name="Text Box 28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23" name="Text Box 28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24" name="Text Box 28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25" name="Text Box 57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26" name="Text Box 57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27" name="Text Box 57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28" name="Text Box 58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29" name="Text Box 58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30" name="Text Box 58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31" name="Text Box 58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32" name="Text Box 58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33" name="Text Box 58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34" name="Text Box 58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35" name="Text Box 58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36" name="Text Box 58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37" name="Text Box 58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38" name="Text Box 59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39" name="Text Box 59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40" name="Text Box 59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41" name="Text Box 59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42" name="Text Box 59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43" name="Text Box 59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44" name="Text Box 59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45" name="Text Box 59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46" name="Text Box 59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47" name="Text Box 59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48" name="Text Box 60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49" name="Text Box 60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50" name="Text Box 60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51" name="Text Box 60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52" name="Text Box 60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53" name="Text Box 60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54" name="Text Box 60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55" name="Text Box 60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56" name="Text Box 60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57" name="Text Box 60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58" name="Text Box 61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59" name="Text Box 61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60" name="Text Box 61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61" name="Text Box 61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62" name="Text Box 61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63" name="Text Box 61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64" name="Text Box 61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65" name="Text Box 61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66" name="Text Box 61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67" name="Text Box 61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68" name="Text Box 62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69" name="Text Box 62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70" name="Text Box 62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71" name="Text Box 62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72" name="Text Box 62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73" name="Text Box 67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74" name="Text Box 67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75" name="Text Box 67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76" name="Text Box 67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77" name="Text Box 67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78" name="Text Box 67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79" name="Text Box 67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80" name="Text Box 68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81" name="Text Box 68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82" name="Text Box 68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83" name="Text Box 68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84" name="Text Box 68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85" name="Text Box 68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86" name="Text Box 68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87" name="Text Box 68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88" name="Text Box 68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89" name="Text Box 68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90" name="Text Box 69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91" name="Text Box 69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92" name="Text Box 69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93" name="Text Box 69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94" name="Text Box 69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95" name="Text Box 69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96" name="Text Box 69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97" name="Text Box 69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98" name="Text Box 69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799" name="Text Box 69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00" name="Text Box 70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01" name="Text Box 70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02" name="Text Box 70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03" name="Text Box 70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04" name="Text Box 70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05" name="Text Box 70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06" name="Text Box 70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07" name="Text Box 70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08" name="Text Box 70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09" name="Text Box 70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10" name="Text Box 71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11" name="Text Box 71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12" name="Text Box 71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13" name="Text Box 71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14" name="Text Box 71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15" name="Text Box 71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16" name="Text Box 71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17" name="Text Box 71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18" name="Text Box 71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19" name="Text Box 71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20" name="Text Box 72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21" name="Text Box 86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22" name="Text Box 86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23" name="Text Box 86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24" name="Text Box 86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25" name="Text Box 86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26" name="Text Box 87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27" name="Text Box 87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28" name="Text Box 87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29" name="Text Box 87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30" name="Text Box 87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31" name="Text Box 87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32" name="Text Box 87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33" name="Text Box 87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34" name="Text Box 87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35" name="Text Box 87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36" name="Text Box 88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37" name="Text Box 88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38" name="Text Box 88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39" name="Text Box 88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40" name="Text Box 88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41" name="Text Box 88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42" name="Text Box 88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43" name="Text Box 88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44" name="Text Box 88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45" name="Text Box 96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46" name="Text Box 96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47" name="Text Box 96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48" name="Text Box 96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49" name="Text Box 96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50" name="Text Box 96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51" name="Text Box 96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52" name="Text Box 96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53" name="Text Box 96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54" name="Text Box 97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55" name="Text Box 97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56" name="Text Box 97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57" name="Text Box 97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58" name="Text Box 97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59" name="Text Box 97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60" name="Text Box 97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61" name="Text Box 97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62" name="Text Box 97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63" name="Text Box 97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64" name="Text Box 98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65" name="Text Box 98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66" name="Text Box 98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67" name="Text Box 98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68" name="Text Box 98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69" name="Text Box 98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70" name="Text Box 98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71" name="Text Box 98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72" name="Text Box 98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73" name="Text Box 98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74" name="Text Box 99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75" name="Text Box 99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76" name="Text Box 99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77" name="Text Box 99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78" name="Text Box 99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79" name="Text Box 99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80" name="Text Box 99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81" name="Text Box 99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82" name="Text Box 99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83" name="Text Box 999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84" name="Text Box 1000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85" name="Text Box 1001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86" name="Text Box 1002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87" name="Text Box 1003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88" name="Text Box 1004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89" name="Text Box 1005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90" name="Text Box 1006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91" name="Text Box 1007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137</xdr:row>
      <xdr:rowOff>153719</xdr:rowOff>
    </xdr:from>
    <xdr:ext cx="75959" cy="376559"/>
    <xdr:sp macro="" textlink="">
      <xdr:nvSpPr>
        <xdr:cNvPr id="3892" name="Text Box 1008"/>
        <xdr:cNvSpPr/>
      </xdr:nvSpPr>
      <xdr:spPr>
        <a:xfrm>
          <a:off x="4579952" y="395586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893" name="Text Box 24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894" name="Text Box 24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895" name="Text Box 24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896" name="Text Box 24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897" name="Text Box 24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898" name="Text Box 24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899" name="Text Box 24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00" name="Text Box 24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01" name="Text Box 24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02" name="Text Box 25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03" name="Text Box 25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04" name="Text Box 25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05" name="Text Box 25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06" name="Text Box 25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07" name="Text Box 25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08" name="Text Box 25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09" name="Text Box 25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10" name="Text Box 25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11" name="Text Box 25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12" name="Text Box 26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13" name="Text Box 26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14" name="Text Box 26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15" name="Text Box 26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16" name="Text Box 26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17" name="Text Box 26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18" name="Text Box 26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19" name="Text Box 26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20" name="Text Box 26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21" name="Text Box 26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22" name="Text Box 27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23" name="Text Box 27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24" name="Text Box 27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25" name="Text Box 27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26" name="Text Box 27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27" name="Text Box 27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28" name="Text Box 27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29" name="Text Box 27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30" name="Text Box 27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31" name="Text Box 27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32" name="Text Box 28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33" name="Text Box 28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34" name="Text Box 28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35" name="Text Box 28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36" name="Text Box 28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37" name="Text Box 28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38" name="Text Box 28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39" name="Text Box 28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40" name="Text Box 28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41" name="Text Box 57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42" name="Text Box 57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43" name="Text Box 57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44" name="Text Box 58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45" name="Text Box 58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46" name="Text Box 58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47" name="Text Box 58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48" name="Text Box 58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49" name="Text Box 58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50" name="Text Box 58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51" name="Text Box 58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52" name="Text Box 58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53" name="Text Box 58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54" name="Text Box 59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55" name="Text Box 59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56" name="Text Box 59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57" name="Text Box 59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58" name="Text Box 59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59" name="Text Box 59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60" name="Text Box 59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61" name="Text Box 59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62" name="Text Box 59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63" name="Text Box 59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64" name="Text Box 60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65" name="Text Box 60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66" name="Text Box 60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67" name="Text Box 60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68" name="Text Box 60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69" name="Text Box 60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70" name="Text Box 60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71" name="Text Box 60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72" name="Text Box 60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73" name="Text Box 60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74" name="Text Box 61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75" name="Text Box 61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76" name="Text Box 61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77" name="Text Box 61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78" name="Text Box 61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79" name="Text Box 61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80" name="Text Box 61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81" name="Text Box 61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82" name="Text Box 61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83" name="Text Box 61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84" name="Text Box 62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85" name="Text Box 62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86" name="Text Box 62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87" name="Text Box 62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88" name="Text Box 62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89" name="Text Box 67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90" name="Text Box 67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91" name="Text Box 67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92" name="Text Box 67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93" name="Text Box 67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94" name="Text Box 67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95" name="Text Box 67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96" name="Text Box 68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97" name="Text Box 68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98" name="Text Box 68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3999" name="Text Box 68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00" name="Text Box 68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01" name="Text Box 68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02" name="Text Box 68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03" name="Text Box 68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04" name="Text Box 68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05" name="Text Box 68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06" name="Text Box 69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07" name="Text Box 69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08" name="Text Box 69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09" name="Text Box 69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10" name="Text Box 69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11" name="Text Box 69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12" name="Text Box 69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13" name="Text Box 69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14" name="Text Box 69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15" name="Text Box 69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16" name="Text Box 70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17" name="Text Box 70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18" name="Text Box 70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19" name="Text Box 70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20" name="Text Box 70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21" name="Text Box 70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22" name="Text Box 70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23" name="Text Box 70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24" name="Text Box 70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25" name="Text Box 70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26" name="Text Box 71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27" name="Text Box 71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28" name="Text Box 71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29" name="Text Box 71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30" name="Text Box 71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31" name="Text Box 71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32" name="Text Box 71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33" name="Text Box 71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34" name="Text Box 71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35" name="Text Box 71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36" name="Text Box 72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37" name="Text Box 86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38" name="Text Box 86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39" name="Text Box 86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40" name="Text Box 86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41" name="Text Box 86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42" name="Text Box 87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43" name="Text Box 87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44" name="Text Box 87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45" name="Text Box 87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46" name="Text Box 87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47" name="Text Box 87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48" name="Text Box 87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49" name="Text Box 87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50" name="Text Box 87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51" name="Text Box 87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52" name="Text Box 88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53" name="Text Box 88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54" name="Text Box 88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55" name="Text Box 88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56" name="Text Box 88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57" name="Text Box 88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58" name="Text Box 88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59" name="Text Box 88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60" name="Text Box 88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61" name="Text Box 96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62" name="Text Box 96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63" name="Text Box 96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64" name="Text Box 96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65" name="Text Box 96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66" name="Text Box 96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67" name="Text Box 96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68" name="Text Box 96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69" name="Text Box 96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70" name="Text Box 97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71" name="Text Box 97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72" name="Text Box 97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73" name="Text Box 97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74" name="Text Box 97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75" name="Text Box 97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76" name="Text Box 97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77" name="Text Box 97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78" name="Text Box 97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79" name="Text Box 97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80" name="Text Box 98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81" name="Text Box 98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82" name="Text Box 98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83" name="Text Box 98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84" name="Text Box 98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85" name="Text Box 98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86" name="Text Box 98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87" name="Text Box 98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88" name="Text Box 98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89" name="Text Box 98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90" name="Text Box 99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91" name="Text Box 99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92" name="Text Box 99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93" name="Text Box 99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94" name="Text Box 99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95" name="Text Box 99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96" name="Text Box 99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97" name="Text Box 99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98" name="Text Box 99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099" name="Text Box 999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100" name="Text Box 1000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101" name="Text Box 1001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102" name="Text Box 1002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103" name="Text Box 1003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104" name="Text Box 1004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105" name="Text Box 1005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106" name="Text Box 1006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107" name="Text Box 1007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135</xdr:row>
      <xdr:rowOff>153719</xdr:rowOff>
    </xdr:from>
    <xdr:ext cx="75959" cy="620996"/>
    <xdr:sp macro="" textlink="">
      <xdr:nvSpPr>
        <xdr:cNvPr id="4108" name="Text Box 1008"/>
        <xdr:cNvSpPr/>
      </xdr:nvSpPr>
      <xdr:spPr>
        <a:xfrm>
          <a:off x="4579952" y="39196694"/>
          <a:ext cx="75959" cy="62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09" name="Text Box 24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10" name="Text Box 24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11" name="Text Box 24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12" name="Text Box 24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13" name="Text Box 24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14" name="Text Box 24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15" name="Text Box 24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16" name="Text Box 24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17" name="Text Box 24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18" name="Text Box 25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19" name="Text Box 25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20" name="Text Box 25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21" name="Text Box 25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22" name="Text Box 25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23" name="Text Box 25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24" name="Text Box 25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25" name="Text Box 25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26" name="Text Box 25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27" name="Text Box 25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28" name="Text Box 26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29" name="Text Box 26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30" name="Text Box 26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31" name="Text Box 26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32" name="Text Box 26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33" name="Text Box 26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34" name="Text Box 26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35" name="Text Box 26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36" name="Text Box 26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37" name="Text Box 26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38" name="Text Box 27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39" name="Text Box 27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40" name="Text Box 27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41" name="Text Box 27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42" name="Text Box 27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43" name="Text Box 27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44" name="Text Box 27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45" name="Text Box 27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46" name="Text Box 27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47" name="Text Box 27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48" name="Text Box 28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49" name="Text Box 28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50" name="Text Box 28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51" name="Text Box 28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52" name="Text Box 28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53" name="Text Box 28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54" name="Text Box 28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55" name="Text Box 28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56" name="Text Box 28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57" name="Text Box 57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58" name="Text Box 57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59" name="Text Box 57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60" name="Text Box 58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61" name="Text Box 58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62" name="Text Box 58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63" name="Text Box 58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64" name="Text Box 58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65" name="Text Box 58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66" name="Text Box 58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67" name="Text Box 58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68" name="Text Box 58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69" name="Text Box 58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70" name="Text Box 59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71" name="Text Box 59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72" name="Text Box 59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73" name="Text Box 59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74" name="Text Box 59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75" name="Text Box 59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76" name="Text Box 59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77" name="Text Box 59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78" name="Text Box 59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79" name="Text Box 59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80" name="Text Box 60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81" name="Text Box 60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82" name="Text Box 60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83" name="Text Box 60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84" name="Text Box 60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85" name="Text Box 60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86" name="Text Box 60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87" name="Text Box 60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88" name="Text Box 60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89" name="Text Box 60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90" name="Text Box 61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91" name="Text Box 61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92" name="Text Box 61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93" name="Text Box 61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94" name="Text Box 61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95" name="Text Box 61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96" name="Text Box 61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97" name="Text Box 61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98" name="Text Box 61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199" name="Text Box 61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00" name="Text Box 62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01" name="Text Box 62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02" name="Text Box 62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03" name="Text Box 62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04" name="Text Box 62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05" name="Text Box 67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06" name="Text Box 67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07" name="Text Box 67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08" name="Text Box 67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09" name="Text Box 67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10" name="Text Box 67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11" name="Text Box 67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12" name="Text Box 68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13" name="Text Box 68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14" name="Text Box 68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15" name="Text Box 68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16" name="Text Box 68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17" name="Text Box 68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18" name="Text Box 68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19" name="Text Box 68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20" name="Text Box 68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21" name="Text Box 68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22" name="Text Box 69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23" name="Text Box 69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24" name="Text Box 69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25" name="Text Box 69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26" name="Text Box 69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27" name="Text Box 69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28" name="Text Box 69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29" name="Text Box 69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30" name="Text Box 69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31" name="Text Box 69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32" name="Text Box 70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33" name="Text Box 70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34" name="Text Box 70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35" name="Text Box 70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36" name="Text Box 70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37" name="Text Box 70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38" name="Text Box 70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39" name="Text Box 70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40" name="Text Box 70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41" name="Text Box 70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42" name="Text Box 71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43" name="Text Box 71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44" name="Text Box 71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45" name="Text Box 71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46" name="Text Box 71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47" name="Text Box 71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48" name="Text Box 71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49" name="Text Box 71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50" name="Text Box 71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51" name="Text Box 71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52" name="Text Box 72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53" name="Text Box 86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54" name="Text Box 86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55" name="Text Box 86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56" name="Text Box 86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57" name="Text Box 86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58" name="Text Box 87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59" name="Text Box 87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60" name="Text Box 87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61" name="Text Box 87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62" name="Text Box 87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63" name="Text Box 87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64" name="Text Box 87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65" name="Text Box 87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66" name="Text Box 87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67" name="Text Box 87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68" name="Text Box 88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69" name="Text Box 88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70" name="Text Box 88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71" name="Text Box 88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72" name="Text Box 88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73" name="Text Box 88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74" name="Text Box 88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75" name="Text Box 88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76" name="Text Box 88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77" name="Text Box 96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78" name="Text Box 96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79" name="Text Box 96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80" name="Text Box 96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81" name="Text Box 96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82" name="Text Box 96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83" name="Text Box 96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84" name="Text Box 96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85" name="Text Box 96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86" name="Text Box 97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87" name="Text Box 97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88" name="Text Box 97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89" name="Text Box 97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90" name="Text Box 97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91" name="Text Box 975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92" name="Text Box 976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93" name="Text Box 977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94" name="Text Box 978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95" name="Text Box 979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96" name="Text Box 980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97" name="Text Box 981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98" name="Text Box 982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299" name="Text Box 983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148</xdr:row>
      <xdr:rowOff>153719</xdr:rowOff>
    </xdr:from>
    <xdr:ext cx="75959" cy="291236"/>
    <xdr:sp macro="" textlink="">
      <xdr:nvSpPr>
        <xdr:cNvPr id="4300" name="Text Box 984"/>
        <xdr:cNvSpPr/>
      </xdr:nvSpPr>
      <xdr:spPr>
        <a:xfrm>
          <a:off x="4579952" y="41549369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01" name="Text Box 985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02" name="Text Box 986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03" name="Text Box 987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04" name="Text Box 988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05" name="Text Box 989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06" name="Text Box 990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07" name="Text Box 991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08" name="Text Box 992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09" name="Text Box 993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10" name="Text Box 994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11" name="Text Box 995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12" name="Text Box 996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13" name="Text Box 997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14" name="Text Box 998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15" name="Text Box 999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16" name="Text Box 1000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17" name="Text Box 1001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18" name="Text Box 1002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19" name="Text Box 1003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20" name="Text Box 1004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21" name="Text Box 1005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22" name="Text Box 1006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23" name="Text Box 1007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134</xdr:row>
      <xdr:rowOff>153719</xdr:rowOff>
    </xdr:from>
    <xdr:ext cx="75959" cy="743754"/>
    <xdr:sp macro="" textlink="">
      <xdr:nvSpPr>
        <xdr:cNvPr id="4324" name="Text Box 1008"/>
        <xdr:cNvSpPr/>
      </xdr:nvSpPr>
      <xdr:spPr>
        <a:xfrm>
          <a:off x="4579952" y="39015719"/>
          <a:ext cx="75959" cy="743754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25" name="Text Box 24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26" name="Text Box 24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27" name="Text Box 24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28" name="Text Box 24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29" name="Text Box 24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30" name="Text Box 24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31" name="Text Box 24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32" name="Text Box 24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33" name="Text Box 24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34" name="Text Box 25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35" name="Text Box 25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36" name="Text Box 25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37" name="Text Box 25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38" name="Text Box 25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39" name="Text Box 25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40" name="Text Box 25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41" name="Text Box 25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42" name="Text Box 25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43" name="Text Box 25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44" name="Text Box 26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45" name="Text Box 26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46" name="Text Box 26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47" name="Text Box 26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48" name="Text Box 26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49" name="Text Box 26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50" name="Text Box 26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51" name="Text Box 26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52" name="Text Box 26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53" name="Text Box 26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54" name="Text Box 27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55" name="Text Box 27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56" name="Text Box 27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57" name="Text Box 27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58" name="Text Box 27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59" name="Text Box 27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60" name="Text Box 27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61" name="Text Box 27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62" name="Text Box 27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63" name="Text Box 27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64" name="Text Box 28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65" name="Text Box 28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66" name="Text Box 28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67" name="Text Box 28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68" name="Text Box 28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69" name="Text Box 28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70" name="Text Box 28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71" name="Text Box 28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72" name="Text Box 28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73" name="Text Box 57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74" name="Text Box 57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75" name="Text Box 57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76" name="Text Box 58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77" name="Text Box 58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78" name="Text Box 58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79" name="Text Box 58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80" name="Text Box 58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81" name="Text Box 58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82" name="Text Box 58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83" name="Text Box 58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84" name="Text Box 58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85" name="Text Box 58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86" name="Text Box 59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87" name="Text Box 59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88" name="Text Box 59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89" name="Text Box 59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90" name="Text Box 59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91" name="Text Box 59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92" name="Text Box 59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93" name="Text Box 59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94" name="Text Box 59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95" name="Text Box 59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96" name="Text Box 60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97" name="Text Box 60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98" name="Text Box 60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399" name="Text Box 60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00" name="Text Box 60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01" name="Text Box 60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02" name="Text Box 60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03" name="Text Box 60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04" name="Text Box 60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05" name="Text Box 60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06" name="Text Box 61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07" name="Text Box 61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08" name="Text Box 61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09" name="Text Box 61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10" name="Text Box 61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11" name="Text Box 61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12" name="Text Box 61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13" name="Text Box 61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14" name="Text Box 61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15" name="Text Box 61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16" name="Text Box 62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17" name="Text Box 62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18" name="Text Box 62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19" name="Text Box 62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20" name="Text Box 62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21" name="Text Box 67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22" name="Text Box 67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23" name="Text Box 67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24" name="Text Box 67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25" name="Text Box 67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26" name="Text Box 67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27" name="Text Box 67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28" name="Text Box 68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29" name="Text Box 68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30" name="Text Box 68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31" name="Text Box 68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32" name="Text Box 68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33" name="Text Box 68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34" name="Text Box 68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35" name="Text Box 68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36" name="Text Box 68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37" name="Text Box 68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38" name="Text Box 69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39" name="Text Box 69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40" name="Text Box 69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41" name="Text Box 69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42" name="Text Box 69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43" name="Text Box 69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44" name="Text Box 69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45" name="Text Box 69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46" name="Text Box 69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47" name="Text Box 69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48" name="Text Box 70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49" name="Text Box 70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50" name="Text Box 70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51" name="Text Box 70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52" name="Text Box 70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53" name="Text Box 70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54" name="Text Box 70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55" name="Text Box 70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56" name="Text Box 70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57" name="Text Box 70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58" name="Text Box 71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59" name="Text Box 71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60" name="Text Box 71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61" name="Text Box 71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62" name="Text Box 71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63" name="Text Box 71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64" name="Text Box 71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65" name="Text Box 71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66" name="Text Box 71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67" name="Text Box 71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68" name="Text Box 72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69" name="Text Box 86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70" name="Text Box 86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71" name="Text Box 86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72" name="Text Box 86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73" name="Text Box 86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74" name="Text Box 87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75" name="Text Box 87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76" name="Text Box 87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77" name="Text Box 87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78" name="Text Box 87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79" name="Text Box 87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80" name="Text Box 87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81" name="Text Box 87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82" name="Text Box 87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83" name="Text Box 87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84" name="Text Box 88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85" name="Text Box 88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86" name="Text Box 88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87" name="Text Box 88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88" name="Text Box 88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89" name="Text Box 88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90" name="Text Box 88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91" name="Text Box 88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92" name="Text Box 88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93" name="Text Box 96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94" name="Text Box 96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95" name="Text Box 96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96" name="Text Box 96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97" name="Text Box 96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98" name="Text Box 96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499" name="Text Box 96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00" name="Text Box 96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01" name="Text Box 96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02" name="Text Box 97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03" name="Text Box 97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04" name="Text Box 97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05" name="Text Box 97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06" name="Text Box 97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07" name="Text Box 97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08" name="Text Box 97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09" name="Text Box 97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10" name="Text Box 97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11" name="Text Box 97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12" name="Text Box 98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13" name="Text Box 98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14" name="Text Box 98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15" name="Text Box 98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16" name="Text Box 98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17" name="Text Box 98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18" name="Text Box 98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19" name="Text Box 98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20" name="Text Box 98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21" name="Text Box 98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22" name="Text Box 99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23" name="Text Box 99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24" name="Text Box 99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25" name="Text Box 99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26" name="Text Box 99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27" name="Text Box 99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28" name="Text Box 99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29" name="Text Box 99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30" name="Text Box 99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31" name="Text Box 999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32" name="Text Box 1000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33" name="Text Box 1001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34" name="Text Box 1002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35" name="Text Box 1003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36" name="Text Box 1004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37" name="Text Box 1005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38" name="Text Box 1006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39" name="Text Box 1007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</xdr:col>
      <xdr:colOff>27002</xdr:colOff>
      <xdr:row>152</xdr:row>
      <xdr:rowOff>153719</xdr:rowOff>
    </xdr:from>
    <xdr:ext cx="75959" cy="290879"/>
    <xdr:sp macro="" textlink="">
      <xdr:nvSpPr>
        <xdr:cNvPr id="4540" name="Text Box 1008"/>
        <xdr:cNvSpPr/>
      </xdr:nvSpPr>
      <xdr:spPr>
        <a:xfrm>
          <a:off x="4579952" y="42273269"/>
          <a:ext cx="75959" cy="29087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41" name="Text Box 24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42" name="Text Box 24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43" name="Text Box 24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44" name="Text Box 24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45" name="Text Box 24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46" name="Text Box 24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47" name="Text Box 24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48" name="Text Box 24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49" name="Text Box 24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50" name="Text Box 25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51" name="Text Box 25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52" name="Text Box 25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53" name="Text Box 25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54" name="Text Box 25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55" name="Text Box 25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56" name="Text Box 25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57" name="Text Box 25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58" name="Text Box 25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59" name="Text Box 25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60" name="Text Box 26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61" name="Text Box 26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62" name="Text Box 26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63" name="Text Box 26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64" name="Text Box 26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65" name="Text Box 26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66" name="Text Box 26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67" name="Text Box 26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68" name="Text Box 26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69" name="Text Box 26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70" name="Text Box 27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71" name="Text Box 27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72" name="Text Box 27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73" name="Text Box 27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74" name="Text Box 27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75" name="Text Box 27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76" name="Text Box 27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77" name="Text Box 27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78" name="Text Box 27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79" name="Text Box 27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80" name="Text Box 28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81" name="Text Box 28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82" name="Text Box 28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83" name="Text Box 28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84" name="Text Box 28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85" name="Text Box 28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86" name="Text Box 28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87" name="Text Box 28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88" name="Text Box 28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89" name="Text Box 57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90" name="Text Box 57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91" name="Text Box 57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92" name="Text Box 58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93" name="Text Box 58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94" name="Text Box 58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95" name="Text Box 58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96" name="Text Box 58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97" name="Text Box 58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98" name="Text Box 58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599" name="Text Box 58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00" name="Text Box 58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01" name="Text Box 58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02" name="Text Box 59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03" name="Text Box 59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04" name="Text Box 59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05" name="Text Box 59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06" name="Text Box 59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07" name="Text Box 59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08" name="Text Box 59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09" name="Text Box 59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10" name="Text Box 59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11" name="Text Box 59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12" name="Text Box 60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13" name="Text Box 60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14" name="Text Box 60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15" name="Text Box 60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16" name="Text Box 60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17" name="Text Box 60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18" name="Text Box 60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19" name="Text Box 60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20" name="Text Box 60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21" name="Text Box 60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22" name="Text Box 61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23" name="Text Box 61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24" name="Text Box 61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25" name="Text Box 61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26" name="Text Box 61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27" name="Text Box 61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28" name="Text Box 61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29" name="Text Box 61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30" name="Text Box 61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31" name="Text Box 61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32" name="Text Box 62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33" name="Text Box 62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34" name="Text Box 62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35" name="Text Box 62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36" name="Text Box 62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37" name="Text Box 67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38" name="Text Box 67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39" name="Text Box 67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40" name="Text Box 67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41" name="Text Box 67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42" name="Text Box 67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43" name="Text Box 67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44" name="Text Box 68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45" name="Text Box 68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46" name="Text Box 68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47" name="Text Box 68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48" name="Text Box 68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49" name="Text Box 68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50" name="Text Box 68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51" name="Text Box 68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52" name="Text Box 68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53" name="Text Box 68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54" name="Text Box 69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55" name="Text Box 69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56" name="Text Box 69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57" name="Text Box 69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58" name="Text Box 69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59" name="Text Box 69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60" name="Text Box 69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61" name="Text Box 69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62" name="Text Box 69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63" name="Text Box 69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64" name="Text Box 70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65" name="Text Box 70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66" name="Text Box 70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67" name="Text Box 70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68" name="Text Box 70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69" name="Text Box 70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70" name="Text Box 70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71" name="Text Box 70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72" name="Text Box 70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73" name="Text Box 70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74" name="Text Box 71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75" name="Text Box 71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76" name="Text Box 71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77" name="Text Box 71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78" name="Text Box 71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79" name="Text Box 71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80" name="Text Box 71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81" name="Text Box 71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82" name="Text Box 71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83" name="Text Box 71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84" name="Text Box 72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85" name="Text Box 86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86" name="Text Box 86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87" name="Text Box 86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88" name="Text Box 86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89" name="Text Box 86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90" name="Text Box 87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91" name="Text Box 87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92" name="Text Box 87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93" name="Text Box 87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94" name="Text Box 87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95" name="Text Box 87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96" name="Text Box 87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97" name="Text Box 87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98" name="Text Box 87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699" name="Text Box 87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00" name="Text Box 88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01" name="Text Box 88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02" name="Text Box 88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03" name="Text Box 88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04" name="Text Box 88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05" name="Text Box 88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06" name="Text Box 88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07" name="Text Box 88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08" name="Text Box 88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09" name="Text Box 96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10" name="Text Box 96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11" name="Text Box 96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12" name="Text Box 96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13" name="Text Box 96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14" name="Text Box 96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15" name="Text Box 96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16" name="Text Box 96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17" name="Text Box 96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18" name="Text Box 97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19" name="Text Box 97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20" name="Text Box 97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21" name="Text Box 97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22" name="Text Box 97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23" name="Text Box 97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24" name="Text Box 97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25" name="Text Box 97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26" name="Text Box 97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27" name="Text Box 97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28" name="Text Box 98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29" name="Text Box 98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30" name="Text Box 98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31" name="Text Box 98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32" name="Text Box 98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33" name="Text Box 98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34" name="Text Box 98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35" name="Text Box 98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36" name="Text Box 98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37" name="Text Box 98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38" name="Text Box 99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39" name="Text Box 99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40" name="Text Box 99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41" name="Text Box 99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42" name="Text Box 99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43" name="Text Box 99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44" name="Text Box 99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45" name="Text Box 99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46" name="Text Box 99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47" name="Text Box 99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48" name="Text Box 100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49" name="Text Box 100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50" name="Text Box 100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51" name="Text Box 100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52" name="Text Box 100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53" name="Text Box 100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54" name="Text Box 100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55" name="Text Box 100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56" name="Text Box 100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57" name="Text Box 24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58" name="Text Box 24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59" name="Text Box 24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60" name="Text Box 24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61" name="Text Box 24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62" name="Text Box 24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63" name="Text Box 24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64" name="Text Box 24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65" name="Text Box 24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66" name="Text Box 25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67" name="Text Box 25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68" name="Text Box 25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69" name="Text Box 25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70" name="Text Box 25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71" name="Text Box 25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72" name="Text Box 25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73" name="Text Box 25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74" name="Text Box 25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75" name="Text Box 25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76" name="Text Box 26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77" name="Text Box 26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78" name="Text Box 26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79" name="Text Box 26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80" name="Text Box 26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81" name="Text Box 26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82" name="Text Box 26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83" name="Text Box 26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84" name="Text Box 26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85" name="Text Box 26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86" name="Text Box 27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87" name="Text Box 27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88" name="Text Box 27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89" name="Text Box 27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90" name="Text Box 27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91" name="Text Box 27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92" name="Text Box 27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93" name="Text Box 27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94" name="Text Box 27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95" name="Text Box 27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96" name="Text Box 28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97" name="Text Box 28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98" name="Text Box 28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799" name="Text Box 28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00" name="Text Box 28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01" name="Text Box 28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02" name="Text Box 28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03" name="Text Box 28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04" name="Text Box 28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05" name="Text Box 57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06" name="Text Box 57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07" name="Text Box 57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08" name="Text Box 58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09" name="Text Box 58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10" name="Text Box 58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11" name="Text Box 58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12" name="Text Box 58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13" name="Text Box 58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14" name="Text Box 58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15" name="Text Box 58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16" name="Text Box 58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17" name="Text Box 58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18" name="Text Box 59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19" name="Text Box 59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20" name="Text Box 59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21" name="Text Box 59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22" name="Text Box 59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23" name="Text Box 59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24" name="Text Box 59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25" name="Text Box 59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26" name="Text Box 59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27" name="Text Box 59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28" name="Text Box 60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29" name="Text Box 60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30" name="Text Box 60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31" name="Text Box 60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32" name="Text Box 60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33" name="Text Box 60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34" name="Text Box 60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35" name="Text Box 60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36" name="Text Box 60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37" name="Text Box 60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38" name="Text Box 61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39" name="Text Box 61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40" name="Text Box 61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41" name="Text Box 61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42" name="Text Box 61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43" name="Text Box 61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44" name="Text Box 61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45" name="Text Box 61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46" name="Text Box 61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47" name="Text Box 61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48" name="Text Box 62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49" name="Text Box 62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50" name="Text Box 62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51" name="Text Box 62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52" name="Text Box 62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53" name="Text Box 67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54" name="Text Box 67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55" name="Text Box 67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56" name="Text Box 67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57" name="Text Box 67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58" name="Text Box 67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59" name="Text Box 67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60" name="Text Box 68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61" name="Text Box 68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62" name="Text Box 68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63" name="Text Box 68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64" name="Text Box 68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65" name="Text Box 68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66" name="Text Box 68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67" name="Text Box 68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68" name="Text Box 68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69" name="Text Box 68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70" name="Text Box 69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71" name="Text Box 69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72" name="Text Box 69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73" name="Text Box 69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74" name="Text Box 69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75" name="Text Box 69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76" name="Text Box 69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77" name="Text Box 69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78" name="Text Box 69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79" name="Text Box 69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80" name="Text Box 70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81" name="Text Box 70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82" name="Text Box 70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83" name="Text Box 70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84" name="Text Box 70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85" name="Text Box 70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86" name="Text Box 70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87" name="Text Box 70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88" name="Text Box 70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89" name="Text Box 70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90" name="Text Box 71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91" name="Text Box 71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92" name="Text Box 71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93" name="Text Box 71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94" name="Text Box 71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95" name="Text Box 71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96" name="Text Box 71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97" name="Text Box 71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98" name="Text Box 71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899" name="Text Box 71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00" name="Text Box 72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01" name="Text Box 86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02" name="Text Box 86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03" name="Text Box 86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04" name="Text Box 86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05" name="Text Box 86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06" name="Text Box 87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07" name="Text Box 87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08" name="Text Box 87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09" name="Text Box 87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10" name="Text Box 87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11" name="Text Box 87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12" name="Text Box 87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13" name="Text Box 87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14" name="Text Box 87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15" name="Text Box 87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16" name="Text Box 88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17" name="Text Box 88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18" name="Text Box 88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19" name="Text Box 88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20" name="Text Box 88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21" name="Text Box 88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22" name="Text Box 88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23" name="Text Box 88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24" name="Text Box 88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25" name="Text Box 96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26" name="Text Box 96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27" name="Text Box 96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28" name="Text Box 96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29" name="Text Box 96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30" name="Text Box 96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31" name="Text Box 96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32" name="Text Box 96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33" name="Text Box 96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34" name="Text Box 97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35" name="Text Box 97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36" name="Text Box 97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37" name="Text Box 97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38" name="Text Box 97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39" name="Text Box 97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40" name="Text Box 97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41" name="Text Box 97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42" name="Text Box 97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43" name="Text Box 97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44" name="Text Box 98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45" name="Text Box 98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46" name="Text Box 98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47" name="Text Box 98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48" name="Text Box 98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49" name="Text Box 98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50" name="Text Box 98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51" name="Text Box 98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52" name="Text Box 98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53" name="Text Box 98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54" name="Text Box 99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55" name="Text Box 99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56" name="Text Box 99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57" name="Text Box 99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58" name="Text Box 99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59" name="Text Box 99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60" name="Text Box 99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61" name="Text Box 99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62" name="Text Box 99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63" name="Text Box 999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64" name="Text Box 1000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65" name="Text Box 1001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66" name="Text Box 1002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67" name="Text Box 1003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68" name="Text Box 1004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69" name="Text Box 1005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70" name="Text Box 1006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71" name="Text Box 1007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84121"/>
    <xdr:sp macro="" textlink="">
      <xdr:nvSpPr>
        <xdr:cNvPr id="4972" name="Text Box 1008"/>
        <xdr:cNvSpPr/>
      </xdr:nvSpPr>
      <xdr:spPr>
        <a:xfrm>
          <a:off x="4579952" y="41006444"/>
          <a:ext cx="75959" cy="384121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73" name="Text Box 24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74" name="Text Box 24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75" name="Text Box 24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76" name="Text Box 24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77" name="Text Box 24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78" name="Text Box 24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79" name="Text Box 24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80" name="Text Box 24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81" name="Text Box 24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82" name="Text Box 25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83" name="Text Box 25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84" name="Text Box 25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85" name="Text Box 25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86" name="Text Box 25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87" name="Text Box 25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88" name="Text Box 25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89" name="Text Box 25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90" name="Text Box 25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91" name="Text Box 25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92" name="Text Box 26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93" name="Text Box 26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94" name="Text Box 26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95" name="Text Box 26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96" name="Text Box 26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97" name="Text Box 26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98" name="Text Box 26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4999" name="Text Box 26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00" name="Text Box 26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01" name="Text Box 26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02" name="Text Box 27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03" name="Text Box 27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04" name="Text Box 27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05" name="Text Box 27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06" name="Text Box 27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07" name="Text Box 27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08" name="Text Box 27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09" name="Text Box 27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10" name="Text Box 27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11" name="Text Box 27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12" name="Text Box 28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13" name="Text Box 28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14" name="Text Box 28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15" name="Text Box 28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16" name="Text Box 28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17" name="Text Box 28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18" name="Text Box 28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19" name="Text Box 28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20" name="Text Box 28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21" name="Text Box 57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22" name="Text Box 57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23" name="Text Box 57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24" name="Text Box 58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25" name="Text Box 58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26" name="Text Box 58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27" name="Text Box 58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28" name="Text Box 58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29" name="Text Box 58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30" name="Text Box 58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31" name="Text Box 58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32" name="Text Box 58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33" name="Text Box 58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34" name="Text Box 59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35" name="Text Box 59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36" name="Text Box 59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37" name="Text Box 59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38" name="Text Box 59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39" name="Text Box 59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40" name="Text Box 59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41" name="Text Box 59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42" name="Text Box 59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43" name="Text Box 59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44" name="Text Box 60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45" name="Text Box 60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46" name="Text Box 60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47" name="Text Box 60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48" name="Text Box 60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49" name="Text Box 60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50" name="Text Box 60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51" name="Text Box 60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52" name="Text Box 60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53" name="Text Box 60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54" name="Text Box 61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55" name="Text Box 61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56" name="Text Box 61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57" name="Text Box 61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58" name="Text Box 61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59" name="Text Box 61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60" name="Text Box 61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61" name="Text Box 61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62" name="Text Box 61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63" name="Text Box 61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64" name="Text Box 62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65" name="Text Box 62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66" name="Text Box 62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67" name="Text Box 62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68" name="Text Box 62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69" name="Text Box 67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70" name="Text Box 67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71" name="Text Box 67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72" name="Text Box 67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73" name="Text Box 67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74" name="Text Box 67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75" name="Text Box 67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76" name="Text Box 68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77" name="Text Box 68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78" name="Text Box 68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79" name="Text Box 68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80" name="Text Box 68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81" name="Text Box 68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82" name="Text Box 68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83" name="Text Box 68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84" name="Text Box 68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85" name="Text Box 68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86" name="Text Box 69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87" name="Text Box 69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88" name="Text Box 69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89" name="Text Box 69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90" name="Text Box 69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91" name="Text Box 69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92" name="Text Box 69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93" name="Text Box 69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94" name="Text Box 69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95" name="Text Box 69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96" name="Text Box 70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97" name="Text Box 70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98" name="Text Box 70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099" name="Text Box 70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00" name="Text Box 70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01" name="Text Box 70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02" name="Text Box 70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03" name="Text Box 70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04" name="Text Box 70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05" name="Text Box 70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06" name="Text Box 71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07" name="Text Box 71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08" name="Text Box 71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09" name="Text Box 71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10" name="Text Box 71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11" name="Text Box 71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12" name="Text Box 71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13" name="Text Box 71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14" name="Text Box 71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15" name="Text Box 71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16" name="Text Box 72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17" name="Text Box 86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18" name="Text Box 86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19" name="Text Box 86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20" name="Text Box 86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21" name="Text Box 86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22" name="Text Box 87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23" name="Text Box 87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24" name="Text Box 87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25" name="Text Box 87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26" name="Text Box 87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27" name="Text Box 87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28" name="Text Box 87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29" name="Text Box 87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30" name="Text Box 87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31" name="Text Box 87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32" name="Text Box 88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33" name="Text Box 88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34" name="Text Box 88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35" name="Text Box 88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36" name="Text Box 88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37" name="Text Box 88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38" name="Text Box 88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39" name="Text Box 88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40" name="Text Box 88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41" name="Text Box 96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42" name="Text Box 96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43" name="Text Box 96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44" name="Text Box 96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45" name="Text Box 96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46" name="Text Box 96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47" name="Text Box 96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48" name="Text Box 96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49" name="Text Box 96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50" name="Text Box 97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51" name="Text Box 97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52" name="Text Box 97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53" name="Text Box 97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54" name="Text Box 97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55" name="Text Box 97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56" name="Text Box 97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57" name="Text Box 97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58" name="Text Box 97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59" name="Text Box 97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60" name="Text Box 98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61" name="Text Box 98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62" name="Text Box 98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63" name="Text Box 98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64" name="Text Box 98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65" name="Text Box 98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66" name="Text Box 98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67" name="Text Box 98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68" name="Text Box 98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69" name="Text Box 98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70" name="Text Box 99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71" name="Text Box 99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72" name="Text Box 99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73" name="Text Box 99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74" name="Text Box 99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75" name="Text Box 99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76" name="Text Box 99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77" name="Text Box 99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78" name="Text Box 99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79" name="Text Box 99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80" name="Text Box 100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81" name="Text Box 100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82" name="Text Box 100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83" name="Text Box 100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84" name="Text Box 100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85" name="Text Box 100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86" name="Text Box 100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87" name="Text Box 100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88" name="Text Box 100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89" name="Text Box 24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90" name="Text Box 24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91" name="Text Box 24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92" name="Text Box 24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93" name="Text Box 24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94" name="Text Box 24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95" name="Text Box 24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96" name="Text Box 24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97" name="Text Box 24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98" name="Text Box 25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199" name="Text Box 25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00" name="Text Box 25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01" name="Text Box 25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02" name="Text Box 25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03" name="Text Box 25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04" name="Text Box 25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05" name="Text Box 25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06" name="Text Box 25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07" name="Text Box 25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08" name="Text Box 26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09" name="Text Box 26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10" name="Text Box 26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11" name="Text Box 26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12" name="Text Box 26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13" name="Text Box 26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14" name="Text Box 26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15" name="Text Box 26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16" name="Text Box 26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17" name="Text Box 26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18" name="Text Box 27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19" name="Text Box 27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20" name="Text Box 27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21" name="Text Box 27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22" name="Text Box 27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23" name="Text Box 27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24" name="Text Box 27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25" name="Text Box 27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26" name="Text Box 27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27" name="Text Box 27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28" name="Text Box 28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29" name="Text Box 28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30" name="Text Box 28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31" name="Text Box 28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32" name="Text Box 28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33" name="Text Box 28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34" name="Text Box 28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35" name="Text Box 28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36" name="Text Box 28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37" name="Text Box 57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38" name="Text Box 57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39" name="Text Box 57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40" name="Text Box 58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41" name="Text Box 58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42" name="Text Box 58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43" name="Text Box 58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44" name="Text Box 58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45" name="Text Box 58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46" name="Text Box 58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47" name="Text Box 58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48" name="Text Box 58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49" name="Text Box 58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50" name="Text Box 59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51" name="Text Box 59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52" name="Text Box 59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53" name="Text Box 59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54" name="Text Box 59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55" name="Text Box 59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56" name="Text Box 59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57" name="Text Box 59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58" name="Text Box 59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59" name="Text Box 59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60" name="Text Box 60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61" name="Text Box 60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62" name="Text Box 60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63" name="Text Box 60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64" name="Text Box 60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65" name="Text Box 60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66" name="Text Box 60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67" name="Text Box 60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68" name="Text Box 60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69" name="Text Box 60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70" name="Text Box 61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71" name="Text Box 61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72" name="Text Box 61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73" name="Text Box 61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74" name="Text Box 61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75" name="Text Box 61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76" name="Text Box 61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77" name="Text Box 61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78" name="Text Box 61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79" name="Text Box 61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80" name="Text Box 62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81" name="Text Box 62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82" name="Text Box 62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83" name="Text Box 62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84" name="Text Box 62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85" name="Text Box 67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86" name="Text Box 67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87" name="Text Box 67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88" name="Text Box 67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89" name="Text Box 67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90" name="Text Box 67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91" name="Text Box 67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92" name="Text Box 68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93" name="Text Box 68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94" name="Text Box 68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95" name="Text Box 68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96" name="Text Box 68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97" name="Text Box 68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98" name="Text Box 68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299" name="Text Box 68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00" name="Text Box 68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01" name="Text Box 68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02" name="Text Box 69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03" name="Text Box 69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04" name="Text Box 69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05" name="Text Box 69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06" name="Text Box 69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07" name="Text Box 69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08" name="Text Box 69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09" name="Text Box 69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10" name="Text Box 69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11" name="Text Box 69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12" name="Text Box 70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13" name="Text Box 70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14" name="Text Box 70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15" name="Text Box 70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16" name="Text Box 70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17" name="Text Box 70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18" name="Text Box 70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19" name="Text Box 70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20" name="Text Box 70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21" name="Text Box 70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22" name="Text Box 71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23" name="Text Box 71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24" name="Text Box 71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25" name="Text Box 71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26" name="Text Box 71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27" name="Text Box 71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28" name="Text Box 71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29" name="Text Box 71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30" name="Text Box 71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31" name="Text Box 71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32" name="Text Box 72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33" name="Text Box 86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34" name="Text Box 86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35" name="Text Box 86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36" name="Text Box 86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37" name="Text Box 86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38" name="Text Box 87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39" name="Text Box 87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40" name="Text Box 87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41" name="Text Box 87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42" name="Text Box 87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43" name="Text Box 87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44" name="Text Box 87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45" name="Text Box 87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46" name="Text Box 87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47" name="Text Box 87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48" name="Text Box 88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49" name="Text Box 88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50" name="Text Box 88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51" name="Text Box 88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52" name="Text Box 88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53" name="Text Box 88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54" name="Text Box 88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55" name="Text Box 88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56" name="Text Box 88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57" name="Text Box 96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58" name="Text Box 96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59" name="Text Box 96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60" name="Text Box 96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61" name="Text Box 96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62" name="Text Box 96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63" name="Text Box 96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64" name="Text Box 96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65" name="Text Box 96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66" name="Text Box 97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67" name="Text Box 97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68" name="Text Box 97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69" name="Text Box 97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70" name="Text Box 97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71" name="Text Box 97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72" name="Text Box 97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73" name="Text Box 97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74" name="Text Box 97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75" name="Text Box 97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76" name="Text Box 98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77" name="Text Box 98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78" name="Text Box 98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79" name="Text Box 98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80" name="Text Box 98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81" name="Text Box 98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82" name="Text Box 98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83" name="Text Box 98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84" name="Text Box 988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85" name="Text Box 989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86" name="Text Box 990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87" name="Text Box 99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88" name="Text Box 992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89" name="Text Box 99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90" name="Text Box 994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91" name="Text Box 99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92" name="Text Box 996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93" name="Text Box 997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397800"/>
    <xdr:sp macro="" textlink="">
      <xdr:nvSpPr>
        <xdr:cNvPr id="5394" name="Text Box 998"/>
        <xdr:cNvSpPr/>
      </xdr:nvSpPr>
      <xdr:spPr>
        <a:xfrm>
          <a:off x="4579952" y="38854541"/>
          <a:ext cx="75959" cy="39780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397800"/>
    <xdr:sp macro="" textlink="">
      <xdr:nvSpPr>
        <xdr:cNvPr id="5395" name="Text Box 999"/>
        <xdr:cNvSpPr/>
      </xdr:nvSpPr>
      <xdr:spPr>
        <a:xfrm>
          <a:off x="4579952" y="38854541"/>
          <a:ext cx="75959" cy="39780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397800"/>
    <xdr:sp macro="" textlink="">
      <xdr:nvSpPr>
        <xdr:cNvPr id="5396" name="Text Box 1000"/>
        <xdr:cNvSpPr/>
      </xdr:nvSpPr>
      <xdr:spPr>
        <a:xfrm>
          <a:off x="4579952" y="38854541"/>
          <a:ext cx="75959" cy="39780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97" name="Text Box 1001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397800"/>
    <xdr:sp macro="" textlink="">
      <xdr:nvSpPr>
        <xdr:cNvPr id="5398" name="Text Box 1002"/>
        <xdr:cNvSpPr/>
      </xdr:nvSpPr>
      <xdr:spPr>
        <a:xfrm>
          <a:off x="4579952" y="38854541"/>
          <a:ext cx="75959" cy="39780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399" name="Text Box 1003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397800"/>
    <xdr:sp macro="" textlink="">
      <xdr:nvSpPr>
        <xdr:cNvPr id="5400" name="Text Box 1004"/>
        <xdr:cNvSpPr/>
      </xdr:nvSpPr>
      <xdr:spPr>
        <a:xfrm>
          <a:off x="4579952" y="38854541"/>
          <a:ext cx="75959" cy="39780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376559"/>
    <xdr:sp macro="" textlink="">
      <xdr:nvSpPr>
        <xdr:cNvPr id="5401" name="Text Box 1005"/>
        <xdr:cNvSpPr/>
      </xdr:nvSpPr>
      <xdr:spPr>
        <a:xfrm>
          <a:off x="4579952" y="41006444"/>
          <a:ext cx="75959" cy="37655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397800"/>
    <xdr:sp macro="" textlink="">
      <xdr:nvSpPr>
        <xdr:cNvPr id="5402" name="Text Box 1006"/>
        <xdr:cNvSpPr/>
      </xdr:nvSpPr>
      <xdr:spPr>
        <a:xfrm>
          <a:off x="4579952" y="38854541"/>
          <a:ext cx="75959" cy="39780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397800"/>
    <xdr:sp macro="" textlink="">
      <xdr:nvSpPr>
        <xdr:cNvPr id="5403" name="Text Box 1007"/>
        <xdr:cNvSpPr/>
      </xdr:nvSpPr>
      <xdr:spPr>
        <a:xfrm>
          <a:off x="4579952" y="38854541"/>
          <a:ext cx="75959" cy="39780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397800"/>
    <xdr:sp macro="" textlink="">
      <xdr:nvSpPr>
        <xdr:cNvPr id="5404" name="Text Box 1008"/>
        <xdr:cNvSpPr/>
      </xdr:nvSpPr>
      <xdr:spPr>
        <a:xfrm>
          <a:off x="4579952" y="38854541"/>
          <a:ext cx="75959" cy="39780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05" name="Text Box 241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06" name="Text Box 242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07" name="Text Box 243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08" name="Text Box 244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09" name="Text Box 245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10" name="Text Box 246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11" name="Text Box 247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12" name="Text Box 248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13" name="Text Box 249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14" name="Text Box 250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15" name="Text Box 251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16" name="Text Box 252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17" name="Text Box 253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18" name="Text Box 254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19" name="Text Box 255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20" name="Text Box 256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21" name="Text Box 257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22" name="Text Box 258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23" name="Text Box 259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24" name="Text Box 260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25" name="Text Box 261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26" name="Text Box 262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27" name="Text Box 263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28" name="Text Box 264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29" name="Text Box 265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30" name="Text Box 266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31" name="Text Box 267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32" name="Text Box 268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33" name="Text Box 269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34" name="Text Box 270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35" name="Text Box 271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36" name="Text Box 272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37" name="Text Box 273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38" name="Text Box 274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39" name="Text Box 275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40" name="Text Box 276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41" name="Text Box 277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42" name="Text Box 278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43" name="Text Box 279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44" name="Text Box 280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45" name="Text Box 281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46" name="Text Box 282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47" name="Text Box 283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48" name="Text Box 284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49" name="Text Box 285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50" name="Text Box 286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51" name="Text Box 287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52" name="Text Box 288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53" name="Text Box 577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54" name="Text Box 578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55" name="Text Box 579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56" name="Text Box 580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57" name="Text Box 581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58" name="Text Box 582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59" name="Text Box 583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60" name="Text Box 584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61" name="Text Box 585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62" name="Text Box 586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63" name="Text Box 587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64" name="Text Box 588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65" name="Text Box 589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66" name="Text Box 590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67" name="Text Box 591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68" name="Text Box 592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69" name="Text Box 593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70" name="Text Box 594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71" name="Text Box 595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72" name="Text Box 596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73" name="Text Box 597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74" name="Text Box 598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75" name="Text Box 599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76" name="Text Box 600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77" name="Text Box 601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78" name="Text Box 602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79" name="Text Box 603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80" name="Text Box 604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133</xdr:row>
      <xdr:rowOff>173516</xdr:rowOff>
    </xdr:from>
    <xdr:ext cx="75959" cy="904323"/>
    <xdr:sp macro="" textlink="">
      <xdr:nvSpPr>
        <xdr:cNvPr id="5481" name="Text Box 605"/>
        <xdr:cNvSpPr/>
      </xdr:nvSpPr>
      <xdr:spPr>
        <a:xfrm>
          <a:off x="4579952" y="38854541"/>
          <a:ext cx="75959" cy="904323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82" name="Text Box 606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83" name="Text Box 607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84" name="Text Box 608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85" name="Text Box 609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86" name="Text Box 610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87" name="Text Box 611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88" name="Text Box 612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89" name="Text Box 613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90" name="Text Box 614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91" name="Text Box 615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92" name="Text Box 616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93" name="Text Box 617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94" name="Text Box 618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95" name="Text Box 619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96" name="Text Box 620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97" name="Text Box 621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98" name="Text Box 622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499" name="Text Box 623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00" name="Text Box 624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01" name="Text Box 673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02" name="Text Box 674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03" name="Text Box 675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04" name="Text Box 676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05" name="Text Box 677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06" name="Text Box 678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07" name="Text Box 679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08" name="Text Box 680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09" name="Text Box 681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10" name="Text Box 682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11" name="Text Box 683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12" name="Text Box 684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13" name="Text Box 685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14" name="Text Box 686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15" name="Text Box 687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16" name="Text Box 688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17" name="Text Box 689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18" name="Text Box 690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19" name="Text Box 691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20" name="Text Box 692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21" name="Text Box 693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22" name="Text Box 694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23" name="Text Box 695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24" name="Text Box 696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25" name="Text Box 697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26" name="Text Box 698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27" name="Text Box 699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28" name="Text Box 700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29" name="Text Box 701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30" name="Text Box 702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31" name="Text Box 703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32" name="Text Box 704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33" name="Text Box 705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34" name="Text Box 706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35" name="Text Box 707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36" name="Text Box 708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37" name="Text Box 709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38" name="Text Box 710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39" name="Text Box 711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40" name="Text Box 712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41" name="Text Box 713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42" name="Text Box 714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43" name="Text Box 715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44" name="Text Box 716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45" name="Text Box 717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46" name="Text Box 718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47" name="Text Box 719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48" name="Text Box 720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49" name="Text Box 865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50" name="Text Box 866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51" name="Text Box 867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52" name="Text Box 868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53" name="Text Box 869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54" name="Text Box 870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55" name="Text Box 871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56" name="Text Box 872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57" name="Text Box 873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58" name="Text Box 874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59" name="Text Box 875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60" name="Text Box 876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61" name="Text Box 877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62" name="Text Box 878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63" name="Text Box 879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64" name="Text Box 880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65" name="Text Box 881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66" name="Text Box 882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67" name="Text Box 883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68" name="Text Box 884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69" name="Text Box 885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70" name="Text Box 886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71" name="Text Box 887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72" name="Text Box 888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73" name="Text Box 961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74" name="Text Box 962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75" name="Text Box 963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76" name="Text Box 964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77" name="Text Box 965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78" name="Text Box 966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79" name="Text Box 967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80" name="Text Box 968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81" name="Text Box 969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82" name="Text Box 970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83" name="Text Box 971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84" name="Text Box 972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85" name="Text Box 973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86" name="Text Box 974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87" name="Text Box 975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88" name="Text Box 976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89" name="Text Box 977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90" name="Text Box 978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91" name="Text Box 979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92" name="Text Box 980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93" name="Text Box 981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94" name="Text Box 982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95" name="Text Box 983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96" name="Text Box 984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97" name="Text Box 985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98" name="Text Box 986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599" name="Text Box 987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00" name="Text Box 988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01" name="Text Box 989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02" name="Text Box 990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03" name="Text Box 991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04" name="Text Box 992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05" name="Text Box 993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06" name="Text Box 994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07" name="Text Box 995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08" name="Text Box 996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09" name="Text Box 997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10" name="Text Box 998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11" name="Text Box 999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12" name="Text Box 1000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13" name="Text Box 1001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14" name="Text Box 1002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15" name="Text Box 1003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16" name="Text Box 1004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17" name="Text Box 1005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18" name="Text Box 1006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19" name="Text Box 1007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145</xdr:row>
      <xdr:rowOff>153719</xdr:rowOff>
    </xdr:from>
    <xdr:ext cx="75959" cy="440996"/>
    <xdr:sp macro="" textlink="">
      <xdr:nvSpPr>
        <xdr:cNvPr id="5620" name="Text Box 1008"/>
        <xdr:cNvSpPr/>
      </xdr:nvSpPr>
      <xdr:spPr>
        <a:xfrm>
          <a:off x="4579952" y="41006444"/>
          <a:ext cx="75959" cy="44099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21" name="Text Box 24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22" name="Text Box 24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23" name="Text Box 24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24" name="Text Box 24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25" name="Text Box 24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26" name="Text Box 24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27" name="Text Box 24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28" name="Text Box 24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29" name="Text Box 24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30" name="Text Box 25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31" name="Text Box 25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32" name="Text Box 25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33" name="Text Box 25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34" name="Text Box 25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35" name="Text Box 25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36" name="Text Box 25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37" name="Text Box 25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38" name="Text Box 25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39" name="Text Box 25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40" name="Text Box 26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41" name="Text Box 26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42" name="Text Box 26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43" name="Text Box 26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44" name="Text Box 26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45" name="Text Box 26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46" name="Text Box 26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47" name="Text Box 26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48" name="Text Box 26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49" name="Text Box 26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50" name="Text Box 27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51" name="Text Box 27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52" name="Text Box 27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53" name="Text Box 27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54" name="Text Box 27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55" name="Text Box 27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56" name="Text Box 27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57" name="Text Box 27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58" name="Text Box 27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59" name="Text Box 27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60" name="Text Box 28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61" name="Text Box 28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62" name="Text Box 28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63" name="Text Box 28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64" name="Text Box 28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65" name="Text Box 28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66" name="Text Box 28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67" name="Text Box 28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68" name="Text Box 28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69" name="Text Box 57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70" name="Text Box 57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71" name="Text Box 57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72" name="Text Box 58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73" name="Text Box 58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74" name="Text Box 58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75" name="Text Box 58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76" name="Text Box 58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77" name="Text Box 58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78" name="Text Box 58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79" name="Text Box 58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80" name="Text Box 58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81" name="Text Box 58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82" name="Text Box 59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83" name="Text Box 59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84" name="Text Box 59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85" name="Text Box 59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86" name="Text Box 59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87" name="Text Box 59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88" name="Text Box 59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89" name="Text Box 59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90" name="Text Box 59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91" name="Text Box 59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92" name="Text Box 60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93" name="Text Box 60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94" name="Text Box 60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95" name="Text Box 60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96" name="Text Box 60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97" name="Text Box 60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98" name="Text Box 60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699" name="Text Box 60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00" name="Text Box 60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01" name="Text Box 60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02" name="Text Box 61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03" name="Text Box 61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04" name="Text Box 61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05" name="Text Box 61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06" name="Text Box 61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07" name="Text Box 61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08" name="Text Box 61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09" name="Text Box 61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10" name="Text Box 61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11" name="Text Box 61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12" name="Text Box 62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13" name="Text Box 62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14" name="Text Box 62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15" name="Text Box 62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16" name="Text Box 62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17" name="Text Box 67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18" name="Text Box 67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19" name="Text Box 67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20" name="Text Box 67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21" name="Text Box 67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22" name="Text Box 67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23" name="Text Box 67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24" name="Text Box 68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25" name="Text Box 68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26" name="Text Box 68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27" name="Text Box 68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28" name="Text Box 68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29" name="Text Box 68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30" name="Text Box 68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31" name="Text Box 68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32" name="Text Box 68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33" name="Text Box 68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34" name="Text Box 69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35" name="Text Box 69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36" name="Text Box 69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37" name="Text Box 69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38" name="Text Box 69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39" name="Text Box 69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40" name="Text Box 69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41" name="Text Box 69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42" name="Text Box 69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43" name="Text Box 69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44" name="Text Box 70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45" name="Text Box 70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46" name="Text Box 70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47" name="Text Box 70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48" name="Text Box 70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49" name="Text Box 70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50" name="Text Box 70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51" name="Text Box 70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52" name="Text Box 70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53" name="Text Box 70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54" name="Text Box 71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55" name="Text Box 71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56" name="Text Box 71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57" name="Text Box 71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58" name="Text Box 71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59" name="Text Box 71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60" name="Text Box 71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61" name="Text Box 71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62" name="Text Box 71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63" name="Text Box 71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64" name="Text Box 72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65" name="Text Box 86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66" name="Text Box 86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67" name="Text Box 86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68" name="Text Box 86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69" name="Text Box 86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70" name="Text Box 87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71" name="Text Box 87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72" name="Text Box 87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73" name="Text Box 87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74" name="Text Box 87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75" name="Text Box 87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76" name="Text Box 87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77" name="Text Box 87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78" name="Text Box 87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79" name="Text Box 87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80" name="Text Box 88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81" name="Text Box 88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82" name="Text Box 88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83" name="Text Box 88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84" name="Text Box 88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85" name="Text Box 88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86" name="Text Box 88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87" name="Text Box 88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88" name="Text Box 88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89" name="Text Box 96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90" name="Text Box 96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91" name="Text Box 96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92" name="Text Box 96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93" name="Text Box 96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94" name="Text Box 96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95" name="Text Box 96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96" name="Text Box 96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97" name="Text Box 96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98" name="Text Box 97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799" name="Text Box 97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00" name="Text Box 97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01" name="Text Box 97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02" name="Text Box 97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03" name="Text Box 97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04" name="Text Box 97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05" name="Text Box 97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06" name="Text Box 97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07" name="Text Box 97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08" name="Text Box 98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09" name="Text Box 98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10" name="Text Box 98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11" name="Text Box 98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12" name="Text Box 98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13" name="Text Box 98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14" name="Text Box 98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15" name="Text Box 98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16" name="Text Box 98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17" name="Text Box 98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18" name="Text Box 99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19" name="Text Box 99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20" name="Text Box 99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21" name="Text Box 99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22" name="Text Box 99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23" name="Text Box 99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24" name="Text Box 99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25" name="Text Box 99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26" name="Text Box 99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27" name="Text Box 999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28" name="Text Box 1000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29" name="Text Box 1001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30" name="Text Box 1002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31" name="Text Box 1003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32" name="Text Box 1004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33" name="Text Box 1005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34" name="Text Box 1006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35" name="Text Box 1007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139</xdr:row>
      <xdr:rowOff>153719</xdr:rowOff>
    </xdr:from>
    <xdr:ext cx="75959" cy="621362"/>
    <xdr:sp macro="" textlink="">
      <xdr:nvSpPr>
        <xdr:cNvPr id="5836" name="Text Box 1008"/>
        <xdr:cNvSpPr/>
      </xdr:nvSpPr>
      <xdr:spPr>
        <a:xfrm>
          <a:off x="4579952" y="39920594"/>
          <a:ext cx="75959" cy="621362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37" name="Text Box 24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38" name="Text Box 24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39" name="Text Box 24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40" name="Text Box 24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41" name="Text Box 24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42" name="Text Box 24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43" name="Text Box 24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44" name="Text Box 24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45" name="Text Box 24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46" name="Text Box 25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47" name="Text Box 25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48" name="Text Box 25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49" name="Text Box 25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50" name="Text Box 25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51" name="Text Box 25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52" name="Text Box 25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53" name="Text Box 25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54" name="Text Box 25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55" name="Text Box 25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56" name="Text Box 26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57" name="Text Box 26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58" name="Text Box 26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59" name="Text Box 26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60" name="Text Box 26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61" name="Text Box 26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62" name="Text Box 26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63" name="Text Box 26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64" name="Text Box 26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65" name="Text Box 26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66" name="Text Box 27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67" name="Text Box 27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68" name="Text Box 27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69" name="Text Box 27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70" name="Text Box 27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71" name="Text Box 27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72" name="Text Box 27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73" name="Text Box 27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74" name="Text Box 27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75" name="Text Box 27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76" name="Text Box 28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77" name="Text Box 28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78" name="Text Box 28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79" name="Text Box 28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80" name="Text Box 28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81" name="Text Box 28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82" name="Text Box 28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83" name="Text Box 28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84" name="Text Box 28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85" name="Text Box 57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86" name="Text Box 57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87" name="Text Box 57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88" name="Text Box 58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89" name="Text Box 58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90" name="Text Box 58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91" name="Text Box 58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92" name="Text Box 58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93" name="Text Box 58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94" name="Text Box 58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95" name="Text Box 58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96" name="Text Box 58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97" name="Text Box 58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98" name="Text Box 59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899" name="Text Box 59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00" name="Text Box 59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01" name="Text Box 59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02" name="Text Box 59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03" name="Text Box 59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04" name="Text Box 59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05" name="Text Box 59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06" name="Text Box 59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07" name="Text Box 59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08" name="Text Box 60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09" name="Text Box 60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10" name="Text Box 60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11" name="Text Box 60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12" name="Text Box 60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13" name="Text Box 60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14" name="Text Box 60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15" name="Text Box 60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16" name="Text Box 60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17" name="Text Box 60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18" name="Text Box 61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19" name="Text Box 61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20" name="Text Box 61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21" name="Text Box 61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22" name="Text Box 61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23" name="Text Box 61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24" name="Text Box 61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25" name="Text Box 61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26" name="Text Box 61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27" name="Text Box 61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28" name="Text Box 62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29" name="Text Box 62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30" name="Text Box 62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31" name="Text Box 62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32" name="Text Box 62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33" name="Text Box 67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34" name="Text Box 67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35" name="Text Box 67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36" name="Text Box 67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37" name="Text Box 67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38" name="Text Box 67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39" name="Text Box 67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40" name="Text Box 68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41" name="Text Box 68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42" name="Text Box 68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43" name="Text Box 68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44" name="Text Box 68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45" name="Text Box 68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46" name="Text Box 68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47" name="Text Box 68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48" name="Text Box 68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49" name="Text Box 68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50" name="Text Box 69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51" name="Text Box 69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52" name="Text Box 69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53" name="Text Box 69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54" name="Text Box 69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55" name="Text Box 69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56" name="Text Box 69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57" name="Text Box 69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58" name="Text Box 69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59" name="Text Box 69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60" name="Text Box 70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61" name="Text Box 70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62" name="Text Box 70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63" name="Text Box 70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64" name="Text Box 70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65" name="Text Box 70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66" name="Text Box 70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67" name="Text Box 70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68" name="Text Box 70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69" name="Text Box 70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70" name="Text Box 71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71" name="Text Box 71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72" name="Text Box 71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73" name="Text Box 71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74" name="Text Box 71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75" name="Text Box 71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76" name="Text Box 71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77" name="Text Box 71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78" name="Text Box 71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79" name="Text Box 71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80" name="Text Box 72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81" name="Text Box 86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82" name="Text Box 86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83" name="Text Box 86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84" name="Text Box 86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85" name="Text Box 86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86" name="Text Box 87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87" name="Text Box 87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88" name="Text Box 87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89" name="Text Box 87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90" name="Text Box 87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91" name="Text Box 87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92" name="Text Box 87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93" name="Text Box 87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94" name="Text Box 87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95" name="Text Box 87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96" name="Text Box 88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97" name="Text Box 88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98" name="Text Box 88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5999" name="Text Box 88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00" name="Text Box 88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01" name="Text Box 88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02" name="Text Box 88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03" name="Text Box 88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04" name="Text Box 88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05" name="Text Box 96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06" name="Text Box 96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07" name="Text Box 96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08" name="Text Box 96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09" name="Text Box 96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10" name="Text Box 96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11" name="Text Box 96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12" name="Text Box 96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13" name="Text Box 96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14" name="Text Box 97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15" name="Text Box 97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16" name="Text Box 97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17" name="Text Box 97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18" name="Text Box 97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19" name="Text Box 97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20" name="Text Box 97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21" name="Text Box 97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22" name="Text Box 97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23" name="Text Box 97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24" name="Text Box 98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25" name="Text Box 98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26" name="Text Box 98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27" name="Text Box 98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28" name="Text Box 98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29" name="Text Box 98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30" name="Text Box 98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31" name="Text Box 98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32" name="Text Box 98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33" name="Text Box 98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34" name="Text Box 99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35" name="Text Box 99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36" name="Text Box 99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37" name="Text Box 99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38" name="Text Box 99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39" name="Text Box 99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40" name="Text Box 99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41" name="Text Box 99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42" name="Text Box 99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43" name="Text Box 999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44" name="Text Box 1000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45" name="Text Box 1001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46" name="Text Box 1002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47" name="Text Box 1003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48" name="Text Box 1004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49" name="Text Box 1005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50" name="Text Box 1006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51" name="Text Box 1007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169</xdr:row>
      <xdr:rowOff>153719</xdr:rowOff>
    </xdr:from>
    <xdr:ext cx="75959" cy="291236"/>
    <xdr:sp macro="" textlink="">
      <xdr:nvSpPr>
        <xdr:cNvPr id="6052" name="Text Box 1008"/>
        <xdr:cNvSpPr/>
      </xdr:nvSpPr>
      <xdr:spPr>
        <a:xfrm>
          <a:off x="4579952" y="45349844"/>
          <a:ext cx="75959" cy="29123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53" name="Text Box 24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54" name="Text Box 24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55" name="Text Box 24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56" name="Text Box 24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57" name="Text Box 24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58" name="Text Box 24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59" name="Text Box 24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60" name="Text Box 24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61" name="Text Box 24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62" name="Text Box 25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63" name="Text Box 25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64" name="Text Box 25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65" name="Text Box 25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66" name="Text Box 25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67" name="Text Box 25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68" name="Text Box 25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69" name="Text Box 25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70" name="Text Box 25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71" name="Text Box 25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72" name="Text Box 26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73" name="Text Box 26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74" name="Text Box 26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75" name="Text Box 26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76" name="Text Box 26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77" name="Text Box 26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78" name="Text Box 26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79" name="Text Box 26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80" name="Text Box 26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81" name="Text Box 26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82" name="Text Box 27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83" name="Text Box 27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84" name="Text Box 27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85" name="Text Box 27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86" name="Text Box 27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87" name="Text Box 27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88" name="Text Box 27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89" name="Text Box 27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90" name="Text Box 27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91" name="Text Box 27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92" name="Text Box 28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93" name="Text Box 28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94" name="Text Box 28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95" name="Text Box 28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96" name="Text Box 28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97" name="Text Box 28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98" name="Text Box 28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099" name="Text Box 28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00" name="Text Box 28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01" name="Text Box 57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02" name="Text Box 57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03" name="Text Box 57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04" name="Text Box 58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05" name="Text Box 58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06" name="Text Box 58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07" name="Text Box 58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08" name="Text Box 58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09" name="Text Box 58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10" name="Text Box 58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11" name="Text Box 58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12" name="Text Box 58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13" name="Text Box 58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14" name="Text Box 59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15" name="Text Box 59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16" name="Text Box 59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17" name="Text Box 59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18" name="Text Box 59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19" name="Text Box 59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20" name="Text Box 59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21" name="Text Box 59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22" name="Text Box 59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23" name="Text Box 59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24" name="Text Box 60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25" name="Text Box 60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26" name="Text Box 60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27" name="Text Box 60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28" name="Text Box 60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29" name="Text Box 60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30" name="Text Box 60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31" name="Text Box 60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32" name="Text Box 60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33" name="Text Box 60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34" name="Text Box 61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35" name="Text Box 61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36" name="Text Box 61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37" name="Text Box 61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38" name="Text Box 61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39" name="Text Box 61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40" name="Text Box 61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41" name="Text Box 61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42" name="Text Box 61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43" name="Text Box 61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44" name="Text Box 62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45" name="Text Box 62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46" name="Text Box 62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47" name="Text Box 62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48" name="Text Box 62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49" name="Text Box 67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50" name="Text Box 67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51" name="Text Box 67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52" name="Text Box 67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53" name="Text Box 67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54" name="Text Box 67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55" name="Text Box 67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56" name="Text Box 68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57" name="Text Box 68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58" name="Text Box 68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59" name="Text Box 68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60" name="Text Box 68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61" name="Text Box 68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62" name="Text Box 68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63" name="Text Box 68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64" name="Text Box 68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65" name="Text Box 68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66" name="Text Box 69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67" name="Text Box 69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68" name="Text Box 69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69" name="Text Box 69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70" name="Text Box 69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71" name="Text Box 69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72" name="Text Box 69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73" name="Text Box 69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74" name="Text Box 69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75" name="Text Box 69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76" name="Text Box 70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77" name="Text Box 70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78" name="Text Box 70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79" name="Text Box 70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80" name="Text Box 70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81" name="Text Box 70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82" name="Text Box 70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83" name="Text Box 70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84" name="Text Box 70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85" name="Text Box 70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86" name="Text Box 71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87" name="Text Box 71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88" name="Text Box 71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89" name="Text Box 71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90" name="Text Box 71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91" name="Text Box 71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92" name="Text Box 71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93" name="Text Box 71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94" name="Text Box 71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95" name="Text Box 71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96" name="Text Box 72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97" name="Text Box 86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98" name="Text Box 86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199" name="Text Box 86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00" name="Text Box 86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01" name="Text Box 86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02" name="Text Box 87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03" name="Text Box 87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04" name="Text Box 87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05" name="Text Box 87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06" name="Text Box 87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07" name="Text Box 87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08" name="Text Box 87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09" name="Text Box 87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10" name="Text Box 87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11" name="Text Box 87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12" name="Text Box 88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13" name="Text Box 88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14" name="Text Box 88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15" name="Text Box 88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16" name="Text Box 88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17" name="Text Box 88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18" name="Text Box 88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19" name="Text Box 88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20" name="Text Box 88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21" name="Text Box 96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22" name="Text Box 96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23" name="Text Box 96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24" name="Text Box 96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25" name="Text Box 96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26" name="Text Box 96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27" name="Text Box 96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28" name="Text Box 96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29" name="Text Box 96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30" name="Text Box 97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31" name="Text Box 97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32" name="Text Box 97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33" name="Text Box 97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34" name="Text Box 97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35" name="Text Box 97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36" name="Text Box 97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37" name="Text Box 97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38" name="Text Box 97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39" name="Text Box 97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40" name="Text Box 98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41" name="Text Box 98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42" name="Text Box 98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43" name="Text Box 98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44" name="Text Box 98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45" name="Text Box 98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46" name="Text Box 98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47" name="Text Box 98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48" name="Text Box 98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49" name="Text Box 98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50" name="Text Box 99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51" name="Text Box 99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52" name="Text Box 99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53" name="Text Box 99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54" name="Text Box 99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55" name="Text Box 99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56" name="Text Box 99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57" name="Text Box 99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58" name="Text Box 99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59" name="Text Box 99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60" name="Text Box 100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61" name="Text Box 100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62" name="Text Box 100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63" name="Text Box 100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64" name="Text Box 100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65" name="Text Box 100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66" name="Text Box 100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67" name="Text Box 100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68" name="Text Box 100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69" name="Text Box 24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70" name="Text Box 24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71" name="Text Box 24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72" name="Text Box 24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73" name="Text Box 24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74" name="Text Box 24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75" name="Text Box 24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76" name="Text Box 24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77" name="Text Box 24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78" name="Text Box 25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79" name="Text Box 25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80" name="Text Box 25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81" name="Text Box 25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82" name="Text Box 25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83" name="Text Box 25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84" name="Text Box 25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85" name="Text Box 25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86" name="Text Box 25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87" name="Text Box 25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88" name="Text Box 26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89" name="Text Box 26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90" name="Text Box 26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91" name="Text Box 26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92" name="Text Box 26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93" name="Text Box 26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94" name="Text Box 26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95" name="Text Box 26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96" name="Text Box 26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97" name="Text Box 26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98" name="Text Box 27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299" name="Text Box 27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00" name="Text Box 27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01" name="Text Box 27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02" name="Text Box 27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03" name="Text Box 27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04" name="Text Box 27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05" name="Text Box 27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06" name="Text Box 27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07" name="Text Box 27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08" name="Text Box 28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09" name="Text Box 28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10" name="Text Box 28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11" name="Text Box 28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12" name="Text Box 28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13" name="Text Box 28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14" name="Text Box 28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15" name="Text Box 28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16" name="Text Box 28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17" name="Text Box 57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18" name="Text Box 57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19" name="Text Box 57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20" name="Text Box 58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21" name="Text Box 58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22" name="Text Box 58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23" name="Text Box 58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24" name="Text Box 58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25" name="Text Box 58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26" name="Text Box 58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27" name="Text Box 58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28" name="Text Box 58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29" name="Text Box 58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30" name="Text Box 59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31" name="Text Box 59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32" name="Text Box 59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33" name="Text Box 59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34" name="Text Box 59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35" name="Text Box 59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36" name="Text Box 59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37" name="Text Box 59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38" name="Text Box 59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39" name="Text Box 59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40" name="Text Box 60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41" name="Text Box 60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42" name="Text Box 60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43" name="Text Box 60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44" name="Text Box 60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45" name="Text Box 60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46" name="Text Box 60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47" name="Text Box 60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48" name="Text Box 60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49" name="Text Box 60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50" name="Text Box 61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51" name="Text Box 61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52" name="Text Box 61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53" name="Text Box 61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54" name="Text Box 61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55" name="Text Box 61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56" name="Text Box 61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57" name="Text Box 61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58" name="Text Box 61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59" name="Text Box 61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60" name="Text Box 62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61" name="Text Box 62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62" name="Text Box 62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63" name="Text Box 62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64" name="Text Box 62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65" name="Text Box 67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66" name="Text Box 67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67" name="Text Box 67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68" name="Text Box 67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69" name="Text Box 67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70" name="Text Box 67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71" name="Text Box 67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72" name="Text Box 68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73" name="Text Box 68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74" name="Text Box 68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75" name="Text Box 68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76" name="Text Box 68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77" name="Text Box 68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78" name="Text Box 68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79" name="Text Box 68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80" name="Text Box 68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81" name="Text Box 68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82" name="Text Box 69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83" name="Text Box 69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84" name="Text Box 69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85" name="Text Box 69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86" name="Text Box 69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87" name="Text Box 69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88" name="Text Box 69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89" name="Text Box 69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90" name="Text Box 69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91" name="Text Box 69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92" name="Text Box 70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93" name="Text Box 70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94" name="Text Box 70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95" name="Text Box 70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96" name="Text Box 70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97" name="Text Box 70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98" name="Text Box 70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399" name="Text Box 70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00" name="Text Box 70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01" name="Text Box 70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02" name="Text Box 71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03" name="Text Box 71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04" name="Text Box 71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05" name="Text Box 71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06" name="Text Box 71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07" name="Text Box 71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08" name="Text Box 71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09" name="Text Box 71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10" name="Text Box 71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11" name="Text Box 71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12" name="Text Box 72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13" name="Text Box 86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14" name="Text Box 86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15" name="Text Box 86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16" name="Text Box 86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17" name="Text Box 86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18" name="Text Box 87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19" name="Text Box 87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20" name="Text Box 87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21" name="Text Box 87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22" name="Text Box 87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23" name="Text Box 87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24" name="Text Box 87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25" name="Text Box 87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26" name="Text Box 87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27" name="Text Box 87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28" name="Text Box 88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29" name="Text Box 88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30" name="Text Box 88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31" name="Text Box 88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32" name="Text Box 88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33" name="Text Box 88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34" name="Text Box 88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35" name="Text Box 88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36" name="Text Box 88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37" name="Text Box 96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38" name="Text Box 96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39" name="Text Box 96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40" name="Text Box 96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41" name="Text Box 96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42" name="Text Box 96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43" name="Text Box 96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44" name="Text Box 96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45" name="Text Box 96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46" name="Text Box 97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47" name="Text Box 97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48" name="Text Box 97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49" name="Text Box 97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50" name="Text Box 97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51" name="Text Box 97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52" name="Text Box 97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53" name="Text Box 97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54" name="Text Box 97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55" name="Text Box 97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56" name="Text Box 98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57" name="Text Box 98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58" name="Text Box 98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59" name="Text Box 98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60" name="Text Box 98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61" name="Text Box 98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62" name="Text Box 98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63" name="Text Box 98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64" name="Text Box 98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65" name="Text Box 98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66" name="Text Box 99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67" name="Text Box 99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68" name="Text Box 99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69" name="Text Box 99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70" name="Text Box 99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71" name="Text Box 99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72" name="Text Box 99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73" name="Text Box 99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74" name="Text Box 99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75" name="Text Box 999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76" name="Text Box 1000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77" name="Text Box 1001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78" name="Text Box 1002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79" name="Text Box 1003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80" name="Text Box 1004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81" name="Text Box 1005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82" name="Text Box 1006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83" name="Text Box 1007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167</xdr:row>
      <xdr:rowOff>153719</xdr:rowOff>
    </xdr:from>
    <xdr:ext cx="75959" cy="461515"/>
    <xdr:sp macro="" textlink="">
      <xdr:nvSpPr>
        <xdr:cNvPr id="6484" name="Text Box 1008"/>
        <xdr:cNvSpPr/>
      </xdr:nvSpPr>
      <xdr:spPr>
        <a:xfrm>
          <a:off x="4579952" y="44987894"/>
          <a:ext cx="75959" cy="461515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485" name="Text Box 24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486" name="Text Box 24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487" name="Text Box 24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488" name="Text Box 24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489" name="Text Box 24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490" name="Text Box 24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491" name="Text Box 24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492" name="Text Box 24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493" name="Text Box 24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494" name="Text Box 25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495" name="Text Box 25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496" name="Text Box 25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497" name="Text Box 25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498" name="Text Box 25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499" name="Text Box 25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00" name="Text Box 25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01" name="Text Box 25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02" name="Text Box 25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03" name="Text Box 25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04" name="Text Box 26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05" name="Text Box 26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06" name="Text Box 26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07" name="Text Box 26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08" name="Text Box 26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09" name="Text Box 26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10" name="Text Box 26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11" name="Text Box 26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12" name="Text Box 26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13" name="Text Box 26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14" name="Text Box 27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15" name="Text Box 27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16" name="Text Box 27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17" name="Text Box 27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18" name="Text Box 27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19" name="Text Box 27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20" name="Text Box 27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21" name="Text Box 27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22" name="Text Box 27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23" name="Text Box 27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24" name="Text Box 28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25" name="Text Box 28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26" name="Text Box 28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27" name="Text Box 28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28" name="Text Box 28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29" name="Text Box 28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30" name="Text Box 28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31" name="Text Box 28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32" name="Text Box 28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33" name="Text Box 57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34" name="Text Box 57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35" name="Text Box 57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36" name="Text Box 58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37" name="Text Box 58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38" name="Text Box 58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39" name="Text Box 58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40" name="Text Box 58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41" name="Text Box 58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42" name="Text Box 58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43" name="Text Box 58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44" name="Text Box 58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45" name="Text Box 58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46" name="Text Box 59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47" name="Text Box 59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48" name="Text Box 59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49" name="Text Box 59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50" name="Text Box 59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51" name="Text Box 59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52" name="Text Box 59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53" name="Text Box 59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54" name="Text Box 59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55" name="Text Box 59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56" name="Text Box 60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57" name="Text Box 60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58" name="Text Box 60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59" name="Text Box 60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60" name="Text Box 60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61" name="Text Box 60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62" name="Text Box 60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63" name="Text Box 60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64" name="Text Box 60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65" name="Text Box 60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66" name="Text Box 61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67" name="Text Box 61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68" name="Text Box 61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69" name="Text Box 61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70" name="Text Box 61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71" name="Text Box 61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72" name="Text Box 61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73" name="Text Box 61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74" name="Text Box 61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75" name="Text Box 61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76" name="Text Box 62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77" name="Text Box 62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78" name="Text Box 62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79" name="Text Box 62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80" name="Text Box 62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81" name="Text Box 67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82" name="Text Box 67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83" name="Text Box 67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84" name="Text Box 67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85" name="Text Box 67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86" name="Text Box 67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87" name="Text Box 67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88" name="Text Box 68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89" name="Text Box 68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90" name="Text Box 68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91" name="Text Box 68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92" name="Text Box 68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93" name="Text Box 68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94" name="Text Box 68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95" name="Text Box 68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96" name="Text Box 68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97" name="Text Box 68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98" name="Text Box 69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599" name="Text Box 69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00" name="Text Box 69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01" name="Text Box 69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02" name="Text Box 69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03" name="Text Box 69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04" name="Text Box 69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05" name="Text Box 69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06" name="Text Box 69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07" name="Text Box 69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08" name="Text Box 70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09" name="Text Box 70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10" name="Text Box 70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11" name="Text Box 70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12" name="Text Box 70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13" name="Text Box 70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14" name="Text Box 70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15" name="Text Box 70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16" name="Text Box 70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17" name="Text Box 70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18" name="Text Box 71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19" name="Text Box 71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20" name="Text Box 71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21" name="Text Box 71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22" name="Text Box 71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23" name="Text Box 71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24" name="Text Box 71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25" name="Text Box 71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26" name="Text Box 71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27" name="Text Box 71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28" name="Text Box 72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29" name="Text Box 86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30" name="Text Box 86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31" name="Text Box 86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32" name="Text Box 86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33" name="Text Box 86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34" name="Text Box 87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35" name="Text Box 87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36" name="Text Box 87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37" name="Text Box 87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38" name="Text Box 87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39" name="Text Box 87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40" name="Text Box 87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41" name="Text Box 87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42" name="Text Box 87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43" name="Text Box 87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44" name="Text Box 88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45" name="Text Box 88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46" name="Text Box 88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47" name="Text Box 88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48" name="Text Box 88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49" name="Text Box 88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50" name="Text Box 88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51" name="Text Box 88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52" name="Text Box 88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53" name="Text Box 96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54" name="Text Box 96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55" name="Text Box 96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56" name="Text Box 96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57" name="Text Box 96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58" name="Text Box 96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59" name="Text Box 96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60" name="Text Box 96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61" name="Text Box 96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62" name="Text Box 97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63" name="Text Box 97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64" name="Text Box 97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65" name="Text Box 97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66" name="Text Box 97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67" name="Text Box 97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68" name="Text Box 97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69" name="Text Box 97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70" name="Text Box 97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71" name="Text Box 97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72" name="Text Box 98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73" name="Text Box 98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74" name="Text Box 98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75" name="Text Box 98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76" name="Text Box 98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77" name="Text Box 98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78" name="Text Box 98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79" name="Text Box 98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80" name="Text Box 98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81" name="Text Box 98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82" name="Text Box 99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83" name="Text Box 99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84" name="Text Box 99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85" name="Text Box 99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86" name="Text Box 99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87" name="Text Box 99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88" name="Text Box 99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89" name="Text Box 99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90" name="Text Box 99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91" name="Text Box 999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92" name="Text Box 1000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93" name="Text Box 1001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94" name="Text Box 1002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95" name="Text Box 1003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96" name="Text Box 1004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97" name="Text Box 1005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98" name="Text Box 1006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699" name="Text Box 1007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168</xdr:row>
      <xdr:rowOff>153719</xdr:rowOff>
    </xdr:from>
    <xdr:ext cx="75959" cy="623876"/>
    <xdr:sp macro="" textlink="">
      <xdr:nvSpPr>
        <xdr:cNvPr id="6700" name="Text Box 1008"/>
        <xdr:cNvSpPr/>
      </xdr:nvSpPr>
      <xdr:spPr>
        <a:xfrm>
          <a:off x="4579952" y="45168869"/>
          <a:ext cx="75959" cy="62387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17" name="Text Box 24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18" name="Text Box 24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19" name="Text Box 24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20" name="Text Box 24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21" name="Text Box 24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22" name="Text Box 24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23" name="Text Box 24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24" name="Text Box 24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25" name="Text Box 24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26" name="Text Box 25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27" name="Text Box 25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28" name="Text Box 25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29" name="Text Box 25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30" name="Text Box 25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31" name="Text Box 25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32" name="Text Box 25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33" name="Text Box 25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34" name="Text Box 25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35" name="Text Box 25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36" name="Text Box 26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37" name="Text Box 26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38" name="Text Box 26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39" name="Text Box 26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40" name="Text Box 26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41" name="Text Box 26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42" name="Text Box 26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43" name="Text Box 26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44" name="Text Box 26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45" name="Text Box 26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46" name="Text Box 27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47" name="Text Box 27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48" name="Text Box 27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49" name="Text Box 27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50" name="Text Box 27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51" name="Text Box 27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52" name="Text Box 27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53" name="Text Box 27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54" name="Text Box 27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55" name="Text Box 27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56" name="Text Box 28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57" name="Text Box 28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58" name="Text Box 28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59" name="Text Box 28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60" name="Text Box 28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61" name="Text Box 28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62" name="Text Box 28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63" name="Text Box 28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64" name="Text Box 28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65" name="Text Box 57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66" name="Text Box 57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67" name="Text Box 57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68" name="Text Box 58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69" name="Text Box 58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70" name="Text Box 58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71" name="Text Box 58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72" name="Text Box 58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73" name="Text Box 58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74" name="Text Box 58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75" name="Text Box 58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76" name="Text Box 58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77" name="Text Box 58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78" name="Text Box 59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79" name="Text Box 59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80" name="Text Box 59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81" name="Text Box 59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82" name="Text Box 59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83" name="Text Box 59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84" name="Text Box 59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85" name="Text Box 59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86" name="Text Box 59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87" name="Text Box 59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88" name="Text Box 60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89" name="Text Box 60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90" name="Text Box 60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91" name="Text Box 60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92" name="Text Box 60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93" name="Text Box 60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94" name="Text Box 60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95" name="Text Box 60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96" name="Text Box 60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97" name="Text Box 60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98" name="Text Box 61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6999" name="Text Box 61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00" name="Text Box 61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01" name="Text Box 61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02" name="Text Box 61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03" name="Text Box 61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04" name="Text Box 61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05" name="Text Box 61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06" name="Text Box 61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07" name="Text Box 61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08" name="Text Box 62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09" name="Text Box 62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10" name="Text Box 62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11" name="Text Box 62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12" name="Text Box 62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13" name="Text Box 67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14" name="Text Box 67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15" name="Text Box 67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16" name="Text Box 67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17" name="Text Box 67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18" name="Text Box 67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19" name="Text Box 67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20" name="Text Box 68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21" name="Text Box 68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22" name="Text Box 68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23" name="Text Box 68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24" name="Text Box 68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25" name="Text Box 68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26" name="Text Box 68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27" name="Text Box 68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28" name="Text Box 68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29" name="Text Box 68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30" name="Text Box 69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31" name="Text Box 69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32" name="Text Box 69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33" name="Text Box 69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34" name="Text Box 69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35" name="Text Box 69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36" name="Text Box 69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37" name="Text Box 69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38" name="Text Box 69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39" name="Text Box 69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40" name="Text Box 70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41" name="Text Box 70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42" name="Text Box 70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43" name="Text Box 70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44" name="Text Box 70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45" name="Text Box 70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46" name="Text Box 70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47" name="Text Box 70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48" name="Text Box 70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49" name="Text Box 70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50" name="Text Box 71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51" name="Text Box 71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52" name="Text Box 71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53" name="Text Box 71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54" name="Text Box 71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55" name="Text Box 71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56" name="Text Box 71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57" name="Text Box 71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58" name="Text Box 71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59" name="Text Box 71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60" name="Text Box 72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61" name="Text Box 86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62" name="Text Box 86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63" name="Text Box 86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64" name="Text Box 86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65" name="Text Box 86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66" name="Text Box 87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67" name="Text Box 87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68" name="Text Box 87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69" name="Text Box 87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70" name="Text Box 87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71" name="Text Box 87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72" name="Text Box 87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73" name="Text Box 87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74" name="Text Box 87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75" name="Text Box 87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76" name="Text Box 88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77" name="Text Box 88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78" name="Text Box 88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79" name="Text Box 88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80" name="Text Box 88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81" name="Text Box 88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82" name="Text Box 88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83" name="Text Box 88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84" name="Text Box 88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85" name="Text Box 96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86" name="Text Box 96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87" name="Text Box 96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88" name="Text Box 96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89" name="Text Box 96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90" name="Text Box 96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91" name="Text Box 96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92" name="Text Box 96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93" name="Text Box 96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94" name="Text Box 97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95" name="Text Box 97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96" name="Text Box 97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97" name="Text Box 97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98" name="Text Box 97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099" name="Text Box 97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00" name="Text Box 97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01" name="Text Box 97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02" name="Text Box 97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03" name="Text Box 97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04" name="Text Box 98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05" name="Text Box 98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06" name="Text Box 98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07" name="Text Box 98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08" name="Text Box 98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09" name="Text Box 98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10" name="Text Box 98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11" name="Text Box 98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12" name="Text Box 98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13" name="Text Box 98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14" name="Text Box 99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15" name="Text Box 99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16" name="Text Box 99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17" name="Text Box 99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18" name="Text Box 99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19" name="Text Box 99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20" name="Text Box 99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21" name="Text Box 99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22" name="Text Box 99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23" name="Text Box 999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24" name="Text Box 1000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25" name="Text Box 1001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26" name="Text Box 1002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27" name="Text Box 1003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28" name="Text Box 1004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29" name="Text Box 1005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30" name="Text Box 1006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31" name="Text Box 1007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225</xdr:row>
      <xdr:rowOff>0</xdr:rowOff>
    </xdr:from>
    <xdr:ext cx="75959" cy="534960"/>
    <xdr:sp macro="" textlink="">
      <xdr:nvSpPr>
        <xdr:cNvPr id="7132" name="Text Box 1008"/>
        <xdr:cNvSpPr/>
      </xdr:nvSpPr>
      <xdr:spPr>
        <a:xfrm>
          <a:off x="4579952" y="57475169"/>
          <a:ext cx="75959" cy="534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33" name="Text Box 24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34" name="Text Box 24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35" name="Text Box 24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36" name="Text Box 24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37" name="Text Box 24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38" name="Text Box 24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39" name="Text Box 24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40" name="Text Box 24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41" name="Text Box 24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42" name="Text Box 25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43" name="Text Box 25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44" name="Text Box 25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45" name="Text Box 25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46" name="Text Box 25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47" name="Text Box 25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48" name="Text Box 25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49" name="Text Box 25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50" name="Text Box 25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51" name="Text Box 25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52" name="Text Box 26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53" name="Text Box 26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54" name="Text Box 26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55" name="Text Box 26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56" name="Text Box 26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57" name="Text Box 26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58" name="Text Box 26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59" name="Text Box 26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60" name="Text Box 26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61" name="Text Box 26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62" name="Text Box 27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63" name="Text Box 27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64" name="Text Box 27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65" name="Text Box 27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66" name="Text Box 27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67" name="Text Box 27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68" name="Text Box 27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69" name="Text Box 27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70" name="Text Box 27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71" name="Text Box 27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72" name="Text Box 28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73" name="Text Box 28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74" name="Text Box 28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75" name="Text Box 28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76" name="Text Box 28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77" name="Text Box 28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78" name="Text Box 28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79" name="Text Box 28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80" name="Text Box 28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81" name="Text Box 57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82" name="Text Box 57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83" name="Text Box 57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84" name="Text Box 58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85" name="Text Box 58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86" name="Text Box 58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87" name="Text Box 58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88" name="Text Box 58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89" name="Text Box 58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90" name="Text Box 58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91" name="Text Box 58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92" name="Text Box 58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93" name="Text Box 58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94" name="Text Box 59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95" name="Text Box 59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96" name="Text Box 59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97" name="Text Box 59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98" name="Text Box 59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199" name="Text Box 59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00" name="Text Box 59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01" name="Text Box 59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02" name="Text Box 59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03" name="Text Box 59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04" name="Text Box 60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05" name="Text Box 60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06" name="Text Box 60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07" name="Text Box 60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08" name="Text Box 60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09" name="Text Box 60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10" name="Text Box 60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11" name="Text Box 60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12" name="Text Box 60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13" name="Text Box 60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14" name="Text Box 61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15" name="Text Box 61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16" name="Text Box 61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17" name="Text Box 61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18" name="Text Box 61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19" name="Text Box 61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20" name="Text Box 61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21" name="Text Box 61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22" name="Text Box 61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23" name="Text Box 61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24" name="Text Box 62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25" name="Text Box 62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26" name="Text Box 62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27" name="Text Box 62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28" name="Text Box 62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29" name="Text Box 67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30" name="Text Box 67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31" name="Text Box 67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32" name="Text Box 67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33" name="Text Box 67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34" name="Text Box 67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35" name="Text Box 67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36" name="Text Box 68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37" name="Text Box 68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38" name="Text Box 68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39" name="Text Box 68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40" name="Text Box 68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41" name="Text Box 68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42" name="Text Box 68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43" name="Text Box 68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44" name="Text Box 68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45" name="Text Box 68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46" name="Text Box 69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47" name="Text Box 69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48" name="Text Box 69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49" name="Text Box 69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50" name="Text Box 69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51" name="Text Box 69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52" name="Text Box 69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53" name="Text Box 69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54" name="Text Box 69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55" name="Text Box 69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56" name="Text Box 70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57" name="Text Box 70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58" name="Text Box 70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59" name="Text Box 70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60" name="Text Box 70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61" name="Text Box 70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62" name="Text Box 70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63" name="Text Box 70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64" name="Text Box 70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65" name="Text Box 70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66" name="Text Box 71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67" name="Text Box 71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68" name="Text Box 71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69" name="Text Box 71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70" name="Text Box 71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71" name="Text Box 71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72" name="Text Box 71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73" name="Text Box 71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74" name="Text Box 71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75" name="Text Box 71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76" name="Text Box 72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77" name="Text Box 86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78" name="Text Box 86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79" name="Text Box 86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80" name="Text Box 86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81" name="Text Box 86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82" name="Text Box 87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83" name="Text Box 87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84" name="Text Box 87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85" name="Text Box 87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86" name="Text Box 87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87" name="Text Box 87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88" name="Text Box 87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89" name="Text Box 87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90" name="Text Box 87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91" name="Text Box 87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92" name="Text Box 88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93" name="Text Box 88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94" name="Text Box 88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95" name="Text Box 88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96" name="Text Box 88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97" name="Text Box 88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98" name="Text Box 88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299" name="Text Box 88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00" name="Text Box 88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01" name="Text Box 96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02" name="Text Box 96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03" name="Text Box 96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04" name="Text Box 96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05" name="Text Box 96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06" name="Text Box 96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07" name="Text Box 96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08" name="Text Box 96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09" name="Text Box 96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10" name="Text Box 97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11" name="Text Box 97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12" name="Text Box 97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13" name="Text Box 97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14" name="Text Box 97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15" name="Text Box 97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16" name="Text Box 97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17" name="Text Box 97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18" name="Text Box 97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19" name="Text Box 97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20" name="Text Box 98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21" name="Text Box 98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22" name="Text Box 98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23" name="Text Box 98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24" name="Text Box 98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25" name="Text Box 98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26" name="Text Box 98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27" name="Text Box 98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28" name="Text Box 98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29" name="Text Box 98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30" name="Text Box 99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31" name="Text Box 99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32" name="Text Box 99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33" name="Text Box 99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34" name="Text Box 99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35" name="Text Box 99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36" name="Text Box 99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37" name="Text Box 99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38" name="Text Box 99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39" name="Text Box 999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40" name="Text Box 1000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41" name="Text Box 1001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42" name="Text Box 1002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43" name="Text Box 1003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44" name="Text Box 1004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45" name="Text Box 1005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46" name="Text Box 1006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47" name="Text Box 1007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241</xdr:row>
      <xdr:rowOff>153719</xdr:rowOff>
    </xdr:from>
    <xdr:ext cx="75959" cy="750960"/>
    <xdr:sp macro="" textlink="">
      <xdr:nvSpPr>
        <xdr:cNvPr id="7348" name="Text Box 1008"/>
        <xdr:cNvSpPr/>
      </xdr:nvSpPr>
      <xdr:spPr>
        <a:xfrm>
          <a:off x="4579952" y="5106719"/>
          <a:ext cx="75959" cy="750960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49" name="Text Box 24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50" name="Text Box 24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51" name="Text Box 24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52" name="Text Box 24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53" name="Text Box 24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54" name="Text Box 24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55" name="Text Box 24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56" name="Text Box 24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57" name="Text Box 24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58" name="Text Box 25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59" name="Text Box 25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60" name="Text Box 25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61" name="Text Box 25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62" name="Text Box 25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63" name="Text Box 25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64" name="Text Box 25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65" name="Text Box 25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66" name="Text Box 25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67" name="Text Box 25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68" name="Text Box 26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69" name="Text Box 26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70" name="Text Box 26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71" name="Text Box 26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72" name="Text Box 26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73" name="Text Box 26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74" name="Text Box 26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75" name="Text Box 26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76" name="Text Box 26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77" name="Text Box 26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78" name="Text Box 27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79" name="Text Box 27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80" name="Text Box 27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81" name="Text Box 27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82" name="Text Box 27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83" name="Text Box 27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84" name="Text Box 27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85" name="Text Box 27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86" name="Text Box 27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87" name="Text Box 27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88" name="Text Box 28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89" name="Text Box 28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90" name="Text Box 28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91" name="Text Box 28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92" name="Text Box 28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93" name="Text Box 28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94" name="Text Box 28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95" name="Text Box 28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96" name="Text Box 28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97" name="Text Box 57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98" name="Text Box 57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399" name="Text Box 57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00" name="Text Box 58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01" name="Text Box 58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02" name="Text Box 58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03" name="Text Box 58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04" name="Text Box 58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05" name="Text Box 58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06" name="Text Box 58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07" name="Text Box 58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08" name="Text Box 58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09" name="Text Box 58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10" name="Text Box 59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11" name="Text Box 59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12" name="Text Box 59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13" name="Text Box 59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14" name="Text Box 59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15" name="Text Box 59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16" name="Text Box 59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17" name="Text Box 59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18" name="Text Box 59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19" name="Text Box 59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20" name="Text Box 60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21" name="Text Box 60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22" name="Text Box 60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23" name="Text Box 60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24" name="Text Box 60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25" name="Text Box 60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26" name="Text Box 60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27" name="Text Box 60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28" name="Text Box 60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29" name="Text Box 60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30" name="Text Box 61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31" name="Text Box 61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32" name="Text Box 61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33" name="Text Box 61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34" name="Text Box 61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35" name="Text Box 61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36" name="Text Box 61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37" name="Text Box 61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38" name="Text Box 61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39" name="Text Box 61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40" name="Text Box 62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41" name="Text Box 62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42" name="Text Box 62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43" name="Text Box 62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44" name="Text Box 62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45" name="Text Box 67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46" name="Text Box 67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47" name="Text Box 67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48" name="Text Box 67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49" name="Text Box 67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50" name="Text Box 67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51" name="Text Box 67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52" name="Text Box 68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53" name="Text Box 68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54" name="Text Box 68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55" name="Text Box 68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56" name="Text Box 68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57" name="Text Box 68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58" name="Text Box 68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59" name="Text Box 68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60" name="Text Box 68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61" name="Text Box 68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62" name="Text Box 69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63" name="Text Box 69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64" name="Text Box 69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65" name="Text Box 69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66" name="Text Box 69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67" name="Text Box 69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68" name="Text Box 69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69" name="Text Box 69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70" name="Text Box 69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71" name="Text Box 69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72" name="Text Box 70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73" name="Text Box 70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74" name="Text Box 70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75" name="Text Box 70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76" name="Text Box 70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77" name="Text Box 70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78" name="Text Box 70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79" name="Text Box 70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80" name="Text Box 70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81" name="Text Box 70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82" name="Text Box 71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83" name="Text Box 71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84" name="Text Box 71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85" name="Text Box 71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86" name="Text Box 71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87" name="Text Box 71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88" name="Text Box 71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89" name="Text Box 71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90" name="Text Box 71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91" name="Text Box 71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92" name="Text Box 72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93" name="Text Box 86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94" name="Text Box 86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95" name="Text Box 86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96" name="Text Box 86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97" name="Text Box 86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98" name="Text Box 87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499" name="Text Box 87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00" name="Text Box 87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01" name="Text Box 87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02" name="Text Box 87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03" name="Text Box 87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04" name="Text Box 87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05" name="Text Box 87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06" name="Text Box 87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07" name="Text Box 87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08" name="Text Box 88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09" name="Text Box 88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10" name="Text Box 88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11" name="Text Box 88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12" name="Text Box 88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13" name="Text Box 88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14" name="Text Box 88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15" name="Text Box 88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16" name="Text Box 88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17" name="Text Box 96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18" name="Text Box 96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19" name="Text Box 96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20" name="Text Box 96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21" name="Text Box 96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22" name="Text Box 96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23" name="Text Box 96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24" name="Text Box 96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25" name="Text Box 96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26" name="Text Box 97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27" name="Text Box 97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28" name="Text Box 97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29" name="Text Box 97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30" name="Text Box 97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31" name="Text Box 97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32" name="Text Box 97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33" name="Text Box 97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34" name="Text Box 97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35" name="Text Box 97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36" name="Text Box 98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37" name="Text Box 98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38" name="Text Box 98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39" name="Text Box 98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40" name="Text Box 98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41" name="Text Box 98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42" name="Text Box 98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43" name="Text Box 98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44" name="Text Box 98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45" name="Text Box 98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46" name="Text Box 99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47" name="Text Box 99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48" name="Text Box 99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49" name="Text Box 99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50" name="Text Box 99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51" name="Text Box 99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52" name="Text Box 99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53" name="Text Box 99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54" name="Text Box 99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55" name="Text Box 999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56" name="Text Box 1000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57" name="Text Box 1001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58" name="Text Box 1002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59" name="Text Box 1003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60" name="Text Box 1004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61" name="Text Box 1005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62" name="Text Box 1006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63" name="Text Box 1007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244</xdr:row>
      <xdr:rowOff>153719</xdr:rowOff>
    </xdr:from>
    <xdr:ext cx="75959" cy="787316"/>
    <xdr:sp macro="" textlink="">
      <xdr:nvSpPr>
        <xdr:cNvPr id="7564" name="Text Box 1008"/>
        <xdr:cNvSpPr/>
      </xdr:nvSpPr>
      <xdr:spPr>
        <a:xfrm>
          <a:off x="4579952" y="6392594"/>
          <a:ext cx="75959" cy="787316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81" name="Text Box 24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82" name="Text Box 24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83" name="Text Box 24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84" name="Text Box 24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85" name="Text Box 24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86" name="Text Box 24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87" name="Text Box 24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88" name="Text Box 24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89" name="Text Box 24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90" name="Text Box 25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91" name="Text Box 25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92" name="Text Box 25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93" name="Text Box 25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94" name="Text Box 25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95" name="Text Box 25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96" name="Text Box 25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97" name="Text Box 25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98" name="Text Box 25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799" name="Text Box 25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00" name="Text Box 26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01" name="Text Box 26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02" name="Text Box 26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03" name="Text Box 26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04" name="Text Box 26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05" name="Text Box 26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06" name="Text Box 26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07" name="Text Box 26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08" name="Text Box 26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09" name="Text Box 26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10" name="Text Box 27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11" name="Text Box 27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12" name="Text Box 27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13" name="Text Box 27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14" name="Text Box 27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15" name="Text Box 27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16" name="Text Box 27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17" name="Text Box 27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18" name="Text Box 27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19" name="Text Box 27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20" name="Text Box 28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21" name="Text Box 28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22" name="Text Box 28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23" name="Text Box 28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24" name="Text Box 28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25" name="Text Box 28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26" name="Text Box 28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27" name="Text Box 28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28" name="Text Box 28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29" name="Text Box 57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30" name="Text Box 57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31" name="Text Box 57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32" name="Text Box 58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33" name="Text Box 58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34" name="Text Box 58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35" name="Text Box 58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36" name="Text Box 58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37" name="Text Box 58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38" name="Text Box 58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39" name="Text Box 58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40" name="Text Box 58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41" name="Text Box 58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42" name="Text Box 59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43" name="Text Box 59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44" name="Text Box 59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45" name="Text Box 59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46" name="Text Box 59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47" name="Text Box 59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48" name="Text Box 59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49" name="Text Box 59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50" name="Text Box 59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51" name="Text Box 59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52" name="Text Box 60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53" name="Text Box 60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54" name="Text Box 60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55" name="Text Box 60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56" name="Text Box 60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57" name="Text Box 60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58" name="Text Box 60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59" name="Text Box 60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60" name="Text Box 60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61" name="Text Box 60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62" name="Text Box 61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63" name="Text Box 61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64" name="Text Box 61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65" name="Text Box 61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66" name="Text Box 61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67" name="Text Box 61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68" name="Text Box 61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69" name="Text Box 61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70" name="Text Box 61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71" name="Text Box 61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72" name="Text Box 62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73" name="Text Box 62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74" name="Text Box 62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75" name="Text Box 62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76" name="Text Box 62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77" name="Text Box 67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78" name="Text Box 67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79" name="Text Box 67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80" name="Text Box 67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81" name="Text Box 67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82" name="Text Box 67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83" name="Text Box 67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84" name="Text Box 68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85" name="Text Box 68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86" name="Text Box 68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87" name="Text Box 68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88" name="Text Box 68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89" name="Text Box 68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90" name="Text Box 68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91" name="Text Box 68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92" name="Text Box 68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93" name="Text Box 68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94" name="Text Box 69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95" name="Text Box 69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96" name="Text Box 69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97" name="Text Box 69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98" name="Text Box 69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899" name="Text Box 69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00" name="Text Box 69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01" name="Text Box 69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02" name="Text Box 69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03" name="Text Box 69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04" name="Text Box 70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05" name="Text Box 70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06" name="Text Box 70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07" name="Text Box 70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08" name="Text Box 70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09" name="Text Box 70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10" name="Text Box 70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11" name="Text Box 70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12" name="Text Box 70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13" name="Text Box 70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14" name="Text Box 71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15" name="Text Box 71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16" name="Text Box 71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17" name="Text Box 71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18" name="Text Box 71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19" name="Text Box 71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20" name="Text Box 71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21" name="Text Box 71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22" name="Text Box 71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23" name="Text Box 71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24" name="Text Box 72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25" name="Text Box 86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26" name="Text Box 86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27" name="Text Box 86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28" name="Text Box 86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29" name="Text Box 86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30" name="Text Box 87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31" name="Text Box 87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32" name="Text Box 87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33" name="Text Box 87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34" name="Text Box 87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35" name="Text Box 87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36" name="Text Box 87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37" name="Text Box 87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38" name="Text Box 87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39" name="Text Box 87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40" name="Text Box 88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41" name="Text Box 88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42" name="Text Box 88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43" name="Text Box 88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44" name="Text Box 88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45" name="Text Box 88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46" name="Text Box 88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47" name="Text Box 88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48" name="Text Box 88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49" name="Text Box 96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50" name="Text Box 96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51" name="Text Box 96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52" name="Text Box 96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53" name="Text Box 96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54" name="Text Box 96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55" name="Text Box 96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56" name="Text Box 96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57" name="Text Box 96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58" name="Text Box 97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59" name="Text Box 97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60" name="Text Box 97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61" name="Text Box 97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62" name="Text Box 97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63" name="Text Box 97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64" name="Text Box 97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65" name="Text Box 97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66" name="Text Box 97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67" name="Text Box 97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68" name="Text Box 98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69" name="Text Box 98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70" name="Text Box 98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71" name="Text Box 98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72" name="Text Box 98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73" name="Text Box 98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74" name="Text Box 98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75" name="Text Box 98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76" name="Text Box 98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77" name="Text Box 98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78" name="Text Box 99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79" name="Text Box 99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80" name="Text Box 99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81" name="Text Box 99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82" name="Text Box 99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83" name="Text Box 99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84" name="Text Box 99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85" name="Text Box 99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86" name="Text Box 99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87" name="Text Box 999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88" name="Text Box 1000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89" name="Text Box 1001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90" name="Text Box 1002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91" name="Text Box 1003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92" name="Text Box 1004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93" name="Text Box 1005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94" name="Text Box 1006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95" name="Text Box 1007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331</xdr:row>
      <xdr:rowOff>153363</xdr:rowOff>
    </xdr:from>
    <xdr:ext cx="75959" cy="536039"/>
    <xdr:sp macro="" textlink="">
      <xdr:nvSpPr>
        <xdr:cNvPr id="7996" name="Text Box 1008"/>
        <xdr:cNvSpPr/>
      </xdr:nvSpPr>
      <xdr:spPr>
        <a:xfrm>
          <a:off x="4579952" y="153363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7997" name="Text Box 24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7998" name="Text Box 24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7999" name="Text Box 24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00" name="Text Box 24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01" name="Text Box 24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02" name="Text Box 24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03" name="Text Box 24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04" name="Text Box 24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05" name="Text Box 24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06" name="Text Box 25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07" name="Text Box 25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08" name="Text Box 25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09" name="Text Box 25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10" name="Text Box 25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11" name="Text Box 25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12" name="Text Box 25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13" name="Text Box 25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14" name="Text Box 25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15" name="Text Box 25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16" name="Text Box 26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17" name="Text Box 26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18" name="Text Box 26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19" name="Text Box 26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20" name="Text Box 26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21" name="Text Box 26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22" name="Text Box 26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23" name="Text Box 26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24" name="Text Box 26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25" name="Text Box 26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26" name="Text Box 27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27" name="Text Box 27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28" name="Text Box 27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29" name="Text Box 27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30" name="Text Box 27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31" name="Text Box 27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32" name="Text Box 27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33" name="Text Box 27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34" name="Text Box 27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35" name="Text Box 27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36" name="Text Box 28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37" name="Text Box 28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38" name="Text Box 28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39" name="Text Box 28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40" name="Text Box 28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41" name="Text Box 28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42" name="Text Box 28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43" name="Text Box 28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44" name="Text Box 28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45" name="Text Box 57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46" name="Text Box 57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47" name="Text Box 57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48" name="Text Box 58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49" name="Text Box 58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50" name="Text Box 58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51" name="Text Box 58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52" name="Text Box 58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53" name="Text Box 58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54" name="Text Box 58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55" name="Text Box 58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56" name="Text Box 58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57" name="Text Box 58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58" name="Text Box 59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59" name="Text Box 59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60" name="Text Box 59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61" name="Text Box 59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62" name="Text Box 59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63" name="Text Box 59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64" name="Text Box 59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65" name="Text Box 59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66" name="Text Box 59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67" name="Text Box 59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68" name="Text Box 60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69" name="Text Box 60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70" name="Text Box 60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71" name="Text Box 60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72" name="Text Box 60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73" name="Text Box 60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74" name="Text Box 60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75" name="Text Box 60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76" name="Text Box 60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77" name="Text Box 60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78" name="Text Box 61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79" name="Text Box 61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80" name="Text Box 61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81" name="Text Box 61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82" name="Text Box 61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83" name="Text Box 61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84" name="Text Box 61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85" name="Text Box 61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86" name="Text Box 61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87" name="Text Box 61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88" name="Text Box 62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89" name="Text Box 62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90" name="Text Box 62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91" name="Text Box 62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92" name="Text Box 62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93" name="Text Box 67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94" name="Text Box 67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95" name="Text Box 67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96" name="Text Box 67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97" name="Text Box 67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98" name="Text Box 67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099" name="Text Box 67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00" name="Text Box 68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01" name="Text Box 68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02" name="Text Box 68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03" name="Text Box 68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04" name="Text Box 68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05" name="Text Box 68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06" name="Text Box 68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07" name="Text Box 68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08" name="Text Box 68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09" name="Text Box 68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10" name="Text Box 69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11" name="Text Box 69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12" name="Text Box 69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13" name="Text Box 69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14" name="Text Box 69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15" name="Text Box 69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16" name="Text Box 69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17" name="Text Box 69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18" name="Text Box 69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19" name="Text Box 69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20" name="Text Box 70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21" name="Text Box 70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22" name="Text Box 70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23" name="Text Box 70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24" name="Text Box 70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25" name="Text Box 70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26" name="Text Box 70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27" name="Text Box 70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28" name="Text Box 70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29" name="Text Box 70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30" name="Text Box 71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31" name="Text Box 71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32" name="Text Box 71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33" name="Text Box 71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34" name="Text Box 71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35" name="Text Box 71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36" name="Text Box 71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37" name="Text Box 71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38" name="Text Box 71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39" name="Text Box 71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40" name="Text Box 72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41" name="Text Box 86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42" name="Text Box 86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43" name="Text Box 86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44" name="Text Box 86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45" name="Text Box 86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46" name="Text Box 87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47" name="Text Box 87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48" name="Text Box 87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49" name="Text Box 87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50" name="Text Box 87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51" name="Text Box 87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52" name="Text Box 87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53" name="Text Box 87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54" name="Text Box 87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55" name="Text Box 87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56" name="Text Box 88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57" name="Text Box 88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58" name="Text Box 88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59" name="Text Box 88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60" name="Text Box 88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61" name="Text Box 88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62" name="Text Box 88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63" name="Text Box 88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64" name="Text Box 88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65" name="Text Box 96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66" name="Text Box 96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67" name="Text Box 96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68" name="Text Box 96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69" name="Text Box 96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70" name="Text Box 96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71" name="Text Box 96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72" name="Text Box 96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73" name="Text Box 96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74" name="Text Box 97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75" name="Text Box 97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76" name="Text Box 97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77" name="Text Box 97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78" name="Text Box 97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79" name="Text Box 97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80" name="Text Box 97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81" name="Text Box 97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82" name="Text Box 97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83" name="Text Box 97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84" name="Text Box 98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85" name="Text Box 98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86" name="Text Box 98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87" name="Text Box 98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88" name="Text Box 98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89" name="Text Box 98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90" name="Text Box 98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91" name="Text Box 98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92" name="Text Box 98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93" name="Text Box 98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94" name="Text Box 99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95" name="Text Box 99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96" name="Text Box 99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97" name="Text Box 99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98" name="Text Box 99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199" name="Text Box 99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200" name="Text Box 99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201" name="Text Box 99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202" name="Text Box 99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203" name="Text Box 999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204" name="Text Box 1000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205" name="Text Box 1001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206" name="Text Box 1002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207" name="Text Box 1003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208" name="Text Box 1004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209" name="Text Box 1005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210" name="Text Box 1006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211" name="Text Box 1007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27002</xdr:colOff>
      <xdr:row>340</xdr:row>
      <xdr:rowOff>0</xdr:rowOff>
    </xdr:from>
    <xdr:ext cx="75959" cy="536039"/>
    <xdr:sp macro="" textlink="">
      <xdr:nvSpPr>
        <xdr:cNvPr id="8212" name="Text Box 1008"/>
        <xdr:cNvSpPr/>
      </xdr:nvSpPr>
      <xdr:spPr>
        <a:xfrm>
          <a:off x="4579952" y="2773094"/>
          <a:ext cx="75959" cy="536039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l-P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3"/>
  <sheetViews>
    <sheetView tabSelected="1" topLeftCell="A38" zoomScaleNormal="100" workbookViewId="0">
      <selection activeCell="H39" sqref="H39"/>
    </sheetView>
  </sheetViews>
  <sheetFormatPr defaultRowHeight="15" x14ac:dyDescent="0.25"/>
  <cols>
    <col min="1" max="1" width="4.42578125" style="1" customWidth="1"/>
    <col min="2" max="2" width="26.140625" style="1" customWidth="1"/>
    <col min="3" max="3" width="13.85546875" style="1" customWidth="1"/>
    <col min="4" max="4" width="11" style="1" customWidth="1"/>
    <col min="5" max="5" width="5.7109375" style="1" customWidth="1"/>
    <col min="6" max="6" width="7.7109375" style="1" customWidth="1"/>
    <col min="7" max="7" width="10.85546875" style="1" customWidth="1"/>
    <col min="8" max="8" width="6.140625" style="1" customWidth="1"/>
    <col min="9" max="9" width="12.42578125" style="1" customWidth="1"/>
    <col min="10" max="10" width="15" style="1" customWidth="1"/>
    <col min="11" max="11" width="15.28515625" style="1" customWidth="1"/>
    <col min="12" max="12" width="15.42578125" style="1" customWidth="1"/>
    <col min="13" max="16384" width="9.140625" style="1"/>
  </cols>
  <sheetData>
    <row r="1" spans="1:12" x14ac:dyDescent="0.25">
      <c r="A1"/>
      <c r="B1" t="s">
        <v>336</v>
      </c>
      <c r="C1"/>
      <c r="D1"/>
      <c r="E1"/>
      <c r="F1"/>
      <c r="G1"/>
      <c r="H1"/>
      <c r="I1"/>
      <c r="J1"/>
      <c r="K1"/>
      <c r="L1"/>
    </row>
    <row r="2" spans="1:12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ht="15.75" thickBot="1" x14ac:dyDescent="0.3">
      <c r="A3" s="107"/>
      <c r="B3" s="108" t="s">
        <v>24</v>
      </c>
      <c r="C3" s="107"/>
      <c r="D3" s="108"/>
      <c r="E3" s="107"/>
      <c r="F3" s="107"/>
      <c r="G3" s="109"/>
      <c r="H3" s="110"/>
      <c r="I3" s="111"/>
      <c r="J3" s="111"/>
      <c r="K3" s="111"/>
      <c r="L3" s="111"/>
    </row>
    <row r="4" spans="1:12" ht="45.75" thickBot="1" x14ac:dyDescent="0.3">
      <c r="A4" s="112" t="s">
        <v>0</v>
      </c>
      <c r="B4" s="113" t="s">
        <v>58</v>
      </c>
      <c r="C4" s="114" t="s">
        <v>1</v>
      </c>
      <c r="D4" s="114" t="s">
        <v>2</v>
      </c>
      <c r="E4" s="114" t="s">
        <v>3</v>
      </c>
      <c r="F4" s="115" t="s">
        <v>4</v>
      </c>
      <c r="G4" s="116" t="s">
        <v>5</v>
      </c>
      <c r="H4" s="115" t="s">
        <v>6</v>
      </c>
      <c r="I4" s="117" t="s">
        <v>7</v>
      </c>
      <c r="J4" s="116" t="s">
        <v>8</v>
      </c>
      <c r="K4" s="116" t="s">
        <v>9</v>
      </c>
      <c r="L4" s="118" t="s">
        <v>59</v>
      </c>
    </row>
    <row r="5" spans="1:12" ht="22.5" x14ac:dyDescent="0.25">
      <c r="A5" s="119">
        <v>1</v>
      </c>
      <c r="B5" s="120" t="s">
        <v>60</v>
      </c>
      <c r="C5" s="121"/>
      <c r="D5" s="121"/>
      <c r="E5" s="121" t="s">
        <v>11</v>
      </c>
      <c r="F5" s="122">
        <v>200</v>
      </c>
      <c r="G5" s="123"/>
      <c r="H5" s="124"/>
      <c r="I5" s="125">
        <f>G5*(1+H5)</f>
        <v>0</v>
      </c>
      <c r="J5" s="125">
        <f>G5*F5</f>
        <v>0</v>
      </c>
      <c r="K5" s="125">
        <f>J5*H5+J5</f>
        <v>0</v>
      </c>
      <c r="L5" s="126"/>
    </row>
    <row r="6" spans="1:12" ht="22.5" x14ac:dyDescent="0.25">
      <c r="A6" s="127">
        <v>2</v>
      </c>
      <c r="B6" s="128" t="s">
        <v>61</v>
      </c>
      <c r="C6" s="129"/>
      <c r="D6" s="130"/>
      <c r="E6" s="131" t="s">
        <v>11</v>
      </c>
      <c r="F6" s="131">
        <v>180</v>
      </c>
      <c r="G6" s="132"/>
      <c r="H6" s="133"/>
      <c r="I6" s="134">
        <f>G6*H6+G6</f>
        <v>0</v>
      </c>
      <c r="J6" s="134">
        <f>G6*F6</f>
        <v>0</v>
      </c>
      <c r="K6" s="134">
        <f>J6*H6+J6</f>
        <v>0</v>
      </c>
      <c r="L6" s="135"/>
    </row>
    <row r="7" spans="1:12" ht="23.25" thickBot="1" x14ac:dyDescent="0.3">
      <c r="A7" s="136">
        <v>3</v>
      </c>
      <c r="B7" s="137" t="s">
        <v>62</v>
      </c>
      <c r="C7" s="138"/>
      <c r="D7" s="139"/>
      <c r="E7" s="140" t="s">
        <v>11</v>
      </c>
      <c r="F7" s="141">
        <v>120</v>
      </c>
      <c r="G7" s="142"/>
      <c r="H7" s="143"/>
      <c r="I7" s="144">
        <f>G7*H7+G7</f>
        <v>0</v>
      </c>
      <c r="J7" s="144">
        <f>G7*F7</f>
        <v>0</v>
      </c>
      <c r="K7" s="144">
        <f>J7*H7+J7</f>
        <v>0</v>
      </c>
      <c r="L7" s="145"/>
    </row>
    <row r="8" spans="1:12" ht="15.75" customHeight="1" thickBot="1" x14ac:dyDescent="0.3">
      <c r="A8" s="723" t="s">
        <v>63</v>
      </c>
      <c r="B8" s="723"/>
      <c r="C8" s="724"/>
      <c r="D8" s="724"/>
      <c r="E8" s="724"/>
      <c r="F8" s="146"/>
      <c r="G8" s="147"/>
      <c r="H8"/>
      <c r="I8" s="148" t="s">
        <v>14</v>
      </c>
      <c r="J8" s="149">
        <f>SUM(J5:J7)</f>
        <v>0</v>
      </c>
      <c r="K8" s="149">
        <f>SUM(K5:K7)</f>
        <v>0</v>
      </c>
      <c r="L8"/>
    </row>
    <row r="9" spans="1:12" ht="15" customHeight="1" x14ac:dyDescent="0.25">
      <c r="A9"/>
      <c r="B9" s="108" t="s">
        <v>64</v>
      </c>
      <c r="C9"/>
      <c r="D9"/>
      <c r="E9"/>
      <c r="F9"/>
      <c r="G9"/>
      <c r="H9"/>
      <c r="I9"/>
      <c r="J9"/>
      <c r="K9"/>
      <c r="L9"/>
    </row>
    <row r="10" spans="1:12" ht="15" customHeight="1" x14ac:dyDescent="0.25">
      <c r="A10"/>
      <c r="B10" s="717" t="s">
        <v>65</v>
      </c>
      <c r="C10" s="718"/>
      <c r="D10" s="718"/>
      <c r="E10" s="718"/>
      <c r="F10" s="718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ht="15.75" thickBot="1" x14ac:dyDescent="0.3">
      <c r="A12" s="150"/>
      <c r="B12" s="151" t="s">
        <v>16</v>
      </c>
      <c r="C12" s="150"/>
      <c r="D12" s="151"/>
      <c r="E12" s="150"/>
      <c r="F12" s="150"/>
      <c r="G12" s="152"/>
      <c r="H12" s="153"/>
      <c r="I12" s="154"/>
      <c r="J12" s="154"/>
      <c r="K12" s="154"/>
      <c r="L12" s="154"/>
    </row>
    <row r="13" spans="1:12" ht="45.75" thickBot="1" x14ac:dyDescent="0.3">
      <c r="A13" s="112" t="s">
        <v>0</v>
      </c>
      <c r="B13" s="114" t="s">
        <v>58</v>
      </c>
      <c r="C13" s="114" t="s">
        <v>1</v>
      </c>
      <c r="D13" s="114" t="s">
        <v>2</v>
      </c>
      <c r="E13" s="114" t="s">
        <v>3</v>
      </c>
      <c r="F13" s="115" t="s">
        <v>4</v>
      </c>
      <c r="G13" s="116" t="s">
        <v>5</v>
      </c>
      <c r="H13" s="115" t="s">
        <v>6</v>
      </c>
      <c r="I13" s="117" t="s">
        <v>7</v>
      </c>
      <c r="J13" s="116" t="s">
        <v>8</v>
      </c>
      <c r="K13" s="116" t="s">
        <v>9</v>
      </c>
      <c r="L13" s="118" t="s">
        <v>59</v>
      </c>
    </row>
    <row r="14" spans="1:12" ht="22.5" x14ac:dyDescent="0.25">
      <c r="A14" s="119">
        <v>1</v>
      </c>
      <c r="B14" s="120" t="s">
        <v>66</v>
      </c>
      <c r="C14" s="121"/>
      <c r="D14" s="155"/>
      <c r="E14" s="156" t="s">
        <v>12</v>
      </c>
      <c r="F14" s="157">
        <v>450</v>
      </c>
      <c r="G14" s="123"/>
      <c r="H14" s="124"/>
      <c r="I14" s="125">
        <f>G14*H14+G14</f>
        <v>0</v>
      </c>
      <c r="J14" s="158">
        <f>G14*F14</f>
        <v>0</v>
      </c>
      <c r="K14" s="125">
        <f>J14*H14+J14</f>
        <v>0</v>
      </c>
      <c r="L14" s="159"/>
    </row>
    <row r="15" spans="1:12" ht="22.5" x14ac:dyDescent="0.25">
      <c r="A15" s="127">
        <v>2</v>
      </c>
      <c r="B15" s="160" t="s">
        <v>67</v>
      </c>
      <c r="C15" s="161"/>
      <c r="D15" s="161"/>
      <c r="E15" s="162" t="s">
        <v>11</v>
      </c>
      <c r="F15" s="163">
        <v>100</v>
      </c>
      <c r="G15" s="132"/>
      <c r="H15" s="164"/>
      <c r="I15" s="134">
        <f t="shared" ref="I15:I16" si="0">G15*H15+G15</f>
        <v>0</v>
      </c>
      <c r="J15" s="165">
        <f t="shared" ref="J15:J16" si="1">G15*F15</f>
        <v>0</v>
      </c>
      <c r="K15" s="134">
        <f t="shared" ref="K15:K16" si="2">J15*H15+J15</f>
        <v>0</v>
      </c>
      <c r="L15" s="166"/>
    </row>
    <row r="16" spans="1:12" ht="23.25" thickBot="1" x14ac:dyDescent="0.3">
      <c r="A16" s="136">
        <v>3</v>
      </c>
      <c r="B16" s="167" t="s">
        <v>68</v>
      </c>
      <c r="C16" s="168"/>
      <c r="D16" s="168"/>
      <c r="E16" s="168" t="s">
        <v>12</v>
      </c>
      <c r="F16" s="168">
        <v>700</v>
      </c>
      <c r="G16" s="142"/>
      <c r="H16" s="169"/>
      <c r="I16" s="144">
        <f t="shared" si="0"/>
        <v>0</v>
      </c>
      <c r="J16" s="170">
        <f t="shared" si="1"/>
        <v>0</v>
      </c>
      <c r="K16" s="144">
        <f t="shared" si="2"/>
        <v>0</v>
      </c>
      <c r="L16" s="171"/>
    </row>
    <row r="17" spans="1:12" ht="15.75" thickBot="1" x14ac:dyDescent="0.3">
      <c r="A17" s="172"/>
      <c r="B17"/>
      <c r="C17"/>
      <c r="D17"/>
      <c r="E17"/>
      <c r="F17"/>
      <c r="G17"/>
      <c r="H17" s="173"/>
      <c r="I17" s="174" t="s">
        <v>14</v>
      </c>
      <c r="J17" s="175">
        <f>SUM(J14:J16)</f>
        <v>0</v>
      </c>
      <c r="K17" s="176">
        <f>SUM(K14:K16)</f>
        <v>0</v>
      </c>
      <c r="L17" s="173"/>
    </row>
    <row r="18" spans="1:12" x14ac:dyDescent="0.25">
      <c r="A18" s="173"/>
      <c r="B18" s="177" t="s">
        <v>64</v>
      </c>
      <c r="C18" s="178"/>
      <c r="D18" s="179"/>
      <c r="E18" s="173"/>
      <c r="F18" s="173"/>
      <c r="G18" s="173"/>
      <c r="H18" s="173"/>
      <c r="I18" s="173"/>
      <c r="J18" s="173"/>
      <c r="K18" s="173"/>
      <c r="L18" s="173"/>
    </row>
    <row r="19" spans="1:12" x14ac:dyDescent="0.25">
      <c r="A19" s="173"/>
      <c r="B19" s="716" t="s">
        <v>15</v>
      </c>
      <c r="C19" s="718"/>
      <c r="D19" s="718"/>
      <c r="E19" s="718"/>
      <c r="F19" s="718"/>
      <c r="G19" s="718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ht="15.75" thickBot="1" x14ac:dyDescent="0.3">
      <c r="A21" s="150"/>
      <c r="B21" s="151" t="s">
        <v>312</v>
      </c>
      <c r="C21" s="150"/>
      <c r="D21" s="151"/>
      <c r="E21" s="150"/>
      <c r="F21" s="150"/>
      <c r="G21" s="152"/>
      <c r="H21" s="153"/>
      <c r="I21" s="154"/>
      <c r="J21" s="154"/>
      <c r="K21" s="154"/>
      <c r="L21" s="154"/>
    </row>
    <row r="22" spans="1:12" ht="45.75" thickBot="1" x14ac:dyDescent="0.3">
      <c r="A22" s="181" t="s">
        <v>0</v>
      </c>
      <c r="B22" s="182" t="s">
        <v>58</v>
      </c>
      <c r="C22" s="182" t="s">
        <v>1</v>
      </c>
      <c r="D22" s="182" t="s">
        <v>2</v>
      </c>
      <c r="E22" s="182" t="s">
        <v>3</v>
      </c>
      <c r="F22" s="183" t="s">
        <v>4</v>
      </c>
      <c r="G22" s="117" t="s">
        <v>5</v>
      </c>
      <c r="H22" s="183" t="s">
        <v>6</v>
      </c>
      <c r="I22" s="117" t="s">
        <v>7</v>
      </c>
      <c r="J22" s="117" t="s">
        <v>8</v>
      </c>
      <c r="K22" s="117" t="s">
        <v>9</v>
      </c>
      <c r="L22" s="118" t="s">
        <v>59</v>
      </c>
    </row>
    <row r="23" spans="1:12" ht="78.75" x14ac:dyDescent="0.25">
      <c r="A23" s="294">
        <v>1</v>
      </c>
      <c r="B23" s="437" t="s">
        <v>69</v>
      </c>
      <c r="C23" s="301"/>
      <c r="D23" s="452"/>
      <c r="E23" s="452" t="s">
        <v>70</v>
      </c>
      <c r="F23" s="453">
        <v>2100</v>
      </c>
      <c r="G23" s="123"/>
      <c r="H23" s="124"/>
      <c r="I23" s="125">
        <f>G23*H23+G23</f>
        <v>0</v>
      </c>
      <c r="J23" s="125">
        <f>G23*F23</f>
        <v>0</v>
      </c>
      <c r="K23" s="125">
        <f>J23*H23+J23</f>
        <v>0</v>
      </c>
      <c r="L23" s="454"/>
    </row>
    <row r="24" spans="1:12" ht="22.5" x14ac:dyDescent="0.25">
      <c r="A24" s="227">
        <v>2</v>
      </c>
      <c r="B24" s="189" t="s">
        <v>71</v>
      </c>
      <c r="C24" s="161"/>
      <c r="D24" s="161"/>
      <c r="E24" s="162" t="s">
        <v>12</v>
      </c>
      <c r="F24" s="163">
        <v>160</v>
      </c>
      <c r="G24" s="132"/>
      <c r="H24" s="133"/>
      <c r="I24" s="134">
        <f t="shared" ref="I24:I40" si="3">G24*H24+G24</f>
        <v>0</v>
      </c>
      <c r="J24" s="134">
        <f t="shared" ref="J24:J40" si="4">G24*F24</f>
        <v>0</v>
      </c>
      <c r="K24" s="134">
        <f t="shared" ref="K24:K40" si="5">J24*H24+J24</f>
        <v>0</v>
      </c>
      <c r="L24" s="455"/>
    </row>
    <row r="25" spans="1:12" ht="22.5" x14ac:dyDescent="0.25">
      <c r="A25" s="227">
        <v>3</v>
      </c>
      <c r="B25" s="190" t="s">
        <v>72</v>
      </c>
      <c r="C25" s="184"/>
      <c r="D25" s="161"/>
      <c r="E25" s="162" t="s">
        <v>11</v>
      </c>
      <c r="F25" s="163">
        <v>480</v>
      </c>
      <c r="G25" s="132"/>
      <c r="H25" s="133"/>
      <c r="I25" s="134">
        <f t="shared" si="3"/>
        <v>0</v>
      </c>
      <c r="J25" s="134">
        <f t="shared" si="4"/>
        <v>0</v>
      </c>
      <c r="K25" s="134">
        <f t="shared" si="5"/>
        <v>0</v>
      </c>
      <c r="L25" s="456"/>
    </row>
    <row r="26" spans="1:12" ht="56.25" x14ac:dyDescent="0.25">
      <c r="A26" s="227">
        <v>4</v>
      </c>
      <c r="B26" s="191" t="s">
        <v>73</v>
      </c>
      <c r="C26" s="192"/>
      <c r="D26" s="185"/>
      <c r="E26" s="185" t="s">
        <v>12</v>
      </c>
      <c r="F26" s="193">
        <v>1200</v>
      </c>
      <c r="G26" s="132"/>
      <c r="H26" s="194"/>
      <c r="I26" s="134">
        <f t="shared" si="3"/>
        <v>0</v>
      </c>
      <c r="J26" s="134">
        <f t="shared" si="4"/>
        <v>0</v>
      </c>
      <c r="K26" s="134">
        <f t="shared" si="5"/>
        <v>0</v>
      </c>
      <c r="L26" s="457"/>
    </row>
    <row r="27" spans="1:12" ht="22.5" x14ac:dyDescent="0.25">
      <c r="A27" s="227">
        <v>5</v>
      </c>
      <c r="B27" s="196" t="s">
        <v>74</v>
      </c>
      <c r="C27" s="197"/>
      <c r="D27" s="197"/>
      <c r="E27" s="197" t="s">
        <v>12</v>
      </c>
      <c r="F27" s="198">
        <v>70</v>
      </c>
      <c r="G27" s="132"/>
      <c r="H27" s="199"/>
      <c r="I27" s="134">
        <f t="shared" si="3"/>
        <v>0</v>
      </c>
      <c r="J27" s="134">
        <f t="shared" si="4"/>
        <v>0</v>
      </c>
      <c r="K27" s="134">
        <f t="shared" si="5"/>
        <v>0</v>
      </c>
      <c r="L27" s="458"/>
    </row>
    <row r="28" spans="1:12" ht="22.5" x14ac:dyDescent="0.25">
      <c r="A28" s="227">
        <v>6</v>
      </c>
      <c r="B28" s="201" t="s">
        <v>75</v>
      </c>
      <c r="C28" s="161"/>
      <c r="D28" s="161"/>
      <c r="E28" s="162" t="s">
        <v>11</v>
      </c>
      <c r="F28" s="163">
        <v>200</v>
      </c>
      <c r="G28" s="132"/>
      <c r="H28" s="164"/>
      <c r="I28" s="134">
        <f t="shared" si="3"/>
        <v>0</v>
      </c>
      <c r="J28" s="134">
        <f t="shared" si="4"/>
        <v>0</v>
      </c>
      <c r="K28" s="134">
        <f t="shared" si="5"/>
        <v>0</v>
      </c>
      <c r="L28" s="455"/>
    </row>
    <row r="29" spans="1:12" ht="45" x14ac:dyDescent="0.25">
      <c r="A29" s="227">
        <v>7</v>
      </c>
      <c r="B29" s="201" t="s">
        <v>76</v>
      </c>
      <c r="C29" s="161"/>
      <c r="D29" s="161"/>
      <c r="E29" s="162" t="s">
        <v>28</v>
      </c>
      <c r="F29" s="163">
        <v>6000</v>
      </c>
      <c r="G29" s="132"/>
      <c r="H29" s="133"/>
      <c r="I29" s="134">
        <f t="shared" si="3"/>
        <v>0</v>
      </c>
      <c r="J29" s="134">
        <f t="shared" si="4"/>
        <v>0</v>
      </c>
      <c r="K29" s="134">
        <f t="shared" si="5"/>
        <v>0</v>
      </c>
      <c r="L29" s="455"/>
    </row>
    <row r="30" spans="1:12" ht="22.5" x14ac:dyDescent="0.25">
      <c r="A30" s="227">
        <v>8</v>
      </c>
      <c r="B30" s="190" t="s">
        <v>77</v>
      </c>
      <c r="C30" s="184"/>
      <c r="D30" s="161"/>
      <c r="E30" s="162" t="s">
        <v>11</v>
      </c>
      <c r="F30" s="163">
        <v>1600</v>
      </c>
      <c r="G30" s="132"/>
      <c r="H30" s="133"/>
      <c r="I30" s="134">
        <f t="shared" si="3"/>
        <v>0</v>
      </c>
      <c r="J30" s="134">
        <f t="shared" si="4"/>
        <v>0</v>
      </c>
      <c r="K30" s="134">
        <f t="shared" si="5"/>
        <v>0</v>
      </c>
      <c r="L30" s="455"/>
    </row>
    <row r="31" spans="1:12" ht="114.75" customHeight="1" x14ac:dyDescent="0.25">
      <c r="A31" s="227">
        <v>9</v>
      </c>
      <c r="B31" s="202" t="s">
        <v>78</v>
      </c>
      <c r="C31" s="161"/>
      <c r="D31" s="185"/>
      <c r="E31" s="162" t="s">
        <v>12</v>
      </c>
      <c r="F31" s="163">
        <v>320</v>
      </c>
      <c r="G31" s="132"/>
      <c r="H31" s="164"/>
      <c r="I31" s="134">
        <f t="shared" si="3"/>
        <v>0</v>
      </c>
      <c r="J31" s="134">
        <f t="shared" si="4"/>
        <v>0</v>
      </c>
      <c r="K31" s="134">
        <f t="shared" si="5"/>
        <v>0</v>
      </c>
      <c r="L31" s="455"/>
    </row>
    <row r="32" spans="1:12" ht="33.75" x14ac:dyDescent="0.25">
      <c r="A32" s="227">
        <v>10</v>
      </c>
      <c r="B32" s="202" t="s">
        <v>79</v>
      </c>
      <c r="C32" s="161"/>
      <c r="D32" s="161"/>
      <c r="E32" s="162" t="s">
        <v>11</v>
      </c>
      <c r="F32" s="163">
        <v>1300</v>
      </c>
      <c r="G32" s="132"/>
      <c r="H32" s="133"/>
      <c r="I32" s="134">
        <f t="shared" si="3"/>
        <v>0</v>
      </c>
      <c r="J32" s="134">
        <f t="shared" si="4"/>
        <v>0</v>
      </c>
      <c r="K32" s="134">
        <f t="shared" si="5"/>
        <v>0</v>
      </c>
      <c r="L32" s="455"/>
    </row>
    <row r="33" spans="1:12" ht="33.75" x14ac:dyDescent="0.25">
      <c r="A33" s="227">
        <v>11</v>
      </c>
      <c r="B33" s="128" t="s">
        <v>80</v>
      </c>
      <c r="C33" s="131"/>
      <c r="D33" s="185"/>
      <c r="E33" s="185" t="s">
        <v>11</v>
      </c>
      <c r="F33" s="186">
        <v>4600</v>
      </c>
      <c r="G33" s="132"/>
      <c r="H33" s="133"/>
      <c r="I33" s="134">
        <f t="shared" si="3"/>
        <v>0</v>
      </c>
      <c r="J33" s="134">
        <f t="shared" si="4"/>
        <v>0</v>
      </c>
      <c r="K33" s="134">
        <f t="shared" si="5"/>
        <v>0</v>
      </c>
      <c r="L33" s="459"/>
    </row>
    <row r="34" spans="1:12" ht="22.5" x14ac:dyDescent="0.25">
      <c r="A34" s="227">
        <v>12</v>
      </c>
      <c r="B34" s="58" t="s">
        <v>29</v>
      </c>
      <c r="C34" s="36"/>
      <c r="D34" s="7"/>
      <c r="E34" s="36" t="s">
        <v>12</v>
      </c>
      <c r="F34" s="36">
        <v>170</v>
      </c>
      <c r="G34" s="132"/>
      <c r="H34" s="20"/>
      <c r="I34" s="134">
        <f t="shared" si="3"/>
        <v>0</v>
      </c>
      <c r="J34" s="134">
        <f t="shared" si="4"/>
        <v>0</v>
      </c>
      <c r="K34" s="134">
        <f t="shared" si="5"/>
        <v>0</v>
      </c>
      <c r="L34" s="228"/>
    </row>
    <row r="35" spans="1:12" ht="22.5" x14ac:dyDescent="0.25">
      <c r="A35" s="227">
        <v>13</v>
      </c>
      <c r="B35" s="160" t="s">
        <v>81</v>
      </c>
      <c r="C35" s="161"/>
      <c r="D35" s="161"/>
      <c r="E35" s="162" t="s">
        <v>11</v>
      </c>
      <c r="F35" s="163">
        <v>1000</v>
      </c>
      <c r="G35" s="132"/>
      <c r="H35" s="133"/>
      <c r="I35" s="134">
        <f t="shared" si="3"/>
        <v>0</v>
      </c>
      <c r="J35" s="134">
        <f t="shared" si="4"/>
        <v>0</v>
      </c>
      <c r="K35" s="134">
        <f t="shared" si="5"/>
        <v>0</v>
      </c>
      <c r="L35" s="455"/>
    </row>
    <row r="36" spans="1:12" ht="33.75" x14ac:dyDescent="0.25">
      <c r="A36" s="227">
        <v>14</v>
      </c>
      <c r="B36" s="190" t="s">
        <v>82</v>
      </c>
      <c r="C36" s="203"/>
      <c r="D36" s="203"/>
      <c r="E36" s="203" t="s">
        <v>11</v>
      </c>
      <c r="F36" s="203">
        <v>1200</v>
      </c>
      <c r="G36" s="132"/>
      <c r="H36" s="194"/>
      <c r="I36" s="134">
        <f t="shared" si="3"/>
        <v>0</v>
      </c>
      <c r="J36" s="134">
        <f t="shared" si="4"/>
        <v>0</v>
      </c>
      <c r="K36" s="134">
        <f t="shared" si="5"/>
        <v>0</v>
      </c>
      <c r="L36" s="460"/>
    </row>
    <row r="37" spans="1:12" ht="22.5" x14ac:dyDescent="0.25">
      <c r="A37" s="227">
        <v>15</v>
      </c>
      <c r="B37" s="128" t="s">
        <v>83</v>
      </c>
      <c r="C37" s="130"/>
      <c r="D37" s="203"/>
      <c r="E37" s="203" t="s">
        <v>11</v>
      </c>
      <c r="F37" s="203">
        <v>6000</v>
      </c>
      <c r="G37" s="132"/>
      <c r="H37" s="194"/>
      <c r="I37" s="134">
        <f t="shared" si="3"/>
        <v>0</v>
      </c>
      <c r="J37" s="134">
        <f t="shared" si="4"/>
        <v>0</v>
      </c>
      <c r="K37" s="134">
        <f t="shared" si="5"/>
        <v>0</v>
      </c>
      <c r="L37" s="461"/>
    </row>
    <row r="38" spans="1:12" ht="22.5" x14ac:dyDescent="0.25">
      <c r="A38" s="227">
        <v>16</v>
      </c>
      <c r="B38" s="160" t="s">
        <v>84</v>
      </c>
      <c r="C38" s="161"/>
      <c r="D38" s="161"/>
      <c r="E38" s="162" t="s">
        <v>11</v>
      </c>
      <c r="F38" s="163">
        <v>15</v>
      </c>
      <c r="G38" s="132"/>
      <c r="H38" s="164"/>
      <c r="I38" s="134">
        <f t="shared" si="3"/>
        <v>0</v>
      </c>
      <c r="J38" s="134">
        <f t="shared" si="4"/>
        <v>0</v>
      </c>
      <c r="K38" s="134">
        <f t="shared" si="5"/>
        <v>0</v>
      </c>
      <c r="L38" s="455"/>
    </row>
    <row r="39" spans="1:12" ht="220.5" customHeight="1" x14ac:dyDescent="0.25">
      <c r="A39" s="227">
        <v>17</v>
      </c>
      <c r="B39" s="201" t="s">
        <v>337</v>
      </c>
      <c r="C39" s="161"/>
      <c r="D39" s="161"/>
      <c r="E39" s="162" t="s">
        <v>12</v>
      </c>
      <c r="F39" s="163">
        <v>1000</v>
      </c>
      <c r="G39" s="132"/>
      <c r="H39" s="133"/>
      <c r="I39" s="134">
        <f t="shared" si="3"/>
        <v>0</v>
      </c>
      <c r="J39" s="134">
        <f t="shared" si="4"/>
        <v>0</v>
      </c>
      <c r="K39" s="134">
        <f t="shared" si="5"/>
        <v>0</v>
      </c>
      <c r="L39" s="455"/>
    </row>
    <row r="40" spans="1:12" ht="23.25" thickBot="1" x14ac:dyDescent="0.3">
      <c r="A40" s="229">
        <v>18</v>
      </c>
      <c r="B40" s="167" t="s">
        <v>85</v>
      </c>
      <c r="C40" s="266"/>
      <c r="D40" s="462"/>
      <c r="E40" s="462" t="s">
        <v>11</v>
      </c>
      <c r="F40" s="463">
        <v>2000</v>
      </c>
      <c r="G40" s="142"/>
      <c r="H40" s="143"/>
      <c r="I40" s="144">
        <f t="shared" si="3"/>
        <v>0</v>
      </c>
      <c r="J40" s="144">
        <f t="shared" si="4"/>
        <v>0</v>
      </c>
      <c r="K40" s="144">
        <f t="shared" si="5"/>
        <v>0</v>
      </c>
      <c r="L40" s="464"/>
    </row>
    <row r="41" spans="1:12" ht="15.75" thickBot="1" x14ac:dyDescent="0.3">
      <c r="A41" s="206"/>
      <c r="H41" s="207"/>
      <c r="I41" s="208" t="s">
        <v>14</v>
      </c>
      <c r="J41" s="209">
        <f>SUM(J23:J40)</f>
        <v>0</v>
      </c>
      <c r="K41" s="210">
        <f>SUM(K23:K40)</f>
        <v>0</v>
      </c>
      <c r="L41" s="207"/>
    </row>
    <row r="42" spans="1:12" x14ac:dyDescent="0.25">
      <c r="A42" s="207"/>
      <c r="B42" s="725" t="s">
        <v>64</v>
      </c>
      <c r="C42" s="726"/>
      <c r="D42" s="726"/>
      <c r="E42" s="726"/>
      <c r="F42" s="726"/>
      <c r="G42" s="726"/>
      <c r="H42" s="207"/>
      <c r="I42" s="207"/>
      <c r="J42" s="207"/>
      <c r="K42" s="207"/>
      <c r="L42" s="207"/>
    </row>
    <row r="43" spans="1:12" x14ac:dyDescent="0.25">
      <c r="A43" s="207"/>
      <c r="B43" s="725" t="s">
        <v>15</v>
      </c>
      <c r="C43" s="726"/>
      <c r="D43" s="726"/>
      <c r="E43" s="726"/>
      <c r="F43" s="726"/>
      <c r="G43" s="726"/>
      <c r="H43" s="726"/>
      <c r="I43" s="726"/>
      <c r="J43" s="207"/>
      <c r="K43" s="207"/>
      <c r="L43" s="207"/>
    </row>
    <row r="44" spans="1:12" x14ac:dyDescent="0.25">
      <c r="A44"/>
      <c r="B44"/>
      <c r="C44"/>
      <c r="D44"/>
      <c r="E44"/>
      <c r="F44"/>
      <c r="G44"/>
      <c r="H44"/>
      <c r="I44"/>
      <c r="J44"/>
      <c r="K44"/>
      <c r="L44"/>
    </row>
    <row r="45" spans="1:12" ht="15.75" thickBot="1" x14ac:dyDescent="0.3">
      <c r="A45" s="150"/>
      <c r="B45" s="151" t="s">
        <v>17</v>
      </c>
      <c r="C45" s="150"/>
      <c r="D45" s="151"/>
      <c r="E45" s="150"/>
      <c r="F45" s="150"/>
      <c r="G45" s="152"/>
      <c r="H45" s="153"/>
      <c r="I45" s="154"/>
      <c r="J45" s="154"/>
      <c r="K45" s="154"/>
      <c r="L45"/>
    </row>
    <row r="46" spans="1:12" ht="45.75" thickBot="1" x14ac:dyDescent="0.3">
      <c r="A46" s="112" t="s">
        <v>0</v>
      </c>
      <c r="B46" s="114" t="s">
        <v>58</v>
      </c>
      <c r="C46" s="114" t="s">
        <v>1</v>
      </c>
      <c r="D46" s="114" t="s">
        <v>2</v>
      </c>
      <c r="E46" s="114" t="s">
        <v>3</v>
      </c>
      <c r="F46" s="115" t="s">
        <v>4</v>
      </c>
      <c r="G46" s="116" t="s">
        <v>5</v>
      </c>
      <c r="H46" s="115" t="s">
        <v>6</v>
      </c>
      <c r="I46" s="117" t="s">
        <v>7</v>
      </c>
      <c r="J46" s="116" t="s">
        <v>8</v>
      </c>
      <c r="K46" s="116" t="s">
        <v>9</v>
      </c>
      <c r="L46" s="118" t="s">
        <v>59</v>
      </c>
    </row>
    <row r="47" spans="1:12" ht="22.5" x14ac:dyDescent="0.25">
      <c r="A47" s="294">
        <v>1</v>
      </c>
      <c r="B47" s="465" t="s">
        <v>86</v>
      </c>
      <c r="C47" s="466"/>
      <c r="D47" s="467"/>
      <c r="E47" s="467" t="s">
        <v>11</v>
      </c>
      <c r="F47" s="468">
        <v>620</v>
      </c>
      <c r="G47" s="123"/>
      <c r="H47" s="469"/>
      <c r="I47" s="470">
        <f>G47*H47+G47</f>
        <v>0</v>
      </c>
      <c r="J47" s="470">
        <f>G47*F47</f>
        <v>0</v>
      </c>
      <c r="K47" s="470">
        <f>J47*H47+J47</f>
        <v>0</v>
      </c>
      <c r="L47" s="471"/>
    </row>
    <row r="48" spans="1:12" ht="22.5" x14ac:dyDescent="0.25">
      <c r="A48" s="227">
        <v>2</v>
      </c>
      <c r="B48" s="190" t="s">
        <v>87</v>
      </c>
      <c r="C48" s="184"/>
      <c r="D48" s="161"/>
      <c r="E48" s="162" t="s">
        <v>12</v>
      </c>
      <c r="F48" s="163">
        <v>25000</v>
      </c>
      <c r="G48" s="132"/>
      <c r="H48" s="133"/>
      <c r="I48" s="200">
        <f t="shared" ref="I48:I51" si="6">G48*H48+G48</f>
        <v>0</v>
      </c>
      <c r="J48" s="200">
        <f t="shared" ref="J48:J51" si="7">G48*F48</f>
        <v>0</v>
      </c>
      <c r="K48" s="200">
        <f t="shared" ref="K48:K51" si="8">J48*H48+J48</f>
        <v>0</v>
      </c>
      <c r="L48" s="472"/>
    </row>
    <row r="49" spans="1:12" ht="80.25" customHeight="1" x14ac:dyDescent="0.25">
      <c r="A49" s="227">
        <v>3</v>
      </c>
      <c r="B49" s="190" t="s">
        <v>88</v>
      </c>
      <c r="C49" s="184"/>
      <c r="D49" s="161"/>
      <c r="E49" s="162" t="s">
        <v>12</v>
      </c>
      <c r="F49" s="163">
        <v>130000</v>
      </c>
      <c r="G49" s="132"/>
      <c r="H49" s="133"/>
      <c r="I49" s="200">
        <f t="shared" si="6"/>
        <v>0</v>
      </c>
      <c r="J49" s="200">
        <f t="shared" si="7"/>
        <v>0</v>
      </c>
      <c r="K49" s="200">
        <f t="shared" si="8"/>
        <v>0</v>
      </c>
      <c r="L49" s="472"/>
    </row>
    <row r="50" spans="1:12" ht="103.5" customHeight="1" x14ac:dyDescent="0.25">
      <c r="A50" s="227">
        <v>4</v>
      </c>
      <c r="B50" s="212" t="s">
        <v>89</v>
      </c>
      <c r="C50" s="184"/>
      <c r="D50" s="161"/>
      <c r="E50" s="162" t="s">
        <v>12</v>
      </c>
      <c r="F50" s="163">
        <v>810</v>
      </c>
      <c r="G50" s="132"/>
      <c r="H50" s="133"/>
      <c r="I50" s="200">
        <f t="shared" si="6"/>
        <v>0</v>
      </c>
      <c r="J50" s="200">
        <f t="shared" si="7"/>
        <v>0</v>
      </c>
      <c r="K50" s="200">
        <f t="shared" si="8"/>
        <v>0</v>
      </c>
      <c r="L50" s="472"/>
    </row>
    <row r="51" spans="1:12" ht="102" thickBot="1" x14ac:dyDescent="0.3">
      <c r="A51" s="229">
        <v>5</v>
      </c>
      <c r="B51" s="473" t="s">
        <v>90</v>
      </c>
      <c r="C51" s="474"/>
      <c r="D51" s="475"/>
      <c r="E51" s="475" t="s">
        <v>12</v>
      </c>
      <c r="F51" s="476">
        <v>1500</v>
      </c>
      <c r="G51" s="142"/>
      <c r="H51" s="477"/>
      <c r="I51" s="478">
        <f t="shared" si="6"/>
        <v>0</v>
      </c>
      <c r="J51" s="478">
        <f t="shared" si="7"/>
        <v>0</v>
      </c>
      <c r="K51" s="478">
        <f t="shared" si="8"/>
        <v>0</v>
      </c>
      <c r="L51" s="479"/>
    </row>
    <row r="52" spans="1:12" ht="15.75" thickBot="1" x14ac:dyDescent="0.3">
      <c r="A52" s="172"/>
      <c r="B52"/>
      <c r="C52"/>
      <c r="D52"/>
      <c r="E52"/>
      <c r="F52"/>
      <c r="G52"/>
      <c r="H52" s="173"/>
      <c r="I52" s="174" t="s">
        <v>14</v>
      </c>
      <c r="J52" s="175">
        <f>SUM(J47:J51)</f>
        <v>0</v>
      </c>
      <c r="K52" s="176">
        <f>SUM(K47:K51)</f>
        <v>0</v>
      </c>
      <c r="L52"/>
    </row>
    <row r="53" spans="1:12" x14ac:dyDescent="0.25">
      <c r="A53" s="173"/>
      <c r="B53" s="177" t="s">
        <v>64</v>
      </c>
      <c r="C53" s="178"/>
      <c r="D53" s="179"/>
      <c r="E53" s="173"/>
      <c r="F53" s="173"/>
      <c r="G53" s="173"/>
      <c r="H53" s="173"/>
      <c r="I53" s="173"/>
      <c r="J53" s="173"/>
      <c r="K53" s="173"/>
      <c r="L53"/>
    </row>
    <row r="54" spans="1:12" x14ac:dyDescent="0.25">
      <c r="A54" s="173"/>
      <c r="B54" s="716" t="s">
        <v>65</v>
      </c>
      <c r="C54" s="718"/>
      <c r="D54" s="718"/>
      <c r="E54" s="718"/>
      <c r="F54" s="718"/>
      <c r="G54" s="718"/>
      <c r="H54"/>
      <c r="I54"/>
      <c r="J54"/>
      <c r="K54"/>
      <c r="L54"/>
    </row>
    <row r="55" spans="1:12" x14ac:dyDescent="0.25">
      <c r="A55"/>
      <c r="B55"/>
      <c r="C55"/>
      <c r="D55"/>
      <c r="E55"/>
      <c r="F55"/>
      <c r="G55"/>
      <c r="H55"/>
      <c r="I55"/>
      <c r="J55"/>
      <c r="K55"/>
      <c r="L55"/>
    </row>
    <row r="56" spans="1:12" ht="15.75" thickBot="1" x14ac:dyDescent="0.3">
      <c r="A56" s="207"/>
      <c r="B56" s="213" t="s">
        <v>18</v>
      </c>
      <c r="C56" s="214"/>
      <c r="D56" s="213"/>
      <c r="E56" s="214"/>
      <c r="F56" s="214"/>
      <c r="G56" s="215"/>
      <c r="H56" s="216"/>
      <c r="I56" s="217"/>
      <c r="J56" s="217"/>
      <c r="K56" s="217"/>
      <c r="L56" s="217"/>
    </row>
    <row r="57" spans="1:12" ht="45.75" thickBot="1" x14ac:dyDescent="0.3">
      <c r="A57" s="181" t="s">
        <v>0</v>
      </c>
      <c r="B57" s="182" t="s">
        <v>58</v>
      </c>
      <c r="C57" s="182" t="s">
        <v>1</v>
      </c>
      <c r="D57" s="182" t="s">
        <v>2</v>
      </c>
      <c r="E57" s="182" t="s">
        <v>3</v>
      </c>
      <c r="F57" s="183" t="s">
        <v>4</v>
      </c>
      <c r="G57" s="117" t="s">
        <v>5</v>
      </c>
      <c r="H57" s="183" t="s">
        <v>6</v>
      </c>
      <c r="I57" s="117" t="s">
        <v>7</v>
      </c>
      <c r="J57" s="117" t="s">
        <v>8</v>
      </c>
      <c r="K57" s="117" t="s">
        <v>9</v>
      </c>
      <c r="L57" s="118" t="s">
        <v>59</v>
      </c>
    </row>
    <row r="58" spans="1:12" ht="22.5" x14ac:dyDescent="0.25">
      <c r="A58" s="482">
        <v>1</v>
      </c>
      <c r="B58" s="437" t="s">
        <v>91</v>
      </c>
      <c r="C58" s="483"/>
      <c r="D58" s="483"/>
      <c r="E58" s="452" t="s">
        <v>11</v>
      </c>
      <c r="F58" s="452">
        <v>40</v>
      </c>
      <c r="G58" s="123"/>
      <c r="H58" s="484"/>
      <c r="I58" s="485">
        <f>G58*H58+G58</f>
        <v>0</v>
      </c>
      <c r="J58" s="485">
        <f>G58*F58</f>
        <v>0</v>
      </c>
      <c r="K58" s="485">
        <f>J58*H58+J58</f>
        <v>0</v>
      </c>
      <c r="L58" s="486"/>
    </row>
    <row r="59" spans="1:12" x14ac:dyDescent="0.25">
      <c r="A59" s="255">
        <v>2</v>
      </c>
      <c r="B59" s="219" t="s">
        <v>92</v>
      </c>
      <c r="C59" s="161"/>
      <c r="D59" s="161"/>
      <c r="E59" s="162" t="s">
        <v>11</v>
      </c>
      <c r="F59" s="186">
        <v>90</v>
      </c>
      <c r="G59" s="132"/>
      <c r="H59" s="220"/>
      <c r="I59" s="205">
        <f t="shared" ref="I59:I97" si="9">G59*H59+G59</f>
        <v>0</v>
      </c>
      <c r="J59" s="205">
        <f t="shared" ref="J59:J97" si="10">G59*F59</f>
        <v>0</v>
      </c>
      <c r="K59" s="205">
        <f t="shared" ref="K59:K97" si="11">J59*H59+J59</f>
        <v>0</v>
      </c>
      <c r="L59" s="487"/>
    </row>
    <row r="60" spans="1:12" x14ac:dyDescent="0.25">
      <c r="A60" s="255">
        <v>3</v>
      </c>
      <c r="B60" s="221" t="s">
        <v>93</v>
      </c>
      <c r="C60" s="161"/>
      <c r="D60" s="161"/>
      <c r="E60" s="162" t="s">
        <v>11</v>
      </c>
      <c r="F60" s="163">
        <v>30</v>
      </c>
      <c r="G60" s="132"/>
      <c r="H60" s="220"/>
      <c r="I60" s="205">
        <f t="shared" si="9"/>
        <v>0</v>
      </c>
      <c r="J60" s="205">
        <f t="shared" si="10"/>
        <v>0</v>
      </c>
      <c r="K60" s="205">
        <f t="shared" si="11"/>
        <v>0</v>
      </c>
      <c r="L60" s="487"/>
    </row>
    <row r="61" spans="1:12" ht="22.5" x14ac:dyDescent="0.25">
      <c r="A61" s="255">
        <v>4</v>
      </c>
      <c r="B61" s="160" t="s">
        <v>94</v>
      </c>
      <c r="C61" s="161"/>
      <c r="D61" s="161"/>
      <c r="E61" s="162" t="s">
        <v>11</v>
      </c>
      <c r="F61" s="163">
        <v>60</v>
      </c>
      <c r="G61" s="132"/>
      <c r="H61" s="133"/>
      <c r="I61" s="205">
        <f t="shared" si="9"/>
        <v>0</v>
      </c>
      <c r="J61" s="205">
        <f t="shared" si="10"/>
        <v>0</v>
      </c>
      <c r="K61" s="205">
        <f t="shared" si="11"/>
        <v>0</v>
      </c>
      <c r="L61" s="459"/>
    </row>
    <row r="62" spans="1:12" ht="22.5" x14ac:dyDescent="0.25">
      <c r="A62" s="255">
        <v>5</v>
      </c>
      <c r="B62" s="128" t="s">
        <v>95</v>
      </c>
      <c r="C62" s="131"/>
      <c r="D62" s="185"/>
      <c r="E62" s="185" t="s">
        <v>12</v>
      </c>
      <c r="F62" s="186">
        <v>60</v>
      </c>
      <c r="G62" s="132"/>
      <c r="H62" s="133"/>
      <c r="I62" s="205">
        <f t="shared" si="9"/>
        <v>0</v>
      </c>
      <c r="J62" s="205">
        <f t="shared" si="10"/>
        <v>0</v>
      </c>
      <c r="K62" s="205">
        <f t="shared" si="11"/>
        <v>0</v>
      </c>
      <c r="L62" s="488"/>
    </row>
    <row r="63" spans="1:12" ht="22.5" x14ac:dyDescent="0.25">
      <c r="A63" s="255">
        <v>6</v>
      </c>
      <c r="B63" s="128" t="s">
        <v>96</v>
      </c>
      <c r="C63" s="131"/>
      <c r="D63" s="185"/>
      <c r="E63" s="185" t="s">
        <v>11</v>
      </c>
      <c r="F63" s="186">
        <v>10</v>
      </c>
      <c r="G63" s="132"/>
      <c r="H63" s="133"/>
      <c r="I63" s="205">
        <f t="shared" si="9"/>
        <v>0</v>
      </c>
      <c r="J63" s="205">
        <f t="shared" si="10"/>
        <v>0</v>
      </c>
      <c r="K63" s="205">
        <f t="shared" si="11"/>
        <v>0</v>
      </c>
      <c r="L63" s="459"/>
    </row>
    <row r="64" spans="1:12" ht="22.5" x14ac:dyDescent="0.25">
      <c r="A64" s="255">
        <v>7</v>
      </c>
      <c r="B64" s="128" t="s">
        <v>97</v>
      </c>
      <c r="C64" s="218"/>
      <c r="D64" s="218"/>
      <c r="E64" s="185" t="s">
        <v>11</v>
      </c>
      <c r="F64" s="185">
        <v>350</v>
      </c>
      <c r="G64" s="132"/>
      <c r="H64" s="194"/>
      <c r="I64" s="205">
        <f t="shared" si="9"/>
        <v>0</v>
      </c>
      <c r="J64" s="205">
        <f t="shared" si="10"/>
        <v>0</v>
      </c>
      <c r="K64" s="205">
        <f t="shared" si="11"/>
        <v>0</v>
      </c>
      <c r="L64" s="489"/>
    </row>
    <row r="65" spans="1:12" x14ac:dyDescent="0.25">
      <c r="A65" s="255">
        <v>8</v>
      </c>
      <c r="B65" s="222" t="s">
        <v>98</v>
      </c>
      <c r="C65" s="223"/>
      <c r="D65" s="203"/>
      <c r="E65" s="203" t="s">
        <v>11</v>
      </c>
      <c r="F65" s="224">
        <v>15</v>
      </c>
      <c r="G65" s="132"/>
      <c r="H65" s="194"/>
      <c r="I65" s="205">
        <f t="shared" si="9"/>
        <v>0</v>
      </c>
      <c r="J65" s="205">
        <f t="shared" si="10"/>
        <v>0</v>
      </c>
      <c r="K65" s="205">
        <f t="shared" si="11"/>
        <v>0</v>
      </c>
      <c r="L65" s="487"/>
    </row>
    <row r="66" spans="1:12" ht="22.5" x14ac:dyDescent="0.25">
      <c r="A66" s="255">
        <v>9</v>
      </c>
      <c r="B66" s="128" t="s">
        <v>99</v>
      </c>
      <c r="C66" s="131"/>
      <c r="D66" s="185"/>
      <c r="E66" s="185" t="s">
        <v>11</v>
      </c>
      <c r="F66" s="186">
        <v>20</v>
      </c>
      <c r="G66" s="132"/>
      <c r="H66" s="133"/>
      <c r="I66" s="205">
        <f t="shared" si="9"/>
        <v>0</v>
      </c>
      <c r="J66" s="205">
        <f t="shared" si="10"/>
        <v>0</v>
      </c>
      <c r="K66" s="205">
        <f t="shared" si="11"/>
        <v>0</v>
      </c>
      <c r="L66" s="459"/>
    </row>
    <row r="67" spans="1:12" x14ac:dyDescent="0.25">
      <c r="A67" s="255">
        <v>10</v>
      </c>
      <c r="B67" s="221" t="s">
        <v>100</v>
      </c>
      <c r="C67" s="225"/>
      <c r="D67" s="161"/>
      <c r="E67" s="162" t="s">
        <v>11</v>
      </c>
      <c r="F67" s="163">
        <v>260</v>
      </c>
      <c r="G67" s="132"/>
      <c r="H67" s="220"/>
      <c r="I67" s="205">
        <f t="shared" si="9"/>
        <v>0</v>
      </c>
      <c r="J67" s="205">
        <f t="shared" si="10"/>
        <v>0</v>
      </c>
      <c r="K67" s="205">
        <f t="shared" si="11"/>
        <v>0</v>
      </c>
      <c r="L67" s="487"/>
    </row>
    <row r="68" spans="1:12" ht="22.5" x14ac:dyDescent="0.25">
      <c r="A68" s="255">
        <v>11</v>
      </c>
      <c r="B68" s="222" t="s">
        <v>101</v>
      </c>
      <c r="C68" s="190"/>
      <c r="D68" s="131"/>
      <c r="E68" s="224" t="s">
        <v>11</v>
      </c>
      <c r="F68" s="224">
        <v>15</v>
      </c>
      <c r="G68" s="132"/>
      <c r="H68" s="194"/>
      <c r="I68" s="205">
        <f t="shared" si="9"/>
        <v>0</v>
      </c>
      <c r="J68" s="205">
        <f t="shared" si="10"/>
        <v>0</v>
      </c>
      <c r="K68" s="205">
        <f t="shared" si="11"/>
        <v>0</v>
      </c>
      <c r="L68" s="487"/>
    </row>
    <row r="69" spans="1:12" x14ac:dyDescent="0.25">
      <c r="A69" s="255">
        <v>12</v>
      </c>
      <c r="B69" s="128" t="s">
        <v>102</v>
      </c>
      <c r="C69" s="131"/>
      <c r="D69" s="185"/>
      <c r="E69" s="185" t="s">
        <v>11</v>
      </c>
      <c r="F69" s="186">
        <v>80</v>
      </c>
      <c r="G69" s="132"/>
      <c r="H69" s="133"/>
      <c r="I69" s="205">
        <f t="shared" si="9"/>
        <v>0</v>
      </c>
      <c r="J69" s="205">
        <f t="shared" si="10"/>
        <v>0</v>
      </c>
      <c r="K69" s="205">
        <f t="shared" si="11"/>
        <v>0</v>
      </c>
      <c r="L69" s="459"/>
    </row>
    <row r="70" spans="1:12" ht="22.5" x14ac:dyDescent="0.25">
      <c r="A70" s="255">
        <v>13</v>
      </c>
      <c r="B70" s="226" t="s">
        <v>103</v>
      </c>
      <c r="C70" s="161"/>
      <c r="D70" s="161"/>
      <c r="E70" s="162" t="s">
        <v>12</v>
      </c>
      <c r="F70" s="163">
        <v>20</v>
      </c>
      <c r="G70" s="132"/>
      <c r="H70" s="164"/>
      <c r="I70" s="205">
        <f t="shared" si="9"/>
        <v>0</v>
      </c>
      <c r="J70" s="205">
        <f t="shared" si="10"/>
        <v>0</v>
      </c>
      <c r="K70" s="205">
        <f t="shared" si="11"/>
        <v>0</v>
      </c>
      <c r="L70" s="487"/>
    </row>
    <row r="71" spans="1:12" x14ac:dyDescent="0.25">
      <c r="A71" s="255">
        <v>14</v>
      </c>
      <c r="B71" s="128" t="s">
        <v>104</v>
      </c>
      <c r="C71" s="131"/>
      <c r="D71" s="185"/>
      <c r="E71" s="185" t="s">
        <v>11</v>
      </c>
      <c r="F71" s="186">
        <v>1000</v>
      </c>
      <c r="G71" s="132"/>
      <c r="H71" s="133"/>
      <c r="I71" s="205">
        <f t="shared" si="9"/>
        <v>0</v>
      </c>
      <c r="J71" s="205">
        <f t="shared" si="10"/>
        <v>0</v>
      </c>
      <c r="K71" s="205">
        <f t="shared" si="11"/>
        <v>0</v>
      </c>
      <c r="L71" s="459"/>
    </row>
    <row r="72" spans="1:12" ht="22.5" x14ac:dyDescent="0.25">
      <c r="A72" s="255">
        <v>15</v>
      </c>
      <c r="B72" s="128" t="s">
        <v>105</v>
      </c>
      <c r="C72" s="218"/>
      <c r="D72" s="218"/>
      <c r="E72" s="185" t="s">
        <v>12</v>
      </c>
      <c r="F72" s="185">
        <v>340</v>
      </c>
      <c r="G72" s="132"/>
      <c r="H72" s="194"/>
      <c r="I72" s="205">
        <f t="shared" si="9"/>
        <v>0</v>
      </c>
      <c r="J72" s="205">
        <f t="shared" si="10"/>
        <v>0</v>
      </c>
      <c r="K72" s="205">
        <f t="shared" si="11"/>
        <v>0</v>
      </c>
      <c r="L72" s="489"/>
    </row>
    <row r="73" spans="1:12" x14ac:dyDescent="0.25">
      <c r="A73" s="255">
        <v>16</v>
      </c>
      <c r="B73" s="219" t="s">
        <v>106</v>
      </c>
      <c r="C73" s="161"/>
      <c r="D73" s="161"/>
      <c r="E73" s="162" t="s">
        <v>11</v>
      </c>
      <c r="F73" s="163">
        <v>110</v>
      </c>
      <c r="G73" s="132"/>
      <c r="H73" s="164"/>
      <c r="I73" s="205">
        <f t="shared" si="9"/>
        <v>0</v>
      </c>
      <c r="J73" s="205">
        <f t="shared" si="10"/>
        <v>0</v>
      </c>
      <c r="K73" s="205">
        <f t="shared" si="11"/>
        <v>0</v>
      </c>
      <c r="L73" s="487"/>
    </row>
    <row r="74" spans="1:12" ht="22.5" x14ac:dyDescent="0.25">
      <c r="A74" s="255">
        <v>17</v>
      </c>
      <c r="B74" s="128" t="s">
        <v>107</v>
      </c>
      <c r="C74" s="185"/>
      <c r="D74" s="203"/>
      <c r="E74" s="203" t="s">
        <v>12</v>
      </c>
      <c r="F74" s="203">
        <v>40</v>
      </c>
      <c r="G74" s="132"/>
      <c r="H74" s="194"/>
      <c r="I74" s="205">
        <f t="shared" si="9"/>
        <v>0</v>
      </c>
      <c r="J74" s="205">
        <f t="shared" si="10"/>
        <v>0</v>
      </c>
      <c r="K74" s="205">
        <f t="shared" si="11"/>
        <v>0</v>
      </c>
      <c r="L74" s="135"/>
    </row>
    <row r="75" spans="1:12" ht="22.5" x14ac:dyDescent="0.25">
      <c r="A75" s="255">
        <v>18</v>
      </c>
      <c r="B75" s="128" t="s">
        <v>108</v>
      </c>
      <c r="C75" s="131"/>
      <c r="D75" s="185"/>
      <c r="E75" s="185" t="s">
        <v>11</v>
      </c>
      <c r="F75" s="186">
        <v>25</v>
      </c>
      <c r="G75" s="132"/>
      <c r="H75" s="133"/>
      <c r="I75" s="205">
        <f t="shared" si="9"/>
        <v>0</v>
      </c>
      <c r="J75" s="205">
        <f t="shared" si="10"/>
        <v>0</v>
      </c>
      <c r="K75" s="205">
        <f t="shared" si="11"/>
        <v>0</v>
      </c>
      <c r="L75" s="459"/>
    </row>
    <row r="76" spans="1:12" ht="22.5" x14ac:dyDescent="0.25">
      <c r="A76" s="255">
        <v>19</v>
      </c>
      <c r="B76" s="222" t="s">
        <v>109</v>
      </c>
      <c r="C76" s="223"/>
      <c r="D76" s="203"/>
      <c r="E76" s="203" t="s">
        <v>11</v>
      </c>
      <c r="F76" s="224">
        <v>15</v>
      </c>
      <c r="G76" s="132"/>
      <c r="H76" s="194"/>
      <c r="I76" s="205">
        <f t="shared" si="9"/>
        <v>0</v>
      </c>
      <c r="J76" s="205">
        <f t="shared" si="10"/>
        <v>0</v>
      </c>
      <c r="K76" s="205">
        <f t="shared" si="11"/>
        <v>0</v>
      </c>
      <c r="L76" s="487"/>
    </row>
    <row r="77" spans="1:12" x14ac:dyDescent="0.25">
      <c r="A77" s="255">
        <v>20</v>
      </c>
      <c r="B77" s="128" t="s">
        <v>110</v>
      </c>
      <c r="C77" s="218"/>
      <c r="D77" s="218"/>
      <c r="E77" s="185" t="s">
        <v>11</v>
      </c>
      <c r="F77" s="185">
        <v>20</v>
      </c>
      <c r="G77" s="132"/>
      <c r="H77" s="194"/>
      <c r="I77" s="205">
        <f t="shared" si="9"/>
        <v>0</v>
      </c>
      <c r="J77" s="205">
        <f t="shared" si="10"/>
        <v>0</v>
      </c>
      <c r="K77" s="205">
        <f t="shared" si="11"/>
        <v>0</v>
      </c>
      <c r="L77" s="489"/>
    </row>
    <row r="78" spans="1:12" ht="22.5" x14ac:dyDescent="0.25">
      <c r="A78" s="255">
        <v>21</v>
      </c>
      <c r="B78" s="222" t="s">
        <v>111</v>
      </c>
      <c r="C78" s="223"/>
      <c r="D78" s="203"/>
      <c r="E78" s="203" t="s">
        <v>11</v>
      </c>
      <c r="F78" s="224">
        <v>10</v>
      </c>
      <c r="G78" s="132"/>
      <c r="H78" s="194"/>
      <c r="I78" s="205">
        <f t="shared" si="9"/>
        <v>0</v>
      </c>
      <c r="J78" s="205">
        <f t="shared" si="10"/>
        <v>0</v>
      </c>
      <c r="K78" s="205">
        <f t="shared" si="11"/>
        <v>0</v>
      </c>
      <c r="L78" s="487"/>
    </row>
    <row r="79" spans="1:12" ht="33.75" x14ac:dyDescent="0.25">
      <c r="A79" s="255">
        <v>22</v>
      </c>
      <c r="B79" s="128" t="s">
        <v>112</v>
      </c>
      <c r="C79" s="218"/>
      <c r="D79" s="218"/>
      <c r="E79" s="185" t="s">
        <v>11</v>
      </c>
      <c r="F79" s="185">
        <v>180</v>
      </c>
      <c r="G79" s="132"/>
      <c r="H79" s="194"/>
      <c r="I79" s="205">
        <f t="shared" si="9"/>
        <v>0</v>
      </c>
      <c r="J79" s="205">
        <f t="shared" si="10"/>
        <v>0</v>
      </c>
      <c r="K79" s="205">
        <f t="shared" si="11"/>
        <v>0</v>
      </c>
      <c r="L79" s="489"/>
    </row>
    <row r="80" spans="1:12" x14ac:dyDescent="0.25">
      <c r="A80" s="255">
        <v>23</v>
      </c>
      <c r="B80" s="128" t="s">
        <v>113</v>
      </c>
      <c r="C80" s="131"/>
      <c r="D80" s="185"/>
      <c r="E80" s="185" t="s">
        <v>11</v>
      </c>
      <c r="F80" s="186">
        <v>90</v>
      </c>
      <c r="G80" s="132"/>
      <c r="H80" s="133"/>
      <c r="I80" s="205">
        <f t="shared" si="9"/>
        <v>0</v>
      </c>
      <c r="J80" s="205">
        <f t="shared" si="10"/>
        <v>0</v>
      </c>
      <c r="K80" s="205">
        <f t="shared" si="11"/>
        <v>0</v>
      </c>
      <c r="L80" s="459"/>
    </row>
    <row r="81" spans="1:12" ht="22.5" x14ac:dyDescent="0.25">
      <c r="A81" s="255">
        <v>24</v>
      </c>
      <c r="B81" s="222" t="s">
        <v>114</v>
      </c>
      <c r="C81" s="223"/>
      <c r="D81" s="203"/>
      <c r="E81" s="203" t="s">
        <v>11</v>
      </c>
      <c r="F81" s="224">
        <v>60</v>
      </c>
      <c r="G81" s="132"/>
      <c r="H81" s="194"/>
      <c r="I81" s="205">
        <f t="shared" si="9"/>
        <v>0</v>
      </c>
      <c r="J81" s="205">
        <f t="shared" si="10"/>
        <v>0</v>
      </c>
      <c r="K81" s="205">
        <f t="shared" si="11"/>
        <v>0</v>
      </c>
      <c r="L81" s="487"/>
    </row>
    <row r="82" spans="1:12" x14ac:dyDescent="0.25">
      <c r="A82" s="255">
        <v>25</v>
      </c>
      <c r="B82" s="222" t="s">
        <v>115</v>
      </c>
      <c r="C82" s="223"/>
      <c r="D82" s="203"/>
      <c r="E82" s="203" t="s">
        <v>11</v>
      </c>
      <c r="F82" s="224">
        <v>5</v>
      </c>
      <c r="G82" s="132"/>
      <c r="H82" s="194"/>
      <c r="I82" s="205">
        <f t="shared" si="9"/>
        <v>0</v>
      </c>
      <c r="J82" s="205">
        <f t="shared" si="10"/>
        <v>0</v>
      </c>
      <c r="K82" s="205">
        <f t="shared" si="11"/>
        <v>0</v>
      </c>
      <c r="L82" s="487"/>
    </row>
    <row r="83" spans="1:12" ht="22.5" x14ac:dyDescent="0.25">
      <c r="A83" s="255">
        <v>26</v>
      </c>
      <c r="B83" s="190" t="s">
        <v>116</v>
      </c>
      <c r="C83" s="184"/>
      <c r="D83" s="161"/>
      <c r="E83" s="162" t="s">
        <v>12</v>
      </c>
      <c r="F83" s="163">
        <v>200</v>
      </c>
      <c r="G83" s="132"/>
      <c r="H83" s="133"/>
      <c r="I83" s="205">
        <f t="shared" si="9"/>
        <v>0</v>
      </c>
      <c r="J83" s="205">
        <f t="shared" si="10"/>
        <v>0</v>
      </c>
      <c r="K83" s="205">
        <f t="shared" si="11"/>
        <v>0</v>
      </c>
      <c r="L83" s="228"/>
    </row>
    <row r="84" spans="1:12" ht="56.25" x14ac:dyDescent="0.25">
      <c r="A84" s="255">
        <v>27</v>
      </c>
      <c r="B84" s="222" t="s">
        <v>117</v>
      </c>
      <c r="C84" s="223"/>
      <c r="D84" s="203"/>
      <c r="E84" s="203" t="s">
        <v>11</v>
      </c>
      <c r="F84" s="224">
        <v>5</v>
      </c>
      <c r="G84" s="132"/>
      <c r="H84" s="194"/>
      <c r="I84" s="205">
        <f t="shared" si="9"/>
        <v>0</v>
      </c>
      <c r="J84" s="205">
        <f t="shared" si="10"/>
        <v>0</v>
      </c>
      <c r="K84" s="205">
        <f t="shared" si="11"/>
        <v>0</v>
      </c>
      <c r="L84" s="487"/>
    </row>
    <row r="85" spans="1:12" x14ac:dyDescent="0.25">
      <c r="A85" s="255">
        <v>28</v>
      </c>
      <c r="B85" s="222" t="s">
        <v>118</v>
      </c>
      <c r="C85" s="223"/>
      <c r="D85" s="203"/>
      <c r="E85" s="203" t="s">
        <v>11</v>
      </c>
      <c r="F85" s="224">
        <v>15</v>
      </c>
      <c r="G85" s="132"/>
      <c r="H85" s="194"/>
      <c r="I85" s="205">
        <f t="shared" si="9"/>
        <v>0</v>
      </c>
      <c r="J85" s="205">
        <f t="shared" si="10"/>
        <v>0</v>
      </c>
      <c r="K85" s="205">
        <f t="shared" si="11"/>
        <v>0</v>
      </c>
      <c r="L85" s="487"/>
    </row>
    <row r="86" spans="1:12" x14ac:dyDescent="0.25">
      <c r="A86" s="255">
        <v>29</v>
      </c>
      <c r="B86" s="128" t="s">
        <v>119</v>
      </c>
      <c r="C86" s="131"/>
      <c r="D86" s="185"/>
      <c r="E86" s="185" t="s">
        <v>11</v>
      </c>
      <c r="F86" s="186">
        <v>10</v>
      </c>
      <c r="G86" s="132"/>
      <c r="H86" s="133"/>
      <c r="I86" s="205">
        <f t="shared" si="9"/>
        <v>0</v>
      </c>
      <c r="J86" s="205">
        <f t="shared" si="10"/>
        <v>0</v>
      </c>
      <c r="K86" s="205">
        <f t="shared" si="11"/>
        <v>0</v>
      </c>
      <c r="L86" s="459"/>
    </row>
    <row r="87" spans="1:12" x14ac:dyDescent="0.25">
      <c r="A87" s="255">
        <v>30</v>
      </c>
      <c r="B87" s="128" t="s">
        <v>120</v>
      </c>
      <c r="C87" s="131"/>
      <c r="D87" s="185"/>
      <c r="E87" s="185" t="s">
        <v>11</v>
      </c>
      <c r="F87" s="186">
        <v>10</v>
      </c>
      <c r="G87" s="132"/>
      <c r="H87" s="133"/>
      <c r="I87" s="205">
        <f t="shared" si="9"/>
        <v>0</v>
      </c>
      <c r="J87" s="205">
        <f t="shared" si="10"/>
        <v>0</v>
      </c>
      <c r="K87" s="205">
        <f t="shared" si="11"/>
        <v>0</v>
      </c>
      <c r="L87" s="459"/>
    </row>
    <row r="88" spans="1:12" ht="22.5" x14ac:dyDescent="0.25">
      <c r="A88" s="255">
        <v>31</v>
      </c>
      <c r="B88" s="222" t="s">
        <v>121</v>
      </c>
      <c r="C88" s="223"/>
      <c r="D88" s="203"/>
      <c r="E88" s="203" t="s">
        <v>11</v>
      </c>
      <c r="F88" s="224">
        <v>10</v>
      </c>
      <c r="G88" s="132"/>
      <c r="H88" s="194"/>
      <c r="I88" s="205">
        <f t="shared" si="9"/>
        <v>0</v>
      </c>
      <c r="J88" s="205">
        <f t="shared" si="10"/>
        <v>0</v>
      </c>
      <c r="K88" s="205">
        <f t="shared" si="11"/>
        <v>0</v>
      </c>
      <c r="L88" s="487"/>
    </row>
    <row r="89" spans="1:12" ht="22.5" x14ac:dyDescent="0.25">
      <c r="A89" s="255">
        <v>32</v>
      </c>
      <c r="B89" s="128" t="s">
        <v>122</v>
      </c>
      <c r="C89" s="131"/>
      <c r="D89" s="185"/>
      <c r="E89" s="185" t="s">
        <v>11</v>
      </c>
      <c r="F89" s="186">
        <v>120</v>
      </c>
      <c r="G89" s="132"/>
      <c r="H89" s="133"/>
      <c r="I89" s="205">
        <f t="shared" si="9"/>
        <v>0</v>
      </c>
      <c r="J89" s="205">
        <f t="shared" si="10"/>
        <v>0</v>
      </c>
      <c r="K89" s="205">
        <f t="shared" si="11"/>
        <v>0</v>
      </c>
      <c r="L89" s="459"/>
    </row>
    <row r="90" spans="1:12" ht="22.5" x14ac:dyDescent="0.25">
      <c r="A90" s="255">
        <v>33</v>
      </c>
      <c r="B90" s="222" t="s">
        <v>123</v>
      </c>
      <c r="C90" s="223"/>
      <c r="D90" s="203"/>
      <c r="E90" s="203" t="s">
        <v>11</v>
      </c>
      <c r="F90" s="224">
        <v>20</v>
      </c>
      <c r="G90" s="132"/>
      <c r="H90" s="194"/>
      <c r="I90" s="205">
        <f t="shared" si="9"/>
        <v>0</v>
      </c>
      <c r="J90" s="205">
        <f t="shared" si="10"/>
        <v>0</v>
      </c>
      <c r="K90" s="205">
        <f t="shared" si="11"/>
        <v>0</v>
      </c>
      <c r="L90" s="487"/>
    </row>
    <row r="91" spans="1:12" x14ac:dyDescent="0.25">
      <c r="A91" s="255">
        <v>34</v>
      </c>
      <c r="B91" s="128" t="s">
        <v>124</v>
      </c>
      <c r="C91" s="218"/>
      <c r="D91" s="218"/>
      <c r="E91" s="185" t="s">
        <v>11</v>
      </c>
      <c r="F91" s="185">
        <v>400</v>
      </c>
      <c r="G91" s="132"/>
      <c r="H91" s="194"/>
      <c r="I91" s="205">
        <f t="shared" si="9"/>
        <v>0</v>
      </c>
      <c r="J91" s="205">
        <f t="shared" si="10"/>
        <v>0</v>
      </c>
      <c r="K91" s="205">
        <f t="shared" si="11"/>
        <v>0</v>
      </c>
      <c r="L91" s="489"/>
    </row>
    <row r="92" spans="1:12" x14ac:dyDescent="0.25">
      <c r="A92" s="255">
        <v>35</v>
      </c>
      <c r="B92" s="222" t="s">
        <v>125</v>
      </c>
      <c r="C92" s="223"/>
      <c r="D92" s="203"/>
      <c r="E92" s="203" t="s">
        <v>11</v>
      </c>
      <c r="F92" s="224">
        <v>25</v>
      </c>
      <c r="G92" s="132"/>
      <c r="H92" s="194"/>
      <c r="I92" s="205">
        <f t="shared" si="9"/>
        <v>0</v>
      </c>
      <c r="J92" s="205">
        <f t="shared" si="10"/>
        <v>0</v>
      </c>
      <c r="K92" s="205">
        <f t="shared" si="11"/>
        <v>0</v>
      </c>
      <c r="L92" s="487"/>
    </row>
    <row r="93" spans="1:12" x14ac:dyDescent="0.25">
      <c r="A93" s="255">
        <v>36</v>
      </c>
      <c r="B93" s="222" t="s">
        <v>126</v>
      </c>
      <c r="C93" s="223"/>
      <c r="D93" s="203"/>
      <c r="E93" s="203" t="s">
        <v>11</v>
      </c>
      <c r="F93" s="224">
        <v>10</v>
      </c>
      <c r="G93" s="132"/>
      <c r="H93" s="194"/>
      <c r="I93" s="205">
        <f t="shared" si="9"/>
        <v>0</v>
      </c>
      <c r="J93" s="205">
        <f t="shared" si="10"/>
        <v>0</v>
      </c>
      <c r="K93" s="205">
        <f t="shared" si="11"/>
        <v>0</v>
      </c>
      <c r="L93" s="487"/>
    </row>
    <row r="94" spans="1:12" x14ac:dyDescent="0.25">
      <c r="A94" s="255">
        <v>37</v>
      </c>
      <c r="B94" s="222" t="s">
        <v>127</v>
      </c>
      <c r="C94" s="223"/>
      <c r="D94" s="203"/>
      <c r="E94" s="203" t="s">
        <v>11</v>
      </c>
      <c r="F94" s="224">
        <v>2</v>
      </c>
      <c r="G94" s="132"/>
      <c r="H94" s="194"/>
      <c r="I94" s="205">
        <f t="shared" si="9"/>
        <v>0</v>
      </c>
      <c r="J94" s="205">
        <f t="shared" si="10"/>
        <v>0</v>
      </c>
      <c r="K94" s="205">
        <f t="shared" si="11"/>
        <v>0</v>
      </c>
      <c r="L94" s="487"/>
    </row>
    <row r="95" spans="1:12" x14ac:dyDescent="0.25">
      <c r="A95" s="255">
        <v>38</v>
      </c>
      <c r="B95" s="222" t="s">
        <v>128</v>
      </c>
      <c r="C95" s="223"/>
      <c r="D95" s="203"/>
      <c r="E95" s="203" t="s">
        <v>11</v>
      </c>
      <c r="F95" s="224">
        <v>15</v>
      </c>
      <c r="G95" s="132"/>
      <c r="H95" s="194"/>
      <c r="I95" s="205">
        <f t="shared" si="9"/>
        <v>0</v>
      </c>
      <c r="J95" s="205">
        <f t="shared" si="10"/>
        <v>0</v>
      </c>
      <c r="K95" s="205">
        <f t="shared" si="11"/>
        <v>0</v>
      </c>
      <c r="L95" s="487"/>
    </row>
    <row r="96" spans="1:12" ht="22.5" x14ac:dyDescent="0.25">
      <c r="A96" s="255">
        <v>39</v>
      </c>
      <c r="B96" s="221" t="s">
        <v>129</v>
      </c>
      <c r="C96" s="161"/>
      <c r="D96" s="161"/>
      <c r="E96" s="162" t="s">
        <v>11</v>
      </c>
      <c r="F96" s="163">
        <v>8</v>
      </c>
      <c r="G96" s="132"/>
      <c r="H96" s="164"/>
      <c r="I96" s="205">
        <f t="shared" si="9"/>
        <v>0</v>
      </c>
      <c r="J96" s="205">
        <f t="shared" si="10"/>
        <v>0</v>
      </c>
      <c r="K96" s="205">
        <f t="shared" si="11"/>
        <v>0</v>
      </c>
      <c r="L96" s="487"/>
    </row>
    <row r="97" spans="1:12" ht="23.25" thickBot="1" x14ac:dyDescent="0.3">
      <c r="A97" s="490">
        <v>40</v>
      </c>
      <c r="B97" s="167" t="s">
        <v>130</v>
      </c>
      <c r="C97" s="266"/>
      <c r="D97" s="462"/>
      <c r="E97" s="462" t="s">
        <v>11</v>
      </c>
      <c r="F97" s="463">
        <v>35</v>
      </c>
      <c r="G97" s="142"/>
      <c r="H97" s="143"/>
      <c r="I97" s="248">
        <f t="shared" si="9"/>
        <v>0</v>
      </c>
      <c r="J97" s="248">
        <f t="shared" si="10"/>
        <v>0</v>
      </c>
      <c r="K97" s="248">
        <f t="shared" si="11"/>
        <v>0</v>
      </c>
      <c r="L97" s="491"/>
    </row>
    <row r="98" spans="1:12" ht="15.75" thickBot="1" x14ac:dyDescent="0.3">
      <c r="H98" s="207"/>
      <c r="I98" s="208" t="s">
        <v>14</v>
      </c>
      <c r="J98" s="209">
        <f>SUM(J58:J97)</f>
        <v>0</v>
      </c>
      <c r="K98" s="210">
        <f>SUM(K58:K97)</f>
        <v>0</v>
      </c>
      <c r="L98" s="207"/>
    </row>
    <row r="99" spans="1:12" x14ac:dyDescent="0.25">
      <c r="A99" s="207"/>
      <c r="B99" s="725" t="s">
        <v>131</v>
      </c>
      <c r="C99" s="726"/>
      <c r="D99" s="726"/>
      <c r="E99" s="726"/>
      <c r="F99" s="726"/>
      <c r="G99" s="726"/>
      <c r="H99" s="726"/>
    </row>
    <row r="100" spans="1:12" x14ac:dyDescent="0.25">
      <c r="A100"/>
      <c r="B100" s="716" t="s">
        <v>65</v>
      </c>
      <c r="C100" s="718"/>
      <c r="D100" s="718"/>
      <c r="E100" s="718"/>
      <c r="F100" s="718"/>
      <c r="G100" s="718"/>
      <c r="H100" s="718"/>
      <c r="I100" s="718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5.75" thickBot="1" x14ac:dyDescent="0.3">
      <c r="A102" s="150"/>
      <c r="B102" s="151" t="s">
        <v>19</v>
      </c>
      <c r="C102" s="150"/>
      <c r="D102" s="151"/>
      <c r="E102" s="150"/>
      <c r="F102" s="150"/>
      <c r="G102" s="152"/>
      <c r="H102" s="153"/>
      <c r="I102" s="154"/>
      <c r="J102" s="154"/>
      <c r="K102" s="154"/>
      <c r="L102" s="154"/>
    </row>
    <row r="103" spans="1:12" ht="45.75" thickBot="1" x14ac:dyDescent="0.3">
      <c r="A103" s="112" t="s">
        <v>0</v>
      </c>
      <c r="B103" s="114" t="s">
        <v>58</v>
      </c>
      <c r="C103" s="114" t="s">
        <v>1</v>
      </c>
      <c r="D103" s="114" t="s">
        <v>2</v>
      </c>
      <c r="E103" s="114" t="s">
        <v>3</v>
      </c>
      <c r="F103" s="115" t="s">
        <v>4</v>
      </c>
      <c r="G103" s="116" t="s">
        <v>5</v>
      </c>
      <c r="H103" s="115" t="s">
        <v>6</v>
      </c>
      <c r="I103" s="117" t="s">
        <v>7</v>
      </c>
      <c r="J103" s="116" t="s">
        <v>8</v>
      </c>
      <c r="K103" s="116" t="s">
        <v>9</v>
      </c>
      <c r="L103" s="118" t="s">
        <v>10</v>
      </c>
    </row>
    <row r="104" spans="1:12" ht="22.5" x14ac:dyDescent="0.25">
      <c r="A104" s="294">
        <v>1</v>
      </c>
      <c r="B104" s="120" t="s">
        <v>132</v>
      </c>
      <c r="C104" s="121"/>
      <c r="D104" s="155"/>
      <c r="E104" s="156" t="s">
        <v>12</v>
      </c>
      <c r="F104" s="157">
        <v>180</v>
      </c>
      <c r="G104" s="432"/>
      <c r="H104" s="124"/>
      <c r="I104" s="125">
        <f>G104*H104+G104</f>
        <v>0</v>
      </c>
      <c r="J104" s="125">
        <f>G104*F104</f>
        <v>0</v>
      </c>
      <c r="K104" s="125">
        <f>J104*H104+J104</f>
        <v>0</v>
      </c>
      <c r="L104" s="492"/>
    </row>
    <row r="105" spans="1:12" x14ac:dyDescent="0.25">
      <c r="A105" s="227">
        <v>2</v>
      </c>
      <c r="B105" s="190" t="s">
        <v>133</v>
      </c>
      <c r="C105" s="184"/>
      <c r="D105" s="161"/>
      <c r="E105" s="162" t="s">
        <v>11</v>
      </c>
      <c r="F105" s="163">
        <v>320</v>
      </c>
      <c r="G105" s="187"/>
      <c r="H105" s="133"/>
      <c r="I105" s="134">
        <f t="shared" ref="I105:I106" si="12">G105*H105+G105</f>
        <v>0</v>
      </c>
      <c r="J105" s="134">
        <f t="shared" ref="J105:J106" si="13">G105*F105</f>
        <v>0</v>
      </c>
      <c r="K105" s="134">
        <f t="shared" ref="K105:K106" si="14">J105*H105+J105</f>
        <v>0</v>
      </c>
      <c r="L105" s="228"/>
    </row>
    <row r="106" spans="1:12" ht="15.75" thickBot="1" x14ac:dyDescent="0.3">
      <c r="A106" s="229">
        <v>3</v>
      </c>
      <c r="B106" s="230" t="s">
        <v>134</v>
      </c>
      <c r="C106" s="231"/>
      <c r="D106" s="232"/>
      <c r="E106" s="233" t="s">
        <v>11</v>
      </c>
      <c r="F106" s="234">
        <v>100</v>
      </c>
      <c r="G106" s="235"/>
      <c r="H106" s="143"/>
      <c r="I106" s="144">
        <f t="shared" si="12"/>
        <v>0</v>
      </c>
      <c r="J106" s="144">
        <f t="shared" si="13"/>
        <v>0</v>
      </c>
      <c r="K106" s="144">
        <f t="shared" si="14"/>
        <v>0</v>
      </c>
      <c r="L106" s="236"/>
    </row>
    <row r="107" spans="1:12" ht="15.75" thickBot="1" x14ac:dyDescent="0.3">
      <c r="A107" s="172"/>
      <c r="B107"/>
      <c r="C107"/>
      <c r="D107"/>
      <c r="E107"/>
      <c r="F107"/>
      <c r="G107"/>
      <c r="H107" s="173"/>
      <c r="I107" s="174" t="s">
        <v>14</v>
      </c>
      <c r="J107" s="175">
        <f>SUM(J104:J106)</f>
        <v>0</v>
      </c>
      <c r="K107" s="176">
        <f>SUM(K104:K106)</f>
        <v>0</v>
      </c>
      <c r="L107" s="173"/>
    </row>
    <row r="108" spans="1:12" x14ac:dyDescent="0.25">
      <c r="A108" s="173"/>
      <c r="B108" s="177" t="s">
        <v>64</v>
      </c>
      <c r="C108" s="178"/>
      <c r="D108" s="179"/>
      <c r="E108" s="173"/>
      <c r="F108" s="173"/>
      <c r="G108" s="173"/>
      <c r="H108" s="173"/>
      <c r="I108" s="173"/>
      <c r="J108" s="173"/>
      <c r="K108" s="173"/>
      <c r="L108" s="173"/>
    </row>
    <row r="109" spans="1:12" x14ac:dyDescent="0.25">
      <c r="A109" s="173"/>
      <c r="B109" s="716" t="s">
        <v>135</v>
      </c>
      <c r="C109" s="718"/>
      <c r="D109" s="718"/>
      <c r="E109" s="718"/>
      <c r="F109" s="237"/>
      <c r="G109" s="237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5.75" thickBot="1" x14ac:dyDescent="0.3">
      <c r="A111" s="17"/>
      <c r="B111" s="151" t="s">
        <v>21</v>
      </c>
      <c r="C111" s="72"/>
      <c r="D111" s="72"/>
      <c r="E111" s="13"/>
      <c r="F111" s="13"/>
      <c r="G111" s="14"/>
      <c r="H111" s="15"/>
      <c r="I111" s="16"/>
      <c r="J111" s="16"/>
      <c r="K111" s="16"/>
      <c r="L111" s="16"/>
    </row>
    <row r="112" spans="1:12" ht="45.75" thickBot="1" x14ac:dyDescent="0.3">
      <c r="A112" s="48" t="s">
        <v>0</v>
      </c>
      <c r="B112" s="49" t="s">
        <v>23</v>
      </c>
      <c r="C112" s="50" t="s">
        <v>1</v>
      </c>
      <c r="D112" s="50" t="s">
        <v>2</v>
      </c>
      <c r="E112" s="50" t="s">
        <v>3</v>
      </c>
      <c r="F112" s="51" t="s">
        <v>4</v>
      </c>
      <c r="G112" s="52" t="s">
        <v>5</v>
      </c>
      <c r="H112" s="51" t="s">
        <v>6</v>
      </c>
      <c r="I112" s="52" t="s">
        <v>7</v>
      </c>
      <c r="J112" s="52" t="s">
        <v>8</v>
      </c>
      <c r="K112" s="52" t="s">
        <v>9</v>
      </c>
      <c r="L112" s="53" t="s">
        <v>10</v>
      </c>
    </row>
    <row r="113" spans="1:12" ht="90" x14ac:dyDescent="0.25">
      <c r="A113" s="41">
        <v>1</v>
      </c>
      <c r="B113" s="30" t="s">
        <v>30</v>
      </c>
      <c r="C113" s="42"/>
      <c r="D113" s="42"/>
      <c r="E113" s="42" t="s">
        <v>12</v>
      </c>
      <c r="F113" s="42">
        <v>500</v>
      </c>
      <c r="G113" s="44"/>
      <c r="H113" s="45"/>
      <c r="I113" s="46">
        <f>G113*H113+G113</f>
        <v>0</v>
      </c>
      <c r="J113" s="46">
        <f>G113*F113</f>
        <v>0</v>
      </c>
      <c r="K113" s="46">
        <f>J113*H113+J113</f>
        <v>0</v>
      </c>
      <c r="L113" s="47"/>
    </row>
    <row r="114" spans="1:12" ht="90.75" thickBot="1" x14ac:dyDescent="0.3">
      <c r="A114" s="37">
        <v>2</v>
      </c>
      <c r="B114" s="26" t="s">
        <v>31</v>
      </c>
      <c r="C114" s="28"/>
      <c r="D114" s="28"/>
      <c r="E114" s="28" t="s">
        <v>32</v>
      </c>
      <c r="F114" s="28">
        <v>30</v>
      </c>
      <c r="G114" s="33"/>
      <c r="H114" s="38"/>
      <c r="I114" s="46">
        <f>G114*H114+G114</f>
        <v>0</v>
      </c>
      <c r="J114" s="46">
        <f>G114*F114</f>
        <v>0</v>
      </c>
      <c r="K114" s="46">
        <f>J114*H114+J114</f>
        <v>0</v>
      </c>
      <c r="L114" s="75"/>
    </row>
    <row r="115" spans="1:12" ht="15.75" thickBot="1" x14ac:dyDescent="0.3">
      <c r="A115" s="4"/>
      <c r="B115" s="105" t="s">
        <v>13</v>
      </c>
      <c r="C115" s="4"/>
      <c r="D115" s="4"/>
      <c r="E115" s="4"/>
      <c r="F115" s="4"/>
      <c r="G115" s="4"/>
      <c r="H115" s="4"/>
      <c r="I115" s="10" t="s">
        <v>14</v>
      </c>
      <c r="J115" s="11">
        <f>SUM(J113:J114)</f>
        <v>0</v>
      </c>
      <c r="K115" s="12">
        <f>SUM(K113:K114)</f>
        <v>0</v>
      </c>
      <c r="L115" s="4"/>
    </row>
    <row r="116" spans="1:12" x14ac:dyDescent="0.25">
      <c r="A116" s="4"/>
      <c r="B116" s="719" t="s">
        <v>15</v>
      </c>
      <c r="C116" s="719"/>
      <c r="D116" s="719"/>
      <c r="E116" s="719"/>
      <c r="F116" s="719"/>
      <c r="G116" s="4"/>
      <c r="H116" s="4"/>
      <c r="I116" s="4"/>
      <c r="J116" s="5"/>
      <c r="K116" s="5"/>
      <c r="L116" s="4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5.75" thickBot="1" x14ac:dyDescent="0.3">
      <c r="A118" s="17"/>
      <c r="B118" s="151" t="s">
        <v>27</v>
      </c>
      <c r="C118" s="72"/>
      <c r="D118" s="72"/>
      <c r="E118" s="13"/>
      <c r="F118" s="13"/>
      <c r="G118" s="14"/>
      <c r="H118" s="15"/>
      <c r="I118" s="16"/>
      <c r="J118" s="16"/>
      <c r="K118" s="16"/>
      <c r="L118" s="16"/>
    </row>
    <row r="119" spans="1:12" ht="45.75" thickBot="1" x14ac:dyDescent="0.3">
      <c r="A119" s="94" t="s">
        <v>0</v>
      </c>
      <c r="B119" s="95" t="s">
        <v>23</v>
      </c>
      <c r="C119" s="96" t="s">
        <v>1</v>
      </c>
      <c r="D119" s="96" t="s">
        <v>2</v>
      </c>
      <c r="E119" s="96" t="s">
        <v>3</v>
      </c>
      <c r="F119" s="97" t="s">
        <v>4</v>
      </c>
      <c r="G119" s="98" t="s">
        <v>5</v>
      </c>
      <c r="H119" s="97" t="s">
        <v>6</v>
      </c>
      <c r="I119" s="98" t="s">
        <v>7</v>
      </c>
      <c r="J119" s="98" t="s">
        <v>8</v>
      </c>
      <c r="K119" s="98" t="s">
        <v>9</v>
      </c>
      <c r="L119" s="99" t="s">
        <v>10</v>
      </c>
    </row>
    <row r="120" spans="1:12" ht="22.5" x14ac:dyDescent="0.25">
      <c r="A120" s="493">
        <v>1</v>
      </c>
      <c r="B120" s="494" t="s">
        <v>136</v>
      </c>
      <c r="C120" s="495"/>
      <c r="D120" s="121"/>
      <c r="E120" s="301" t="s">
        <v>11</v>
      </c>
      <c r="F120" s="301">
        <v>30</v>
      </c>
      <c r="G120" s="485"/>
      <c r="H120" s="484"/>
      <c r="I120" s="485">
        <f>G120*H120+G120</f>
        <v>0</v>
      </c>
      <c r="J120" s="485">
        <f>G120*F120</f>
        <v>0</v>
      </c>
      <c r="K120" s="485">
        <f>J120*H120+J120</f>
        <v>0</v>
      </c>
      <c r="L120" s="496"/>
    </row>
    <row r="121" spans="1:12" ht="22.5" x14ac:dyDescent="0.25">
      <c r="A121" s="497">
        <v>2</v>
      </c>
      <c r="B121" s="188" t="s">
        <v>137</v>
      </c>
      <c r="C121" s="238"/>
      <c r="D121" s="184"/>
      <c r="E121" s="131" t="s">
        <v>11</v>
      </c>
      <c r="F121" s="131">
        <v>30</v>
      </c>
      <c r="G121" s="205"/>
      <c r="H121" s="194"/>
      <c r="I121" s="205">
        <f t="shared" ref="I121:I125" si="15">G121*H121+G121</f>
        <v>0</v>
      </c>
      <c r="J121" s="205">
        <f t="shared" ref="J121:J125" si="16">G121*F121</f>
        <v>0</v>
      </c>
      <c r="K121" s="205">
        <f t="shared" ref="K121:K125" si="17">J121*H121+J121</f>
        <v>0</v>
      </c>
      <c r="L121" s="498"/>
    </row>
    <row r="122" spans="1:12" x14ac:dyDescent="0.25">
      <c r="A122" s="497">
        <v>3</v>
      </c>
      <c r="B122" s="239" t="s">
        <v>138</v>
      </c>
      <c r="C122" s="238"/>
      <c r="D122" s="184"/>
      <c r="E122" s="131" t="s">
        <v>11</v>
      </c>
      <c r="F122" s="131">
        <v>60</v>
      </c>
      <c r="G122" s="205"/>
      <c r="H122" s="194"/>
      <c r="I122" s="205">
        <f t="shared" si="15"/>
        <v>0</v>
      </c>
      <c r="J122" s="205">
        <f t="shared" si="16"/>
        <v>0</v>
      </c>
      <c r="K122" s="205">
        <f t="shared" si="17"/>
        <v>0</v>
      </c>
      <c r="L122" s="498"/>
    </row>
    <row r="123" spans="1:12" x14ac:dyDescent="0.25">
      <c r="A123" s="497">
        <v>4</v>
      </c>
      <c r="B123" s="222" t="s">
        <v>139</v>
      </c>
      <c r="C123" s="238"/>
      <c r="D123" s="184"/>
      <c r="E123" s="131" t="s">
        <v>11</v>
      </c>
      <c r="F123" s="131">
        <v>15</v>
      </c>
      <c r="G123" s="205"/>
      <c r="H123" s="194"/>
      <c r="I123" s="205">
        <f t="shared" si="15"/>
        <v>0</v>
      </c>
      <c r="J123" s="205">
        <f t="shared" si="16"/>
        <v>0</v>
      </c>
      <c r="K123" s="205">
        <f t="shared" si="17"/>
        <v>0</v>
      </c>
      <c r="L123" s="498"/>
    </row>
    <row r="124" spans="1:12" ht="22.5" x14ac:dyDescent="0.25">
      <c r="A124" s="497">
        <v>5</v>
      </c>
      <c r="B124" s="715" t="s">
        <v>140</v>
      </c>
      <c r="C124" s="161"/>
      <c r="D124" s="161"/>
      <c r="E124" s="162" t="s">
        <v>11</v>
      </c>
      <c r="F124" s="163">
        <v>20</v>
      </c>
      <c r="G124" s="240"/>
      <c r="H124" s="220"/>
      <c r="I124" s="205">
        <f t="shared" si="15"/>
        <v>0</v>
      </c>
      <c r="J124" s="205">
        <f t="shared" si="16"/>
        <v>0</v>
      </c>
      <c r="K124" s="205">
        <f t="shared" si="17"/>
        <v>0</v>
      </c>
      <c r="L124" s="498"/>
    </row>
    <row r="125" spans="1:12" ht="15.75" thickBot="1" x14ac:dyDescent="0.3">
      <c r="A125" s="263">
        <v>6</v>
      </c>
      <c r="B125" s="245" t="s">
        <v>141</v>
      </c>
      <c r="C125" s="499"/>
      <c r="D125" s="231"/>
      <c r="E125" s="266" t="s">
        <v>11</v>
      </c>
      <c r="F125" s="266">
        <v>60</v>
      </c>
      <c r="G125" s="248"/>
      <c r="H125" s="169"/>
      <c r="I125" s="248">
        <f t="shared" si="15"/>
        <v>0</v>
      </c>
      <c r="J125" s="248">
        <f t="shared" si="16"/>
        <v>0</v>
      </c>
      <c r="K125" s="248">
        <f t="shared" si="17"/>
        <v>0</v>
      </c>
      <c r="L125" s="145"/>
    </row>
    <row r="126" spans="1:12" ht="15.75" thickBot="1" x14ac:dyDescent="0.3">
      <c r="A126"/>
      <c r="B126" s="105" t="s">
        <v>13</v>
      </c>
      <c r="C126" s="4"/>
      <c r="D126" s="4"/>
      <c r="E126" s="4"/>
      <c r="F126" s="4"/>
      <c r="G126" s="4"/>
      <c r="H126" s="4"/>
      <c r="I126" s="54" t="s">
        <v>14</v>
      </c>
      <c r="J126" s="73">
        <f>SUM(J120:J125)</f>
        <v>0</v>
      </c>
      <c r="K126" s="74">
        <f>SUM(K120:K125)</f>
        <v>0</v>
      </c>
      <c r="L126"/>
    </row>
    <row r="127" spans="1:12" x14ac:dyDescent="0.25">
      <c r="A127"/>
      <c r="B127" s="719" t="s">
        <v>15</v>
      </c>
      <c r="C127" s="719"/>
      <c r="D127" s="719"/>
      <c r="E127" s="719"/>
      <c r="F127" s="719"/>
      <c r="G127" s="4"/>
      <c r="H127" s="4"/>
      <c r="I127" s="4"/>
      <c r="J127" s="5"/>
      <c r="K127" s="5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5.75" thickBot="1" x14ac:dyDescent="0.3">
      <c r="A129" s="107"/>
      <c r="B129" s="108" t="s">
        <v>22</v>
      </c>
      <c r="C129" s="107"/>
      <c r="D129" s="108"/>
      <c r="E129" s="107"/>
      <c r="F129" s="107"/>
      <c r="G129" s="109"/>
      <c r="H129" s="110"/>
      <c r="I129" s="111"/>
      <c r="J129" s="111"/>
      <c r="K129" s="111"/>
      <c r="L129" s="111"/>
    </row>
    <row r="130" spans="1:12" ht="45.75" thickBot="1" x14ac:dyDescent="0.3">
      <c r="A130" s="112" t="s">
        <v>0</v>
      </c>
      <c r="B130" s="113" t="s">
        <v>58</v>
      </c>
      <c r="C130" s="114" t="s">
        <v>1</v>
      </c>
      <c r="D130" s="114" t="s">
        <v>2</v>
      </c>
      <c r="E130" s="114" t="s">
        <v>3</v>
      </c>
      <c r="F130" s="115" t="s">
        <v>4</v>
      </c>
      <c r="G130" s="116" t="s">
        <v>5</v>
      </c>
      <c r="H130" s="115" t="s">
        <v>6</v>
      </c>
      <c r="I130" s="117" t="s">
        <v>7</v>
      </c>
      <c r="J130" s="116" t="s">
        <v>8</v>
      </c>
      <c r="K130" s="116" t="s">
        <v>9</v>
      </c>
      <c r="L130" s="118" t="s">
        <v>142</v>
      </c>
    </row>
    <row r="131" spans="1:12" ht="22.5" x14ac:dyDescent="0.25">
      <c r="A131" s="294">
        <v>1</v>
      </c>
      <c r="B131" s="437" t="s">
        <v>143</v>
      </c>
      <c r="C131" s="500"/>
      <c r="D131" s="501"/>
      <c r="E131" s="438" t="s">
        <v>11</v>
      </c>
      <c r="F131" s="438">
        <v>100</v>
      </c>
      <c r="G131" s="485"/>
      <c r="H131" s="484"/>
      <c r="I131" s="485">
        <f>G131*H131+G131</f>
        <v>0</v>
      </c>
      <c r="J131" s="485">
        <f>G131*F131</f>
        <v>0</v>
      </c>
      <c r="K131" s="485">
        <f>J131*H131+J131</f>
        <v>0</v>
      </c>
      <c r="L131" s="502"/>
    </row>
    <row r="132" spans="1:12" ht="22.5" x14ac:dyDescent="0.25">
      <c r="A132" s="227">
        <v>2</v>
      </c>
      <c r="B132" s="128" t="s">
        <v>144</v>
      </c>
      <c r="C132" s="241"/>
      <c r="D132" s="242"/>
      <c r="E132" s="203" t="s">
        <v>11</v>
      </c>
      <c r="F132" s="203">
        <v>400</v>
      </c>
      <c r="G132" s="205"/>
      <c r="H132" s="194"/>
      <c r="I132" s="205">
        <f t="shared" ref="I132:I139" si="18">G132*H132+G132</f>
        <v>0</v>
      </c>
      <c r="J132" s="205">
        <f t="shared" ref="J132:J139" si="19">G132*F132</f>
        <v>0</v>
      </c>
      <c r="K132" s="205">
        <f t="shared" ref="K132:K139" si="20">J132*H132+J132</f>
        <v>0</v>
      </c>
      <c r="L132" s="135"/>
    </row>
    <row r="133" spans="1:12" x14ac:dyDescent="0.25">
      <c r="A133" s="227">
        <v>3</v>
      </c>
      <c r="B133" s="128" t="s">
        <v>145</v>
      </c>
      <c r="C133" s="241"/>
      <c r="D133" s="242"/>
      <c r="E133" s="203" t="s">
        <v>11</v>
      </c>
      <c r="F133" s="203">
        <v>800</v>
      </c>
      <c r="G133" s="205"/>
      <c r="H133" s="194"/>
      <c r="I133" s="205">
        <f t="shared" si="18"/>
        <v>0</v>
      </c>
      <c r="J133" s="205">
        <f t="shared" si="19"/>
        <v>0</v>
      </c>
      <c r="K133" s="205">
        <f t="shared" si="20"/>
        <v>0</v>
      </c>
      <c r="L133" s="135"/>
    </row>
    <row r="134" spans="1:12" ht="22.5" x14ac:dyDescent="0.25">
      <c r="A134" s="227">
        <v>4</v>
      </c>
      <c r="B134" s="190" t="s">
        <v>146</v>
      </c>
      <c r="C134" s="241"/>
      <c r="D134" s="242"/>
      <c r="E134" s="161" t="s">
        <v>11</v>
      </c>
      <c r="F134" s="161">
        <v>30</v>
      </c>
      <c r="G134" s="205"/>
      <c r="H134" s="194"/>
      <c r="I134" s="205">
        <f t="shared" si="18"/>
        <v>0</v>
      </c>
      <c r="J134" s="205">
        <f t="shared" si="19"/>
        <v>0</v>
      </c>
      <c r="K134" s="205">
        <f t="shared" si="20"/>
        <v>0</v>
      </c>
      <c r="L134" s="135"/>
    </row>
    <row r="135" spans="1:12" ht="22.5" x14ac:dyDescent="0.25">
      <c r="A135" s="227">
        <v>5</v>
      </c>
      <c r="B135" s="128" t="s">
        <v>147</v>
      </c>
      <c r="C135" s="241"/>
      <c r="D135" s="242"/>
      <c r="E135" s="243" t="s">
        <v>11</v>
      </c>
      <c r="F135" s="244">
        <v>30</v>
      </c>
      <c r="G135" s="205"/>
      <c r="H135" s="194"/>
      <c r="I135" s="205">
        <f t="shared" si="18"/>
        <v>0</v>
      </c>
      <c r="J135" s="205">
        <f t="shared" si="19"/>
        <v>0</v>
      </c>
      <c r="K135" s="205">
        <f t="shared" si="20"/>
        <v>0</v>
      </c>
      <c r="L135" s="135"/>
    </row>
    <row r="136" spans="1:12" ht="22.5" x14ac:dyDescent="0.25">
      <c r="A136" s="227">
        <v>6</v>
      </c>
      <c r="B136" s="128" t="s">
        <v>148</v>
      </c>
      <c r="C136" s="241"/>
      <c r="D136" s="242"/>
      <c r="E136" s="243" t="s">
        <v>11</v>
      </c>
      <c r="F136" s="244">
        <v>2200</v>
      </c>
      <c r="G136" s="205"/>
      <c r="H136" s="194"/>
      <c r="I136" s="205">
        <f t="shared" si="18"/>
        <v>0</v>
      </c>
      <c r="J136" s="205">
        <f t="shared" si="19"/>
        <v>0</v>
      </c>
      <c r="K136" s="205">
        <f t="shared" si="20"/>
        <v>0</v>
      </c>
      <c r="L136" s="135"/>
    </row>
    <row r="137" spans="1:12" x14ac:dyDescent="0.25">
      <c r="A137" s="227">
        <v>7</v>
      </c>
      <c r="B137" s="188" t="s">
        <v>149</v>
      </c>
      <c r="C137" s="241"/>
      <c r="D137" s="242"/>
      <c r="E137" s="203" t="s">
        <v>11</v>
      </c>
      <c r="F137" s="203">
        <v>300</v>
      </c>
      <c r="G137" s="205"/>
      <c r="H137" s="194"/>
      <c r="I137" s="205">
        <f t="shared" si="18"/>
        <v>0</v>
      </c>
      <c r="J137" s="205">
        <f t="shared" si="19"/>
        <v>0</v>
      </c>
      <c r="K137" s="205">
        <f t="shared" si="20"/>
        <v>0</v>
      </c>
      <c r="L137" s="135"/>
    </row>
    <row r="138" spans="1:12" x14ac:dyDescent="0.25">
      <c r="A138" s="227">
        <v>8</v>
      </c>
      <c r="B138" s="128" t="s">
        <v>150</v>
      </c>
      <c r="C138" s="241"/>
      <c r="D138" s="242"/>
      <c r="E138" s="203" t="s">
        <v>11</v>
      </c>
      <c r="F138" s="203">
        <v>1290</v>
      </c>
      <c r="G138" s="205"/>
      <c r="H138" s="194"/>
      <c r="I138" s="205">
        <f t="shared" si="18"/>
        <v>0</v>
      </c>
      <c r="J138" s="205">
        <f t="shared" si="19"/>
        <v>0</v>
      </c>
      <c r="K138" s="205">
        <f t="shared" si="20"/>
        <v>0</v>
      </c>
      <c r="L138" s="135"/>
    </row>
    <row r="139" spans="1:12" ht="15.75" thickBot="1" x14ac:dyDescent="0.3">
      <c r="A139" s="229">
        <v>9</v>
      </c>
      <c r="B139" s="245" t="s">
        <v>151</v>
      </c>
      <c r="C139" s="246"/>
      <c r="D139" s="247"/>
      <c r="E139" s="168" t="s">
        <v>11</v>
      </c>
      <c r="F139" s="168">
        <v>30</v>
      </c>
      <c r="G139" s="248"/>
      <c r="H139" s="169"/>
      <c r="I139" s="248">
        <f t="shared" si="18"/>
        <v>0</v>
      </c>
      <c r="J139" s="248">
        <f t="shared" si="19"/>
        <v>0</v>
      </c>
      <c r="K139" s="248">
        <f t="shared" si="20"/>
        <v>0</v>
      </c>
      <c r="L139" s="145"/>
    </row>
    <row r="140" spans="1:12" ht="15.75" thickBot="1" x14ac:dyDescent="0.3">
      <c r="A140" s="249" t="s">
        <v>13</v>
      </c>
      <c r="B140" s="4"/>
      <c r="C140" s="4"/>
      <c r="D140" s="4"/>
      <c r="E140" s="4"/>
      <c r="F140" s="146"/>
      <c r="G140" s="147"/>
      <c r="H140" s="250"/>
      <c r="I140" s="251" t="s">
        <v>14</v>
      </c>
      <c r="J140" s="252">
        <f>SUM(J131:J139)</f>
        <v>0</v>
      </c>
      <c r="K140" s="149">
        <f>SUM(K131:K139)</f>
        <v>0</v>
      </c>
      <c r="L140" s="250"/>
    </row>
    <row r="141" spans="1:12" x14ac:dyDescent="0.25">
      <c r="A141" s="719" t="s">
        <v>15</v>
      </c>
      <c r="B141" s="719"/>
      <c r="C141" s="719"/>
      <c r="D141" s="719"/>
      <c r="E141" s="719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5.75" thickBot="1" x14ac:dyDescent="0.3">
      <c r="A143" s="107"/>
      <c r="B143" s="108" t="s">
        <v>20</v>
      </c>
      <c r="C143" s="107"/>
      <c r="D143" s="108"/>
      <c r="E143" s="107"/>
      <c r="F143" s="107"/>
      <c r="G143" s="109"/>
      <c r="H143" s="110"/>
      <c r="I143" s="111"/>
      <c r="J143" s="111"/>
      <c r="K143" s="111"/>
      <c r="L143" s="111"/>
    </row>
    <row r="144" spans="1:12" ht="45.75" thickBot="1" x14ac:dyDescent="0.3">
      <c r="A144" s="112" t="s">
        <v>0</v>
      </c>
      <c r="B144" s="113" t="s">
        <v>58</v>
      </c>
      <c r="C144" s="114" t="s">
        <v>1</v>
      </c>
      <c r="D144" s="114" t="s">
        <v>2</v>
      </c>
      <c r="E144" s="114" t="s">
        <v>3</v>
      </c>
      <c r="F144" s="115" t="s">
        <v>4</v>
      </c>
      <c r="G144" s="116" t="s">
        <v>5</v>
      </c>
      <c r="H144" s="115" t="s">
        <v>6</v>
      </c>
      <c r="I144" s="117" t="s">
        <v>7</v>
      </c>
      <c r="J144" s="116" t="s">
        <v>8</v>
      </c>
      <c r="K144" s="116" t="s">
        <v>9</v>
      </c>
      <c r="L144" s="118" t="s">
        <v>142</v>
      </c>
    </row>
    <row r="145" spans="1:12" ht="22.5" x14ac:dyDescent="0.25">
      <c r="A145" s="493">
        <v>1</v>
      </c>
      <c r="B145" s="503" t="s">
        <v>152</v>
      </c>
      <c r="C145" s="504"/>
      <c r="D145" s="504"/>
      <c r="E145" s="438" t="s">
        <v>11</v>
      </c>
      <c r="F145" s="438">
        <v>3100</v>
      </c>
      <c r="G145" s="485"/>
      <c r="H145" s="484"/>
      <c r="I145" s="485">
        <f>G145*H145+G145</f>
        <v>0</v>
      </c>
      <c r="J145" s="485">
        <f>G145*F145</f>
        <v>0</v>
      </c>
      <c r="K145" s="485">
        <f>J145*H145+J145</f>
        <v>0</v>
      </c>
      <c r="L145" s="505"/>
    </row>
    <row r="146" spans="1:12" ht="22.5" x14ac:dyDescent="0.25">
      <c r="A146" s="497">
        <v>2</v>
      </c>
      <c r="B146" s="190" t="s">
        <v>153</v>
      </c>
      <c r="C146" s="253"/>
      <c r="D146" s="253"/>
      <c r="E146" s="203" t="s">
        <v>11</v>
      </c>
      <c r="F146" s="203">
        <v>780</v>
      </c>
      <c r="G146" s="205"/>
      <c r="H146" s="194"/>
      <c r="I146" s="205">
        <f t="shared" ref="I146:I150" si="21">G146*H146+G146</f>
        <v>0</v>
      </c>
      <c r="J146" s="205">
        <f t="shared" ref="J146:J150" si="22">G146*F146</f>
        <v>0</v>
      </c>
      <c r="K146" s="205">
        <f t="shared" ref="K146:K150" si="23">J146*H146+J146</f>
        <v>0</v>
      </c>
      <c r="L146" s="506"/>
    </row>
    <row r="147" spans="1:12" ht="22.5" x14ac:dyDescent="0.25">
      <c r="A147" s="497">
        <v>3</v>
      </c>
      <c r="B147" s="190" t="s">
        <v>154</v>
      </c>
      <c r="C147" s="253"/>
      <c r="D147" s="253"/>
      <c r="E147" s="203" t="s">
        <v>12</v>
      </c>
      <c r="F147" s="203">
        <v>600</v>
      </c>
      <c r="G147" s="205"/>
      <c r="H147" s="194"/>
      <c r="I147" s="205">
        <f t="shared" si="21"/>
        <v>0</v>
      </c>
      <c r="J147" s="205">
        <f t="shared" si="22"/>
        <v>0</v>
      </c>
      <c r="K147" s="205">
        <f t="shared" si="23"/>
        <v>0</v>
      </c>
      <c r="L147" s="506"/>
    </row>
    <row r="148" spans="1:12" ht="22.5" x14ac:dyDescent="0.25">
      <c r="A148" s="497">
        <v>4</v>
      </c>
      <c r="B148" s="190" t="s">
        <v>155</v>
      </c>
      <c r="C148" s="253"/>
      <c r="D148" s="253"/>
      <c r="E148" s="203" t="s">
        <v>12</v>
      </c>
      <c r="F148" s="203">
        <v>1900</v>
      </c>
      <c r="G148" s="205"/>
      <c r="H148" s="194"/>
      <c r="I148" s="205">
        <f t="shared" si="21"/>
        <v>0</v>
      </c>
      <c r="J148" s="205">
        <f t="shared" si="22"/>
        <v>0</v>
      </c>
      <c r="K148" s="205">
        <f t="shared" si="23"/>
        <v>0</v>
      </c>
      <c r="L148" s="506"/>
    </row>
    <row r="149" spans="1:12" ht="22.5" x14ac:dyDescent="0.25">
      <c r="A149" s="497">
        <v>5</v>
      </c>
      <c r="B149" s="189" t="s">
        <v>156</v>
      </c>
      <c r="C149" s="161"/>
      <c r="D149" s="161"/>
      <c r="E149" s="162" t="s">
        <v>12</v>
      </c>
      <c r="F149" s="163">
        <v>650</v>
      </c>
      <c r="G149" s="205"/>
      <c r="H149" s="164"/>
      <c r="I149" s="205">
        <f t="shared" si="21"/>
        <v>0</v>
      </c>
      <c r="J149" s="205">
        <f t="shared" si="22"/>
        <v>0</v>
      </c>
      <c r="K149" s="205">
        <f t="shared" si="23"/>
        <v>0</v>
      </c>
      <c r="L149" s="506"/>
    </row>
    <row r="150" spans="1:12" ht="23.25" thickBot="1" x14ac:dyDescent="0.3">
      <c r="A150" s="263">
        <v>6</v>
      </c>
      <c r="B150" s="167" t="s">
        <v>157</v>
      </c>
      <c r="C150" s="462"/>
      <c r="D150" s="168"/>
      <c r="E150" s="168" t="s">
        <v>11</v>
      </c>
      <c r="F150" s="168">
        <v>40</v>
      </c>
      <c r="G150" s="248"/>
      <c r="H150" s="169"/>
      <c r="I150" s="248">
        <f t="shared" si="21"/>
        <v>0</v>
      </c>
      <c r="J150" s="248">
        <f t="shared" si="22"/>
        <v>0</v>
      </c>
      <c r="K150" s="248">
        <f t="shared" si="23"/>
        <v>0</v>
      </c>
      <c r="L150" s="507"/>
    </row>
    <row r="151" spans="1:12" ht="15.75" thickBot="1" x14ac:dyDescent="0.3">
      <c r="A151"/>
      <c r="B151" s="108"/>
      <c r="C151"/>
      <c r="D151"/>
      <c r="E151"/>
      <c r="F151"/>
      <c r="G151"/>
      <c r="H151"/>
      <c r="I151" s="148" t="s">
        <v>14</v>
      </c>
      <c r="J151" s="149">
        <f>SUM(J145:J150)</f>
        <v>0</v>
      </c>
      <c r="K151" s="149">
        <f>SUM(K145:K150)</f>
        <v>0</v>
      </c>
      <c r="L151"/>
    </row>
    <row r="152" spans="1:12" x14ac:dyDescent="0.25">
      <c r="A152" s="249" t="s">
        <v>13</v>
      </c>
      <c r="B152" s="249"/>
      <c r="C152" s="249"/>
      <c r="D152" s="249"/>
      <c r="E152" s="249"/>
      <c r="F152" s="249"/>
      <c r="G152"/>
      <c r="H152"/>
      <c r="I152"/>
      <c r="J152"/>
      <c r="K152"/>
    </row>
    <row r="153" spans="1:12" x14ac:dyDescent="0.25">
      <c r="A153" s="249" t="s">
        <v>65</v>
      </c>
      <c r="B153" s="249"/>
      <c r="C153" s="249"/>
      <c r="D153" s="249"/>
      <c r="E153" s="249"/>
      <c r="F153" s="249"/>
      <c r="G153"/>
      <c r="H153"/>
      <c r="I153"/>
      <c r="J153"/>
      <c r="K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5.75" thickBot="1" x14ac:dyDescent="0.3">
      <c r="A155" s="250"/>
      <c r="B155" s="108" t="s">
        <v>158</v>
      </c>
      <c r="C155" s="107"/>
      <c r="D155" s="108"/>
      <c r="E155" s="107"/>
      <c r="F155" s="107"/>
      <c r="G155" s="109"/>
      <c r="H155" s="110"/>
      <c r="I155" s="111"/>
      <c r="J155" s="111"/>
      <c r="K155" s="111"/>
      <c r="L155" s="111"/>
    </row>
    <row r="156" spans="1:12" ht="45.75" thickBot="1" x14ac:dyDescent="0.3">
      <c r="A156" s="254" t="s">
        <v>0</v>
      </c>
      <c r="B156" s="113" t="s">
        <v>58</v>
      </c>
      <c r="C156" s="114" t="s">
        <v>1</v>
      </c>
      <c r="D156" s="114" t="s">
        <v>2</v>
      </c>
      <c r="E156" s="114" t="s">
        <v>3</v>
      </c>
      <c r="F156" s="115" t="s">
        <v>4</v>
      </c>
      <c r="G156" s="116" t="s">
        <v>5</v>
      </c>
      <c r="H156" s="115" t="s">
        <v>6</v>
      </c>
      <c r="I156" s="117" t="s">
        <v>7</v>
      </c>
      <c r="J156" s="116" t="s">
        <v>8</v>
      </c>
      <c r="K156" s="116" t="s">
        <v>9</v>
      </c>
      <c r="L156" s="118" t="s">
        <v>159</v>
      </c>
    </row>
    <row r="157" spans="1:12" ht="22.5" x14ac:dyDescent="0.25">
      <c r="A157" s="482">
        <v>1</v>
      </c>
      <c r="B157" s="120" t="s">
        <v>160</v>
      </c>
      <c r="C157" s="494"/>
      <c r="D157" s="508"/>
      <c r="E157" s="438" t="s">
        <v>11</v>
      </c>
      <c r="F157" s="509">
        <v>5700</v>
      </c>
      <c r="G157" s="485"/>
      <c r="H157" s="484"/>
      <c r="I157" s="125">
        <f>G157*H157+G157</f>
        <v>0</v>
      </c>
      <c r="J157" s="125">
        <f>G157*F157</f>
        <v>0</v>
      </c>
      <c r="K157" s="125">
        <f>J157*H157+J157</f>
        <v>0</v>
      </c>
      <c r="L157" s="510"/>
    </row>
    <row r="158" spans="1:12" ht="22.5" x14ac:dyDescent="0.25">
      <c r="A158" s="255">
        <v>2</v>
      </c>
      <c r="B158" s="226" t="s">
        <v>161</v>
      </c>
      <c r="C158" s="188"/>
      <c r="D158" s="256"/>
      <c r="E158" s="185" t="s">
        <v>11</v>
      </c>
      <c r="F158" s="257">
        <v>12500</v>
      </c>
      <c r="G158" s="205"/>
      <c r="H158" s="194"/>
      <c r="I158" s="134">
        <f t="shared" ref="I158:I162" si="24">G158*H158+G158</f>
        <v>0</v>
      </c>
      <c r="J158" s="134">
        <f t="shared" ref="J158:J162" si="25">G158*F158</f>
        <v>0</v>
      </c>
      <c r="K158" s="134">
        <f t="shared" ref="K158:K162" si="26">J158*H158+J158</f>
        <v>0</v>
      </c>
      <c r="L158" s="258"/>
    </row>
    <row r="159" spans="1:12" ht="22.5" x14ac:dyDescent="0.25">
      <c r="A159" s="255">
        <v>3</v>
      </c>
      <c r="B159" s="128" t="s">
        <v>162</v>
      </c>
      <c r="C159" s="188"/>
      <c r="D159" s="256"/>
      <c r="E159" s="131" t="s">
        <v>11</v>
      </c>
      <c r="F159" s="257">
        <v>2000</v>
      </c>
      <c r="G159" s="205"/>
      <c r="H159" s="194"/>
      <c r="I159" s="134">
        <f t="shared" si="24"/>
        <v>0</v>
      </c>
      <c r="J159" s="134">
        <f t="shared" si="25"/>
        <v>0</v>
      </c>
      <c r="K159" s="134">
        <f t="shared" si="26"/>
        <v>0</v>
      </c>
      <c r="L159" s="258"/>
    </row>
    <row r="160" spans="1:12" ht="22.5" x14ac:dyDescent="0.25">
      <c r="A160" s="255">
        <v>4</v>
      </c>
      <c r="B160" s="128" t="s">
        <v>163</v>
      </c>
      <c r="C160" s="259"/>
      <c r="D160" s="260"/>
      <c r="E160" s="131" t="s">
        <v>11</v>
      </c>
      <c r="F160" s="257">
        <v>800</v>
      </c>
      <c r="G160" s="205"/>
      <c r="H160" s="194"/>
      <c r="I160" s="134">
        <f t="shared" si="24"/>
        <v>0</v>
      </c>
      <c r="J160" s="134">
        <f t="shared" si="25"/>
        <v>0</v>
      </c>
      <c r="K160" s="134">
        <f t="shared" si="26"/>
        <v>0</v>
      </c>
      <c r="L160" s="261"/>
    </row>
    <row r="161" spans="1:12" ht="33.75" x14ac:dyDescent="0.25">
      <c r="A161" s="255">
        <v>5</v>
      </c>
      <c r="B161" s="262" t="s">
        <v>164</v>
      </c>
      <c r="C161" s="188"/>
      <c r="D161" s="256"/>
      <c r="E161" s="131" t="s">
        <v>11</v>
      </c>
      <c r="F161" s="257">
        <v>160</v>
      </c>
      <c r="G161" s="205"/>
      <c r="H161" s="194"/>
      <c r="I161" s="134">
        <f t="shared" si="24"/>
        <v>0</v>
      </c>
      <c r="J161" s="134">
        <f t="shared" si="25"/>
        <v>0</v>
      </c>
      <c r="K161" s="134">
        <f t="shared" si="26"/>
        <v>0</v>
      </c>
      <c r="L161" s="258"/>
    </row>
    <row r="162" spans="1:12" ht="34.5" thickBot="1" x14ac:dyDescent="0.3">
      <c r="A162" s="490">
        <v>6</v>
      </c>
      <c r="B162" s="167" t="s">
        <v>165</v>
      </c>
      <c r="C162" s="264"/>
      <c r="D162" s="265"/>
      <c r="E162" s="266" t="s">
        <v>11</v>
      </c>
      <c r="F162" s="266">
        <v>4000</v>
      </c>
      <c r="G162" s="248"/>
      <c r="H162" s="169"/>
      <c r="I162" s="144">
        <f t="shared" si="24"/>
        <v>0</v>
      </c>
      <c r="J162" s="144">
        <f t="shared" si="25"/>
        <v>0</v>
      </c>
      <c r="K162" s="144">
        <f t="shared" si="26"/>
        <v>0</v>
      </c>
      <c r="L162" s="267"/>
    </row>
    <row r="163" spans="1:12" ht="15.75" thickBot="1" x14ac:dyDescent="0.3">
      <c r="A163" s="723"/>
      <c r="B163" s="723"/>
      <c r="C163" s="108"/>
      <c r="D163" s="172"/>
      <c r="E163" s="268"/>
      <c r="F163" s="146"/>
      <c r="G163" s="147"/>
      <c r="H163" s="250"/>
      <c r="I163" s="148" t="s">
        <v>14</v>
      </c>
      <c r="J163" s="149">
        <f>SUM(J157:J162)</f>
        <v>0</v>
      </c>
      <c r="K163" s="149">
        <f>SUM(K157:K162)</f>
        <v>0</v>
      </c>
      <c r="L163" s="250"/>
    </row>
    <row r="164" spans="1:12" x14ac:dyDescent="0.25">
      <c r="A164" s="250"/>
      <c r="B164" s="108" t="s">
        <v>64</v>
      </c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</row>
    <row r="165" spans="1:12" x14ac:dyDescent="0.25">
      <c r="A165" s="250"/>
      <c r="B165" s="717" t="s">
        <v>65</v>
      </c>
      <c r="C165" s="721"/>
      <c r="D165" s="721"/>
      <c r="E165" s="721"/>
      <c r="F165" s="721"/>
      <c r="G165" s="721"/>
      <c r="H165" s="250"/>
      <c r="I165" s="250"/>
      <c r="J165" s="250"/>
      <c r="K165" s="250"/>
      <c r="L165" s="250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5.75" thickBot="1" x14ac:dyDescent="0.3">
      <c r="A167" s="269" t="s">
        <v>166</v>
      </c>
      <c r="B167" s="270"/>
      <c r="C167" s="271"/>
      <c r="D167" s="271"/>
      <c r="E167" s="271"/>
      <c r="F167" s="272"/>
      <c r="G167" s="273"/>
      <c r="H167" s="274"/>
      <c r="I167" s="273"/>
      <c r="J167" s="273"/>
      <c r="K167" s="273"/>
      <c r="L167"/>
    </row>
    <row r="168" spans="1:12" ht="45.75" thickBot="1" x14ac:dyDescent="0.3">
      <c r="A168" s="112" t="s">
        <v>0</v>
      </c>
      <c r="B168" s="114" t="s">
        <v>23</v>
      </c>
      <c r="C168" s="275" t="s">
        <v>25</v>
      </c>
      <c r="D168" s="275" t="s">
        <v>26</v>
      </c>
      <c r="E168" s="114" t="s">
        <v>3</v>
      </c>
      <c r="F168" s="115" t="s">
        <v>4</v>
      </c>
      <c r="G168" s="116" t="s">
        <v>5</v>
      </c>
      <c r="H168" s="115" t="s">
        <v>6</v>
      </c>
      <c r="I168" s="117" t="s">
        <v>7</v>
      </c>
      <c r="J168" s="116" t="s">
        <v>8</v>
      </c>
      <c r="K168" s="116" t="s">
        <v>9</v>
      </c>
      <c r="L168" s="276" t="s">
        <v>167</v>
      </c>
    </row>
    <row r="169" spans="1:12" ht="33.75" x14ac:dyDescent="0.25">
      <c r="A169" s="294">
        <v>1</v>
      </c>
      <c r="B169" s="511" t="s">
        <v>168</v>
      </c>
      <c r="C169" s="512"/>
      <c r="D169" s="156"/>
      <c r="E169" s="156" t="s">
        <v>11</v>
      </c>
      <c r="F169" s="155">
        <v>500</v>
      </c>
      <c r="G169" s="485"/>
      <c r="H169" s="410"/>
      <c r="I169" s="513">
        <f>G169*H169+G169</f>
        <v>0</v>
      </c>
      <c r="J169" s="513">
        <f>G169*F169</f>
        <v>0</v>
      </c>
      <c r="K169" s="513">
        <f>J169*H169+J169</f>
        <v>0</v>
      </c>
      <c r="L169" s="514"/>
    </row>
    <row r="170" spans="1:12" ht="78.75" x14ac:dyDescent="0.25">
      <c r="A170" s="227">
        <v>2</v>
      </c>
      <c r="B170" s="190" t="s">
        <v>169</v>
      </c>
      <c r="C170" s="262"/>
      <c r="D170" s="203"/>
      <c r="E170" s="203" t="s">
        <v>12</v>
      </c>
      <c r="F170" s="224">
        <v>2000</v>
      </c>
      <c r="G170" s="205"/>
      <c r="H170" s="280"/>
      <c r="I170" s="195">
        <f t="shared" ref="I170:I174" si="27">G170*H170+G170</f>
        <v>0</v>
      </c>
      <c r="J170" s="195">
        <f t="shared" ref="J170:J174" si="28">G170*F170</f>
        <v>0</v>
      </c>
      <c r="K170" s="195">
        <f t="shared" ref="K170:K174" si="29">J170*H170+J170</f>
        <v>0</v>
      </c>
      <c r="L170" s="515"/>
    </row>
    <row r="171" spans="1:12" ht="22.5" x14ac:dyDescent="0.25">
      <c r="A171" s="227">
        <v>3</v>
      </c>
      <c r="B171" s="190" t="s">
        <v>170</v>
      </c>
      <c r="C171" s="262"/>
      <c r="D171" s="203"/>
      <c r="E171" s="203" t="s">
        <v>12</v>
      </c>
      <c r="F171" s="224">
        <v>10260</v>
      </c>
      <c r="G171" s="205"/>
      <c r="H171" s="280"/>
      <c r="I171" s="195">
        <f t="shared" si="27"/>
        <v>0</v>
      </c>
      <c r="J171" s="195">
        <f t="shared" si="28"/>
        <v>0</v>
      </c>
      <c r="K171" s="195">
        <f t="shared" si="29"/>
        <v>0</v>
      </c>
      <c r="L171" s="515"/>
    </row>
    <row r="172" spans="1:12" ht="22.5" x14ac:dyDescent="0.25">
      <c r="A172" s="227">
        <v>4</v>
      </c>
      <c r="B172" s="223" t="s">
        <v>171</v>
      </c>
      <c r="C172" s="277"/>
      <c r="D172" s="162"/>
      <c r="E172" s="162" t="s">
        <v>11</v>
      </c>
      <c r="F172" s="161">
        <v>320</v>
      </c>
      <c r="G172" s="205"/>
      <c r="H172" s="278"/>
      <c r="I172" s="195">
        <f t="shared" si="27"/>
        <v>0</v>
      </c>
      <c r="J172" s="195">
        <f t="shared" si="28"/>
        <v>0</v>
      </c>
      <c r="K172" s="195">
        <f t="shared" si="29"/>
        <v>0</v>
      </c>
      <c r="L172" s="515"/>
    </row>
    <row r="173" spans="1:12" ht="90" x14ac:dyDescent="0.25">
      <c r="A173" s="227">
        <v>5</v>
      </c>
      <c r="B173" s="281" t="s">
        <v>172</v>
      </c>
      <c r="C173" s="161"/>
      <c r="D173" s="161"/>
      <c r="E173" s="162" t="s">
        <v>11</v>
      </c>
      <c r="F173" s="163">
        <v>30</v>
      </c>
      <c r="G173" s="205"/>
      <c r="H173" s="282"/>
      <c r="I173" s="195">
        <f t="shared" si="27"/>
        <v>0</v>
      </c>
      <c r="J173" s="195">
        <f t="shared" si="28"/>
        <v>0</v>
      </c>
      <c r="K173" s="195">
        <f t="shared" si="29"/>
        <v>0</v>
      </c>
      <c r="L173" s="515"/>
    </row>
    <row r="174" spans="1:12" ht="90.75" thickBot="1" x14ac:dyDescent="0.3">
      <c r="A174" s="229">
        <v>6</v>
      </c>
      <c r="B174" s="304" t="s">
        <v>173</v>
      </c>
      <c r="C174" s="232"/>
      <c r="D174" s="232"/>
      <c r="E174" s="233" t="s">
        <v>11</v>
      </c>
      <c r="F174" s="234">
        <v>10</v>
      </c>
      <c r="G174" s="248"/>
      <c r="H174" s="516"/>
      <c r="I174" s="517">
        <f t="shared" si="27"/>
        <v>0</v>
      </c>
      <c r="J174" s="517">
        <f t="shared" si="28"/>
        <v>0</v>
      </c>
      <c r="K174" s="517">
        <f t="shared" si="29"/>
        <v>0</v>
      </c>
      <c r="L174" s="518"/>
    </row>
    <row r="175" spans="1:12" ht="15.75" thickBot="1" x14ac:dyDescent="0.3">
      <c r="A175" s="283"/>
      <c r="B175" s="270" t="s">
        <v>174</v>
      </c>
      <c r="C175" s="284"/>
      <c r="D175" s="285"/>
      <c r="E175" s="286"/>
      <c r="F175" s="286"/>
      <c r="G175" s="286"/>
      <c r="H175" s="286"/>
      <c r="I175" s="287" t="s">
        <v>14</v>
      </c>
      <c r="J175" s="288">
        <f>SUM(J169:J174)</f>
        <v>0</v>
      </c>
      <c r="K175" s="289">
        <f>SUM(K169:K174)</f>
        <v>0</v>
      </c>
      <c r="L175"/>
    </row>
    <row r="176" spans="1:12" x14ac:dyDescent="0.25">
      <c r="A176" s="284"/>
      <c r="B176" s="270" t="s">
        <v>65</v>
      </c>
      <c r="C176" s="284"/>
      <c r="D176" s="284"/>
      <c r="E176" s="284"/>
      <c r="F176" s="284"/>
      <c r="G176" s="286"/>
      <c r="H176" s="286"/>
      <c r="I176" s="286"/>
      <c r="J176" s="290"/>
      <c r="K176" s="28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5.75" thickBot="1" x14ac:dyDescent="0.3">
      <c r="A178" s="250"/>
      <c r="B178" s="108" t="s">
        <v>33</v>
      </c>
      <c r="C178" s="107"/>
      <c r="D178" s="108"/>
      <c r="E178" s="107"/>
      <c r="F178" s="107"/>
      <c r="G178" s="109"/>
      <c r="H178" s="110"/>
      <c r="I178" s="111"/>
      <c r="J178" s="111"/>
      <c r="K178" s="111"/>
      <c r="L178" s="111"/>
    </row>
    <row r="179" spans="1:12" ht="45.75" thickBot="1" x14ac:dyDescent="0.3">
      <c r="A179" s="254" t="s">
        <v>0</v>
      </c>
      <c r="B179" s="113" t="s">
        <v>58</v>
      </c>
      <c r="C179" s="114" t="s">
        <v>1</v>
      </c>
      <c r="D179" s="114" t="s">
        <v>2</v>
      </c>
      <c r="E179" s="114" t="s">
        <v>3</v>
      </c>
      <c r="F179" s="115" t="s">
        <v>4</v>
      </c>
      <c r="G179" s="116" t="s">
        <v>5</v>
      </c>
      <c r="H179" s="115" t="s">
        <v>6</v>
      </c>
      <c r="I179" s="117" t="s">
        <v>7</v>
      </c>
      <c r="J179" s="116" t="s">
        <v>8</v>
      </c>
      <c r="K179" s="116" t="s">
        <v>9</v>
      </c>
      <c r="L179" s="118" t="s">
        <v>142</v>
      </c>
    </row>
    <row r="180" spans="1:12" ht="22.5" x14ac:dyDescent="0.25">
      <c r="A180" s="493">
        <v>1</v>
      </c>
      <c r="B180" s="522" t="s">
        <v>175</v>
      </c>
      <c r="C180" s="155"/>
      <c r="D180" s="155"/>
      <c r="E180" s="156" t="s">
        <v>12</v>
      </c>
      <c r="F180" s="157">
        <v>28000</v>
      </c>
      <c r="G180" s="485"/>
      <c r="H180" s="523"/>
      <c r="I180" s="125">
        <f>G180*H180+G180</f>
        <v>0</v>
      </c>
      <c r="J180" s="125">
        <f>G180*F180</f>
        <v>0</v>
      </c>
      <c r="K180" s="125">
        <f>J180*H180+J180</f>
        <v>0</v>
      </c>
      <c r="L180" s="524"/>
    </row>
    <row r="181" spans="1:12" ht="23.25" thickBot="1" x14ac:dyDescent="0.3">
      <c r="A181" s="490">
        <v>2</v>
      </c>
      <c r="B181" s="525" t="s">
        <v>176</v>
      </c>
      <c r="C181" s="526"/>
      <c r="D181" s="527"/>
      <c r="E181" s="233" t="s">
        <v>11</v>
      </c>
      <c r="F181" s="232">
        <v>14000</v>
      </c>
      <c r="G181" s="248"/>
      <c r="H181" s="414"/>
      <c r="I181" s="144">
        <f>G181*H181+G181</f>
        <v>0</v>
      </c>
      <c r="J181" s="144">
        <f>G181*F181</f>
        <v>0</v>
      </c>
      <c r="K181" s="144">
        <f>J181*H181+J181</f>
        <v>0</v>
      </c>
      <c r="L181" s="518"/>
    </row>
    <row r="182" spans="1:12" ht="15.75" thickBot="1" x14ac:dyDescent="0.3">
      <c r="A182" s="723"/>
      <c r="B182" s="723"/>
      <c r="C182" s="108"/>
      <c r="D182" s="172"/>
      <c r="E182" s="268"/>
      <c r="F182" s="146"/>
      <c r="G182" s="147"/>
      <c r="H182" s="250"/>
      <c r="I182" s="148" t="s">
        <v>14</v>
      </c>
      <c r="J182" s="149">
        <f>SUM(J180:J181)</f>
        <v>0</v>
      </c>
      <c r="K182" s="149">
        <f>SUM(K180:K181)</f>
        <v>0</v>
      </c>
      <c r="L182" s="250"/>
    </row>
    <row r="183" spans="1:12" x14ac:dyDescent="0.25">
      <c r="A183" s="250"/>
      <c r="B183" s="108" t="s">
        <v>64</v>
      </c>
      <c r="C183" s="250"/>
      <c r="D183" s="250"/>
      <c r="E183" s="250"/>
      <c r="F183" s="250"/>
      <c r="G183" s="250"/>
      <c r="H183" s="250"/>
      <c r="I183" s="250"/>
      <c r="J183" s="250"/>
      <c r="K183" s="250"/>
      <c r="L183" s="250"/>
    </row>
    <row r="184" spans="1:12" x14ac:dyDescent="0.25">
      <c r="A184" s="250"/>
      <c r="B184" s="717" t="s">
        <v>65</v>
      </c>
      <c r="C184" s="721"/>
      <c r="D184" s="721"/>
      <c r="E184" s="721"/>
      <c r="F184" s="721"/>
      <c r="G184" s="721"/>
      <c r="H184" s="250"/>
      <c r="I184" s="250"/>
      <c r="J184" s="250"/>
      <c r="K184" s="250"/>
      <c r="L184" s="250"/>
    </row>
    <row r="185" spans="1:12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5.75" thickBot="1" x14ac:dyDescent="0.3">
      <c r="A186" s="150"/>
      <c r="B186" s="151" t="s">
        <v>34</v>
      </c>
      <c r="C186" s="150"/>
      <c r="D186" s="151"/>
      <c r="E186" s="150"/>
      <c r="F186" s="150"/>
      <c r="G186" s="152"/>
      <c r="H186" s="153"/>
      <c r="I186" s="154"/>
      <c r="J186" s="154"/>
      <c r="K186" s="154"/>
      <c r="L186" s="154"/>
    </row>
    <row r="187" spans="1:12" ht="45.75" thickBot="1" x14ac:dyDescent="0.3">
      <c r="A187" s="112" t="s">
        <v>0</v>
      </c>
      <c r="B187" s="114" t="s">
        <v>58</v>
      </c>
      <c r="C187" s="114" t="s">
        <v>1</v>
      </c>
      <c r="D187" s="114" t="s">
        <v>2</v>
      </c>
      <c r="E187" s="114" t="s">
        <v>3</v>
      </c>
      <c r="F187" s="115" t="s">
        <v>4</v>
      </c>
      <c r="G187" s="116" t="s">
        <v>5</v>
      </c>
      <c r="H187" s="115" t="s">
        <v>6</v>
      </c>
      <c r="I187" s="117" t="s">
        <v>7</v>
      </c>
      <c r="J187" s="116" t="s">
        <v>8</v>
      </c>
      <c r="K187" s="116" t="s">
        <v>9</v>
      </c>
      <c r="L187" s="118" t="s">
        <v>142</v>
      </c>
    </row>
    <row r="188" spans="1:12" ht="22.5" x14ac:dyDescent="0.25">
      <c r="A188" s="119">
        <v>1</v>
      </c>
      <c r="B188" s="300" t="s">
        <v>177</v>
      </c>
      <c r="C188" s="155"/>
      <c r="D188" s="155"/>
      <c r="E188" s="156" t="s">
        <v>11</v>
      </c>
      <c r="F188" s="157">
        <v>10</v>
      </c>
      <c r="G188" s="485"/>
      <c r="H188" s="484"/>
      <c r="I188" s="158">
        <f>G188*H188+G188</f>
        <v>0</v>
      </c>
      <c r="J188" s="158">
        <f>G188*F188</f>
        <v>0</v>
      </c>
      <c r="K188" s="158">
        <f>J188*H188+J188</f>
        <v>0</v>
      </c>
      <c r="L188" s="126"/>
    </row>
    <row r="189" spans="1:12" ht="22.5" x14ac:dyDescent="0.25">
      <c r="A189" s="127">
        <v>2</v>
      </c>
      <c r="B189" s="281" t="s">
        <v>178</v>
      </c>
      <c r="C189" s="161"/>
      <c r="D189" s="161"/>
      <c r="E189" s="162" t="s">
        <v>11</v>
      </c>
      <c r="F189" s="163">
        <v>12</v>
      </c>
      <c r="G189" s="205"/>
      <c r="H189" s="133"/>
      <c r="I189" s="165">
        <f t="shared" ref="I189:I191" si="30">G189*H189+G189</f>
        <v>0</v>
      </c>
      <c r="J189" s="165">
        <f t="shared" ref="J189:J191" si="31">G189*F189</f>
        <v>0</v>
      </c>
      <c r="K189" s="165">
        <f t="shared" ref="K189:K191" si="32">J189*H189+J189</f>
        <v>0</v>
      </c>
      <c r="L189" s="455"/>
    </row>
    <row r="190" spans="1:12" ht="22.5" x14ac:dyDescent="0.25">
      <c r="A190" s="127">
        <v>3</v>
      </c>
      <c r="B190" s="128" t="s">
        <v>179</v>
      </c>
      <c r="C190" s="218"/>
      <c r="D190" s="218"/>
      <c r="E190" s="185" t="s">
        <v>12</v>
      </c>
      <c r="F190" s="185">
        <v>80</v>
      </c>
      <c r="G190" s="205"/>
      <c r="H190" s="194"/>
      <c r="I190" s="165">
        <f t="shared" si="30"/>
        <v>0</v>
      </c>
      <c r="J190" s="165">
        <f t="shared" si="31"/>
        <v>0</v>
      </c>
      <c r="K190" s="165">
        <f t="shared" si="32"/>
        <v>0</v>
      </c>
      <c r="L190" s="489"/>
    </row>
    <row r="191" spans="1:12" ht="34.5" thickBot="1" x14ac:dyDescent="0.3">
      <c r="A191" s="136">
        <v>4</v>
      </c>
      <c r="B191" s="529" t="s">
        <v>180</v>
      </c>
      <c r="C191" s="232"/>
      <c r="D191" s="232"/>
      <c r="E191" s="233" t="s">
        <v>12</v>
      </c>
      <c r="F191" s="234">
        <v>230</v>
      </c>
      <c r="G191" s="248"/>
      <c r="H191" s="169"/>
      <c r="I191" s="170">
        <f t="shared" si="30"/>
        <v>0</v>
      </c>
      <c r="J191" s="170">
        <f t="shared" si="31"/>
        <v>0</v>
      </c>
      <c r="K191" s="170">
        <f t="shared" si="32"/>
        <v>0</v>
      </c>
      <c r="L191" s="171"/>
    </row>
    <row r="192" spans="1:12" ht="15.75" thickBot="1" x14ac:dyDescent="0.3">
      <c r="A192" s="172"/>
      <c r="B192"/>
      <c r="C192"/>
      <c r="D192"/>
      <c r="E192"/>
      <c r="F192"/>
      <c r="G192"/>
      <c r="H192" s="173"/>
      <c r="I192" s="174" t="s">
        <v>14</v>
      </c>
      <c r="J192" s="175">
        <f>SUM(J188:J191)</f>
        <v>0</v>
      </c>
      <c r="K192" s="176">
        <f>SUM(K188:K191)</f>
        <v>0</v>
      </c>
      <c r="L192" s="173"/>
    </row>
    <row r="193" spans="1:12" x14ac:dyDescent="0.25">
      <c r="A193" s="173"/>
      <c r="B193" s="177" t="s">
        <v>64</v>
      </c>
      <c r="C193" s="178"/>
      <c r="D193" s="179"/>
      <c r="E193" s="173"/>
      <c r="F193" s="173"/>
      <c r="G193" s="173"/>
      <c r="H193" s="173"/>
      <c r="I193" s="173"/>
      <c r="J193" s="173"/>
      <c r="K193" s="173"/>
      <c r="L193" s="173"/>
    </row>
    <row r="194" spans="1:12" x14ac:dyDescent="0.25">
      <c r="A194" s="173"/>
      <c r="B194" s="716" t="s">
        <v>65</v>
      </c>
      <c r="C194" s="718"/>
      <c r="D194" s="718"/>
      <c r="E194" s="718"/>
      <c r="F194" s="718"/>
      <c r="G194" s="718"/>
      <c r="H194"/>
      <c r="I194"/>
      <c r="J194"/>
      <c r="K194"/>
      <c r="L194"/>
    </row>
    <row r="195" spans="1:12" x14ac:dyDescent="0.2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5.75" thickBot="1" x14ac:dyDescent="0.3">
      <c r="A196" s="150"/>
      <c r="B196" s="151" t="s">
        <v>181</v>
      </c>
      <c r="C196" s="150"/>
      <c r="D196" s="151"/>
      <c r="E196" s="150"/>
      <c r="F196" s="150"/>
      <c r="G196" s="152"/>
      <c r="H196" s="153"/>
      <c r="I196" s="154"/>
      <c r="J196" s="154"/>
      <c r="K196" s="154"/>
      <c r="L196" s="154"/>
    </row>
    <row r="197" spans="1:12" ht="45.75" thickBot="1" x14ac:dyDescent="0.3">
      <c r="A197" s="112" t="s">
        <v>0</v>
      </c>
      <c r="B197" s="114" t="s">
        <v>58</v>
      </c>
      <c r="C197" s="114" t="s">
        <v>1</v>
      </c>
      <c r="D197" s="114" t="s">
        <v>2</v>
      </c>
      <c r="E197" s="114" t="s">
        <v>3</v>
      </c>
      <c r="F197" s="115" t="s">
        <v>4</v>
      </c>
      <c r="G197" s="116" t="s">
        <v>5</v>
      </c>
      <c r="H197" s="115" t="s">
        <v>6</v>
      </c>
      <c r="I197" s="117" t="s">
        <v>7</v>
      </c>
      <c r="J197" s="116" t="s">
        <v>8</v>
      </c>
      <c r="K197" s="116" t="s">
        <v>9</v>
      </c>
      <c r="L197" s="118" t="s">
        <v>142</v>
      </c>
    </row>
    <row r="198" spans="1:12" ht="49.5" customHeight="1" x14ac:dyDescent="0.25">
      <c r="A198" s="119">
        <v>1</v>
      </c>
      <c r="B198" s="530" t="s">
        <v>182</v>
      </c>
      <c r="C198" s="452"/>
      <c r="D198" s="452"/>
      <c r="E198" s="452" t="s">
        <v>11</v>
      </c>
      <c r="F198" s="453">
        <v>1000</v>
      </c>
      <c r="G198" s="485"/>
      <c r="H198" s="531"/>
      <c r="I198" s="158">
        <f>G198*H198+G198</f>
        <v>0</v>
      </c>
      <c r="J198" s="158">
        <f>G198*F198</f>
        <v>0</v>
      </c>
      <c r="K198" s="158">
        <f>J198*H198+J198</f>
        <v>0</v>
      </c>
      <c r="L198" s="126"/>
    </row>
    <row r="199" spans="1:12" ht="49.5" customHeight="1" thickBot="1" x14ac:dyDescent="0.3">
      <c r="A199" s="136">
        <v>2</v>
      </c>
      <c r="B199" s="532" t="s">
        <v>183</v>
      </c>
      <c r="C199" s="462"/>
      <c r="D199" s="462"/>
      <c r="E199" s="462" t="s">
        <v>11</v>
      </c>
      <c r="F199" s="463">
        <v>50</v>
      </c>
      <c r="G199" s="248"/>
      <c r="H199" s="516"/>
      <c r="I199" s="170">
        <f>G199*H199+G199</f>
        <v>0</v>
      </c>
      <c r="J199" s="170">
        <f>G199*F199</f>
        <v>0</v>
      </c>
      <c r="K199" s="170">
        <f>J199*H199+J199</f>
        <v>0</v>
      </c>
      <c r="L199" s="171"/>
    </row>
    <row r="200" spans="1:12" ht="15.75" thickBot="1" x14ac:dyDescent="0.3">
      <c r="A200" s="172"/>
      <c r="B200"/>
      <c r="C200"/>
      <c r="D200"/>
      <c r="E200"/>
      <c r="F200"/>
      <c r="G200"/>
      <c r="H200" s="173"/>
      <c r="I200" s="174" t="s">
        <v>14</v>
      </c>
      <c r="J200" s="175">
        <f>SUM(J198:J199)</f>
        <v>0</v>
      </c>
      <c r="K200" s="176">
        <f>SUM(K198:K199)</f>
        <v>0</v>
      </c>
      <c r="L200" s="173"/>
    </row>
    <row r="201" spans="1:12" x14ac:dyDescent="0.25">
      <c r="A201" s="173"/>
      <c r="B201" s="177" t="s">
        <v>64</v>
      </c>
      <c r="C201" s="178"/>
      <c r="D201" s="179"/>
      <c r="E201" s="173"/>
      <c r="F201" s="173"/>
      <c r="G201" s="173"/>
      <c r="H201" s="173"/>
      <c r="I201" s="173"/>
      <c r="J201" s="173"/>
      <c r="K201" s="173"/>
      <c r="L201" s="173"/>
    </row>
    <row r="202" spans="1:12" x14ac:dyDescent="0.25">
      <c r="A202" s="173"/>
      <c r="B202" s="716" t="s">
        <v>65</v>
      </c>
      <c r="C202" s="718"/>
      <c r="D202" s="718"/>
      <c r="E202" s="718"/>
      <c r="F202" s="718"/>
      <c r="G202" s="718"/>
      <c r="H202"/>
      <c r="I202"/>
      <c r="J202"/>
      <c r="K202"/>
      <c r="L202"/>
    </row>
    <row r="203" spans="1:12" x14ac:dyDescent="0.2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5.75" thickBot="1" x14ac:dyDescent="0.3">
      <c r="A204" s="150"/>
      <c r="B204" s="151" t="s">
        <v>184</v>
      </c>
      <c r="C204" s="150"/>
      <c r="D204" s="151"/>
      <c r="E204" s="150"/>
      <c r="F204" s="150"/>
      <c r="G204" s="152"/>
      <c r="H204" s="153"/>
      <c r="I204" s="154"/>
      <c r="J204" s="154"/>
      <c r="K204" s="154"/>
      <c r="L204" s="154"/>
    </row>
    <row r="205" spans="1:12" ht="45.75" thickBot="1" x14ac:dyDescent="0.3">
      <c r="A205" s="112" t="s">
        <v>0</v>
      </c>
      <c r="B205" s="114" t="s">
        <v>58</v>
      </c>
      <c r="C205" s="114" t="s">
        <v>1</v>
      </c>
      <c r="D205" s="114" t="s">
        <v>2</v>
      </c>
      <c r="E205" s="114" t="s">
        <v>3</v>
      </c>
      <c r="F205" s="115" t="s">
        <v>4</v>
      </c>
      <c r="G205" s="116" t="s">
        <v>5</v>
      </c>
      <c r="H205" s="115" t="s">
        <v>6</v>
      </c>
      <c r="I205" s="117" t="s">
        <v>7</v>
      </c>
      <c r="J205" s="116" t="s">
        <v>8</v>
      </c>
      <c r="K205" s="116" t="s">
        <v>9</v>
      </c>
      <c r="L205" s="118" t="s">
        <v>142</v>
      </c>
    </row>
    <row r="206" spans="1:12" ht="33.75" x14ac:dyDescent="0.25">
      <c r="A206" s="119">
        <v>1</v>
      </c>
      <c r="B206" s="533" t="s">
        <v>185</v>
      </c>
      <c r="C206" s="155"/>
      <c r="D206" s="155"/>
      <c r="E206" s="156" t="s">
        <v>11</v>
      </c>
      <c r="F206" s="157">
        <v>90</v>
      </c>
      <c r="G206" s="485"/>
      <c r="H206" s="534"/>
      <c r="I206" s="158">
        <f>G206*H206+G206</f>
        <v>0</v>
      </c>
      <c r="J206" s="158">
        <f>G206*F206</f>
        <v>0</v>
      </c>
      <c r="K206" s="158">
        <f>J206*H206+J206</f>
        <v>0</v>
      </c>
      <c r="L206" s="126"/>
    </row>
    <row r="207" spans="1:12" ht="90.75" thickBot="1" x14ac:dyDescent="0.3">
      <c r="A207" s="136">
        <v>2</v>
      </c>
      <c r="B207" s="535" t="s">
        <v>186</v>
      </c>
      <c r="C207" s="232"/>
      <c r="D207" s="232"/>
      <c r="E207" s="233" t="s">
        <v>12</v>
      </c>
      <c r="F207" s="234">
        <v>400</v>
      </c>
      <c r="G207" s="248"/>
      <c r="H207" s="536"/>
      <c r="I207" s="170">
        <f>G207*H207+G207</f>
        <v>0</v>
      </c>
      <c r="J207" s="170">
        <f>G207*F207</f>
        <v>0</v>
      </c>
      <c r="K207" s="170">
        <f>J207*H207+J207</f>
        <v>0</v>
      </c>
      <c r="L207" s="171"/>
    </row>
    <row r="208" spans="1:12" ht="15.75" thickBot="1" x14ac:dyDescent="0.3">
      <c r="A208" s="172"/>
      <c r="B208"/>
      <c r="C208"/>
      <c r="D208"/>
      <c r="E208"/>
      <c r="F208"/>
      <c r="G208"/>
      <c r="H208" s="173"/>
      <c r="I208" s="174" t="s">
        <v>14</v>
      </c>
      <c r="J208" s="175">
        <f>SUM(J206:J207)</f>
        <v>0</v>
      </c>
      <c r="K208" s="176">
        <f>SUM(K206:K207)</f>
        <v>0</v>
      </c>
      <c r="L208" s="173"/>
    </row>
    <row r="209" spans="1:12" x14ac:dyDescent="0.25">
      <c r="A209" s="173"/>
      <c r="B209" s="177" t="s">
        <v>64</v>
      </c>
      <c r="C209" s="178"/>
      <c r="D209" s="179"/>
      <c r="E209" s="173"/>
      <c r="F209" s="173"/>
      <c r="G209" s="173"/>
      <c r="H209" s="173"/>
      <c r="I209" s="173"/>
      <c r="J209" s="173"/>
      <c r="K209" s="173"/>
      <c r="L209" s="173"/>
    </row>
    <row r="210" spans="1:12" x14ac:dyDescent="0.25">
      <c r="A210" s="173"/>
      <c r="B210" s="716" t="s">
        <v>65</v>
      </c>
      <c r="C210" s="718"/>
      <c r="D210" s="718"/>
      <c r="E210" s="718"/>
      <c r="F210" s="718"/>
      <c r="G210" s="718"/>
      <c r="H210"/>
      <c r="I210"/>
      <c r="J210"/>
      <c r="K210"/>
      <c r="L210"/>
    </row>
    <row r="211" spans="1:12" x14ac:dyDescent="0.2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5.75" thickBot="1" x14ac:dyDescent="0.3">
      <c r="A212" s="150"/>
      <c r="B212" s="151" t="s">
        <v>35</v>
      </c>
      <c r="C212" s="150"/>
      <c r="D212" s="151"/>
      <c r="E212" s="150"/>
      <c r="F212" s="150"/>
      <c r="G212" s="152"/>
      <c r="H212" s="153"/>
      <c r="I212" s="154"/>
      <c r="J212" s="154"/>
      <c r="K212" s="154"/>
      <c r="L212" s="154"/>
    </row>
    <row r="213" spans="1:12" ht="45.75" thickBot="1" x14ac:dyDescent="0.3">
      <c r="A213" s="112" t="s">
        <v>0</v>
      </c>
      <c r="B213" s="114" t="s">
        <v>58</v>
      </c>
      <c r="C213" s="114" t="s">
        <v>1</v>
      </c>
      <c r="D213" s="114" t="s">
        <v>2</v>
      </c>
      <c r="E213" s="114" t="s">
        <v>3</v>
      </c>
      <c r="F213" s="115" t="s">
        <v>4</v>
      </c>
      <c r="G213" s="116" t="s">
        <v>5</v>
      </c>
      <c r="H213" s="115" t="s">
        <v>6</v>
      </c>
      <c r="I213" s="117" t="s">
        <v>7</v>
      </c>
      <c r="J213" s="116" t="s">
        <v>8</v>
      </c>
      <c r="K213" s="116" t="s">
        <v>9</v>
      </c>
      <c r="L213" s="118" t="s">
        <v>142</v>
      </c>
    </row>
    <row r="214" spans="1:12" x14ac:dyDescent="0.25">
      <c r="A214" s="119">
        <v>1</v>
      </c>
      <c r="B214" s="437" t="s">
        <v>187</v>
      </c>
      <c r="C214" s="483"/>
      <c r="D214" s="483"/>
      <c r="E214" s="452" t="s">
        <v>11</v>
      </c>
      <c r="F214" s="452">
        <v>20</v>
      </c>
      <c r="G214" s="485"/>
      <c r="H214" s="534"/>
      <c r="I214" s="158">
        <f>G214*H214+G214</f>
        <v>0</v>
      </c>
      <c r="J214" s="158">
        <f>G214*F214</f>
        <v>0</v>
      </c>
      <c r="K214" s="158">
        <f>J214*H214+J214</f>
        <v>0</v>
      </c>
      <c r="L214" s="486"/>
    </row>
    <row r="215" spans="1:12" x14ac:dyDescent="0.25">
      <c r="A215" s="127">
        <v>2</v>
      </c>
      <c r="B215" s="160" t="s">
        <v>188</v>
      </c>
      <c r="C215" s="161"/>
      <c r="D215" s="161"/>
      <c r="E215" s="162" t="s">
        <v>11</v>
      </c>
      <c r="F215" s="163">
        <v>240</v>
      </c>
      <c r="G215" s="205"/>
      <c r="H215" s="220"/>
      <c r="I215" s="165">
        <f t="shared" ref="I215:I221" si="33">G215*H215+G215</f>
        <v>0</v>
      </c>
      <c r="J215" s="165">
        <f t="shared" ref="J215:J221" si="34">G215*F215</f>
        <v>0</v>
      </c>
      <c r="K215" s="165">
        <f t="shared" ref="K215:K221" si="35">J215*H215+J215</f>
        <v>0</v>
      </c>
      <c r="L215" s="166"/>
    </row>
    <row r="216" spans="1:12" ht="22.5" x14ac:dyDescent="0.25">
      <c r="A216" s="127">
        <v>3</v>
      </c>
      <c r="B216" s="128" t="s">
        <v>189</v>
      </c>
      <c r="C216" s="131"/>
      <c r="D216" s="185"/>
      <c r="E216" s="185" t="s">
        <v>12</v>
      </c>
      <c r="F216" s="186">
        <v>20</v>
      </c>
      <c r="G216" s="205"/>
      <c r="H216" s="220"/>
      <c r="I216" s="165">
        <f t="shared" si="33"/>
        <v>0</v>
      </c>
      <c r="J216" s="165">
        <f t="shared" si="34"/>
        <v>0</v>
      </c>
      <c r="K216" s="165">
        <f t="shared" si="35"/>
        <v>0</v>
      </c>
      <c r="L216" s="459"/>
    </row>
    <row r="217" spans="1:12" ht="18.75" customHeight="1" x14ac:dyDescent="0.25">
      <c r="A217" s="127">
        <v>4</v>
      </c>
      <c r="B217" s="291" t="s">
        <v>190</v>
      </c>
      <c r="C217" s="218"/>
      <c r="D217" s="218"/>
      <c r="E217" s="185" t="s">
        <v>11</v>
      </c>
      <c r="F217" s="185">
        <v>60</v>
      </c>
      <c r="G217" s="205"/>
      <c r="H217" s="220"/>
      <c r="I217" s="165">
        <f t="shared" si="33"/>
        <v>0</v>
      </c>
      <c r="J217" s="165">
        <f t="shared" si="34"/>
        <v>0</v>
      </c>
      <c r="K217" s="165">
        <f t="shared" si="35"/>
        <v>0</v>
      </c>
      <c r="L217" s="489"/>
    </row>
    <row r="218" spans="1:12" ht="22.5" x14ac:dyDescent="0.25">
      <c r="A218" s="127">
        <v>5</v>
      </c>
      <c r="B218" s="128" t="s">
        <v>191</v>
      </c>
      <c r="C218" s="131"/>
      <c r="D218" s="185"/>
      <c r="E218" s="185" t="s">
        <v>11</v>
      </c>
      <c r="F218" s="186">
        <v>80</v>
      </c>
      <c r="G218" s="205"/>
      <c r="H218" s="220"/>
      <c r="I218" s="165">
        <f t="shared" si="33"/>
        <v>0</v>
      </c>
      <c r="J218" s="165">
        <f t="shared" si="34"/>
        <v>0</v>
      </c>
      <c r="K218" s="165">
        <f t="shared" si="35"/>
        <v>0</v>
      </c>
      <c r="L218" s="459"/>
    </row>
    <row r="219" spans="1:12" ht="22.5" x14ac:dyDescent="0.25">
      <c r="A219" s="127">
        <v>6</v>
      </c>
      <c r="B219" s="128" t="s">
        <v>192</v>
      </c>
      <c r="C219" s="238"/>
      <c r="D219" s="184"/>
      <c r="E219" s="131" t="s">
        <v>12</v>
      </c>
      <c r="F219" s="257">
        <v>700</v>
      </c>
      <c r="G219" s="205"/>
      <c r="H219" s="220"/>
      <c r="I219" s="165">
        <f t="shared" si="33"/>
        <v>0</v>
      </c>
      <c r="J219" s="165">
        <f t="shared" si="34"/>
        <v>0</v>
      </c>
      <c r="K219" s="165">
        <f t="shared" si="35"/>
        <v>0</v>
      </c>
      <c r="L219" s="488"/>
    </row>
    <row r="220" spans="1:12" ht="33.75" x14ac:dyDescent="0.25">
      <c r="A220" s="127">
        <v>7</v>
      </c>
      <c r="B220" s="190" t="s">
        <v>193</v>
      </c>
      <c r="C220" s="238"/>
      <c r="D220" s="184"/>
      <c r="E220" s="203" t="s">
        <v>11</v>
      </c>
      <c r="F220" s="292">
        <v>2500</v>
      </c>
      <c r="G220" s="205"/>
      <c r="H220" s="220"/>
      <c r="I220" s="165">
        <f t="shared" si="33"/>
        <v>0</v>
      </c>
      <c r="J220" s="165">
        <f t="shared" si="34"/>
        <v>0</v>
      </c>
      <c r="K220" s="165">
        <f t="shared" si="35"/>
        <v>0</v>
      </c>
      <c r="L220" s="135"/>
    </row>
    <row r="221" spans="1:12" ht="23.25" thickBot="1" x14ac:dyDescent="0.3">
      <c r="A221" s="136">
        <v>8</v>
      </c>
      <c r="B221" s="529" t="s">
        <v>194</v>
      </c>
      <c r="C221" s="232"/>
      <c r="D221" s="232"/>
      <c r="E221" s="233" t="s">
        <v>11</v>
      </c>
      <c r="F221" s="234">
        <v>1100</v>
      </c>
      <c r="G221" s="248"/>
      <c r="H221" s="536"/>
      <c r="I221" s="170">
        <f t="shared" si="33"/>
        <v>0</v>
      </c>
      <c r="J221" s="170">
        <f t="shared" si="34"/>
        <v>0</v>
      </c>
      <c r="K221" s="170">
        <f t="shared" si="35"/>
        <v>0</v>
      </c>
      <c r="L221" s="171"/>
    </row>
    <row r="222" spans="1:12" ht="15.75" thickBot="1" x14ac:dyDescent="0.3">
      <c r="A222" s="172"/>
      <c r="B222"/>
      <c r="C222"/>
      <c r="D222"/>
      <c r="E222"/>
      <c r="F222"/>
      <c r="G222"/>
      <c r="H222" s="173"/>
      <c r="I222" s="174" t="s">
        <v>14</v>
      </c>
      <c r="J222" s="175">
        <f>SUM(J214:J221)</f>
        <v>0</v>
      </c>
      <c r="K222" s="176">
        <f>SUM(K214:K221)</f>
        <v>0</v>
      </c>
      <c r="L222" s="173"/>
    </row>
    <row r="223" spans="1:12" x14ac:dyDescent="0.25">
      <c r="A223" s="173"/>
      <c r="B223" s="177" t="s">
        <v>64</v>
      </c>
      <c r="C223" s="178"/>
      <c r="D223" s="179"/>
      <c r="E223" s="173"/>
      <c r="F223" s="173"/>
      <c r="G223" s="173"/>
      <c r="H223" s="173"/>
      <c r="I223" s="173"/>
      <c r="J223" s="173"/>
      <c r="K223" s="173"/>
      <c r="L223" s="173"/>
    </row>
    <row r="224" spans="1:12" x14ac:dyDescent="0.25">
      <c r="A224" s="173"/>
      <c r="B224" s="716" t="s">
        <v>65</v>
      </c>
      <c r="C224" s="718"/>
      <c r="D224" s="718"/>
      <c r="E224" s="718"/>
      <c r="F224" s="718"/>
      <c r="G224" s="718"/>
      <c r="H224"/>
      <c r="I224"/>
      <c r="J224"/>
      <c r="K224"/>
      <c r="L224"/>
    </row>
    <row r="225" spans="1:12" x14ac:dyDescent="0.2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5.75" thickBot="1" x14ac:dyDescent="0.3">
      <c r="A226" s="150"/>
      <c r="B226" s="151" t="s">
        <v>36</v>
      </c>
      <c r="C226" s="150"/>
      <c r="D226" s="151"/>
      <c r="E226" s="150"/>
      <c r="F226" s="150"/>
      <c r="G226" s="152"/>
      <c r="H226" s="153"/>
      <c r="I226" s="154"/>
      <c r="J226" s="154"/>
      <c r="K226" s="154"/>
      <c r="L226" s="154"/>
    </row>
    <row r="227" spans="1:12" ht="45.75" thickBot="1" x14ac:dyDescent="0.3">
      <c r="A227" s="112" t="s">
        <v>0</v>
      </c>
      <c r="B227" s="114" t="s">
        <v>58</v>
      </c>
      <c r="C227" s="114" t="s">
        <v>1</v>
      </c>
      <c r="D227" s="114" t="s">
        <v>2</v>
      </c>
      <c r="E227" s="114" t="s">
        <v>3</v>
      </c>
      <c r="F227" s="115" t="s">
        <v>4</v>
      </c>
      <c r="G227" s="116" t="s">
        <v>5</v>
      </c>
      <c r="H227" s="115" t="s">
        <v>6</v>
      </c>
      <c r="I227" s="117" t="s">
        <v>7</v>
      </c>
      <c r="J227" s="116" t="s">
        <v>8</v>
      </c>
      <c r="K227" s="116" t="s">
        <v>9</v>
      </c>
      <c r="L227" s="118" t="s">
        <v>142</v>
      </c>
    </row>
    <row r="228" spans="1:12" ht="48" customHeight="1" x14ac:dyDescent="0.25">
      <c r="A228" s="119">
        <v>1</v>
      </c>
      <c r="B228" s="538" t="s">
        <v>195</v>
      </c>
      <c r="C228" s="155"/>
      <c r="D228" s="155"/>
      <c r="E228" s="156" t="s">
        <v>196</v>
      </c>
      <c r="F228" s="157">
        <v>700</v>
      </c>
      <c r="G228" s="485"/>
      <c r="H228" s="523"/>
      <c r="I228" s="158">
        <f>G228*H228+G228</f>
        <v>0</v>
      </c>
      <c r="J228" s="158">
        <f>G228*F228</f>
        <v>0</v>
      </c>
      <c r="K228" s="158">
        <f>J228*H228+J228</f>
        <v>0</v>
      </c>
      <c r="L228" s="126"/>
    </row>
    <row r="229" spans="1:12" ht="23.25" thickBot="1" x14ac:dyDescent="0.3">
      <c r="A229" s="136">
        <v>2</v>
      </c>
      <c r="B229" s="539" t="s">
        <v>197</v>
      </c>
      <c r="C229" s="540"/>
      <c r="D229" s="168"/>
      <c r="E229" s="168" t="s">
        <v>198</v>
      </c>
      <c r="F229" s="168">
        <v>20000</v>
      </c>
      <c r="G229" s="248"/>
      <c r="H229" s="143"/>
      <c r="I229" s="170">
        <f>G229*H229+G229</f>
        <v>0</v>
      </c>
      <c r="J229" s="170">
        <f>G229*F229</f>
        <v>0</v>
      </c>
      <c r="K229" s="170">
        <f>J229*H229+J229</f>
        <v>0</v>
      </c>
      <c r="L229" s="145"/>
    </row>
    <row r="230" spans="1:12" ht="15.75" thickBot="1" x14ac:dyDescent="0.3">
      <c r="A230" s="172"/>
      <c r="B230"/>
      <c r="C230"/>
      <c r="D230"/>
      <c r="E230"/>
      <c r="F230"/>
      <c r="G230"/>
      <c r="H230" s="173"/>
      <c r="I230" s="174" t="s">
        <v>14</v>
      </c>
      <c r="J230" s="175">
        <f>SUM(J228:J229)</f>
        <v>0</v>
      </c>
      <c r="K230" s="176">
        <f>SUM(K228:K229)</f>
        <v>0</v>
      </c>
      <c r="L230" s="173"/>
    </row>
    <row r="231" spans="1:12" x14ac:dyDescent="0.25">
      <c r="A231" s="173"/>
      <c r="B231" s="177" t="s">
        <v>64</v>
      </c>
      <c r="C231" s="178"/>
      <c r="D231" s="179"/>
      <c r="E231" s="173"/>
      <c r="F231" s="173"/>
      <c r="G231" s="173"/>
      <c r="H231" s="173"/>
      <c r="I231" s="173"/>
      <c r="J231" s="173"/>
      <c r="K231" s="173"/>
      <c r="L231" s="173"/>
    </row>
    <row r="232" spans="1:12" x14ac:dyDescent="0.25">
      <c r="A232" s="173"/>
      <c r="B232" s="716" t="s">
        <v>65</v>
      </c>
      <c r="C232" s="718"/>
      <c r="D232" s="718"/>
      <c r="E232" s="718"/>
      <c r="F232" s="718"/>
      <c r="G232" s="718"/>
      <c r="H232"/>
      <c r="I232"/>
      <c r="J232"/>
      <c r="K232"/>
      <c r="L232"/>
    </row>
    <row r="233" spans="1:12" x14ac:dyDescent="0.2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5.75" thickBot="1" x14ac:dyDescent="0.3">
      <c r="A234" s="150"/>
      <c r="B234" s="151" t="s">
        <v>42</v>
      </c>
      <c r="C234" s="150"/>
      <c r="D234" s="151"/>
      <c r="E234" s="150"/>
      <c r="F234" s="150"/>
      <c r="G234" s="152"/>
      <c r="H234" s="153"/>
      <c r="I234" s="154"/>
      <c r="J234" s="154"/>
      <c r="K234" s="154"/>
      <c r="L234"/>
    </row>
    <row r="235" spans="1:12" ht="45.75" thickBot="1" x14ac:dyDescent="0.3">
      <c r="A235" s="112" t="s">
        <v>0</v>
      </c>
      <c r="B235" s="114" t="s">
        <v>58</v>
      </c>
      <c r="C235" s="114" t="s">
        <v>1</v>
      </c>
      <c r="D235" s="114" t="s">
        <v>2</v>
      </c>
      <c r="E235" s="114" t="s">
        <v>3</v>
      </c>
      <c r="F235" s="115" t="s">
        <v>4</v>
      </c>
      <c r="G235" s="116" t="s">
        <v>5</v>
      </c>
      <c r="H235" s="115" t="s">
        <v>6</v>
      </c>
      <c r="I235" s="117" t="s">
        <v>7</v>
      </c>
      <c r="J235" s="116" t="s">
        <v>8</v>
      </c>
      <c r="K235" s="116" t="s">
        <v>9</v>
      </c>
      <c r="L235" s="542" t="s">
        <v>142</v>
      </c>
    </row>
    <row r="236" spans="1:12" ht="68.25" customHeight="1" x14ac:dyDescent="0.25">
      <c r="A236" s="294">
        <v>1</v>
      </c>
      <c r="B236" s="120" t="s">
        <v>199</v>
      </c>
      <c r="C236" s="121"/>
      <c r="D236" s="155"/>
      <c r="E236" s="156" t="s">
        <v>12</v>
      </c>
      <c r="F236" s="157">
        <v>1000</v>
      </c>
      <c r="G236" s="485"/>
      <c r="H236" s="124"/>
      <c r="I236" s="125">
        <f>G236*H236+G236</f>
        <v>0</v>
      </c>
      <c r="J236" s="125">
        <f>G236*F236</f>
        <v>0</v>
      </c>
      <c r="K236" s="125">
        <f>J236*H236+J236</f>
        <v>0</v>
      </c>
      <c r="L236" s="492"/>
    </row>
    <row r="237" spans="1:12" ht="93" customHeight="1" thickBot="1" x14ac:dyDescent="0.3">
      <c r="A237" s="229">
        <v>2</v>
      </c>
      <c r="B237" s="543" t="s">
        <v>200</v>
      </c>
      <c r="C237" s="232"/>
      <c r="D237" s="232"/>
      <c r="E237" s="233" t="s">
        <v>12</v>
      </c>
      <c r="F237" s="234">
        <v>20700</v>
      </c>
      <c r="G237" s="248"/>
      <c r="H237" s="544"/>
      <c r="I237" s="144">
        <f>G237*H237+G237</f>
        <v>0</v>
      </c>
      <c r="J237" s="144">
        <f>G237*F237</f>
        <v>0</v>
      </c>
      <c r="K237" s="144">
        <f>J237*H237+J237</f>
        <v>0</v>
      </c>
      <c r="L237" s="479"/>
    </row>
    <row r="238" spans="1:12" ht="15.75" thickBot="1" x14ac:dyDescent="0.3">
      <c r="A238" s="172"/>
      <c r="B238"/>
      <c r="C238"/>
      <c r="D238"/>
      <c r="E238"/>
      <c r="F238"/>
      <c r="G238"/>
      <c r="H238" s="173"/>
      <c r="I238" s="174" t="s">
        <v>14</v>
      </c>
      <c r="J238" s="175">
        <f>SUM(J236:J237)</f>
        <v>0</v>
      </c>
      <c r="K238" s="176">
        <f>SUM(K236:K237)</f>
        <v>0</v>
      </c>
      <c r="L238"/>
    </row>
    <row r="239" spans="1:12" x14ac:dyDescent="0.25">
      <c r="A239" s="173"/>
      <c r="B239" s="177" t="s">
        <v>64</v>
      </c>
      <c r="C239" s="178"/>
      <c r="D239" s="179"/>
      <c r="E239" s="173"/>
      <c r="F239" s="173"/>
      <c r="G239" s="173"/>
      <c r="H239" s="173"/>
      <c r="I239" s="173"/>
      <c r="J239" s="173"/>
      <c r="K239" s="173"/>
      <c r="L239"/>
    </row>
    <row r="240" spans="1:12" x14ac:dyDescent="0.25">
      <c r="A240" s="173"/>
      <c r="B240" s="716" t="s">
        <v>65</v>
      </c>
      <c r="C240" s="718"/>
      <c r="D240" s="718"/>
      <c r="E240" s="718"/>
      <c r="F240" s="718"/>
      <c r="G240" s="718"/>
      <c r="H240"/>
      <c r="I240"/>
      <c r="J240"/>
      <c r="K240"/>
      <c r="L240"/>
    </row>
    <row r="241" spans="1:12" x14ac:dyDescent="0.2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5.75" thickBot="1" x14ac:dyDescent="0.3">
      <c r="A242" s="150"/>
      <c r="B242" s="151" t="s">
        <v>45</v>
      </c>
      <c r="C242" s="150"/>
      <c r="D242" s="151"/>
      <c r="E242" s="150"/>
      <c r="F242" s="150"/>
      <c r="G242" s="152"/>
      <c r="H242" s="153"/>
      <c r="I242" s="154"/>
      <c r="J242" s="154"/>
      <c r="K242" s="154"/>
      <c r="L242"/>
    </row>
    <row r="243" spans="1:12" ht="45.75" thickBot="1" x14ac:dyDescent="0.3">
      <c r="A243" s="293" t="s">
        <v>0</v>
      </c>
      <c r="B243" s="295" t="s">
        <v>58</v>
      </c>
      <c r="C243" s="295" t="s">
        <v>1</v>
      </c>
      <c r="D243" s="295" t="s">
        <v>2</v>
      </c>
      <c r="E243" s="295" t="s">
        <v>3</v>
      </c>
      <c r="F243" s="296" t="s">
        <v>4</v>
      </c>
      <c r="G243" s="297" t="s">
        <v>5</v>
      </c>
      <c r="H243" s="296" t="s">
        <v>6</v>
      </c>
      <c r="I243" s="298" t="s">
        <v>7</v>
      </c>
      <c r="J243" s="297" t="s">
        <v>8</v>
      </c>
      <c r="K243" s="297" t="s">
        <v>9</v>
      </c>
      <c r="L243" s="541" t="s">
        <v>142</v>
      </c>
    </row>
    <row r="244" spans="1:12" ht="22.5" x14ac:dyDescent="0.25">
      <c r="A244" s="545">
        <v>1</v>
      </c>
      <c r="B244" s="537" t="s">
        <v>201</v>
      </c>
      <c r="C244" s="519"/>
      <c r="D244" s="519"/>
      <c r="E244" s="520" t="s">
        <v>12</v>
      </c>
      <c r="F244" s="521">
        <v>300</v>
      </c>
      <c r="G244" s="481"/>
      <c r="H244" s="450"/>
      <c r="I244" s="451">
        <f>G244*H244+G244</f>
        <v>0</v>
      </c>
      <c r="J244" s="451">
        <f>G244*F244</f>
        <v>0</v>
      </c>
      <c r="K244" s="451">
        <f>J244*H244+J244</f>
        <v>0</v>
      </c>
      <c r="L244" s="546"/>
    </row>
    <row r="245" spans="1:12" ht="15.75" thickBot="1" x14ac:dyDescent="0.3">
      <c r="A245" s="136">
        <v>2</v>
      </c>
      <c r="B245" s="535" t="s">
        <v>202</v>
      </c>
      <c r="C245" s="232"/>
      <c r="D245" s="232"/>
      <c r="E245" s="233" t="s">
        <v>11</v>
      </c>
      <c r="F245" s="234">
        <v>10</v>
      </c>
      <c r="G245" s="248"/>
      <c r="H245" s="544"/>
      <c r="I245" s="144">
        <f>G245*H245+G245</f>
        <v>0</v>
      </c>
      <c r="J245" s="144">
        <f>G245*F245</f>
        <v>0</v>
      </c>
      <c r="K245" s="144">
        <f>J245*H245+J245</f>
        <v>0</v>
      </c>
      <c r="L245" s="479"/>
    </row>
    <row r="246" spans="1:12" ht="15.75" thickBot="1" x14ac:dyDescent="0.3">
      <c r="A246" s="172"/>
      <c r="B246"/>
      <c r="C246"/>
      <c r="D246"/>
      <c r="E246"/>
      <c r="F246"/>
      <c r="G246"/>
      <c r="H246" s="173"/>
      <c r="I246" s="174" t="s">
        <v>14</v>
      </c>
      <c r="J246" s="175">
        <f>SUM(J244:J245)</f>
        <v>0</v>
      </c>
      <c r="K246" s="176">
        <f>SUM(K244:K245)</f>
        <v>0</v>
      </c>
      <c r="L246"/>
    </row>
    <row r="247" spans="1:12" x14ac:dyDescent="0.25">
      <c r="A247" s="173"/>
      <c r="B247" s="177" t="s">
        <v>13</v>
      </c>
      <c r="C247" s="178"/>
      <c r="D247" s="179"/>
      <c r="E247" s="173"/>
      <c r="F247" s="173"/>
      <c r="G247" s="173"/>
      <c r="H247" s="173"/>
      <c r="I247" s="173"/>
      <c r="J247" s="173"/>
      <c r="K247" s="173"/>
      <c r="L247"/>
    </row>
    <row r="248" spans="1:12" x14ac:dyDescent="0.25">
      <c r="A248" s="173"/>
      <c r="B248" s="716" t="s">
        <v>15</v>
      </c>
      <c r="C248" s="718"/>
      <c r="D248" s="718"/>
      <c r="E248" s="718"/>
      <c r="F248" s="718"/>
      <c r="G248" s="718"/>
      <c r="H248"/>
      <c r="I248"/>
      <c r="J248"/>
      <c r="K248"/>
      <c r="L248"/>
    </row>
    <row r="249" spans="1:12" x14ac:dyDescent="0.2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5.75" thickBot="1" x14ac:dyDescent="0.3">
      <c r="A250" s="150"/>
      <c r="B250" s="151" t="s">
        <v>203</v>
      </c>
      <c r="C250" s="150"/>
      <c r="D250" s="151"/>
      <c r="E250" s="150"/>
      <c r="F250" s="150"/>
      <c r="G250" s="152"/>
      <c r="H250" s="153"/>
      <c r="I250" s="154"/>
      <c r="J250" s="154"/>
      <c r="K250" s="154"/>
      <c r="L250"/>
    </row>
    <row r="251" spans="1:12" ht="45.75" thickBot="1" x14ac:dyDescent="0.3">
      <c r="A251" s="293" t="s">
        <v>0</v>
      </c>
      <c r="B251" s="295" t="s">
        <v>58</v>
      </c>
      <c r="C251" s="295" t="s">
        <v>1</v>
      </c>
      <c r="D251" s="295" t="s">
        <v>2</v>
      </c>
      <c r="E251" s="295" t="s">
        <v>3</v>
      </c>
      <c r="F251" s="296" t="s">
        <v>4</v>
      </c>
      <c r="G251" s="297" t="s">
        <v>5</v>
      </c>
      <c r="H251" s="296" t="s">
        <v>6</v>
      </c>
      <c r="I251" s="298" t="s">
        <v>7</v>
      </c>
      <c r="J251" s="297" t="s">
        <v>8</v>
      </c>
      <c r="K251" s="297" t="s">
        <v>9</v>
      </c>
      <c r="L251" s="541" t="s">
        <v>142</v>
      </c>
    </row>
    <row r="252" spans="1:12" x14ac:dyDescent="0.25">
      <c r="A252" s="545">
        <v>1</v>
      </c>
      <c r="B252" s="548" t="s">
        <v>204</v>
      </c>
      <c r="C252" s="449"/>
      <c r="D252" s="549"/>
      <c r="E252" s="449" t="s">
        <v>12</v>
      </c>
      <c r="F252" s="449">
        <v>3800</v>
      </c>
      <c r="G252" s="481"/>
      <c r="H252" s="480"/>
      <c r="I252" s="528">
        <f>G252*H252+G252</f>
        <v>0</v>
      </c>
      <c r="J252" s="528">
        <f>G252*F252</f>
        <v>0</v>
      </c>
      <c r="K252" s="528">
        <f>J252*H252+J252</f>
        <v>0</v>
      </c>
      <c r="L252" s="550"/>
    </row>
    <row r="253" spans="1:12" x14ac:dyDescent="0.25">
      <c r="A253" s="255">
        <v>2</v>
      </c>
      <c r="B253" s="201" t="s">
        <v>205</v>
      </c>
      <c r="C253" s="161"/>
      <c r="D253" s="161"/>
      <c r="E253" s="162" t="s">
        <v>12</v>
      </c>
      <c r="F253" s="163">
        <v>700</v>
      </c>
      <c r="G253" s="205"/>
      <c r="H253" s="220"/>
      <c r="I253" s="165">
        <f t="shared" ref="I253:I255" si="36">G253*H253+G253</f>
        <v>0</v>
      </c>
      <c r="J253" s="165">
        <f t="shared" ref="J253:J255" si="37">G253*F253</f>
        <v>0</v>
      </c>
      <c r="K253" s="165">
        <f t="shared" ref="K253:K255" si="38">J253*H253+J253</f>
        <v>0</v>
      </c>
      <c r="L253" s="487"/>
    </row>
    <row r="254" spans="1:12" x14ac:dyDescent="0.25">
      <c r="A254" s="127">
        <v>3</v>
      </c>
      <c r="B254" s="222" t="s">
        <v>206</v>
      </c>
      <c r="C254" s="223"/>
      <c r="D254" s="203"/>
      <c r="E254" s="203" t="s">
        <v>11</v>
      </c>
      <c r="F254" s="224">
        <v>1200</v>
      </c>
      <c r="G254" s="205"/>
      <c r="H254" s="194"/>
      <c r="I254" s="165">
        <f t="shared" si="36"/>
        <v>0</v>
      </c>
      <c r="J254" s="165">
        <f t="shared" si="37"/>
        <v>0</v>
      </c>
      <c r="K254" s="165">
        <f t="shared" si="38"/>
        <v>0</v>
      </c>
      <c r="L254" s="487"/>
    </row>
    <row r="255" spans="1:12" ht="34.5" thickBot="1" x14ac:dyDescent="0.3">
      <c r="A255" s="490">
        <v>4</v>
      </c>
      <c r="B255" s="230" t="s">
        <v>207</v>
      </c>
      <c r="C255" s="547"/>
      <c r="D255" s="547"/>
      <c r="E255" s="168" t="s">
        <v>12</v>
      </c>
      <c r="F255" s="168">
        <v>650</v>
      </c>
      <c r="G255" s="248"/>
      <c r="H255" s="169"/>
      <c r="I255" s="170">
        <f t="shared" si="36"/>
        <v>0</v>
      </c>
      <c r="J255" s="170">
        <f t="shared" si="37"/>
        <v>0</v>
      </c>
      <c r="K255" s="170">
        <f t="shared" si="38"/>
        <v>0</v>
      </c>
      <c r="L255" s="145"/>
    </row>
    <row r="256" spans="1:12" ht="15.75" thickBot="1" x14ac:dyDescent="0.3">
      <c r="A256" s="172"/>
      <c r="B256"/>
      <c r="C256"/>
      <c r="D256"/>
      <c r="E256"/>
      <c r="F256"/>
      <c r="G256"/>
      <c r="H256" s="173"/>
      <c r="I256" s="174" t="s">
        <v>14</v>
      </c>
      <c r="J256" s="175">
        <f>SUM(J252:J255)</f>
        <v>0</v>
      </c>
      <c r="K256" s="176">
        <f>SUM(K252:K255)</f>
        <v>0</v>
      </c>
      <c r="L256"/>
    </row>
    <row r="257" spans="1:12" x14ac:dyDescent="0.25">
      <c r="A257" s="173"/>
      <c r="B257" s="177" t="s">
        <v>64</v>
      </c>
      <c r="C257" s="178"/>
      <c r="D257" s="179"/>
      <c r="E257" s="173"/>
      <c r="F257" s="173"/>
      <c r="G257" s="173"/>
      <c r="H257" s="173"/>
      <c r="I257" s="173"/>
      <c r="J257" s="173"/>
      <c r="K257" s="173"/>
      <c r="L257"/>
    </row>
    <row r="258" spans="1:12" x14ac:dyDescent="0.25">
      <c r="A258" s="173"/>
      <c r="B258" s="716" t="s">
        <v>65</v>
      </c>
      <c r="C258" s="718"/>
      <c r="D258" s="718"/>
      <c r="E258" s="718"/>
      <c r="F258" s="718"/>
      <c r="G258" s="718"/>
      <c r="H258"/>
      <c r="I258"/>
      <c r="J258"/>
      <c r="K258"/>
      <c r="L258"/>
    </row>
    <row r="259" spans="1:12" x14ac:dyDescent="0.25">
      <c r="A259" s="173"/>
      <c r="B259" s="180"/>
      <c r="C259" s="237"/>
      <c r="D259" s="237"/>
      <c r="E259" s="237"/>
      <c r="F259" s="237"/>
      <c r="G259" s="237"/>
      <c r="H259"/>
      <c r="I259"/>
      <c r="J259"/>
      <c r="K259"/>
      <c r="L259"/>
    </row>
    <row r="260" spans="1:12" ht="15.75" thickBot="1" x14ac:dyDescent="0.3">
      <c r="A260" s="150"/>
      <c r="B260" s="151" t="s">
        <v>208</v>
      </c>
      <c r="C260" s="150"/>
      <c r="D260" s="151"/>
      <c r="E260" s="150"/>
      <c r="F260" s="150"/>
      <c r="G260" s="152"/>
      <c r="H260" s="153"/>
      <c r="I260" s="154"/>
      <c r="J260" s="154"/>
      <c r="K260" s="154"/>
      <c r="L260"/>
    </row>
    <row r="261" spans="1:12" ht="45.75" thickBot="1" x14ac:dyDescent="0.3">
      <c r="A261" s="293" t="s">
        <v>0</v>
      </c>
      <c r="B261" s="295" t="s">
        <v>58</v>
      </c>
      <c r="C261" s="295" t="s">
        <v>1</v>
      </c>
      <c r="D261" s="295" t="s">
        <v>2</v>
      </c>
      <c r="E261" s="295" t="s">
        <v>3</v>
      </c>
      <c r="F261" s="296" t="s">
        <v>4</v>
      </c>
      <c r="G261" s="297" t="s">
        <v>5</v>
      </c>
      <c r="H261" s="296" t="s">
        <v>6</v>
      </c>
      <c r="I261" s="298" t="s">
        <v>7</v>
      </c>
      <c r="J261" s="297" t="s">
        <v>8</v>
      </c>
      <c r="K261" s="297" t="s">
        <v>9</v>
      </c>
      <c r="L261" s="541" t="s">
        <v>142</v>
      </c>
    </row>
    <row r="262" spans="1:12" ht="28.5" customHeight="1" x14ac:dyDescent="0.25">
      <c r="A262" s="545">
        <v>1</v>
      </c>
      <c r="B262" s="548" t="s">
        <v>209</v>
      </c>
      <c r="C262" s="449"/>
      <c r="D262" s="549"/>
      <c r="E262" s="449" t="s">
        <v>11</v>
      </c>
      <c r="F262" s="449">
        <v>10</v>
      </c>
      <c r="G262" s="481"/>
      <c r="H262" s="480"/>
      <c r="I262" s="528">
        <f>G262*H262+G262</f>
        <v>0</v>
      </c>
      <c r="J262" s="528">
        <f>G262*F262</f>
        <v>0</v>
      </c>
      <c r="K262" s="528">
        <f>J262*H262+J262</f>
        <v>0</v>
      </c>
      <c r="L262" s="550"/>
    </row>
    <row r="263" spans="1:12" ht="26.25" customHeight="1" x14ac:dyDescent="0.25">
      <c r="A263" s="255">
        <v>2</v>
      </c>
      <c r="B263" s="201" t="s">
        <v>210</v>
      </c>
      <c r="C263" s="161"/>
      <c r="D263" s="161"/>
      <c r="E263" s="162" t="s">
        <v>11</v>
      </c>
      <c r="F263" s="163">
        <v>10</v>
      </c>
      <c r="G263" s="205"/>
      <c r="H263" s="194"/>
      <c r="I263" s="165">
        <f t="shared" ref="I263:I271" si="39">G263*H263+G263</f>
        <v>0</v>
      </c>
      <c r="J263" s="165">
        <f t="shared" ref="J263:J271" si="40">G263*F263</f>
        <v>0</v>
      </c>
      <c r="K263" s="165">
        <f t="shared" ref="K263:K271" si="41">J263*H263+J263</f>
        <v>0</v>
      </c>
      <c r="L263" s="487"/>
    </row>
    <row r="264" spans="1:12" ht="26.25" customHeight="1" x14ac:dyDescent="0.25">
      <c r="A264" s="127">
        <v>3</v>
      </c>
      <c r="B264" s="201" t="s">
        <v>211</v>
      </c>
      <c r="C264" s="161"/>
      <c r="D264" s="161"/>
      <c r="E264" s="162" t="s">
        <v>11</v>
      </c>
      <c r="F264" s="163">
        <v>10</v>
      </c>
      <c r="G264" s="205"/>
      <c r="H264" s="194"/>
      <c r="I264" s="165">
        <f t="shared" si="39"/>
        <v>0</v>
      </c>
      <c r="J264" s="165">
        <f t="shared" si="40"/>
        <v>0</v>
      </c>
      <c r="K264" s="165">
        <f t="shared" si="41"/>
        <v>0</v>
      </c>
      <c r="L264" s="487"/>
    </row>
    <row r="265" spans="1:12" ht="26.25" customHeight="1" x14ac:dyDescent="0.25">
      <c r="A265" s="255">
        <v>4</v>
      </c>
      <c r="B265" s="201" t="s">
        <v>212</v>
      </c>
      <c r="C265" s="161"/>
      <c r="D265" s="161"/>
      <c r="E265" s="162" t="s">
        <v>11</v>
      </c>
      <c r="F265" s="163">
        <v>10</v>
      </c>
      <c r="G265" s="205"/>
      <c r="H265" s="194"/>
      <c r="I265" s="165">
        <f t="shared" si="39"/>
        <v>0</v>
      </c>
      <c r="J265" s="165">
        <f t="shared" si="40"/>
        <v>0</v>
      </c>
      <c r="K265" s="165">
        <f t="shared" si="41"/>
        <v>0</v>
      </c>
      <c r="L265" s="487"/>
    </row>
    <row r="266" spans="1:12" ht="22.5" x14ac:dyDescent="0.25">
      <c r="A266" s="127">
        <v>5</v>
      </c>
      <c r="B266" s="201" t="s">
        <v>213</v>
      </c>
      <c r="C266" s="161"/>
      <c r="D266" s="161"/>
      <c r="E266" s="131" t="s">
        <v>11</v>
      </c>
      <c r="F266" s="163">
        <v>10</v>
      </c>
      <c r="G266" s="205"/>
      <c r="H266" s="194"/>
      <c r="I266" s="165">
        <f t="shared" si="39"/>
        <v>0</v>
      </c>
      <c r="J266" s="165">
        <f t="shared" si="40"/>
        <v>0</v>
      </c>
      <c r="K266" s="165">
        <f t="shared" si="41"/>
        <v>0</v>
      </c>
      <c r="L266" s="487"/>
    </row>
    <row r="267" spans="1:12" ht="22.5" x14ac:dyDescent="0.25">
      <c r="A267" s="255">
        <v>6</v>
      </c>
      <c r="B267" s="201" t="s">
        <v>214</v>
      </c>
      <c r="C267" s="161"/>
      <c r="D267" s="161"/>
      <c r="E267" s="162" t="s">
        <v>11</v>
      </c>
      <c r="F267" s="131">
        <v>10</v>
      </c>
      <c r="G267" s="205"/>
      <c r="H267" s="194"/>
      <c r="I267" s="165">
        <f t="shared" si="39"/>
        <v>0</v>
      </c>
      <c r="J267" s="165">
        <f t="shared" si="40"/>
        <v>0</v>
      </c>
      <c r="K267" s="165">
        <f t="shared" si="41"/>
        <v>0</v>
      </c>
      <c r="L267" s="487"/>
    </row>
    <row r="268" spans="1:12" ht="22.5" x14ac:dyDescent="0.25">
      <c r="A268" s="127">
        <v>7</v>
      </c>
      <c r="B268" s="201" t="s">
        <v>215</v>
      </c>
      <c r="C268" s="161"/>
      <c r="D268" s="161"/>
      <c r="E268" s="162" t="s">
        <v>11</v>
      </c>
      <c r="F268" s="163">
        <v>10</v>
      </c>
      <c r="G268" s="205"/>
      <c r="H268" s="194"/>
      <c r="I268" s="165">
        <f t="shared" si="39"/>
        <v>0</v>
      </c>
      <c r="J268" s="165">
        <f t="shared" si="40"/>
        <v>0</v>
      </c>
      <c r="K268" s="165">
        <f t="shared" si="41"/>
        <v>0</v>
      </c>
      <c r="L268" s="487"/>
    </row>
    <row r="269" spans="1:12" ht="22.5" x14ac:dyDescent="0.25">
      <c r="A269" s="255">
        <v>8</v>
      </c>
      <c r="B269" s="222" t="s">
        <v>216</v>
      </c>
      <c r="C269" s="223"/>
      <c r="D269" s="203"/>
      <c r="E269" s="162" t="s">
        <v>11</v>
      </c>
      <c r="F269" s="163">
        <v>10</v>
      </c>
      <c r="G269" s="205"/>
      <c r="H269" s="194"/>
      <c r="I269" s="165">
        <f t="shared" si="39"/>
        <v>0</v>
      </c>
      <c r="J269" s="165">
        <f t="shared" si="40"/>
        <v>0</v>
      </c>
      <c r="K269" s="165">
        <f t="shared" si="41"/>
        <v>0</v>
      </c>
      <c r="L269" s="487"/>
    </row>
    <row r="270" spans="1:12" ht="22.5" x14ac:dyDescent="0.25">
      <c r="A270" s="127">
        <v>9</v>
      </c>
      <c r="B270" s="222" t="s">
        <v>217</v>
      </c>
      <c r="C270" s="223"/>
      <c r="D270" s="203"/>
      <c r="E270" s="131" t="s">
        <v>11</v>
      </c>
      <c r="F270" s="163">
        <v>10</v>
      </c>
      <c r="G270" s="205"/>
      <c r="H270" s="194"/>
      <c r="I270" s="165">
        <f t="shared" si="39"/>
        <v>0</v>
      </c>
      <c r="J270" s="165">
        <f t="shared" si="40"/>
        <v>0</v>
      </c>
      <c r="K270" s="165">
        <f t="shared" si="41"/>
        <v>0</v>
      </c>
      <c r="L270" s="487"/>
    </row>
    <row r="271" spans="1:12" ht="23.25" thickBot="1" x14ac:dyDescent="0.3">
      <c r="A271" s="490">
        <v>10</v>
      </c>
      <c r="B271" s="551" t="s">
        <v>218</v>
      </c>
      <c r="C271" s="552"/>
      <c r="D271" s="168"/>
      <c r="E271" s="233" t="s">
        <v>11</v>
      </c>
      <c r="F271" s="234">
        <v>10</v>
      </c>
      <c r="G271" s="248"/>
      <c r="H271" s="169"/>
      <c r="I271" s="170">
        <f t="shared" si="39"/>
        <v>0</v>
      </c>
      <c r="J271" s="170">
        <f t="shared" si="40"/>
        <v>0</v>
      </c>
      <c r="K271" s="170">
        <f t="shared" si="41"/>
        <v>0</v>
      </c>
      <c r="L271" s="553"/>
    </row>
    <row r="272" spans="1:12" ht="15.75" thickBot="1" x14ac:dyDescent="0.3">
      <c r="A272" s="172"/>
      <c r="B272"/>
      <c r="C272"/>
      <c r="D272"/>
      <c r="E272"/>
      <c r="F272"/>
      <c r="G272"/>
      <c r="H272" s="173"/>
      <c r="I272" s="174" t="s">
        <v>14</v>
      </c>
      <c r="J272" s="175">
        <f>SUM(J262:J271)</f>
        <v>0</v>
      </c>
      <c r="K272" s="176">
        <f>SUM(K262:K271)</f>
        <v>0</v>
      </c>
      <c r="L272"/>
    </row>
    <row r="273" spans="1:12" x14ac:dyDescent="0.25">
      <c r="A273" s="173"/>
      <c r="B273" s="177" t="s">
        <v>64</v>
      </c>
      <c r="C273" s="178"/>
      <c r="D273" s="179"/>
      <c r="E273" s="173"/>
      <c r="F273" s="173"/>
      <c r="G273" s="173"/>
      <c r="H273" s="173"/>
      <c r="I273" s="173"/>
      <c r="J273" s="173"/>
      <c r="K273" s="173"/>
      <c r="L273"/>
    </row>
    <row r="274" spans="1:12" x14ac:dyDescent="0.25">
      <c r="A274" s="173"/>
      <c r="B274" s="716" t="s">
        <v>65</v>
      </c>
      <c r="C274" s="718"/>
      <c r="D274" s="718"/>
      <c r="E274" s="718"/>
      <c r="F274" s="718"/>
      <c r="G274" s="718"/>
      <c r="H274"/>
      <c r="I274"/>
      <c r="J274"/>
      <c r="K274"/>
      <c r="L274"/>
    </row>
    <row r="275" spans="1:12" x14ac:dyDescent="0.25">
      <c r="A275" s="173"/>
      <c r="B275" s="445"/>
      <c r="C275" s="446"/>
      <c r="D275" s="446"/>
      <c r="E275" s="446"/>
      <c r="F275" s="446"/>
      <c r="G275" s="446"/>
      <c r="H275"/>
      <c r="I275"/>
      <c r="J275"/>
      <c r="K275"/>
      <c r="L275"/>
    </row>
    <row r="276" spans="1:12" ht="15.75" thickBot="1" x14ac:dyDescent="0.3">
      <c r="A276" s="150"/>
      <c r="B276" s="151" t="s">
        <v>49</v>
      </c>
      <c r="C276" s="150"/>
      <c r="D276" s="151"/>
      <c r="E276" s="150"/>
      <c r="F276" s="150"/>
      <c r="G276" s="152"/>
      <c r="H276" s="153"/>
      <c r="I276" s="154"/>
      <c r="J276" s="154"/>
      <c r="K276" s="154"/>
      <c r="L276"/>
    </row>
    <row r="277" spans="1:12" ht="45.75" thickBot="1" x14ac:dyDescent="0.3">
      <c r="A277" s="293" t="s">
        <v>0</v>
      </c>
      <c r="B277" s="295" t="s">
        <v>58</v>
      </c>
      <c r="C277" s="295" t="s">
        <v>1</v>
      </c>
      <c r="D277" s="295" t="s">
        <v>2</v>
      </c>
      <c r="E277" s="295" t="s">
        <v>3</v>
      </c>
      <c r="F277" s="296" t="s">
        <v>4</v>
      </c>
      <c r="G277" s="297" t="s">
        <v>5</v>
      </c>
      <c r="H277" s="296" t="s">
        <v>6</v>
      </c>
      <c r="I277" s="298" t="s">
        <v>7</v>
      </c>
      <c r="J277" s="297" t="s">
        <v>8</v>
      </c>
      <c r="K277" s="297" t="s">
        <v>9</v>
      </c>
      <c r="L277" s="541" t="s">
        <v>142</v>
      </c>
    </row>
    <row r="278" spans="1:12" ht="101.25" x14ac:dyDescent="0.25">
      <c r="A278" s="127">
        <v>1</v>
      </c>
      <c r="B278" s="222" t="s">
        <v>313</v>
      </c>
      <c r="C278" s="223"/>
      <c r="D278" s="203"/>
      <c r="E278" s="131" t="s">
        <v>11</v>
      </c>
      <c r="F278" s="163">
        <v>250</v>
      </c>
      <c r="G278" s="205"/>
      <c r="H278" s="194"/>
      <c r="I278" s="165">
        <f t="shared" ref="I278:I279" si="42">G278*H278+G278</f>
        <v>0</v>
      </c>
      <c r="J278" s="165">
        <f t="shared" ref="J278:J279" si="43">G278*F278</f>
        <v>0</v>
      </c>
      <c r="K278" s="165">
        <f t="shared" ref="K278:K279" si="44">J278*H278+J278</f>
        <v>0</v>
      </c>
      <c r="L278" s="487"/>
    </row>
    <row r="279" spans="1:12" ht="45.75" thickBot="1" x14ac:dyDescent="0.3">
      <c r="A279" s="490">
        <v>2</v>
      </c>
      <c r="B279" s="551" t="s">
        <v>314</v>
      </c>
      <c r="C279" s="552"/>
      <c r="D279" s="168"/>
      <c r="E279" s="233" t="s">
        <v>11</v>
      </c>
      <c r="F279" s="234">
        <v>50</v>
      </c>
      <c r="G279" s="248"/>
      <c r="H279" s="169"/>
      <c r="I279" s="170">
        <f t="shared" si="42"/>
        <v>0</v>
      </c>
      <c r="J279" s="170">
        <f t="shared" si="43"/>
        <v>0</v>
      </c>
      <c r="K279" s="170">
        <f t="shared" si="44"/>
        <v>0</v>
      </c>
      <c r="L279" s="553"/>
    </row>
    <row r="280" spans="1:12" ht="15.75" thickBot="1" x14ac:dyDescent="0.3">
      <c r="A280" s="172"/>
      <c r="B280"/>
      <c r="C280"/>
      <c r="D280"/>
      <c r="E280"/>
      <c r="F280"/>
      <c r="G280"/>
      <c r="H280" s="173"/>
      <c r="I280" s="174" t="s">
        <v>14</v>
      </c>
      <c r="J280" s="175">
        <f>SUM(J270:J279)</f>
        <v>0</v>
      </c>
      <c r="K280" s="176">
        <f>SUM(K270:K279)</f>
        <v>0</v>
      </c>
      <c r="L280"/>
    </row>
    <row r="281" spans="1:12" x14ac:dyDescent="0.25">
      <c r="A281" s="173"/>
      <c r="B281" s="445" t="s">
        <v>64</v>
      </c>
      <c r="C281" s="178"/>
      <c r="D281" s="179"/>
      <c r="E281" s="173"/>
      <c r="F281" s="173"/>
      <c r="G281" s="173"/>
      <c r="H281" s="173"/>
      <c r="I281" s="173"/>
      <c r="J281" s="173"/>
      <c r="K281" s="173"/>
      <c r="L281"/>
    </row>
    <row r="282" spans="1:12" x14ac:dyDescent="0.25">
      <c r="A282" s="173"/>
      <c r="B282" s="716" t="s">
        <v>65</v>
      </c>
      <c r="C282" s="718"/>
      <c r="D282" s="718"/>
      <c r="E282" s="718"/>
      <c r="F282" s="718"/>
      <c r="G282" s="718"/>
      <c r="H282"/>
      <c r="I282"/>
      <c r="J282"/>
      <c r="K282"/>
      <c r="L282"/>
    </row>
    <row r="283" spans="1:12" x14ac:dyDescent="0.25">
      <c r="A283" s="173"/>
      <c r="B283" s="445"/>
      <c r="C283" s="446"/>
      <c r="D283" s="446"/>
      <c r="E283" s="446"/>
      <c r="F283" s="446"/>
      <c r="G283" s="446"/>
      <c r="H283"/>
      <c r="I283"/>
      <c r="J283"/>
      <c r="K283"/>
      <c r="L283"/>
    </row>
    <row r="284" spans="1:12" ht="15.75" thickBot="1" x14ac:dyDescent="0.3">
      <c r="A284"/>
      <c r="B284" s="151" t="s">
        <v>55</v>
      </c>
      <c r="C284"/>
      <c r="D284"/>
      <c r="E284"/>
      <c r="F284"/>
      <c r="G284"/>
      <c r="H284"/>
      <c r="I284"/>
      <c r="J284"/>
      <c r="K284"/>
      <c r="L284"/>
    </row>
    <row r="285" spans="1:12" ht="45.75" thickBot="1" x14ac:dyDescent="0.3">
      <c r="A285" s="112" t="s">
        <v>0</v>
      </c>
      <c r="B285" s="114" t="s">
        <v>58</v>
      </c>
      <c r="C285" s="114" t="s">
        <v>1</v>
      </c>
      <c r="D285" s="114" t="s">
        <v>2</v>
      </c>
      <c r="E285" s="114" t="s">
        <v>3</v>
      </c>
      <c r="F285" s="115" t="s">
        <v>4</v>
      </c>
      <c r="G285" s="116" t="s">
        <v>5</v>
      </c>
      <c r="H285" s="115" t="s">
        <v>6</v>
      </c>
      <c r="I285" s="117" t="s">
        <v>7</v>
      </c>
      <c r="J285" s="116" t="s">
        <v>8</v>
      </c>
      <c r="K285" s="116" t="s">
        <v>9</v>
      </c>
      <c r="L285" s="118" t="s">
        <v>10</v>
      </c>
    </row>
    <row r="286" spans="1:12" ht="112.5" x14ac:dyDescent="0.25">
      <c r="A286" s="294">
        <v>1</v>
      </c>
      <c r="B286" s="300" t="s">
        <v>220</v>
      </c>
      <c r="C286" s="301"/>
      <c r="D286" s="301"/>
      <c r="E286" s="301" t="s">
        <v>11</v>
      </c>
      <c r="F286" s="302">
        <v>460</v>
      </c>
      <c r="G286" s="123"/>
      <c r="H286" s="124"/>
      <c r="I286" s="125">
        <f>G286*H286+G286</f>
        <v>0</v>
      </c>
      <c r="J286" s="125">
        <f>G286*F286</f>
        <v>0</v>
      </c>
      <c r="K286" s="125">
        <f>J286*H286+J286</f>
        <v>0</v>
      </c>
      <c r="L286" s="303"/>
    </row>
    <row r="287" spans="1:12" ht="113.25" thickBot="1" x14ac:dyDescent="0.3">
      <c r="A287" s="229">
        <v>2</v>
      </c>
      <c r="B287" s="304" t="s">
        <v>221</v>
      </c>
      <c r="C287" s="266"/>
      <c r="D287" s="266"/>
      <c r="E287" s="266" t="s">
        <v>11</v>
      </c>
      <c r="F287" s="305">
        <v>170</v>
      </c>
      <c r="G287" s="142"/>
      <c r="H287" s="143"/>
      <c r="I287" s="144">
        <f>G287*H287+G287</f>
        <v>0</v>
      </c>
      <c r="J287" s="144">
        <f>G287*F287</f>
        <v>0</v>
      </c>
      <c r="K287" s="144">
        <f>J287*H287+J287</f>
        <v>0</v>
      </c>
      <c r="L287" s="306"/>
    </row>
    <row r="288" spans="1:12" ht="15.75" thickBot="1" x14ac:dyDescent="0.3">
      <c r="B288" s="445" t="s">
        <v>222</v>
      </c>
      <c r="C288" s="445"/>
      <c r="D288" s="445"/>
      <c r="E288"/>
      <c r="F288"/>
      <c r="G288"/>
      <c r="H288" s="173"/>
      <c r="I288" s="174" t="s">
        <v>14</v>
      </c>
      <c r="J288" s="175">
        <f>SUM(J286:J287)</f>
        <v>0</v>
      </c>
      <c r="K288" s="176">
        <f>SUM(K286:K287)</f>
        <v>0</v>
      </c>
      <c r="L288" s="173"/>
    </row>
    <row r="289" spans="1:12" x14ac:dyDescent="0.25">
      <c r="B289" s="445" t="s">
        <v>65</v>
      </c>
      <c r="C289" s="445"/>
      <c r="D289" s="445"/>
      <c r="E289"/>
      <c r="F289"/>
      <c r="G289"/>
      <c r="H289"/>
      <c r="I289"/>
      <c r="J289"/>
      <c r="K289"/>
      <c r="L289"/>
    </row>
    <row r="290" spans="1:12" x14ac:dyDescent="0.25">
      <c r="B290" s="445"/>
      <c r="C290" s="445"/>
      <c r="D290" s="445"/>
      <c r="E290"/>
      <c r="F290"/>
      <c r="G290"/>
      <c r="H290"/>
      <c r="I290"/>
      <c r="J290"/>
      <c r="K290"/>
      <c r="L290"/>
    </row>
    <row r="291" spans="1:12" ht="15.75" thickBot="1" x14ac:dyDescent="0.3">
      <c r="A291" s="309"/>
      <c r="B291" s="151" t="s">
        <v>315</v>
      </c>
      <c r="C291" s="310"/>
      <c r="D291" s="310"/>
      <c r="E291" s="310"/>
      <c r="F291" s="311"/>
      <c r="G291" s="311"/>
      <c r="H291" s="312"/>
      <c r="I291" s="312"/>
      <c r="J291" s="312"/>
      <c r="K291" s="311"/>
      <c r="L291"/>
    </row>
    <row r="292" spans="1:12" ht="32.25" thickBot="1" x14ac:dyDescent="0.3">
      <c r="A292" s="576" t="s">
        <v>224</v>
      </c>
      <c r="B292" s="577" t="s">
        <v>225</v>
      </c>
      <c r="C292" s="2" t="s">
        <v>226</v>
      </c>
      <c r="D292" s="2" t="s">
        <v>227</v>
      </c>
      <c r="E292" s="295" t="s">
        <v>3</v>
      </c>
      <c r="F292" s="296" t="s">
        <v>4</v>
      </c>
      <c r="G292" s="2" t="s">
        <v>228</v>
      </c>
      <c r="H292" s="2" t="s">
        <v>6</v>
      </c>
      <c r="I292" s="2" t="s">
        <v>229</v>
      </c>
      <c r="J292" s="578" t="s">
        <v>8</v>
      </c>
      <c r="K292" s="2" t="s">
        <v>9</v>
      </c>
      <c r="L292" s="299" t="s">
        <v>10</v>
      </c>
    </row>
    <row r="293" spans="1:12" ht="270" x14ac:dyDescent="0.25">
      <c r="A293" s="565">
        <v>1</v>
      </c>
      <c r="B293" s="566" t="s">
        <v>230</v>
      </c>
      <c r="C293" s="567"/>
      <c r="D293" s="568"/>
      <c r="E293" s="569" t="s">
        <v>12</v>
      </c>
      <c r="F293" s="570">
        <v>150</v>
      </c>
      <c r="G293" s="571"/>
      <c r="H293" s="572"/>
      <c r="I293" s="573">
        <f>G293*F293</f>
        <v>0</v>
      </c>
      <c r="J293" s="3">
        <f>I293*H293+I293</f>
        <v>0</v>
      </c>
      <c r="K293" s="574">
        <f>J293*H293+J293</f>
        <v>0</v>
      </c>
      <c r="L293" s="575"/>
    </row>
    <row r="294" spans="1:12" ht="248.25" thickBot="1" x14ac:dyDescent="0.3">
      <c r="A294" s="313">
        <v>2</v>
      </c>
      <c r="B294" s="314" t="s">
        <v>231</v>
      </c>
      <c r="C294" s="316"/>
      <c r="D294" s="315"/>
      <c r="E294" s="554" t="s">
        <v>12</v>
      </c>
      <c r="F294" s="555">
        <v>450</v>
      </c>
      <c r="G294" s="317"/>
      <c r="H294" s="318"/>
      <c r="I294" s="319">
        <f>G294*F294</f>
        <v>0</v>
      </c>
      <c r="J294" s="320">
        <f>I294*H294+I294</f>
        <v>0</v>
      </c>
      <c r="K294" s="556">
        <f>J294*H294+J294</f>
        <v>0</v>
      </c>
      <c r="L294" s="306"/>
    </row>
    <row r="295" spans="1:12" ht="15.75" thickBot="1" x14ac:dyDescent="0.3">
      <c r="A295" s="321"/>
      <c r="B295" s="322"/>
      <c r="C295" s="321"/>
      <c r="D295" s="321"/>
      <c r="E295" s="321"/>
      <c r="F295" s="321"/>
      <c r="G295" s="321"/>
      <c r="H295" s="321"/>
      <c r="I295" s="323" t="s">
        <v>232</v>
      </c>
      <c r="J295" s="324">
        <f>SUM(J293:J294)</f>
        <v>0</v>
      </c>
      <c r="K295" s="325">
        <f>SUM(K293:K294)</f>
        <v>0</v>
      </c>
      <c r="L295"/>
    </row>
    <row r="296" spans="1:12" x14ac:dyDescent="0.25">
      <c r="A296" s="307" t="s">
        <v>222</v>
      </c>
      <c r="B296" s="307"/>
      <c r="C296" s="308"/>
      <c r="D296" s="307"/>
      <c r="E296" s="321"/>
      <c r="F296" s="321"/>
      <c r="G296" s="321"/>
      <c r="H296" s="321"/>
      <c r="I296" s="311"/>
      <c r="J296" s="311"/>
      <c r="K296" s="321"/>
      <c r="L296"/>
    </row>
    <row r="297" spans="1:12" x14ac:dyDescent="0.25">
      <c r="A297" s="728" t="s">
        <v>65</v>
      </c>
      <c r="B297" s="728"/>
      <c r="C297" s="728"/>
      <c r="D297" s="728"/>
      <c r="E297" s="321"/>
      <c r="F297" s="321"/>
      <c r="G297" s="321"/>
      <c r="H297" s="321"/>
      <c r="I297" s="311"/>
      <c r="J297" s="311"/>
      <c r="K297" s="321"/>
      <c r="L297"/>
    </row>
    <row r="299" spans="1:12" ht="15.75" thickBot="1" x14ac:dyDescent="0.3">
      <c r="A299" s="17" t="s">
        <v>316</v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1:12" ht="45.75" thickBot="1" x14ac:dyDescent="0.3">
      <c r="A300" s="48" t="s">
        <v>0</v>
      </c>
      <c r="B300" s="49" t="s">
        <v>23</v>
      </c>
      <c r="C300" s="50" t="s">
        <v>1</v>
      </c>
      <c r="D300" s="50" t="s">
        <v>2</v>
      </c>
      <c r="E300" s="50" t="s">
        <v>3</v>
      </c>
      <c r="F300" s="51" t="s">
        <v>4</v>
      </c>
      <c r="G300" s="52" t="s">
        <v>5</v>
      </c>
      <c r="H300" s="51" t="s">
        <v>6</v>
      </c>
      <c r="I300" s="52" t="s">
        <v>7</v>
      </c>
      <c r="J300" s="52" t="s">
        <v>8</v>
      </c>
      <c r="K300" s="52" t="s">
        <v>9</v>
      </c>
      <c r="L300" s="53" t="s">
        <v>10</v>
      </c>
    </row>
    <row r="301" spans="1:12" x14ac:dyDescent="0.25">
      <c r="A301" s="91">
        <v>1</v>
      </c>
      <c r="B301" s="70" t="s">
        <v>46</v>
      </c>
      <c r="C301" s="43"/>
      <c r="D301" s="43"/>
      <c r="E301" s="43" t="s">
        <v>11</v>
      </c>
      <c r="F301" s="92">
        <v>300</v>
      </c>
      <c r="G301" s="44"/>
      <c r="H301" s="93"/>
      <c r="I301" s="46">
        <f>G301*H301+G301</f>
        <v>0</v>
      </c>
      <c r="J301" s="46">
        <f>G301*F301</f>
        <v>0</v>
      </c>
      <c r="K301" s="46">
        <f>J301*H301+J301</f>
        <v>0</v>
      </c>
      <c r="L301" s="47"/>
    </row>
    <row r="302" spans="1:12" ht="127.5" customHeight="1" x14ac:dyDescent="0.25">
      <c r="A302" s="85">
        <v>2</v>
      </c>
      <c r="B302" s="6" t="s">
        <v>47</v>
      </c>
      <c r="C302" s="7"/>
      <c r="D302" s="7"/>
      <c r="E302" s="21" t="s">
        <v>12</v>
      </c>
      <c r="F302" s="66">
        <v>2000</v>
      </c>
      <c r="G302" s="31"/>
      <c r="H302" s="68"/>
      <c r="I302" s="46">
        <f>G302*H302+G302</f>
        <v>0</v>
      </c>
      <c r="J302" s="46">
        <f t="shared" ref="J302:J303" si="45">G302*F302</f>
        <v>0</v>
      </c>
      <c r="K302" s="46">
        <f t="shared" ref="K302:K303" si="46">J302*H302+J302</f>
        <v>0</v>
      </c>
      <c r="L302" s="86"/>
    </row>
    <row r="303" spans="1:12" ht="91.5" thickBot="1" x14ac:dyDescent="0.3">
      <c r="A303" s="87">
        <v>3</v>
      </c>
      <c r="B303" s="88" t="s">
        <v>48</v>
      </c>
      <c r="C303" s="28"/>
      <c r="D303" s="28"/>
      <c r="E303" s="27" t="s">
        <v>11</v>
      </c>
      <c r="F303" s="69">
        <v>4</v>
      </c>
      <c r="G303" s="33"/>
      <c r="H303" s="89"/>
      <c r="I303" s="46">
        <f>G303*H303+G303</f>
        <v>0</v>
      </c>
      <c r="J303" s="46">
        <f t="shared" si="45"/>
        <v>0</v>
      </c>
      <c r="K303" s="46">
        <f t="shared" si="46"/>
        <v>0</v>
      </c>
      <c r="L303" s="90"/>
    </row>
    <row r="304" spans="1:12" ht="15.75" thickBot="1" x14ac:dyDescent="0.3">
      <c r="A304" s="4"/>
      <c r="B304" s="105" t="s">
        <v>13</v>
      </c>
      <c r="C304" s="4"/>
      <c r="D304" s="4"/>
      <c r="E304" s="4"/>
      <c r="F304" s="4"/>
      <c r="G304" s="4"/>
      <c r="H304" s="4"/>
      <c r="I304" s="10" t="s">
        <v>14</v>
      </c>
      <c r="J304" s="11">
        <f>SUM(J301:J303)</f>
        <v>0</v>
      </c>
      <c r="K304" s="12">
        <f>SUM(K301:K303)</f>
        <v>0</v>
      </c>
      <c r="L304" s="4"/>
    </row>
    <row r="305" spans="1:12" x14ac:dyDescent="0.25">
      <c r="A305" s="4"/>
      <c r="B305" s="719" t="s">
        <v>15</v>
      </c>
      <c r="C305" s="719"/>
      <c r="D305" s="719"/>
      <c r="E305" s="719"/>
      <c r="F305" s="719"/>
      <c r="G305" s="4"/>
      <c r="H305" s="4"/>
      <c r="I305" s="4"/>
      <c r="J305" s="5"/>
      <c r="K305" s="5"/>
      <c r="L305" s="4"/>
    </row>
    <row r="307" spans="1:12" ht="15.75" thickBot="1" x14ac:dyDescent="0.3">
      <c r="A307" s="17" t="s">
        <v>317</v>
      </c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1:12" ht="45.75" thickBot="1" x14ac:dyDescent="0.3">
      <c r="A308" s="94" t="s">
        <v>0</v>
      </c>
      <c r="B308" s="95" t="s">
        <v>23</v>
      </c>
      <c r="C308" s="96" t="s">
        <v>1</v>
      </c>
      <c r="D308" s="96" t="s">
        <v>2</v>
      </c>
      <c r="E308" s="96" t="s">
        <v>3</v>
      </c>
      <c r="F308" s="97" t="s">
        <v>4</v>
      </c>
      <c r="G308" s="98" t="s">
        <v>5</v>
      </c>
      <c r="H308" s="97" t="s">
        <v>6</v>
      </c>
      <c r="I308" s="98" t="s">
        <v>7</v>
      </c>
      <c r="J308" s="98" t="s">
        <v>8</v>
      </c>
      <c r="K308" s="98" t="s">
        <v>9</v>
      </c>
      <c r="L308" s="99" t="s">
        <v>10</v>
      </c>
    </row>
    <row r="309" spans="1:12" ht="101.25" x14ac:dyDescent="0.25">
      <c r="A309" s="557">
        <v>1</v>
      </c>
      <c r="B309" s="558" t="s">
        <v>50</v>
      </c>
      <c r="C309" s="559"/>
      <c r="D309" s="559"/>
      <c r="E309" s="559" t="s">
        <v>11</v>
      </c>
      <c r="F309" s="560">
        <v>20</v>
      </c>
      <c r="G309" s="561"/>
      <c r="H309" s="562"/>
      <c r="I309" s="563">
        <f>G309*H309+G309</f>
        <v>0</v>
      </c>
      <c r="J309" s="563">
        <f>G309*F309</f>
        <v>0</v>
      </c>
      <c r="K309" s="563">
        <f>J309*H309+J309</f>
        <v>0</v>
      </c>
      <c r="L309" s="564"/>
    </row>
    <row r="310" spans="1:12" ht="101.25" x14ac:dyDescent="0.25">
      <c r="A310" s="85">
        <v>2</v>
      </c>
      <c r="B310" s="58" t="s">
        <v>51</v>
      </c>
      <c r="C310" s="36"/>
      <c r="D310" s="36"/>
      <c r="E310" s="36" t="s">
        <v>11</v>
      </c>
      <c r="F310" s="65">
        <v>20</v>
      </c>
      <c r="G310" s="31"/>
      <c r="H310" s="67"/>
      <c r="I310" s="32">
        <f t="shared" ref="I310:I313" si="47">G310*H310+G310</f>
        <v>0</v>
      </c>
      <c r="J310" s="32">
        <f t="shared" ref="J310:J313" si="48">G310*F310</f>
        <v>0</v>
      </c>
      <c r="K310" s="32">
        <f t="shared" ref="K310:K313" si="49">J310*H310+J310</f>
        <v>0</v>
      </c>
      <c r="L310" s="9"/>
    </row>
    <row r="311" spans="1:12" ht="101.25" x14ac:dyDescent="0.25">
      <c r="A311" s="85">
        <v>3</v>
      </c>
      <c r="B311" s="56" t="s">
        <v>52</v>
      </c>
      <c r="C311" s="35"/>
      <c r="D311" s="35"/>
      <c r="E311" s="36" t="s">
        <v>11</v>
      </c>
      <c r="F311" s="55">
        <v>20</v>
      </c>
      <c r="G311" s="31"/>
      <c r="H311" s="67"/>
      <c r="I311" s="32">
        <f t="shared" si="47"/>
        <v>0</v>
      </c>
      <c r="J311" s="32">
        <f t="shared" si="48"/>
        <v>0</v>
      </c>
      <c r="K311" s="32">
        <f t="shared" si="49"/>
        <v>0</v>
      </c>
      <c r="L311" s="9"/>
    </row>
    <row r="312" spans="1:12" ht="123.75" x14ac:dyDescent="0.25">
      <c r="A312" s="85">
        <v>4</v>
      </c>
      <c r="B312" s="58" t="s">
        <v>53</v>
      </c>
      <c r="C312" s="36"/>
      <c r="D312" s="36"/>
      <c r="E312" s="36" t="s">
        <v>11</v>
      </c>
      <c r="F312" s="65">
        <v>20</v>
      </c>
      <c r="G312" s="31"/>
      <c r="H312" s="67"/>
      <c r="I312" s="32">
        <f t="shared" si="47"/>
        <v>0</v>
      </c>
      <c r="J312" s="32">
        <f t="shared" si="48"/>
        <v>0</v>
      </c>
      <c r="K312" s="32">
        <f t="shared" si="49"/>
        <v>0</v>
      </c>
      <c r="L312" s="9"/>
    </row>
    <row r="313" spans="1:12" ht="147" thickBot="1" x14ac:dyDescent="0.3">
      <c r="A313" s="87">
        <v>5</v>
      </c>
      <c r="B313" s="60" t="s">
        <v>54</v>
      </c>
      <c r="C313" s="71"/>
      <c r="D313" s="71"/>
      <c r="E313" s="71" t="s">
        <v>11</v>
      </c>
      <c r="F313" s="100">
        <v>20</v>
      </c>
      <c r="G313" s="33"/>
      <c r="H313" s="101"/>
      <c r="I313" s="39">
        <f t="shared" si="47"/>
        <v>0</v>
      </c>
      <c r="J313" s="39">
        <f t="shared" si="48"/>
        <v>0</v>
      </c>
      <c r="K313" s="39">
        <f t="shared" si="49"/>
        <v>0</v>
      </c>
      <c r="L313" s="40"/>
    </row>
    <row r="314" spans="1:12" ht="15.75" thickBot="1" x14ac:dyDescent="0.3">
      <c r="A314" s="4"/>
      <c r="B314" s="105" t="s">
        <v>13</v>
      </c>
      <c r="C314" s="4"/>
      <c r="D314" s="4"/>
      <c r="E314" s="4"/>
      <c r="F314" s="4"/>
      <c r="G314" s="4"/>
      <c r="H314" s="4"/>
      <c r="I314" s="54" t="s">
        <v>14</v>
      </c>
      <c r="J314" s="73">
        <f>SUM(J309:J313)</f>
        <v>0</v>
      </c>
      <c r="K314" s="74">
        <f>SUM(K309:K313)</f>
        <v>0</v>
      </c>
      <c r="L314" s="4"/>
    </row>
    <row r="315" spans="1:12" x14ac:dyDescent="0.25">
      <c r="A315" s="4"/>
      <c r="B315" s="719" t="s">
        <v>15</v>
      </c>
      <c r="C315" s="719"/>
      <c r="D315" s="719"/>
      <c r="E315" s="719"/>
      <c r="F315" s="719"/>
      <c r="G315" s="4"/>
      <c r="H315" s="4"/>
      <c r="I315" s="4"/>
      <c r="J315" s="5"/>
      <c r="K315" s="5"/>
      <c r="L315" s="4"/>
    </row>
    <row r="317" spans="1:12" ht="15.75" thickBot="1" x14ac:dyDescent="0.3">
      <c r="A317" s="17" t="s">
        <v>318</v>
      </c>
      <c r="B317" s="18"/>
      <c r="C317" s="18"/>
      <c r="D317" s="18"/>
      <c r="E317" s="13"/>
      <c r="F317" s="13"/>
      <c r="G317" s="14"/>
      <c r="H317" s="15"/>
      <c r="I317" s="16"/>
      <c r="J317" s="16"/>
      <c r="K317" s="16"/>
      <c r="L317" s="16"/>
    </row>
    <row r="318" spans="1:12" ht="45.75" thickBot="1" x14ac:dyDescent="0.3">
      <c r="A318" s="94" t="s">
        <v>0</v>
      </c>
      <c r="B318" s="95" t="s">
        <v>23</v>
      </c>
      <c r="C318" s="96" t="s">
        <v>1</v>
      </c>
      <c r="D318" s="96" t="s">
        <v>2</v>
      </c>
      <c r="E318" s="96" t="s">
        <v>3</v>
      </c>
      <c r="F318" s="97" t="s">
        <v>4</v>
      </c>
      <c r="G318" s="98" t="s">
        <v>5</v>
      </c>
      <c r="H318" s="97" t="s">
        <v>6</v>
      </c>
      <c r="I318" s="98" t="s">
        <v>7</v>
      </c>
      <c r="J318" s="98" t="s">
        <v>8</v>
      </c>
      <c r="K318" s="98" t="s">
        <v>9</v>
      </c>
      <c r="L318" s="99" t="s">
        <v>10</v>
      </c>
    </row>
    <row r="319" spans="1:12" ht="144.75" customHeight="1" x14ac:dyDescent="0.25">
      <c r="A319" s="103">
        <v>1</v>
      </c>
      <c r="B319" s="579" t="s">
        <v>56</v>
      </c>
      <c r="C319" s="580"/>
      <c r="D319" s="580"/>
      <c r="E319" s="581" t="s">
        <v>11</v>
      </c>
      <c r="F319" s="582">
        <v>400</v>
      </c>
      <c r="G319" s="561"/>
      <c r="H319" s="583"/>
      <c r="I319" s="563">
        <f>G319*H319+G319</f>
        <v>0</v>
      </c>
      <c r="J319" s="563">
        <f>G319*F319</f>
        <v>0</v>
      </c>
      <c r="K319" s="563">
        <f>J319*H319+J319</f>
        <v>0</v>
      </c>
      <c r="L319" s="104"/>
    </row>
    <row r="320" spans="1:12" ht="150.75" customHeight="1" x14ac:dyDescent="0.25">
      <c r="A320" s="102">
        <v>2</v>
      </c>
      <c r="B320" s="6" t="s">
        <v>234</v>
      </c>
      <c r="C320" s="7"/>
      <c r="D320" s="7"/>
      <c r="E320" s="21" t="s">
        <v>11</v>
      </c>
      <c r="F320" s="66">
        <v>40</v>
      </c>
      <c r="G320" s="31"/>
      <c r="H320" s="68"/>
      <c r="I320" s="32">
        <f t="shared" ref="I320:I322" si="50">G320*H320+G320</f>
        <v>0</v>
      </c>
      <c r="J320" s="32">
        <f t="shared" ref="J320:J322" si="51">G320*F320</f>
        <v>0</v>
      </c>
      <c r="K320" s="32">
        <f t="shared" ref="K320:K322" si="52">J320*H320+J320</f>
        <v>0</v>
      </c>
      <c r="L320" s="86"/>
    </row>
    <row r="321" spans="1:12" ht="104.25" customHeight="1" x14ac:dyDescent="0.25">
      <c r="A321" s="102">
        <v>3</v>
      </c>
      <c r="B321" s="190" t="s">
        <v>235</v>
      </c>
      <c r="C321" s="203"/>
      <c r="D321" s="326"/>
      <c r="E321" s="243" t="s">
        <v>12</v>
      </c>
      <c r="F321" s="244">
        <v>500</v>
      </c>
      <c r="G321" s="131"/>
      <c r="H321" s="133"/>
      <c r="I321" s="32">
        <f t="shared" si="50"/>
        <v>0</v>
      </c>
      <c r="J321" s="32">
        <f t="shared" si="51"/>
        <v>0</v>
      </c>
      <c r="K321" s="32">
        <f t="shared" si="52"/>
        <v>0</v>
      </c>
      <c r="L321" s="456"/>
    </row>
    <row r="322" spans="1:12" ht="106.5" customHeight="1" thickBot="1" x14ac:dyDescent="0.3">
      <c r="A322" s="584">
        <v>4</v>
      </c>
      <c r="B322" s="26" t="s">
        <v>57</v>
      </c>
      <c r="C322" s="28"/>
      <c r="D322" s="28"/>
      <c r="E322" s="27" t="s">
        <v>11</v>
      </c>
      <c r="F322" s="69">
        <v>50</v>
      </c>
      <c r="G322" s="33"/>
      <c r="H322" s="89"/>
      <c r="I322" s="39">
        <f t="shared" si="50"/>
        <v>0</v>
      </c>
      <c r="J322" s="39">
        <f t="shared" si="51"/>
        <v>0</v>
      </c>
      <c r="K322" s="39">
        <f t="shared" si="52"/>
        <v>0</v>
      </c>
      <c r="L322" s="90"/>
    </row>
    <row r="323" spans="1:12" ht="15.75" thickBot="1" x14ac:dyDescent="0.3">
      <c r="A323" s="4"/>
      <c r="B323" s="105" t="s">
        <v>13</v>
      </c>
      <c r="C323" s="4"/>
      <c r="D323" s="4"/>
      <c r="E323" s="4"/>
      <c r="F323" s="4"/>
      <c r="G323" s="4"/>
      <c r="H323" s="4"/>
      <c r="I323" s="54" t="s">
        <v>14</v>
      </c>
      <c r="J323" s="73">
        <f>SUM(J319:J322)</f>
        <v>0</v>
      </c>
      <c r="K323" s="74">
        <f>SUM(K319:K322)</f>
        <v>0</v>
      </c>
      <c r="L323" s="4"/>
    </row>
    <row r="324" spans="1:12" x14ac:dyDescent="0.25">
      <c r="A324" s="4"/>
      <c r="B324" s="719" t="s">
        <v>15</v>
      </c>
      <c r="C324" s="719"/>
      <c r="D324" s="719"/>
      <c r="E324" s="719"/>
      <c r="F324" s="719"/>
      <c r="G324" s="4"/>
      <c r="H324" s="4"/>
      <c r="I324" s="4"/>
      <c r="J324" s="5"/>
      <c r="K324" s="5"/>
      <c r="L324" s="4"/>
    </row>
    <row r="325" spans="1:12" x14ac:dyDescent="0.25">
      <c r="A325" s="4"/>
      <c r="B325" s="447"/>
      <c r="C325" s="447"/>
      <c r="D325" s="447"/>
      <c r="E325" s="447"/>
      <c r="F325" s="447"/>
      <c r="G325" s="4"/>
      <c r="H325" s="4"/>
      <c r="I325" s="4"/>
      <c r="J325" s="5"/>
      <c r="K325" s="5"/>
      <c r="L325" s="4"/>
    </row>
    <row r="326" spans="1:12" ht="15.75" thickBot="1" x14ac:dyDescent="0.3">
      <c r="A326" s="327" t="s">
        <v>293</v>
      </c>
      <c r="B326" s="328"/>
      <c r="C326" s="329"/>
      <c r="D326" s="330"/>
      <c r="E326" s="331"/>
      <c r="F326" s="331"/>
      <c r="G326" s="331"/>
      <c r="H326" s="331"/>
      <c r="I326" s="331"/>
      <c r="J326" s="331"/>
      <c r="K326" s="331"/>
      <c r="L326"/>
    </row>
    <row r="327" spans="1:12" ht="57" thickBot="1" x14ac:dyDescent="0.3">
      <c r="A327" s="594" t="s">
        <v>0</v>
      </c>
      <c r="B327" s="595" t="s">
        <v>23</v>
      </c>
      <c r="C327" s="596" t="s">
        <v>236</v>
      </c>
      <c r="D327" s="595" t="s">
        <v>237</v>
      </c>
      <c r="E327" s="595" t="s">
        <v>3</v>
      </c>
      <c r="F327" s="597" t="s">
        <v>4</v>
      </c>
      <c r="G327" s="598" t="s">
        <v>5</v>
      </c>
      <c r="H327" s="597" t="s">
        <v>6</v>
      </c>
      <c r="I327" s="599" t="s">
        <v>7</v>
      </c>
      <c r="J327" s="598" t="s">
        <v>8</v>
      </c>
      <c r="K327" s="598" t="s">
        <v>9</v>
      </c>
      <c r="L327" s="99" t="s">
        <v>10</v>
      </c>
    </row>
    <row r="328" spans="1:12" ht="292.5" x14ac:dyDescent="0.25">
      <c r="A328" s="603">
        <v>1</v>
      </c>
      <c r="B328" s="344" t="s">
        <v>238</v>
      </c>
      <c r="C328" s="604"/>
      <c r="D328" s="605"/>
      <c r="E328" s="606" t="s">
        <v>11</v>
      </c>
      <c r="F328" s="606">
        <v>380</v>
      </c>
      <c r="G328" s="607"/>
      <c r="H328" s="608"/>
      <c r="I328" s="607">
        <f>G328*H328+G328</f>
        <v>0</v>
      </c>
      <c r="J328" s="607">
        <f>G328*F328</f>
        <v>0</v>
      </c>
      <c r="K328" s="607">
        <f>J328*H328+J328</f>
        <v>0</v>
      </c>
      <c r="L328" s="104"/>
    </row>
    <row r="329" spans="1:12" ht="292.5" x14ac:dyDescent="0.25">
      <c r="A329" s="609">
        <v>2</v>
      </c>
      <c r="B329" s="338" t="s">
        <v>239</v>
      </c>
      <c r="C329" s="333"/>
      <c r="D329" s="334"/>
      <c r="E329" s="335" t="s">
        <v>11</v>
      </c>
      <c r="F329" s="335">
        <v>50</v>
      </c>
      <c r="G329" s="336"/>
      <c r="H329" s="337"/>
      <c r="I329" s="336">
        <f t="shared" ref="I329:I330" si="53">G329*H329+G329</f>
        <v>0</v>
      </c>
      <c r="J329" s="336">
        <f t="shared" ref="J329:J330" si="54">G329*F329</f>
        <v>0</v>
      </c>
      <c r="K329" s="336">
        <f t="shared" ref="K329:K330" si="55">J329*H329+J329</f>
        <v>0</v>
      </c>
      <c r="L329" s="86"/>
    </row>
    <row r="330" spans="1:12" ht="23.25" thickBot="1" x14ac:dyDescent="0.3">
      <c r="A330" s="610">
        <v>3</v>
      </c>
      <c r="B330" s="345" t="s">
        <v>240</v>
      </c>
      <c r="C330" s="611"/>
      <c r="D330" s="612"/>
      <c r="E330" s="613" t="s">
        <v>11</v>
      </c>
      <c r="F330" s="613">
        <v>20</v>
      </c>
      <c r="G330" s="614"/>
      <c r="H330" s="615"/>
      <c r="I330" s="614">
        <f t="shared" si="53"/>
        <v>0</v>
      </c>
      <c r="J330" s="614">
        <f t="shared" si="54"/>
        <v>0</v>
      </c>
      <c r="K330" s="614">
        <f t="shared" si="55"/>
        <v>0</v>
      </c>
      <c r="L330" s="479"/>
    </row>
    <row r="331" spans="1:12" ht="15.75" thickBot="1" x14ac:dyDescent="0.3">
      <c r="A331" s="339"/>
      <c r="B331" s="328" t="s">
        <v>319</v>
      </c>
      <c r="C331" s="340"/>
      <c r="D331" s="341"/>
      <c r="E331" s="331"/>
      <c r="F331" s="331"/>
      <c r="G331" s="331"/>
      <c r="H331" s="331"/>
      <c r="I331" s="600" t="s">
        <v>14</v>
      </c>
      <c r="J331" s="601">
        <f>SUM(J328:J330)</f>
        <v>0</v>
      </c>
      <c r="K331" s="602">
        <f>SUM(K328:K330)</f>
        <v>0</v>
      </c>
      <c r="L331"/>
    </row>
    <row r="332" spans="1:12" x14ac:dyDescent="0.25">
      <c r="A332" s="342"/>
      <c r="B332" s="328" t="s">
        <v>320</v>
      </c>
      <c r="C332" s="343"/>
      <c r="D332" s="330"/>
      <c r="E332" s="331"/>
      <c r="F332" s="331"/>
      <c r="G332" s="331"/>
      <c r="H332" s="331"/>
      <c r="I332" s="331"/>
      <c r="J332" s="331"/>
      <c r="K332" s="331"/>
      <c r="L332"/>
    </row>
    <row r="333" spans="1:12" x14ac:dyDescent="0.25">
      <c r="A333" s="342"/>
      <c r="B333" s="328"/>
      <c r="C333" s="343"/>
      <c r="D333" s="330"/>
      <c r="E333" s="331"/>
      <c r="F333" s="331"/>
      <c r="G333" s="331"/>
      <c r="H333" s="331"/>
      <c r="I333" s="331"/>
      <c r="J333" s="331"/>
      <c r="K333" s="331"/>
      <c r="L333"/>
    </row>
    <row r="334" spans="1:12" ht="15.75" thickBot="1" x14ac:dyDescent="0.3">
      <c r="A334" s="327" t="s">
        <v>296</v>
      </c>
      <c r="B334" s="328"/>
      <c r="C334" s="329"/>
      <c r="D334" s="330"/>
      <c r="E334" s="331"/>
      <c r="F334" s="331"/>
      <c r="G334" s="331"/>
      <c r="H334" s="331"/>
      <c r="I334" s="331"/>
      <c r="J334" s="331"/>
      <c r="K334" s="331"/>
      <c r="L334"/>
    </row>
    <row r="335" spans="1:12" ht="57" thickBot="1" x14ac:dyDescent="0.3">
      <c r="A335" s="588" t="s">
        <v>0</v>
      </c>
      <c r="B335" s="589" t="s">
        <v>23</v>
      </c>
      <c r="C335" s="590" t="s">
        <v>236</v>
      </c>
      <c r="D335" s="589" t="s">
        <v>237</v>
      </c>
      <c r="E335" s="589" t="s">
        <v>3</v>
      </c>
      <c r="F335" s="591" t="s">
        <v>4</v>
      </c>
      <c r="G335" s="592" t="s">
        <v>5</v>
      </c>
      <c r="H335" s="591" t="s">
        <v>6</v>
      </c>
      <c r="I335" s="593" t="s">
        <v>7</v>
      </c>
      <c r="J335" s="592" t="s">
        <v>8</v>
      </c>
      <c r="K335" s="592" t="s">
        <v>9</v>
      </c>
      <c r="L335" s="53" t="s">
        <v>10</v>
      </c>
    </row>
    <row r="336" spans="1:12" ht="123.75" x14ac:dyDescent="0.25">
      <c r="A336" s="616">
        <v>1</v>
      </c>
      <c r="B336" s="585" t="s">
        <v>241</v>
      </c>
      <c r="C336" s="519"/>
      <c r="D336" s="519"/>
      <c r="E336" s="520" t="s">
        <v>11</v>
      </c>
      <c r="F336" s="521">
        <v>75</v>
      </c>
      <c r="G336" s="617"/>
      <c r="H336" s="587"/>
      <c r="I336" s="586">
        <f>G336*H336+G336</f>
        <v>0</v>
      </c>
      <c r="J336" s="586">
        <f>G336*F336</f>
        <v>0</v>
      </c>
      <c r="K336" s="586">
        <f>J336*H336+J336</f>
        <v>0</v>
      </c>
      <c r="L336" s="618"/>
    </row>
    <row r="337" spans="1:12" ht="124.5" thickBot="1" x14ac:dyDescent="0.3">
      <c r="A337" s="610">
        <v>2</v>
      </c>
      <c r="B337" s="345" t="s">
        <v>242</v>
      </c>
      <c r="C337" s="232"/>
      <c r="D337" s="232"/>
      <c r="E337" s="233" t="s">
        <v>11</v>
      </c>
      <c r="F337" s="234">
        <v>520</v>
      </c>
      <c r="G337" s="346"/>
      <c r="H337" s="615"/>
      <c r="I337" s="614">
        <f>G337*H337+G337</f>
        <v>0</v>
      </c>
      <c r="J337" s="614">
        <f>G337*F337</f>
        <v>0</v>
      </c>
      <c r="K337" s="614">
        <f>J337*H337+J337</f>
        <v>0</v>
      </c>
      <c r="L337" s="90"/>
    </row>
    <row r="338" spans="1:12" ht="15.75" thickBot="1" x14ac:dyDescent="0.3">
      <c r="A338"/>
      <c r="B338" s="328" t="s">
        <v>319</v>
      </c>
      <c r="C338"/>
      <c r="D338"/>
      <c r="E338"/>
      <c r="F338"/>
      <c r="G338"/>
      <c r="H338" s="331"/>
      <c r="I338" s="600" t="s">
        <v>14</v>
      </c>
      <c r="J338" s="601">
        <f>SUM(J336:J337)</f>
        <v>0</v>
      </c>
      <c r="K338" s="602">
        <f>SUM(K336:K337)</f>
        <v>0</v>
      </c>
      <c r="L338"/>
    </row>
    <row r="339" spans="1:12" x14ac:dyDescent="0.25">
      <c r="B339" s="328" t="s">
        <v>320</v>
      </c>
    </row>
    <row r="340" spans="1:12" x14ac:dyDescent="0.25">
      <c r="B340" s="328"/>
    </row>
    <row r="341" spans="1:12" ht="15.75" thickBot="1" x14ac:dyDescent="0.3">
      <c r="A341" s="347" t="s">
        <v>301</v>
      </c>
      <c r="B341" s="347"/>
      <c r="C341" s="348"/>
      <c r="D341" s="349"/>
      <c r="E341" s="348"/>
      <c r="F341" s="348"/>
      <c r="G341" s="348"/>
      <c r="H341" s="350"/>
      <c r="I341" s="351"/>
      <c r="J341" s="350"/>
      <c r="K341" s="350"/>
      <c r="L341" s="350"/>
    </row>
    <row r="342" spans="1:12" ht="34.5" thickBot="1" x14ac:dyDescent="0.3">
      <c r="A342" s="620" t="s">
        <v>0</v>
      </c>
      <c r="B342" s="621" t="s">
        <v>243</v>
      </c>
      <c r="C342" s="622" t="s">
        <v>244</v>
      </c>
      <c r="D342" s="622" t="s">
        <v>2</v>
      </c>
      <c r="E342" s="622" t="s">
        <v>3</v>
      </c>
      <c r="F342" s="623" t="s">
        <v>4</v>
      </c>
      <c r="G342" s="624" t="s">
        <v>5</v>
      </c>
      <c r="H342" s="623" t="s">
        <v>6</v>
      </c>
      <c r="I342" s="624" t="s">
        <v>7</v>
      </c>
      <c r="J342" s="624" t="s">
        <v>8</v>
      </c>
      <c r="K342" s="624" t="s">
        <v>9</v>
      </c>
      <c r="L342" s="53" t="s">
        <v>10</v>
      </c>
    </row>
    <row r="343" spans="1:12" ht="180" x14ac:dyDescent="0.25">
      <c r="A343" s="625">
        <v>1</v>
      </c>
      <c r="B343" s="626" t="s">
        <v>245</v>
      </c>
      <c r="C343" s="301"/>
      <c r="D343" s="301"/>
      <c r="E343" s="495" t="s">
        <v>246</v>
      </c>
      <c r="F343" s="495">
        <v>3000</v>
      </c>
      <c r="G343" s="627"/>
      <c r="H343" s="628"/>
      <c r="I343" s="629">
        <f>G343*H343+G343</f>
        <v>0</v>
      </c>
      <c r="J343" s="629">
        <f>G343*F343</f>
        <v>0</v>
      </c>
      <c r="K343" s="629">
        <f>J343*H343+J343</f>
        <v>0</v>
      </c>
      <c r="L343" s="630"/>
    </row>
    <row r="344" spans="1:12" ht="167.25" customHeight="1" x14ac:dyDescent="0.25">
      <c r="A344" s="631">
        <v>2</v>
      </c>
      <c r="B344" s="352" t="s">
        <v>247</v>
      </c>
      <c r="C344" s="131"/>
      <c r="D344" s="131"/>
      <c r="E344" s="238" t="s">
        <v>246</v>
      </c>
      <c r="F344" s="238">
        <v>6000</v>
      </c>
      <c r="G344" s="353"/>
      <c r="H344" s="354"/>
      <c r="I344" s="619">
        <f t="shared" ref="I344:I346" si="56">G344*H344+G344</f>
        <v>0</v>
      </c>
      <c r="J344" s="619">
        <f t="shared" ref="J344:J346" si="57">G344*F344</f>
        <v>0</v>
      </c>
      <c r="K344" s="619">
        <f t="shared" ref="K344:K346" si="58">J344*H344+J344</f>
        <v>0</v>
      </c>
      <c r="L344" s="472"/>
    </row>
    <row r="345" spans="1:12" ht="131.25" customHeight="1" x14ac:dyDescent="0.25">
      <c r="A345" s="631">
        <v>3</v>
      </c>
      <c r="B345" s="352" t="s">
        <v>248</v>
      </c>
      <c r="C345" s="131"/>
      <c r="D345" s="131"/>
      <c r="E345" s="238" t="s">
        <v>249</v>
      </c>
      <c r="F345" s="238">
        <v>2500</v>
      </c>
      <c r="G345" s="353"/>
      <c r="H345" s="354"/>
      <c r="I345" s="619">
        <f t="shared" si="56"/>
        <v>0</v>
      </c>
      <c r="J345" s="619">
        <f t="shared" si="57"/>
        <v>0</v>
      </c>
      <c r="K345" s="619">
        <f t="shared" si="58"/>
        <v>0</v>
      </c>
      <c r="L345" s="472"/>
    </row>
    <row r="346" spans="1:12" ht="197.25" customHeight="1" thickBot="1" x14ac:dyDescent="0.3">
      <c r="A346" s="632">
        <v>4</v>
      </c>
      <c r="B346" s="633" t="s">
        <v>250</v>
      </c>
      <c r="C346" s="266"/>
      <c r="D346" s="266"/>
      <c r="E346" s="499" t="s">
        <v>246</v>
      </c>
      <c r="F346" s="499">
        <v>3000</v>
      </c>
      <c r="G346" s="634"/>
      <c r="H346" s="635"/>
      <c r="I346" s="636">
        <f t="shared" si="56"/>
        <v>0</v>
      </c>
      <c r="J346" s="636">
        <f t="shared" si="57"/>
        <v>0</v>
      </c>
      <c r="K346" s="636">
        <f t="shared" si="58"/>
        <v>0</v>
      </c>
      <c r="L346" s="479"/>
    </row>
    <row r="347" spans="1:12" ht="15.75" thickBot="1" x14ac:dyDescent="0.3">
      <c r="A347" s="355" t="s">
        <v>321</v>
      </c>
      <c r="B347" s="356"/>
      <c r="C347" s="357"/>
      <c r="D347" s="358"/>
      <c r="E347" s="348"/>
      <c r="F347" s="348"/>
      <c r="G347" s="348"/>
      <c r="H347" s="350"/>
      <c r="I347" s="359" t="s">
        <v>14</v>
      </c>
      <c r="J347" s="360">
        <f>SUM(J343:J346)</f>
        <v>0</v>
      </c>
      <c r="K347" s="361">
        <f>SUM(K343:K346)</f>
        <v>0</v>
      </c>
    </row>
    <row r="348" spans="1:12" x14ac:dyDescent="0.25">
      <c r="A348" s="355" t="s">
        <v>322</v>
      </c>
      <c r="B348" s="355"/>
      <c r="C348" s="348"/>
      <c r="D348" s="349"/>
      <c r="E348" s="348"/>
      <c r="F348" s="348"/>
      <c r="G348" s="348"/>
      <c r="H348" s="350"/>
      <c r="I348" s="351"/>
      <c r="J348" s="350"/>
      <c r="K348" s="350"/>
      <c r="L348" s="350"/>
    </row>
    <row r="349" spans="1:12" x14ac:dyDescent="0.2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5.75" thickBot="1" x14ac:dyDescent="0.3">
      <c r="A350" s="17" t="s">
        <v>219</v>
      </c>
      <c r="B350" s="19"/>
      <c r="C350" s="34"/>
      <c r="D350" s="34"/>
      <c r="E350" s="34"/>
      <c r="F350" s="34"/>
      <c r="G350" s="34"/>
      <c r="H350" s="78"/>
      <c r="I350" s="78"/>
      <c r="J350" s="78"/>
      <c r="K350" s="78"/>
      <c r="L350" s="34"/>
    </row>
    <row r="351" spans="1:12" ht="45.75" thickBot="1" x14ac:dyDescent="0.3">
      <c r="A351" s="637" t="s">
        <v>0</v>
      </c>
      <c r="B351" s="638" t="s">
        <v>23</v>
      </c>
      <c r="C351" s="638" t="s">
        <v>25</v>
      </c>
      <c r="D351" s="638" t="s">
        <v>26</v>
      </c>
      <c r="E351" s="639" t="s">
        <v>3</v>
      </c>
      <c r="F351" s="640" t="s">
        <v>4</v>
      </c>
      <c r="G351" s="641" t="s">
        <v>5</v>
      </c>
      <c r="H351" s="640" t="s">
        <v>6</v>
      </c>
      <c r="I351" s="641" t="s">
        <v>7</v>
      </c>
      <c r="J351" s="641" t="s">
        <v>8</v>
      </c>
      <c r="K351" s="641" t="s">
        <v>9</v>
      </c>
      <c r="L351" s="642" t="s">
        <v>10</v>
      </c>
    </row>
    <row r="352" spans="1:12" x14ac:dyDescent="0.25">
      <c r="A352" s="643">
        <v>1</v>
      </c>
      <c r="B352" s="644" t="s">
        <v>37</v>
      </c>
      <c r="C352" s="645"/>
      <c r="D352" s="646"/>
      <c r="E352" s="646" t="s">
        <v>11</v>
      </c>
      <c r="F352" s="647">
        <v>40</v>
      </c>
      <c r="G352" s="561"/>
      <c r="H352" s="648"/>
      <c r="I352" s="563">
        <f>G352*H352+G352</f>
        <v>0</v>
      </c>
      <c r="J352" s="563">
        <f>G352*F352</f>
        <v>0</v>
      </c>
      <c r="K352" s="563">
        <f>J352*H352+J352</f>
        <v>0</v>
      </c>
      <c r="L352" s="649"/>
    </row>
    <row r="353" spans="1:12" x14ac:dyDescent="0.25">
      <c r="A353" s="22">
        <v>2</v>
      </c>
      <c r="B353" s="56" t="s">
        <v>38</v>
      </c>
      <c r="C353" s="81"/>
      <c r="D353" s="35"/>
      <c r="E353" s="35" t="s">
        <v>11</v>
      </c>
      <c r="F353" s="57">
        <v>20</v>
      </c>
      <c r="G353" s="31"/>
      <c r="H353" s="8"/>
      <c r="I353" s="32">
        <f t="shared" ref="I353:I356" si="59">G353*H353+G353</f>
        <v>0</v>
      </c>
      <c r="J353" s="32">
        <f t="shared" ref="J353:J356" si="60">G353*F353</f>
        <v>0</v>
      </c>
      <c r="K353" s="32">
        <f t="shared" ref="K353:K356" si="61">J353*H353+J353</f>
        <v>0</v>
      </c>
      <c r="L353" s="23"/>
    </row>
    <row r="354" spans="1:12" x14ac:dyDescent="0.25">
      <c r="A354" s="22">
        <v>3</v>
      </c>
      <c r="B354" s="56" t="s">
        <v>39</v>
      </c>
      <c r="C354" s="82"/>
      <c r="D354" s="35"/>
      <c r="E354" s="35" t="s">
        <v>11</v>
      </c>
      <c r="F354" s="57">
        <v>10</v>
      </c>
      <c r="G354" s="31"/>
      <c r="H354" s="8"/>
      <c r="I354" s="32">
        <f t="shared" si="59"/>
        <v>0</v>
      </c>
      <c r="J354" s="32">
        <f t="shared" si="60"/>
        <v>0</v>
      </c>
      <c r="K354" s="32">
        <f t="shared" si="61"/>
        <v>0</v>
      </c>
      <c r="L354" s="24"/>
    </row>
    <row r="355" spans="1:12" x14ac:dyDescent="0.25">
      <c r="A355" s="22">
        <v>4</v>
      </c>
      <c r="B355" s="56" t="s">
        <v>40</v>
      </c>
      <c r="C355" s="82"/>
      <c r="D355" s="35"/>
      <c r="E355" s="35" t="s">
        <v>11</v>
      </c>
      <c r="F355" s="57">
        <v>6</v>
      </c>
      <c r="G355" s="31"/>
      <c r="H355" s="8"/>
      <c r="I355" s="32">
        <f t="shared" si="59"/>
        <v>0</v>
      </c>
      <c r="J355" s="32">
        <f t="shared" si="60"/>
        <v>0</v>
      </c>
      <c r="K355" s="32">
        <f t="shared" si="61"/>
        <v>0</v>
      </c>
      <c r="L355" s="24"/>
    </row>
    <row r="356" spans="1:12" ht="15.75" thickBot="1" x14ac:dyDescent="0.3">
      <c r="A356" s="25">
        <v>5</v>
      </c>
      <c r="B356" s="83" t="s">
        <v>41</v>
      </c>
      <c r="C356" s="84"/>
      <c r="D356" s="62"/>
      <c r="E356" s="62" t="s">
        <v>11</v>
      </c>
      <c r="F356" s="61">
        <v>4</v>
      </c>
      <c r="G356" s="33"/>
      <c r="H356" s="38"/>
      <c r="I356" s="39">
        <f t="shared" si="59"/>
        <v>0</v>
      </c>
      <c r="J356" s="39">
        <f t="shared" si="60"/>
        <v>0</v>
      </c>
      <c r="K356" s="39">
        <f t="shared" si="61"/>
        <v>0</v>
      </c>
      <c r="L356" s="29"/>
    </row>
    <row r="357" spans="1:12" ht="15.75" thickBot="1" x14ac:dyDescent="0.3">
      <c r="A357" s="4"/>
      <c r="B357" s="106" t="s">
        <v>13</v>
      </c>
      <c r="C357" s="34"/>
      <c r="D357" s="34"/>
      <c r="E357" s="34"/>
      <c r="F357" s="34"/>
      <c r="G357" s="106"/>
      <c r="H357" s="79"/>
      <c r="I357" s="80" t="s">
        <v>14</v>
      </c>
      <c r="J357" s="76">
        <f>SUM(J352:J356)</f>
        <v>0</v>
      </c>
      <c r="K357" s="77">
        <f>SUM(K352:K356)</f>
        <v>0</v>
      </c>
      <c r="L357" s="4"/>
    </row>
    <row r="358" spans="1:12" x14ac:dyDescent="0.25">
      <c r="A358" s="4"/>
      <c r="B358" s="727" t="s">
        <v>15</v>
      </c>
      <c r="C358" s="727"/>
      <c r="D358" s="727"/>
      <c r="E358" s="727"/>
      <c r="F358" s="727"/>
      <c r="G358" s="106"/>
      <c r="H358" s="79"/>
      <c r="I358" s="79"/>
      <c r="J358" s="79"/>
      <c r="K358" s="79"/>
      <c r="L358" s="4"/>
    </row>
    <row r="359" spans="1:12" x14ac:dyDescent="0.25">
      <c r="A359" s="4"/>
      <c r="B359" s="448"/>
      <c r="C359" s="448"/>
      <c r="D359" s="448"/>
      <c r="E359" s="448"/>
      <c r="F359" s="448"/>
      <c r="G359" s="448"/>
      <c r="H359" s="79"/>
      <c r="I359" s="79"/>
      <c r="J359" s="79"/>
      <c r="K359" s="79"/>
      <c r="L359" s="4"/>
    </row>
    <row r="360" spans="1:12" ht="15.75" thickBot="1" x14ac:dyDescent="0.3">
      <c r="A360" s="17" t="s">
        <v>223</v>
      </c>
      <c r="B360" s="18"/>
      <c r="C360" s="18"/>
      <c r="D360" s="18"/>
      <c r="E360" s="13"/>
      <c r="F360" s="13"/>
      <c r="G360" s="14"/>
      <c r="H360" s="15"/>
      <c r="I360" s="16"/>
      <c r="J360" s="16"/>
      <c r="K360" s="16"/>
      <c r="L360" s="16"/>
    </row>
    <row r="361" spans="1:12" ht="45.75" thickBot="1" x14ac:dyDescent="0.3">
      <c r="A361" s="94" t="s">
        <v>0</v>
      </c>
      <c r="B361" s="95" t="s">
        <v>23</v>
      </c>
      <c r="C361" s="96" t="s">
        <v>1</v>
      </c>
      <c r="D361" s="96" t="s">
        <v>2</v>
      </c>
      <c r="E361" s="96" t="s">
        <v>3</v>
      </c>
      <c r="F361" s="97" t="s">
        <v>4</v>
      </c>
      <c r="G361" s="98" t="s">
        <v>5</v>
      </c>
      <c r="H361" s="97" t="s">
        <v>6</v>
      </c>
      <c r="I361" s="98" t="s">
        <v>7</v>
      </c>
      <c r="J361" s="98" t="s">
        <v>8</v>
      </c>
      <c r="K361" s="98" t="s">
        <v>9</v>
      </c>
      <c r="L361" s="99" t="s">
        <v>10</v>
      </c>
    </row>
    <row r="362" spans="1:12" ht="92.25" customHeight="1" x14ac:dyDescent="0.25">
      <c r="A362" s="650">
        <v>1</v>
      </c>
      <c r="B362" s="558" t="s">
        <v>43</v>
      </c>
      <c r="C362" s="647"/>
      <c r="D362" s="647"/>
      <c r="E362" s="646" t="s">
        <v>12</v>
      </c>
      <c r="F362" s="651">
        <v>12000</v>
      </c>
      <c r="G362" s="561"/>
      <c r="H362" s="652"/>
      <c r="I362" s="563">
        <f>G362*H362+G362</f>
        <v>0</v>
      </c>
      <c r="J362" s="563">
        <f>G362*F362</f>
        <v>0</v>
      </c>
      <c r="K362" s="563">
        <f>J362*H362+J362</f>
        <v>0</v>
      </c>
      <c r="L362" s="564"/>
    </row>
    <row r="363" spans="1:12" ht="93" customHeight="1" thickBot="1" x14ac:dyDescent="0.3">
      <c r="A363" s="59">
        <v>2</v>
      </c>
      <c r="B363" s="60" t="s">
        <v>44</v>
      </c>
      <c r="C363" s="61"/>
      <c r="D363" s="61"/>
      <c r="E363" s="62" t="s">
        <v>12</v>
      </c>
      <c r="F363" s="63">
        <v>4500</v>
      </c>
      <c r="G363" s="33"/>
      <c r="H363" s="64"/>
      <c r="I363" s="39">
        <f>G363*H363+G363</f>
        <v>0</v>
      </c>
      <c r="J363" s="39">
        <f>G363*F363</f>
        <v>0</v>
      </c>
      <c r="K363" s="39">
        <f>J363*H363+J363</f>
        <v>0</v>
      </c>
      <c r="L363" s="40"/>
    </row>
    <row r="364" spans="1:12" ht="15.75" thickBot="1" x14ac:dyDescent="0.3">
      <c r="A364" s="4"/>
      <c r="B364" s="105" t="s">
        <v>13</v>
      </c>
      <c r="C364" s="4"/>
      <c r="D364" s="4"/>
      <c r="E364" s="4"/>
      <c r="F364" s="4"/>
      <c r="G364" s="4"/>
      <c r="H364" s="4"/>
      <c r="I364" s="54" t="s">
        <v>14</v>
      </c>
      <c r="J364" s="76">
        <f>SUM(J362:J363)</f>
        <v>0</v>
      </c>
      <c r="K364" s="77">
        <f>SUM(K362:K363)</f>
        <v>0</v>
      </c>
      <c r="L364" s="4"/>
    </row>
    <row r="365" spans="1:12" x14ac:dyDescent="0.25">
      <c r="A365" s="4"/>
      <c r="B365" s="719" t="s">
        <v>15</v>
      </c>
      <c r="C365" s="719"/>
      <c r="D365" s="719"/>
      <c r="E365" s="719"/>
      <c r="F365" s="719"/>
      <c r="G365" s="4"/>
      <c r="H365" s="4"/>
      <c r="I365" s="4"/>
      <c r="J365" s="5"/>
      <c r="K365" s="5"/>
      <c r="L365" s="4"/>
    </row>
    <row r="366" spans="1:12" x14ac:dyDescent="0.2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5.75" thickBot="1" x14ac:dyDescent="0.3">
      <c r="A367" s="17" t="s">
        <v>323</v>
      </c>
      <c r="B367" s="18"/>
      <c r="C367" s="18"/>
      <c r="D367" s="18"/>
      <c r="E367" s="13"/>
      <c r="F367" s="13"/>
      <c r="G367" s="14"/>
      <c r="H367" s="15"/>
      <c r="I367" s="16"/>
      <c r="J367" s="16"/>
      <c r="K367" s="16"/>
      <c r="L367" s="16"/>
    </row>
    <row r="368" spans="1:12" ht="45.75" thickBot="1" x14ac:dyDescent="0.3">
      <c r="A368" s="94" t="s">
        <v>0</v>
      </c>
      <c r="B368" s="95" t="s">
        <v>23</v>
      </c>
      <c r="C368" s="96" t="s">
        <v>1</v>
      </c>
      <c r="D368" s="96" t="s">
        <v>2</v>
      </c>
      <c r="E368" s="96" t="s">
        <v>3</v>
      </c>
      <c r="F368" s="97" t="s">
        <v>4</v>
      </c>
      <c r="G368" s="98" t="s">
        <v>5</v>
      </c>
      <c r="H368" s="97" t="s">
        <v>6</v>
      </c>
      <c r="I368" s="98" t="s">
        <v>7</v>
      </c>
      <c r="J368" s="98" t="s">
        <v>8</v>
      </c>
      <c r="K368" s="98" t="s">
        <v>9</v>
      </c>
      <c r="L368" s="99" t="s">
        <v>10</v>
      </c>
    </row>
    <row r="369" spans="1:12" ht="78.75" x14ac:dyDescent="0.25">
      <c r="A369" s="653">
        <v>1</v>
      </c>
      <c r="B369" s="120" t="s">
        <v>251</v>
      </c>
      <c r="C369" s="438"/>
      <c r="D369" s="438"/>
      <c r="E369" s="654" t="s">
        <v>11</v>
      </c>
      <c r="F369" s="655">
        <v>150</v>
      </c>
      <c r="G369" s="656"/>
      <c r="H369" s="484"/>
      <c r="I369" s="513">
        <f>G369*H369+G369</f>
        <v>0</v>
      </c>
      <c r="J369" s="513">
        <f>G369*F369</f>
        <v>0</v>
      </c>
      <c r="K369" s="513">
        <f>J369*H369+J369</f>
        <v>0</v>
      </c>
      <c r="L369" s="564"/>
    </row>
    <row r="370" spans="1:12" ht="67.5" x14ac:dyDescent="0.25">
      <c r="A370" s="362">
        <v>2</v>
      </c>
      <c r="B370" s="190" t="s">
        <v>252</v>
      </c>
      <c r="C370" s="203"/>
      <c r="D370" s="364"/>
      <c r="E370" s="363" t="s">
        <v>11</v>
      </c>
      <c r="F370" s="364">
        <v>200</v>
      </c>
      <c r="G370" s="204"/>
      <c r="H370" s="194"/>
      <c r="I370" s="195">
        <f t="shared" ref="I370:I371" si="62">G370*H370+G370</f>
        <v>0</v>
      </c>
      <c r="J370" s="195">
        <f t="shared" ref="J370:J371" si="63">G370*F370</f>
        <v>0</v>
      </c>
      <c r="K370" s="195">
        <f t="shared" ref="K370:K371" si="64">J370*H370+J370</f>
        <v>0</v>
      </c>
      <c r="L370" s="9"/>
    </row>
    <row r="371" spans="1:12" ht="102" thickBot="1" x14ac:dyDescent="0.3">
      <c r="A371" s="59">
        <v>3</v>
      </c>
      <c r="B371" s="539" t="s">
        <v>253</v>
      </c>
      <c r="C371" s="657"/>
      <c r="D371" s="658"/>
      <c r="E371" s="168" t="s">
        <v>11</v>
      </c>
      <c r="F371" s="168">
        <v>500</v>
      </c>
      <c r="G371" s="659"/>
      <c r="H371" s="169"/>
      <c r="I371" s="517">
        <f t="shared" si="62"/>
        <v>0</v>
      </c>
      <c r="J371" s="517">
        <f t="shared" si="63"/>
        <v>0</v>
      </c>
      <c r="K371" s="517">
        <f t="shared" si="64"/>
        <v>0</v>
      </c>
      <c r="L371" s="40"/>
    </row>
    <row r="372" spans="1:12" ht="15.75" thickBot="1" x14ac:dyDescent="0.3">
      <c r="A372" s="4"/>
      <c r="B372" s="105" t="s">
        <v>13</v>
      </c>
      <c r="C372" s="4"/>
      <c r="D372" s="4"/>
      <c r="E372" s="4"/>
      <c r="F372" s="4"/>
      <c r="G372" s="4"/>
      <c r="H372" s="4"/>
      <c r="I372" s="54" t="s">
        <v>14</v>
      </c>
      <c r="J372" s="76">
        <f>SUM(J369:J371)</f>
        <v>0</v>
      </c>
      <c r="K372" s="77">
        <f>SUM(K369:K371)</f>
        <v>0</v>
      </c>
      <c r="L372" s="4"/>
    </row>
    <row r="373" spans="1:12" x14ac:dyDescent="0.25">
      <c r="A373" s="4"/>
      <c r="B373" s="719" t="s">
        <v>15</v>
      </c>
      <c r="C373" s="719"/>
      <c r="D373" s="719"/>
      <c r="E373" s="719"/>
      <c r="F373" s="719"/>
      <c r="G373" s="4"/>
      <c r="H373" s="4"/>
      <c r="I373" s="4"/>
      <c r="J373" s="5"/>
      <c r="K373" s="5"/>
      <c r="L373" s="4"/>
    </row>
    <row r="374" spans="1:12" x14ac:dyDescent="0.2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5.75" thickBot="1" x14ac:dyDescent="0.3">
      <c r="A375" s="17" t="s">
        <v>233</v>
      </c>
      <c r="B375" s="18"/>
      <c r="C375" s="18"/>
      <c r="D375" s="18"/>
      <c r="E375" s="13"/>
      <c r="F375" s="13"/>
      <c r="G375" s="14"/>
      <c r="H375" s="15"/>
      <c r="I375" s="16"/>
      <c r="J375" s="16"/>
      <c r="K375" s="16"/>
      <c r="L375" s="16"/>
    </row>
    <row r="376" spans="1:12" ht="45.75" thickBot="1" x14ac:dyDescent="0.3">
      <c r="A376" s="48" t="s">
        <v>0</v>
      </c>
      <c r="B376" s="49" t="s">
        <v>23</v>
      </c>
      <c r="C376" s="50" t="s">
        <v>1</v>
      </c>
      <c r="D376" s="50" t="s">
        <v>2</v>
      </c>
      <c r="E376" s="50" t="s">
        <v>3</v>
      </c>
      <c r="F376" s="51" t="s">
        <v>4</v>
      </c>
      <c r="G376" s="52" t="s">
        <v>5</v>
      </c>
      <c r="H376" s="51" t="s">
        <v>6</v>
      </c>
      <c r="I376" s="52" t="s">
        <v>7</v>
      </c>
      <c r="J376" s="52" t="s">
        <v>8</v>
      </c>
      <c r="K376" s="52" t="s">
        <v>9</v>
      </c>
      <c r="L376" s="53" t="s">
        <v>10</v>
      </c>
    </row>
    <row r="377" spans="1:12" ht="21.75" customHeight="1" thickBot="1" x14ac:dyDescent="0.3">
      <c r="A377" s="660">
        <v>1</v>
      </c>
      <c r="B377" s="661" t="s">
        <v>324</v>
      </c>
      <c r="C377" s="662"/>
      <c r="D377" s="663"/>
      <c r="E377" s="664" t="s">
        <v>12</v>
      </c>
      <c r="F377" s="664">
        <v>1800</v>
      </c>
      <c r="G377" s="665"/>
      <c r="H377" s="666"/>
      <c r="I377" s="667">
        <f t="shared" ref="I377" si="65">G377*H377+G377</f>
        <v>0</v>
      </c>
      <c r="J377" s="667">
        <f t="shared" ref="J377" si="66">G377*F377</f>
        <v>0</v>
      </c>
      <c r="K377" s="667">
        <f t="shared" ref="K377" si="67">J377*H377+J377</f>
        <v>0</v>
      </c>
      <c r="L377" s="668"/>
    </row>
    <row r="378" spans="1:12" ht="15.75" thickBot="1" x14ac:dyDescent="0.3">
      <c r="A378" s="4"/>
      <c r="B378" s="447" t="s">
        <v>13</v>
      </c>
      <c r="C378" s="4"/>
      <c r="D378" s="4"/>
      <c r="E378" s="4"/>
      <c r="F378" s="4"/>
      <c r="G378" s="4"/>
      <c r="H378" s="4"/>
      <c r="I378" s="54" t="s">
        <v>14</v>
      </c>
      <c r="J378" s="76">
        <f>SUM(J375:J377)</f>
        <v>0</v>
      </c>
      <c r="K378" s="77">
        <f>SUM(K375:K377)</f>
        <v>0</v>
      </c>
      <c r="L378" s="4"/>
    </row>
    <row r="379" spans="1:12" x14ac:dyDescent="0.25">
      <c r="A379" s="4"/>
      <c r="B379" s="719" t="s">
        <v>15</v>
      </c>
      <c r="C379" s="719"/>
      <c r="D379" s="719"/>
      <c r="E379" s="719"/>
      <c r="F379" s="719"/>
      <c r="G379" s="4"/>
      <c r="H379" s="4"/>
      <c r="I379" s="4"/>
      <c r="J379" s="5"/>
      <c r="K379" s="5"/>
      <c r="L379" s="4"/>
    </row>
    <row r="381" spans="1:12" ht="15.75" thickBot="1" x14ac:dyDescent="0.3">
      <c r="A381" s="365"/>
      <c r="B381" s="366" t="s">
        <v>325</v>
      </c>
      <c r="C381" s="365"/>
      <c r="D381" s="365"/>
      <c r="E381" s="365"/>
      <c r="F381" s="365"/>
      <c r="G381" s="365"/>
      <c r="H381" s="365"/>
      <c r="I381" s="365"/>
      <c r="J381" s="365"/>
      <c r="K381" s="365"/>
      <c r="L381" s="365"/>
    </row>
    <row r="382" spans="1:12" ht="45.75" thickBot="1" x14ac:dyDescent="0.3">
      <c r="A382" s="367" t="s">
        <v>0</v>
      </c>
      <c r="B382" s="368" t="s">
        <v>23</v>
      </c>
      <c r="C382" s="368" t="s">
        <v>25</v>
      </c>
      <c r="D382" s="368" t="s">
        <v>26</v>
      </c>
      <c r="E382" s="332" t="s">
        <v>3</v>
      </c>
      <c r="F382" s="369" t="s">
        <v>4</v>
      </c>
      <c r="G382" s="370" t="s">
        <v>5</v>
      </c>
      <c r="H382" s="369" t="s">
        <v>6</v>
      </c>
      <c r="I382" s="370" t="s">
        <v>7</v>
      </c>
      <c r="J382" s="370" t="s">
        <v>8</v>
      </c>
      <c r="K382" s="370" t="s">
        <v>9</v>
      </c>
      <c r="L382" s="371" t="s">
        <v>10</v>
      </c>
    </row>
    <row r="383" spans="1:12" x14ac:dyDescent="0.25">
      <c r="A383" s="372">
        <v>1</v>
      </c>
      <c r="B383" s="373" t="s">
        <v>254</v>
      </c>
      <c r="C383" s="373"/>
      <c r="D383" s="374"/>
      <c r="E383" s="375" t="s">
        <v>11</v>
      </c>
      <c r="F383" s="376">
        <v>70</v>
      </c>
      <c r="G383" s="377"/>
      <c r="H383" s="378"/>
      <c r="I383" s="377">
        <f>G383*H383+G383</f>
        <v>0</v>
      </c>
      <c r="J383" s="377">
        <f>G383*F383</f>
        <v>0</v>
      </c>
      <c r="K383" s="377">
        <f>J383*H383+J383</f>
        <v>0</v>
      </c>
      <c r="L383" s="379"/>
    </row>
    <row r="384" spans="1:12" ht="15.75" thickBot="1" x14ac:dyDescent="0.3">
      <c r="A384" s="380">
        <v>2</v>
      </c>
      <c r="B384" s="381" t="s">
        <v>255</v>
      </c>
      <c r="C384" s="381"/>
      <c r="D384" s="382"/>
      <c r="E384" s="383" t="s">
        <v>11</v>
      </c>
      <c r="F384" s="384">
        <v>120</v>
      </c>
      <c r="G384" s="385"/>
      <c r="H384" s="386"/>
      <c r="I384" s="385">
        <f>G384*H384+G384</f>
        <v>0</v>
      </c>
      <c r="J384" s="385">
        <f>G384*F384</f>
        <v>0</v>
      </c>
      <c r="K384" s="385">
        <f>J384*H384+J384</f>
        <v>0</v>
      </c>
      <c r="L384" s="387"/>
    </row>
    <row r="385" spans="1:12" ht="15.75" thickBot="1" x14ac:dyDescent="0.3">
      <c r="A385" s="388"/>
      <c r="B385" s="389" t="s">
        <v>64</v>
      </c>
      <c r="C385" s="390"/>
      <c r="D385" s="391"/>
      <c r="E385" s="388"/>
      <c r="F385" s="388"/>
      <c r="G385" s="388"/>
      <c r="H385" s="388"/>
      <c r="I385" s="392" t="s">
        <v>14</v>
      </c>
      <c r="J385" s="393">
        <f>SUM(J383:J384)</f>
        <v>0</v>
      </c>
      <c r="K385" s="394">
        <f>SUM(K383:K384)</f>
        <v>0</v>
      </c>
      <c r="L385" s="388"/>
    </row>
    <row r="386" spans="1:12" x14ac:dyDescent="0.25">
      <c r="A386" s="388"/>
      <c r="B386" s="720" t="s">
        <v>65</v>
      </c>
      <c r="C386" s="720"/>
      <c r="D386" s="720"/>
      <c r="E386" s="720"/>
      <c r="F386" s="720"/>
      <c r="G386" s="720"/>
      <c r="H386" s="388"/>
      <c r="I386" s="388"/>
      <c r="J386" s="388"/>
      <c r="K386" s="388"/>
      <c r="L386" s="388"/>
    </row>
    <row r="387" spans="1:12" x14ac:dyDescent="0.2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5.75" thickBot="1" x14ac:dyDescent="0.3">
      <c r="A388" s="250"/>
      <c r="B388" s="395" t="s">
        <v>326</v>
      </c>
      <c r="C388" s="107"/>
      <c r="D388" s="108"/>
      <c r="E388" s="107"/>
      <c r="F388" s="107"/>
      <c r="G388" s="109"/>
      <c r="H388" s="110"/>
      <c r="I388" s="111"/>
      <c r="J388" s="111"/>
      <c r="K388" s="111"/>
      <c r="L388" s="111"/>
    </row>
    <row r="389" spans="1:12" ht="45.75" thickBot="1" x14ac:dyDescent="0.3">
      <c r="A389" s="396" t="s">
        <v>0</v>
      </c>
      <c r="B389" s="113" t="s">
        <v>58</v>
      </c>
      <c r="C389" s="114" t="s">
        <v>1</v>
      </c>
      <c r="D389" s="114" t="s">
        <v>2</v>
      </c>
      <c r="E389" s="114" t="s">
        <v>3</v>
      </c>
      <c r="F389" s="115" t="s">
        <v>4</v>
      </c>
      <c r="G389" s="116" t="s">
        <v>5</v>
      </c>
      <c r="H389" s="115" t="s">
        <v>6</v>
      </c>
      <c r="I389" s="117" t="s">
        <v>7</v>
      </c>
      <c r="J389" s="116" t="s">
        <v>8</v>
      </c>
      <c r="K389" s="116" t="s">
        <v>9</v>
      </c>
      <c r="L389" s="371" t="s">
        <v>10</v>
      </c>
    </row>
    <row r="390" spans="1:12" ht="22.5" x14ac:dyDescent="0.25">
      <c r="A390" s="372">
        <v>1</v>
      </c>
      <c r="B390" s="669" t="s">
        <v>256</v>
      </c>
      <c r="C390" s="409"/>
      <c r="D390" s="301"/>
      <c r="E390" s="670" t="s">
        <v>12</v>
      </c>
      <c r="F390" s="670">
        <v>500</v>
      </c>
      <c r="G390" s="432"/>
      <c r="H390" s="124"/>
      <c r="I390" s="125">
        <f>G390*H390+G390</f>
        <v>0</v>
      </c>
      <c r="J390" s="125">
        <f>G390*F390</f>
        <v>0</v>
      </c>
      <c r="K390" s="125">
        <f>J390*H390+J390</f>
        <v>0</v>
      </c>
      <c r="L390" s="671"/>
    </row>
    <row r="391" spans="1:12" ht="22.5" x14ac:dyDescent="0.25">
      <c r="A391" s="672">
        <v>2</v>
      </c>
      <c r="B391" s="190" t="s">
        <v>257</v>
      </c>
      <c r="C391" s="262"/>
      <c r="D391" s="161"/>
      <c r="E391" s="162" t="s">
        <v>12</v>
      </c>
      <c r="F391" s="163">
        <v>100</v>
      </c>
      <c r="G391" s="187"/>
      <c r="H391" s="280"/>
      <c r="I391" s="134">
        <f t="shared" ref="I391:I400" si="68">G391*H391+G391</f>
        <v>0</v>
      </c>
      <c r="J391" s="134">
        <f t="shared" ref="J391:J400" si="69">G391*F391</f>
        <v>0</v>
      </c>
      <c r="K391" s="134">
        <f t="shared" ref="K391:K400" si="70">J391*H391+J391</f>
        <v>0</v>
      </c>
      <c r="L391" s="456"/>
    </row>
    <row r="392" spans="1:12" ht="22.5" x14ac:dyDescent="0.25">
      <c r="A392" s="672">
        <v>3</v>
      </c>
      <c r="B392" s="128" t="s">
        <v>258</v>
      </c>
      <c r="C392" s="203"/>
      <c r="D392" s="203"/>
      <c r="E392" s="203" t="s">
        <v>12</v>
      </c>
      <c r="F392" s="203">
        <v>800</v>
      </c>
      <c r="G392" s="165"/>
      <c r="H392" s="194"/>
      <c r="I392" s="134">
        <f t="shared" si="68"/>
        <v>0</v>
      </c>
      <c r="J392" s="134">
        <f t="shared" si="69"/>
        <v>0</v>
      </c>
      <c r="K392" s="134">
        <f t="shared" si="70"/>
        <v>0</v>
      </c>
      <c r="L392" s="135"/>
    </row>
    <row r="393" spans="1:12" ht="101.25" x14ac:dyDescent="0.25">
      <c r="A393" s="672">
        <v>4</v>
      </c>
      <c r="B393" s="222" t="s">
        <v>259</v>
      </c>
      <c r="C393" s="190"/>
      <c r="D393" s="184"/>
      <c r="E393" s="397" t="s">
        <v>260</v>
      </c>
      <c r="F393" s="224">
        <v>8000</v>
      </c>
      <c r="G393" s="398"/>
      <c r="H393" s="280"/>
      <c r="I393" s="134">
        <f t="shared" si="68"/>
        <v>0</v>
      </c>
      <c r="J393" s="134">
        <f t="shared" si="69"/>
        <v>0</v>
      </c>
      <c r="K393" s="134">
        <f t="shared" si="70"/>
        <v>0</v>
      </c>
      <c r="L393" s="498"/>
    </row>
    <row r="394" spans="1:12" ht="112.5" x14ac:dyDescent="0.25">
      <c r="A394" s="672">
        <v>5</v>
      </c>
      <c r="B394" s="399" t="s">
        <v>261</v>
      </c>
      <c r="C394" s="363"/>
      <c r="D394" s="223"/>
      <c r="E394" s="162" t="s">
        <v>260</v>
      </c>
      <c r="F394" s="163">
        <v>11500</v>
      </c>
      <c r="G394" s="187"/>
      <c r="H394" s="133"/>
      <c r="I394" s="134">
        <f t="shared" si="68"/>
        <v>0</v>
      </c>
      <c r="J394" s="134">
        <f t="shared" si="69"/>
        <v>0</v>
      </c>
      <c r="K394" s="134">
        <f t="shared" si="70"/>
        <v>0</v>
      </c>
      <c r="L394" s="488"/>
    </row>
    <row r="395" spans="1:12" ht="22.5" x14ac:dyDescent="0.25">
      <c r="A395" s="672">
        <v>6</v>
      </c>
      <c r="B395" s="190" t="s">
        <v>262</v>
      </c>
      <c r="C395" s="262"/>
      <c r="D395" s="161"/>
      <c r="E395" s="162" t="s">
        <v>11</v>
      </c>
      <c r="F395" s="163">
        <v>420</v>
      </c>
      <c r="G395" s="187"/>
      <c r="H395" s="280"/>
      <c r="I395" s="134">
        <f t="shared" si="68"/>
        <v>0</v>
      </c>
      <c r="J395" s="134">
        <f t="shared" si="69"/>
        <v>0</v>
      </c>
      <c r="K395" s="134">
        <f t="shared" si="70"/>
        <v>0</v>
      </c>
      <c r="L395" s="673"/>
    </row>
    <row r="396" spans="1:12" x14ac:dyDescent="0.25">
      <c r="A396" s="672">
        <v>7</v>
      </c>
      <c r="B396" s="190" t="s">
        <v>263</v>
      </c>
      <c r="C396" s="262"/>
      <c r="D396" s="161"/>
      <c r="E396" s="162" t="s">
        <v>12</v>
      </c>
      <c r="F396" s="163">
        <v>140</v>
      </c>
      <c r="G396" s="187"/>
      <c r="H396" s="280"/>
      <c r="I396" s="134">
        <f t="shared" si="68"/>
        <v>0</v>
      </c>
      <c r="J396" s="134">
        <f t="shared" si="69"/>
        <v>0</v>
      </c>
      <c r="K396" s="134">
        <f t="shared" si="70"/>
        <v>0</v>
      </c>
      <c r="L396" s="673"/>
    </row>
    <row r="397" spans="1:12" ht="45" x14ac:dyDescent="0.25">
      <c r="A397" s="672">
        <v>8</v>
      </c>
      <c r="B397" s="291" t="s">
        <v>264</v>
      </c>
      <c r="C397" s="128"/>
      <c r="D397" s="130"/>
      <c r="E397" s="131" t="s">
        <v>12</v>
      </c>
      <c r="F397" s="131">
        <v>120</v>
      </c>
      <c r="G397" s="134"/>
      <c r="H397" s="280"/>
      <c r="I397" s="134">
        <f t="shared" si="68"/>
        <v>0</v>
      </c>
      <c r="J397" s="134">
        <f t="shared" si="69"/>
        <v>0</v>
      </c>
      <c r="K397" s="134">
        <f t="shared" si="70"/>
        <v>0</v>
      </c>
      <c r="L397" s="674"/>
    </row>
    <row r="398" spans="1:12" ht="22.5" x14ac:dyDescent="0.25">
      <c r="A398" s="672">
        <v>9</v>
      </c>
      <c r="B398" s="223" t="s">
        <v>265</v>
      </c>
      <c r="C398" s="277"/>
      <c r="D398" s="162"/>
      <c r="E398" s="161" t="s">
        <v>11</v>
      </c>
      <c r="F398" s="161">
        <v>450</v>
      </c>
      <c r="G398" s="187"/>
      <c r="H398" s="280"/>
      <c r="I398" s="134">
        <f t="shared" si="68"/>
        <v>0</v>
      </c>
      <c r="J398" s="134">
        <f t="shared" si="69"/>
        <v>0</v>
      </c>
      <c r="K398" s="134">
        <f t="shared" si="70"/>
        <v>0</v>
      </c>
      <c r="L398" s="673"/>
    </row>
    <row r="399" spans="1:12" ht="22.5" x14ac:dyDescent="0.25">
      <c r="A399" s="672">
        <v>10</v>
      </c>
      <c r="B399" s="190" t="s">
        <v>266</v>
      </c>
      <c r="C399" s="190"/>
      <c r="D399" s="364"/>
      <c r="E399" s="364" t="s">
        <v>11</v>
      </c>
      <c r="F399" s="364">
        <v>40</v>
      </c>
      <c r="G399" s="279"/>
      <c r="H399" s="194"/>
      <c r="I399" s="134">
        <f t="shared" si="68"/>
        <v>0</v>
      </c>
      <c r="J399" s="134">
        <f t="shared" si="69"/>
        <v>0</v>
      </c>
      <c r="K399" s="134">
        <f t="shared" si="70"/>
        <v>0</v>
      </c>
      <c r="L399" s="487"/>
    </row>
    <row r="400" spans="1:12" ht="15.75" thickBot="1" x14ac:dyDescent="0.3">
      <c r="A400" s="380">
        <v>11</v>
      </c>
      <c r="B400" s="230" t="s">
        <v>267</v>
      </c>
      <c r="C400" s="413"/>
      <c r="D400" s="232"/>
      <c r="E400" s="233" t="s">
        <v>12</v>
      </c>
      <c r="F400" s="234">
        <v>140</v>
      </c>
      <c r="G400" s="235"/>
      <c r="H400" s="435"/>
      <c r="I400" s="144">
        <f t="shared" si="68"/>
        <v>0</v>
      </c>
      <c r="J400" s="144">
        <f t="shared" si="69"/>
        <v>0</v>
      </c>
      <c r="K400" s="144">
        <f t="shared" si="70"/>
        <v>0</v>
      </c>
      <c r="L400" s="675"/>
    </row>
    <row r="401" spans="1:12" ht="15.75" thickBot="1" x14ac:dyDescent="0.3">
      <c r="A401" s="250"/>
      <c r="B401" s="108"/>
      <c r="C401" s="250"/>
      <c r="D401" s="250"/>
      <c r="E401" s="250"/>
      <c r="F401" s="250"/>
      <c r="G401" s="250"/>
      <c r="H401" s="250"/>
      <c r="I401" s="148" t="s">
        <v>14</v>
      </c>
      <c r="J401" s="149">
        <f>SUM(J390:J400)</f>
        <v>0</v>
      </c>
      <c r="K401" s="149">
        <f>SUM(K390:K400)</f>
        <v>0</v>
      </c>
      <c r="L401" s="250"/>
    </row>
    <row r="402" spans="1:12" x14ac:dyDescent="0.25">
      <c r="A402" s="250"/>
      <c r="B402" s="108" t="s">
        <v>64</v>
      </c>
      <c r="C402" s="250"/>
      <c r="D402" s="250"/>
      <c r="E402" s="250"/>
      <c r="F402" s="250"/>
      <c r="G402" s="250"/>
      <c r="H402" s="250"/>
      <c r="I402" s="250"/>
      <c r="J402" s="250"/>
      <c r="K402" s="250"/>
      <c r="L402" s="250"/>
    </row>
    <row r="403" spans="1:12" x14ac:dyDescent="0.25">
      <c r="A403" s="250"/>
      <c r="B403" s="717" t="s">
        <v>65</v>
      </c>
      <c r="C403" s="721"/>
      <c r="D403" s="721"/>
      <c r="E403" s="721"/>
      <c r="F403" s="721"/>
      <c r="G403" s="250"/>
      <c r="H403" s="250"/>
      <c r="I403" s="250"/>
      <c r="J403" s="250"/>
      <c r="K403" s="250"/>
      <c r="L403" s="250"/>
    </row>
    <row r="404" spans="1:12" x14ac:dyDescent="0.2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15.75" thickBot="1" x14ac:dyDescent="0.3">
      <c r="A405" s="676"/>
      <c r="B405" s="676" t="s">
        <v>327</v>
      </c>
      <c r="C405" s="676"/>
      <c r="D405" s="676"/>
      <c r="E405" s="677"/>
      <c r="F405" s="678"/>
      <c r="G405" s="679"/>
      <c r="H405" s="401"/>
      <c r="I405" s="400"/>
      <c r="J405" s="400"/>
      <c r="K405" s="400"/>
      <c r="L405" s="400"/>
    </row>
    <row r="406" spans="1:12" ht="45.75" thickBot="1" x14ac:dyDescent="0.3">
      <c r="A406" s="688" t="s">
        <v>0</v>
      </c>
      <c r="B406" s="689" t="s">
        <v>23</v>
      </c>
      <c r="C406" s="689" t="s">
        <v>25</v>
      </c>
      <c r="D406" s="689" t="s">
        <v>26</v>
      </c>
      <c r="E406" s="689" t="s">
        <v>3</v>
      </c>
      <c r="F406" s="690" t="s">
        <v>4</v>
      </c>
      <c r="G406" s="691" t="s">
        <v>5</v>
      </c>
      <c r="H406" s="421" t="s">
        <v>6</v>
      </c>
      <c r="I406" s="423" t="s">
        <v>7</v>
      </c>
      <c r="J406" s="422" t="s">
        <v>8</v>
      </c>
      <c r="K406" s="422" t="s">
        <v>9</v>
      </c>
      <c r="L406" s="424" t="s">
        <v>10</v>
      </c>
    </row>
    <row r="407" spans="1:12" ht="33.75" x14ac:dyDescent="0.25">
      <c r="A407" s="680">
        <v>1</v>
      </c>
      <c r="B407" s="465" t="s">
        <v>268</v>
      </c>
      <c r="C407" s="465"/>
      <c r="D407" s="467"/>
      <c r="E407" s="467" t="s">
        <v>12</v>
      </c>
      <c r="F407" s="467">
        <v>10</v>
      </c>
      <c r="G407" s="432"/>
      <c r="H407" s="410"/>
      <c r="I407" s="411">
        <f>G407*H407+G407</f>
        <v>0</v>
      </c>
      <c r="J407" s="411">
        <f>G407*F407</f>
        <v>0</v>
      </c>
      <c r="K407" s="411">
        <f>J407*H407+J407</f>
        <v>0</v>
      </c>
      <c r="L407" s="412"/>
    </row>
    <row r="408" spans="1:12" ht="23.25" thickBot="1" x14ac:dyDescent="0.3">
      <c r="A408" s="681">
        <v>2</v>
      </c>
      <c r="B408" s="473" t="s">
        <v>269</v>
      </c>
      <c r="C408" s="473"/>
      <c r="D408" s="475"/>
      <c r="E408" s="475" t="s">
        <v>11</v>
      </c>
      <c r="F408" s="475">
        <v>380</v>
      </c>
      <c r="G408" s="235"/>
      <c r="H408" s="414"/>
      <c r="I408" s="415">
        <f>G408*H408+G408</f>
        <v>0</v>
      </c>
      <c r="J408" s="415">
        <f>G408*F408</f>
        <v>0</v>
      </c>
      <c r="K408" s="415">
        <f>J408*H408+J408</f>
        <v>0</v>
      </c>
      <c r="L408" s="416"/>
    </row>
    <row r="409" spans="1:12" ht="15.75" thickBot="1" x14ac:dyDescent="0.3">
      <c r="A409" s="682"/>
      <c r="B409" s="683" t="s">
        <v>64</v>
      </c>
      <c r="C409" s="684"/>
      <c r="D409" s="685"/>
      <c r="E409" s="682"/>
      <c r="F409" s="686"/>
      <c r="G409" s="687"/>
      <c r="H409" s="418"/>
      <c r="I409" s="426" t="s">
        <v>14</v>
      </c>
      <c r="J409" s="692">
        <f>SUM(J407:J408)</f>
        <v>0</v>
      </c>
      <c r="K409" s="693">
        <f>SUM(K407:K408)</f>
        <v>0</v>
      </c>
      <c r="L409" s="419"/>
    </row>
    <row r="410" spans="1:12" x14ac:dyDescent="0.25">
      <c r="A410" s="682"/>
      <c r="B410" s="722" t="s">
        <v>65</v>
      </c>
      <c r="C410" s="722"/>
      <c r="D410" s="722"/>
      <c r="E410" s="722"/>
      <c r="F410" s="722"/>
      <c r="G410" s="722"/>
      <c r="H410" s="418"/>
      <c r="I410" s="109"/>
      <c r="J410" s="146"/>
      <c r="K410" s="146"/>
      <c r="L410" s="419"/>
    </row>
    <row r="411" spans="1:12" x14ac:dyDescent="0.25">
      <c r="A411" s="682"/>
      <c r="B411" s="685"/>
      <c r="C411" s="685"/>
      <c r="D411" s="685"/>
      <c r="E411" s="685"/>
      <c r="F411" s="685"/>
      <c r="G411" s="685"/>
      <c r="H411" s="418"/>
      <c r="I411" s="109"/>
      <c r="J411" s="146"/>
      <c r="K411" s="146"/>
      <c r="L411" s="419"/>
    </row>
    <row r="412" spans="1:12" ht="15.75" thickBot="1" x14ac:dyDescent="0.3">
      <c r="A412"/>
      <c r="B412" s="420" t="s">
        <v>328</v>
      </c>
      <c r="C412"/>
      <c r="D412"/>
      <c r="E412"/>
      <c r="F412"/>
      <c r="G412"/>
      <c r="H412"/>
      <c r="I412"/>
      <c r="J412"/>
      <c r="K412"/>
      <c r="L412"/>
    </row>
    <row r="413" spans="1:12" ht="45.75" thickBot="1" x14ac:dyDescent="0.3">
      <c r="A413" s="402" t="s">
        <v>0</v>
      </c>
      <c r="B413" s="403" t="s">
        <v>23</v>
      </c>
      <c r="C413" s="403" t="s">
        <v>25</v>
      </c>
      <c r="D413" s="403" t="s">
        <v>26</v>
      </c>
      <c r="E413" s="404" t="s">
        <v>3</v>
      </c>
      <c r="F413" s="405" t="s">
        <v>4</v>
      </c>
      <c r="G413" s="406" t="s">
        <v>5</v>
      </c>
      <c r="H413" s="405" t="s">
        <v>6</v>
      </c>
      <c r="I413" s="407" t="s">
        <v>7</v>
      </c>
      <c r="J413" s="406" t="s">
        <v>8</v>
      </c>
      <c r="K413" s="406" t="s">
        <v>9</v>
      </c>
      <c r="L413" s="408" t="s">
        <v>10</v>
      </c>
    </row>
    <row r="414" spans="1:12" ht="78.75" x14ac:dyDescent="0.25">
      <c r="A414" s="694">
        <v>1</v>
      </c>
      <c r="B414" s="120" t="s">
        <v>270</v>
      </c>
      <c r="C414" s="120"/>
      <c r="D414" s="438"/>
      <c r="E414" s="654" t="s">
        <v>271</v>
      </c>
      <c r="F414" s="695">
        <v>5884</v>
      </c>
      <c r="G414" s="696"/>
      <c r="H414" s="697"/>
      <c r="I414" s="485">
        <f>G414*H414+G414</f>
        <v>0</v>
      </c>
      <c r="J414" s="485">
        <f>G414*F414</f>
        <v>0</v>
      </c>
      <c r="K414" s="485">
        <f>J414*H414+J414</f>
        <v>0</v>
      </c>
      <c r="L414" s="698"/>
    </row>
    <row r="415" spans="1:12" ht="33.75" x14ac:dyDescent="0.25">
      <c r="A415" s="699">
        <v>2</v>
      </c>
      <c r="B415" s="190" t="s">
        <v>272</v>
      </c>
      <c r="C415" s="190"/>
      <c r="D415" s="203"/>
      <c r="E415" s="363" t="s">
        <v>11</v>
      </c>
      <c r="F415" s="224">
        <v>870</v>
      </c>
      <c r="G415" s="279"/>
      <c r="H415" s="425"/>
      <c r="I415" s="481">
        <f t="shared" ref="I415:I426" si="71">G415*H415+G415</f>
        <v>0</v>
      </c>
      <c r="J415" s="481">
        <f t="shared" ref="J415:J426" si="72">G415*F415</f>
        <v>0</v>
      </c>
      <c r="K415" s="481">
        <f t="shared" ref="K415:K426" si="73">J415*H415+J415</f>
        <v>0</v>
      </c>
      <c r="L415" s="700"/>
    </row>
    <row r="416" spans="1:12" ht="33.75" x14ac:dyDescent="0.25">
      <c r="A416" s="701">
        <v>3</v>
      </c>
      <c r="B416" s="190" t="s">
        <v>273</v>
      </c>
      <c r="C416" s="190"/>
      <c r="D416" s="203"/>
      <c r="E416" s="363" t="s">
        <v>11</v>
      </c>
      <c r="F416" s="224">
        <v>600</v>
      </c>
      <c r="G416" s="279"/>
      <c r="H416" s="425"/>
      <c r="I416" s="481">
        <f t="shared" si="71"/>
        <v>0</v>
      </c>
      <c r="J416" s="481">
        <f t="shared" si="72"/>
        <v>0</v>
      </c>
      <c r="K416" s="481">
        <f t="shared" si="73"/>
        <v>0</v>
      </c>
      <c r="L416" s="700"/>
    </row>
    <row r="417" spans="1:12" ht="33.75" x14ac:dyDescent="0.25">
      <c r="A417" s="699">
        <v>4</v>
      </c>
      <c r="B417" s="211" t="s">
        <v>274</v>
      </c>
      <c r="C417" s="190"/>
      <c r="D417" s="203"/>
      <c r="E417" s="363" t="s">
        <v>12</v>
      </c>
      <c r="F417" s="224">
        <v>500</v>
      </c>
      <c r="G417" s="279"/>
      <c r="H417" s="425"/>
      <c r="I417" s="481">
        <f t="shared" si="71"/>
        <v>0</v>
      </c>
      <c r="J417" s="481">
        <f t="shared" si="72"/>
        <v>0</v>
      </c>
      <c r="K417" s="481">
        <f t="shared" si="73"/>
        <v>0</v>
      </c>
      <c r="L417" s="700"/>
    </row>
    <row r="418" spans="1:12" ht="22.5" x14ac:dyDescent="0.25">
      <c r="A418" s="701">
        <v>5</v>
      </c>
      <c r="B418" s="211" t="s">
        <v>275</v>
      </c>
      <c r="C418" s="190"/>
      <c r="D418" s="203"/>
      <c r="E418" s="363" t="s">
        <v>12</v>
      </c>
      <c r="F418" s="224">
        <v>500</v>
      </c>
      <c r="G418" s="279"/>
      <c r="H418" s="425"/>
      <c r="I418" s="481">
        <f t="shared" si="71"/>
        <v>0</v>
      </c>
      <c r="J418" s="481">
        <f t="shared" si="72"/>
        <v>0</v>
      </c>
      <c r="K418" s="481">
        <f t="shared" si="73"/>
        <v>0</v>
      </c>
      <c r="L418" s="700"/>
    </row>
    <row r="419" spans="1:12" ht="22.5" x14ac:dyDescent="0.25">
      <c r="A419" s="699">
        <v>6</v>
      </c>
      <c r="B419" s="211" t="s">
        <v>276</v>
      </c>
      <c r="C419" s="190"/>
      <c r="D419" s="203"/>
      <c r="E419" s="363" t="s">
        <v>12</v>
      </c>
      <c r="F419" s="224">
        <v>200</v>
      </c>
      <c r="G419" s="279"/>
      <c r="H419" s="425"/>
      <c r="I419" s="481">
        <f t="shared" si="71"/>
        <v>0</v>
      </c>
      <c r="J419" s="481">
        <f t="shared" si="72"/>
        <v>0</v>
      </c>
      <c r="K419" s="481">
        <f t="shared" si="73"/>
        <v>0</v>
      </c>
      <c r="L419" s="700"/>
    </row>
    <row r="420" spans="1:12" ht="22.5" x14ac:dyDescent="0.25">
      <c r="A420" s="701">
        <v>7</v>
      </c>
      <c r="B420" s="211" t="s">
        <v>277</v>
      </c>
      <c r="C420" s="190"/>
      <c r="D420" s="203"/>
      <c r="E420" s="363" t="s">
        <v>12</v>
      </c>
      <c r="F420" s="224">
        <v>500</v>
      </c>
      <c r="G420" s="279"/>
      <c r="H420" s="425"/>
      <c r="I420" s="481">
        <f t="shared" si="71"/>
        <v>0</v>
      </c>
      <c r="J420" s="481">
        <f t="shared" si="72"/>
        <v>0</v>
      </c>
      <c r="K420" s="481">
        <f t="shared" si="73"/>
        <v>0</v>
      </c>
      <c r="L420" s="700"/>
    </row>
    <row r="421" spans="1:12" ht="38.25" customHeight="1" x14ac:dyDescent="0.25">
      <c r="A421" s="699">
        <v>8</v>
      </c>
      <c r="B421" s="211" t="s">
        <v>278</v>
      </c>
      <c r="C421" s="190"/>
      <c r="D421" s="203"/>
      <c r="E421" s="363" t="s">
        <v>12</v>
      </c>
      <c r="F421" s="224">
        <v>100</v>
      </c>
      <c r="G421" s="279"/>
      <c r="H421" s="425"/>
      <c r="I421" s="481">
        <f t="shared" si="71"/>
        <v>0</v>
      </c>
      <c r="J421" s="481">
        <f t="shared" si="72"/>
        <v>0</v>
      </c>
      <c r="K421" s="481">
        <f t="shared" si="73"/>
        <v>0</v>
      </c>
      <c r="L421" s="700"/>
    </row>
    <row r="422" spans="1:12" x14ac:dyDescent="0.25">
      <c r="A422" s="701">
        <v>9</v>
      </c>
      <c r="B422" s="211" t="s">
        <v>279</v>
      </c>
      <c r="C422" s="190"/>
      <c r="D422" s="203"/>
      <c r="E422" s="363" t="s">
        <v>12</v>
      </c>
      <c r="F422" s="224">
        <v>150</v>
      </c>
      <c r="G422" s="279"/>
      <c r="H422" s="425"/>
      <c r="I422" s="481">
        <f t="shared" si="71"/>
        <v>0</v>
      </c>
      <c r="J422" s="481">
        <f t="shared" si="72"/>
        <v>0</v>
      </c>
      <c r="K422" s="481">
        <f t="shared" si="73"/>
        <v>0</v>
      </c>
      <c r="L422" s="700"/>
    </row>
    <row r="423" spans="1:12" ht="56.25" x14ac:dyDescent="0.25">
      <c r="A423" s="699">
        <v>10</v>
      </c>
      <c r="B423" s="211" t="s">
        <v>280</v>
      </c>
      <c r="C423" s="190"/>
      <c r="D423" s="203"/>
      <c r="E423" s="363" t="s">
        <v>11</v>
      </c>
      <c r="F423" s="224">
        <v>1230</v>
      </c>
      <c r="G423" s="279"/>
      <c r="H423" s="425"/>
      <c r="I423" s="481">
        <f t="shared" si="71"/>
        <v>0</v>
      </c>
      <c r="J423" s="481">
        <f t="shared" si="72"/>
        <v>0</v>
      </c>
      <c r="K423" s="481">
        <f t="shared" si="73"/>
        <v>0</v>
      </c>
      <c r="L423" s="700"/>
    </row>
    <row r="424" spans="1:12" ht="33.75" x14ac:dyDescent="0.25">
      <c r="A424" s="701">
        <v>11</v>
      </c>
      <c r="B424" s="211" t="s">
        <v>281</v>
      </c>
      <c r="C424" s="190"/>
      <c r="D424" s="203"/>
      <c r="E424" s="363" t="s">
        <v>11</v>
      </c>
      <c r="F424" s="224">
        <v>500</v>
      </c>
      <c r="G424" s="279"/>
      <c r="H424" s="425"/>
      <c r="I424" s="481">
        <f t="shared" si="71"/>
        <v>0</v>
      </c>
      <c r="J424" s="481">
        <f t="shared" si="72"/>
        <v>0</v>
      </c>
      <c r="K424" s="481">
        <f t="shared" si="73"/>
        <v>0</v>
      </c>
      <c r="L424" s="700"/>
    </row>
    <row r="425" spans="1:12" x14ac:dyDescent="0.25">
      <c r="A425" s="699">
        <v>12</v>
      </c>
      <c r="B425" s="211" t="s">
        <v>282</v>
      </c>
      <c r="C425" s="190"/>
      <c r="D425" s="203"/>
      <c r="E425" s="363" t="s">
        <v>12</v>
      </c>
      <c r="F425" s="224">
        <v>500</v>
      </c>
      <c r="G425" s="279"/>
      <c r="H425" s="425"/>
      <c r="I425" s="481">
        <f t="shared" si="71"/>
        <v>0</v>
      </c>
      <c r="J425" s="481">
        <f t="shared" si="72"/>
        <v>0</v>
      </c>
      <c r="K425" s="481">
        <f t="shared" si="73"/>
        <v>0</v>
      </c>
      <c r="L425" s="700"/>
    </row>
    <row r="426" spans="1:12" ht="45.75" thickBot="1" x14ac:dyDescent="0.3">
      <c r="A426" s="702">
        <v>13</v>
      </c>
      <c r="B426" s="230" t="s">
        <v>283</v>
      </c>
      <c r="C426" s="230"/>
      <c r="D426" s="168"/>
      <c r="E426" s="138" t="s">
        <v>12</v>
      </c>
      <c r="F426" s="703">
        <v>20</v>
      </c>
      <c r="G426" s="659"/>
      <c r="H426" s="704"/>
      <c r="I426" s="705">
        <f t="shared" si="71"/>
        <v>0</v>
      </c>
      <c r="J426" s="705">
        <f t="shared" si="72"/>
        <v>0</v>
      </c>
      <c r="K426" s="705">
        <f t="shared" si="73"/>
        <v>0</v>
      </c>
      <c r="L426" s="706"/>
    </row>
    <row r="427" spans="1:12" ht="15.75" thickBot="1" x14ac:dyDescent="0.3">
      <c r="A427"/>
      <c r="B427" s="177" t="s">
        <v>13</v>
      </c>
      <c r="C427" s="109"/>
      <c r="D427" s="108"/>
      <c r="E427" s="172"/>
      <c r="F427" s="417"/>
      <c r="G427" s="146"/>
      <c r="H427" s="418"/>
      <c r="I427" s="426" t="s">
        <v>14</v>
      </c>
      <c r="J427" s="427">
        <f>SUM(J414:J426)</f>
        <v>0</v>
      </c>
      <c r="K427" s="428">
        <f>SUM(K414:K426)</f>
        <v>0</v>
      </c>
      <c r="L427"/>
    </row>
    <row r="428" spans="1:12" x14ac:dyDescent="0.25">
      <c r="A428"/>
      <c r="B428" s="717" t="s">
        <v>65</v>
      </c>
      <c r="C428" s="717"/>
      <c r="D428" s="717"/>
      <c r="E428" s="717"/>
      <c r="F428" s="717"/>
      <c r="G428" s="717"/>
      <c r="H428" s="418"/>
      <c r="I428" s="109"/>
      <c r="J428"/>
      <c r="K428"/>
      <c r="L428"/>
    </row>
    <row r="429" spans="1:12" x14ac:dyDescent="0.25">
      <c r="A429"/>
      <c r="B429" s="429" t="s">
        <v>284</v>
      </c>
      <c r="C429"/>
      <c r="D429"/>
      <c r="E429"/>
      <c r="F429"/>
      <c r="G429"/>
      <c r="H429"/>
      <c r="I429"/>
      <c r="J429"/>
      <c r="K429"/>
      <c r="L429"/>
    </row>
    <row r="430" spans="1:12" x14ac:dyDescent="0.25">
      <c r="A430"/>
      <c r="B430" s="429" t="s">
        <v>285</v>
      </c>
      <c r="C430" s="429"/>
      <c r="D430" s="429"/>
      <c r="E430" s="429"/>
      <c r="F430" s="429"/>
      <c r="G430" s="429"/>
      <c r="H430" s="429"/>
      <c r="I430" s="429"/>
      <c r="J430" s="429"/>
      <c r="K430" s="429"/>
      <c r="L430" s="430"/>
    </row>
    <row r="431" spans="1:12" x14ac:dyDescent="0.2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15.75" thickBot="1" x14ac:dyDescent="0.3">
      <c r="A432"/>
      <c r="B432" s="151" t="s">
        <v>329</v>
      </c>
      <c r="C432" s="150"/>
      <c r="D432" s="151"/>
      <c r="E432" s="150"/>
      <c r="F432" s="150"/>
      <c r="G432" s="152"/>
      <c r="H432" s="153"/>
      <c r="I432" s="154"/>
      <c r="J432" s="154"/>
      <c r="K432" s="154"/>
      <c r="L432" s="154"/>
    </row>
    <row r="433" spans="1:12" ht="45.75" thickBot="1" x14ac:dyDescent="0.3">
      <c r="A433" s="112" t="s">
        <v>0</v>
      </c>
      <c r="B433" s="114" t="s">
        <v>58</v>
      </c>
      <c r="C433" s="114" t="s">
        <v>1</v>
      </c>
      <c r="D433" s="114" t="s">
        <v>2</v>
      </c>
      <c r="E433" s="114" t="s">
        <v>3</v>
      </c>
      <c r="F433" s="115" t="s">
        <v>4</v>
      </c>
      <c r="G433" s="116" t="s">
        <v>5</v>
      </c>
      <c r="H433" s="115" t="s">
        <v>6</v>
      </c>
      <c r="I433" s="117" t="s">
        <v>7</v>
      </c>
      <c r="J433" s="116" t="s">
        <v>8</v>
      </c>
      <c r="K433" s="116" t="s">
        <v>9</v>
      </c>
      <c r="L433" s="118" t="s">
        <v>10</v>
      </c>
    </row>
    <row r="434" spans="1:12" x14ac:dyDescent="0.25">
      <c r="A434" s="294">
        <v>1</v>
      </c>
      <c r="B434" s="707" t="s">
        <v>286</v>
      </c>
      <c r="C434" s="707"/>
      <c r="D434" s="708"/>
      <c r="E434" s="708" t="s">
        <v>11</v>
      </c>
      <c r="F434" s="122">
        <v>72</v>
      </c>
      <c r="G434" s="432"/>
      <c r="H434" s="124"/>
      <c r="I434" s="125">
        <f>G434*H434+G434</f>
        <v>0</v>
      </c>
      <c r="J434" s="125">
        <f>G434*F434</f>
        <v>0</v>
      </c>
      <c r="K434" s="125">
        <f>J434*H434+J434</f>
        <v>0</v>
      </c>
      <c r="L434" s="709"/>
    </row>
    <row r="435" spans="1:12" ht="15.75" thickBot="1" x14ac:dyDescent="0.3">
      <c r="A435" s="229">
        <v>2</v>
      </c>
      <c r="B435" s="137" t="s">
        <v>287</v>
      </c>
      <c r="C435" s="137"/>
      <c r="D435" s="139"/>
      <c r="E435" s="139" t="s">
        <v>11</v>
      </c>
      <c r="F435" s="141">
        <v>144</v>
      </c>
      <c r="G435" s="235"/>
      <c r="H435" s="143"/>
      <c r="I435" s="144">
        <f>G435*H435+G435</f>
        <v>0</v>
      </c>
      <c r="J435" s="144">
        <f>G435*F435</f>
        <v>0</v>
      </c>
      <c r="K435" s="144">
        <f>J435*H435+J435</f>
        <v>0</v>
      </c>
      <c r="L435" s="675"/>
    </row>
    <row r="436" spans="1:12" ht="15.75" thickBot="1" x14ac:dyDescent="0.3">
      <c r="A436"/>
      <c r="B436" s="177" t="s">
        <v>13</v>
      </c>
      <c r="C436" s="429"/>
      <c r="D436"/>
      <c r="E436"/>
      <c r="F436"/>
      <c r="G436"/>
      <c r="H436"/>
      <c r="I436" s="174" t="s">
        <v>14</v>
      </c>
      <c r="J436" s="175">
        <f>SUM(J434:J435)</f>
        <v>0</v>
      </c>
      <c r="K436" s="176">
        <f>SUM(K434:K435)</f>
        <v>0</v>
      </c>
      <c r="L436"/>
    </row>
    <row r="437" spans="1:12" x14ac:dyDescent="0.25">
      <c r="A437" s="173"/>
      <c r="B437" s="177" t="s">
        <v>65</v>
      </c>
      <c r="C437" s="429"/>
      <c r="D437"/>
      <c r="E437"/>
      <c r="F437"/>
      <c r="G437"/>
      <c r="H437"/>
      <c r="I437"/>
      <c r="J437"/>
      <c r="K437"/>
      <c r="L437"/>
    </row>
    <row r="438" spans="1:12" x14ac:dyDescent="0.2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15.75" thickBot="1" x14ac:dyDescent="0.3">
      <c r="A439"/>
      <c r="B439" s="151" t="s">
        <v>330</v>
      </c>
      <c r="C439" s="150"/>
      <c r="D439" s="151"/>
      <c r="E439" s="150"/>
      <c r="F439" s="150"/>
      <c r="G439" s="152"/>
      <c r="H439" s="153"/>
      <c r="I439" s="154"/>
      <c r="J439" s="154"/>
      <c r="K439" s="154"/>
      <c r="L439" s="154"/>
    </row>
    <row r="440" spans="1:12" ht="45.75" thickBot="1" x14ac:dyDescent="0.3">
      <c r="A440" s="112" t="s">
        <v>0</v>
      </c>
      <c r="B440" s="114" t="s">
        <v>58</v>
      </c>
      <c r="C440" s="114" t="s">
        <v>1</v>
      </c>
      <c r="D440" s="114" t="s">
        <v>2</v>
      </c>
      <c r="E440" s="114" t="s">
        <v>3</v>
      </c>
      <c r="F440" s="115" t="s">
        <v>4</v>
      </c>
      <c r="G440" s="116" t="s">
        <v>5</v>
      </c>
      <c r="H440" s="115" t="s">
        <v>6</v>
      </c>
      <c r="I440" s="117" t="s">
        <v>7</v>
      </c>
      <c r="J440" s="116" t="s">
        <v>8</v>
      </c>
      <c r="K440" s="116" t="s">
        <v>9</v>
      </c>
      <c r="L440" s="118" t="s">
        <v>10</v>
      </c>
    </row>
    <row r="441" spans="1:12" ht="22.5" x14ac:dyDescent="0.25">
      <c r="A441" s="294">
        <v>1</v>
      </c>
      <c r="B441" s="300" t="s">
        <v>288</v>
      </c>
      <c r="C441" s="437"/>
      <c r="D441" s="301"/>
      <c r="E441" s="301" t="s">
        <v>11</v>
      </c>
      <c r="F441" s="302">
        <v>50</v>
      </c>
      <c r="G441" s="696"/>
      <c r="H441" s="124"/>
      <c r="I441" s="125">
        <f>G441*H441+G441</f>
        <v>0</v>
      </c>
      <c r="J441" s="125">
        <f>G441*F441</f>
        <v>0</v>
      </c>
      <c r="K441" s="125">
        <f>J441*H441+J441</f>
        <v>0</v>
      </c>
      <c r="L441" s="709"/>
    </row>
    <row r="442" spans="1:12" ht="23.25" thickBot="1" x14ac:dyDescent="0.3">
      <c r="A442" s="229">
        <v>2</v>
      </c>
      <c r="B442" s="304" t="s">
        <v>289</v>
      </c>
      <c r="C442" s="167"/>
      <c r="D442" s="266"/>
      <c r="E442" s="266" t="s">
        <v>11</v>
      </c>
      <c r="F442" s="305">
        <v>230</v>
      </c>
      <c r="G442" s="235"/>
      <c r="H442" s="143"/>
      <c r="I442" s="144">
        <f>G442*H442+G442</f>
        <v>0</v>
      </c>
      <c r="J442" s="144">
        <f>G442*F442</f>
        <v>0</v>
      </c>
      <c r="K442" s="144">
        <f>J442*H442+J442</f>
        <v>0</v>
      </c>
      <c r="L442" s="675"/>
    </row>
    <row r="443" spans="1:12" ht="15.75" thickBot="1" x14ac:dyDescent="0.3">
      <c r="A443"/>
      <c r="B443" s="177" t="s">
        <v>13</v>
      </c>
      <c r="C443" s="178"/>
      <c r="D443" s="179"/>
      <c r="E443" s="173"/>
      <c r="F443" s="173"/>
      <c r="G443" s="173"/>
      <c r="H443" s="173"/>
      <c r="I443" s="174" t="s">
        <v>14</v>
      </c>
      <c r="J443" s="175">
        <f>SUM(J441:J442)</f>
        <v>0</v>
      </c>
      <c r="K443" s="176">
        <f>SUM(K441:K442)</f>
        <v>0</v>
      </c>
      <c r="L443" s="173"/>
    </row>
    <row r="444" spans="1:12" x14ac:dyDescent="0.25">
      <c r="A444" s="173"/>
      <c r="B444" s="716" t="s">
        <v>65</v>
      </c>
      <c r="C444" s="718"/>
      <c r="D444" s="718"/>
      <c r="E444" s="718"/>
      <c r="F444" s="718"/>
      <c r="G444" s="718"/>
      <c r="H444" s="173"/>
      <c r="I444" s="173"/>
      <c r="J444" s="173"/>
      <c r="K444" s="173"/>
      <c r="L444" s="173"/>
    </row>
    <row r="445" spans="1:12" x14ac:dyDescent="0.2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15.75" thickBot="1" x14ac:dyDescent="0.3">
      <c r="A446"/>
      <c r="B446" s="151" t="s">
        <v>331</v>
      </c>
      <c r="C446" s="150"/>
      <c r="D446" s="151"/>
      <c r="E446" s="150"/>
      <c r="F446" s="150"/>
      <c r="G446" s="152"/>
      <c r="H446" s="153"/>
      <c r="I446" s="154"/>
      <c r="J446" s="154"/>
      <c r="K446" s="154"/>
      <c r="L446" s="154"/>
    </row>
    <row r="447" spans="1:12" ht="45.75" thickBot="1" x14ac:dyDescent="0.3">
      <c r="A447" s="293" t="s">
        <v>0</v>
      </c>
      <c r="B447" s="295" t="s">
        <v>58</v>
      </c>
      <c r="C447" s="295" t="s">
        <v>1</v>
      </c>
      <c r="D447" s="295" t="s">
        <v>2</v>
      </c>
      <c r="E447" s="295" t="s">
        <v>3</v>
      </c>
      <c r="F447" s="296" t="s">
        <v>4</v>
      </c>
      <c r="G447" s="297" t="s">
        <v>5</v>
      </c>
      <c r="H447" s="296" t="s">
        <v>6</v>
      </c>
      <c r="I447" s="298" t="s">
        <v>7</v>
      </c>
      <c r="J447" s="297" t="s">
        <v>8</v>
      </c>
      <c r="K447" s="297" t="s">
        <v>9</v>
      </c>
      <c r="L447" s="299" t="s">
        <v>10</v>
      </c>
    </row>
    <row r="448" spans="1:12" ht="22.5" x14ac:dyDescent="0.25">
      <c r="A448" s="294">
        <v>1</v>
      </c>
      <c r="B448" s="300" t="s">
        <v>290</v>
      </c>
      <c r="C448" s="437"/>
      <c r="D448" s="438"/>
      <c r="E448" s="301" t="s">
        <v>11</v>
      </c>
      <c r="F448" s="302">
        <v>5</v>
      </c>
      <c r="G448" s="123"/>
      <c r="H448" s="124"/>
      <c r="I448" s="125">
        <f>G448*H448+G448</f>
        <v>0</v>
      </c>
      <c r="J448" s="125">
        <f>G448*F448</f>
        <v>0</v>
      </c>
      <c r="K448" s="125">
        <f>J448*H448+J448</f>
        <v>0</v>
      </c>
      <c r="L448" s="709"/>
    </row>
    <row r="449" spans="1:12" ht="23.25" thickBot="1" x14ac:dyDescent="0.3">
      <c r="A449" s="229">
        <v>2</v>
      </c>
      <c r="B449" s="304" t="s">
        <v>291</v>
      </c>
      <c r="C449" s="167"/>
      <c r="D449" s="168"/>
      <c r="E449" s="266" t="s">
        <v>11</v>
      </c>
      <c r="F449" s="305">
        <v>15</v>
      </c>
      <c r="G449" s="235"/>
      <c r="H449" s="143"/>
      <c r="I449" s="710">
        <f>G449*H449+G449</f>
        <v>0</v>
      </c>
      <c r="J449" s="710">
        <f>G449*F449</f>
        <v>0</v>
      </c>
      <c r="K449" s="710">
        <f>J449*H449+J449</f>
        <v>0</v>
      </c>
      <c r="L449" s="675"/>
    </row>
    <row r="450" spans="1:12" ht="15.75" thickBot="1" x14ac:dyDescent="0.3">
      <c r="A450"/>
      <c r="B450" s="177" t="s">
        <v>13</v>
      </c>
      <c r="C450" s="178"/>
      <c r="D450" s="179"/>
      <c r="E450" s="173"/>
      <c r="F450" s="173"/>
      <c r="G450" s="173"/>
      <c r="H450" s="173"/>
      <c r="I450" s="174" t="s">
        <v>14</v>
      </c>
      <c r="J450" s="175">
        <f>SUM(J448:J449)</f>
        <v>0</v>
      </c>
      <c r="K450" s="176">
        <f>SUM(K448:K449)</f>
        <v>0</v>
      </c>
      <c r="L450" s="173"/>
    </row>
    <row r="451" spans="1:12" x14ac:dyDescent="0.25">
      <c r="A451" s="173"/>
      <c r="B451" s="716" t="s">
        <v>65</v>
      </c>
      <c r="C451" s="718"/>
      <c r="D451" s="718"/>
      <c r="E451" s="718"/>
      <c r="F451" s="718"/>
      <c r="G451" s="718"/>
      <c r="H451" s="173"/>
      <c r="I451" s="173"/>
      <c r="J451" s="173"/>
      <c r="K451" s="173"/>
      <c r="L451" s="173"/>
    </row>
    <row r="452" spans="1:12" x14ac:dyDescent="0.2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15.75" thickBot="1" x14ac:dyDescent="0.3">
      <c r="A453" t="s">
        <v>292</v>
      </c>
      <c r="B453" s="151" t="s">
        <v>332</v>
      </c>
      <c r="C453" s="150"/>
      <c r="D453" s="151"/>
      <c r="E453" s="150"/>
      <c r="F453" s="150"/>
      <c r="G453" s="152"/>
      <c r="H453" s="153"/>
      <c r="I453" s="154"/>
      <c r="J453" s="154"/>
      <c r="K453" s="154"/>
      <c r="L453" s="154"/>
    </row>
    <row r="454" spans="1:12" ht="45.75" thickBot="1" x14ac:dyDescent="0.3">
      <c r="A454" s="112" t="s">
        <v>0</v>
      </c>
      <c r="B454" s="114" t="s">
        <v>58</v>
      </c>
      <c r="C454" s="114" t="s">
        <v>1</v>
      </c>
      <c r="D454" s="114" t="s">
        <v>2</v>
      </c>
      <c r="E454" s="114" t="s">
        <v>3</v>
      </c>
      <c r="F454" s="115" t="s">
        <v>4</v>
      </c>
      <c r="G454" s="116" t="s">
        <v>5</v>
      </c>
      <c r="H454" s="115" t="s">
        <v>6</v>
      </c>
      <c r="I454" s="117" t="s">
        <v>7</v>
      </c>
      <c r="J454" s="116" t="s">
        <v>8</v>
      </c>
      <c r="K454" s="116" t="s">
        <v>9</v>
      </c>
      <c r="L454" s="118" t="s">
        <v>10</v>
      </c>
    </row>
    <row r="455" spans="1:12" ht="56.25" x14ac:dyDescent="0.25">
      <c r="A455" s="294">
        <v>1</v>
      </c>
      <c r="B455" s="120" t="s">
        <v>294</v>
      </c>
      <c r="C455" s="409"/>
      <c r="D455" s="155"/>
      <c r="E455" s="156" t="s">
        <v>11</v>
      </c>
      <c r="F455" s="157">
        <v>30</v>
      </c>
      <c r="G455" s="432"/>
      <c r="H455" s="433"/>
      <c r="I455" s="125">
        <f>G455*H455+G455</f>
        <v>0</v>
      </c>
      <c r="J455" s="125">
        <f>G455*F455</f>
        <v>0</v>
      </c>
      <c r="K455" s="125">
        <f>J455*H455+J455</f>
        <v>0</v>
      </c>
      <c r="L455" s="434"/>
    </row>
    <row r="456" spans="1:12" ht="57" thickBot="1" x14ac:dyDescent="0.3">
      <c r="A456" s="229">
        <v>2</v>
      </c>
      <c r="B456" s="230" t="s">
        <v>295</v>
      </c>
      <c r="C456" s="413"/>
      <c r="D456" s="232"/>
      <c r="E456" s="233" t="s">
        <v>11</v>
      </c>
      <c r="F456" s="234">
        <v>1500</v>
      </c>
      <c r="G456" s="235"/>
      <c r="H456" s="435"/>
      <c r="I456" s="144">
        <f>G456*H456+G456</f>
        <v>0</v>
      </c>
      <c r="J456" s="144">
        <f>G456*F456</f>
        <v>0</v>
      </c>
      <c r="K456" s="144">
        <f>J456*H456+J456</f>
        <v>0</v>
      </c>
      <c r="L456" s="436"/>
    </row>
    <row r="457" spans="1:12" ht="15.75" thickBot="1" x14ac:dyDescent="0.3">
      <c r="A457"/>
      <c r="B457" s="177" t="s">
        <v>13</v>
      </c>
      <c r="C457" s="178"/>
      <c r="D457" s="179"/>
      <c r="E457" s="173"/>
      <c r="F457" s="173"/>
      <c r="G457" s="173"/>
      <c r="H457" s="173"/>
      <c r="I457" s="174" t="s">
        <v>14</v>
      </c>
      <c r="J457" s="175">
        <f>SUM(J455:J456)</f>
        <v>0</v>
      </c>
      <c r="K457" s="176">
        <f>SUM(K455:K456)</f>
        <v>0</v>
      </c>
      <c r="L457" s="173"/>
    </row>
    <row r="458" spans="1:12" x14ac:dyDescent="0.25">
      <c r="A458" s="173"/>
      <c r="B458" s="716" t="s">
        <v>65</v>
      </c>
      <c r="C458" s="718"/>
      <c r="D458" s="718"/>
      <c r="E458" s="718"/>
      <c r="F458" s="718"/>
      <c r="G458" s="718"/>
      <c r="H458" s="173"/>
      <c r="I458" s="173"/>
      <c r="J458" s="173"/>
      <c r="K458" s="173"/>
      <c r="L458" s="173"/>
    </row>
    <row r="459" spans="1:12" x14ac:dyDescent="0.25">
      <c r="A459"/>
      <c r="B459" t="s">
        <v>333</v>
      </c>
      <c r="C459"/>
      <c r="D459"/>
      <c r="E459"/>
      <c r="F459"/>
      <c r="G459"/>
      <c r="H459"/>
      <c r="I459"/>
      <c r="J459"/>
      <c r="K459"/>
      <c r="L459"/>
    </row>
    <row r="460" spans="1:12" x14ac:dyDescent="0.2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15.75" thickBot="1" x14ac:dyDescent="0.3">
      <c r="A461"/>
      <c r="B461" s="151" t="s">
        <v>334</v>
      </c>
      <c r="C461" s="150"/>
      <c r="D461" s="151"/>
      <c r="E461" s="150"/>
      <c r="F461" s="150"/>
      <c r="G461" s="152"/>
      <c r="H461" s="153"/>
      <c r="I461" s="154"/>
      <c r="J461" s="154"/>
      <c r="K461" s="154"/>
      <c r="L461" s="154"/>
    </row>
    <row r="462" spans="1:12" ht="45.75" thickBot="1" x14ac:dyDescent="0.3">
      <c r="A462" s="112" t="s">
        <v>0</v>
      </c>
      <c r="B462" s="114" t="s">
        <v>58</v>
      </c>
      <c r="C462" s="114" t="s">
        <v>1</v>
      </c>
      <c r="D462" s="114" t="s">
        <v>2</v>
      </c>
      <c r="E462" s="114" t="s">
        <v>3</v>
      </c>
      <c r="F462" s="115" t="s">
        <v>4</v>
      </c>
      <c r="G462" s="116" t="s">
        <v>5</v>
      </c>
      <c r="H462" s="115" t="s">
        <v>6</v>
      </c>
      <c r="I462" s="117" t="s">
        <v>7</v>
      </c>
      <c r="J462" s="116" t="s">
        <v>8</v>
      </c>
      <c r="K462" s="116" t="s">
        <v>9</v>
      </c>
      <c r="L462" s="118" t="s">
        <v>10</v>
      </c>
    </row>
    <row r="463" spans="1:12" ht="33.75" x14ac:dyDescent="0.25">
      <c r="A463" s="294">
        <v>1</v>
      </c>
      <c r="B463" s="300" t="s">
        <v>297</v>
      </c>
      <c r="C463" s="437"/>
      <c r="D463" s="438"/>
      <c r="E463" s="301" t="s">
        <v>12</v>
      </c>
      <c r="F463" s="302">
        <v>10</v>
      </c>
      <c r="G463" s="439"/>
      <c r="H463" s="124"/>
      <c r="I463" s="125">
        <f>G463*H463+G463</f>
        <v>0</v>
      </c>
      <c r="J463" s="125">
        <f>G463*F463</f>
        <v>0</v>
      </c>
      <c r="K463" s="125">
        <f>J463*H463+J463</f>
        <v>0</v>
      </c>
      <c r="L463" s="440"/>
    </row>
    <row r="464" spans="1:12" ht="33.75" x14ac:dyDescent="0.25">
      <c r="A464" s="227">
        <v>2</v>
      </c>
      <c r="B464" s="281" t="s">
        <v>298</v>
      </c>
      <c r="C464" s="128"/>
      <c r="D464" s="203"/>
      <c r="E464" s="131" t="s">
        <v>12</v>
      </c>
      <c r="F464" s="431">
        <v>10</v>
      </c>
      <c r="G464" s="441"/>
      <c r="H464" s="133"/>
      <c r="I464" s="134">
        <f t="shared" ref="I464:I465" si="74">G464*H464+G464</f>
        <v>0</v>
      </c>
      <c r="J464" s="134">
        <f t="shared" ref="J464:J465" si="75">G464*F464</f>
        <v>0</v>
      </c>
      <c r="K464" s="134">
        <f t="shared" ref="K464:K465" si="76">J464*H464+J464</f>
        <v>0</v>
      </c>
      <c r="L464" s="442"/>
    </row>
    <row r="465" spans="1:12" ht="34.5" thickBot="1" x14ac:dyDescent="0.3">
      <c r="A465" s="229">
        <v>3</v>
      </c>
      <c r="B465" s="304" t="s">
        <v>299</v>
      </c>
      <c r="C465" s="167"/>
      <c r="D465" s="168"/>
      <c r="E465" s="266" t="s">
        <v>12</v>
      </c>
      <c r="F465" s="305">
        <v>20</v>
      </c>
      <c r="G465" s="443"/>
      <c r="H465" s="143"/>
      <c r="I465" s="144">
        <f t="shared" si="74"/>
        <v>0</v>
      </c>
      <c r="J465" s="144">
        <f t="shared" si="75"/>
        <v>0</v>
      </c>
      <c r="K465" s="144">
        <f t="shared" si="76"/>
        <v>0</v>
      </c>
      <c r="L465" s="444"/>
    </row>
    <row r="466" spans="1:12" ht="15.75" thickBot="1" x14ac:dyDescent="0.3">
      <c r="A466"/>
      <c r="B466" s="177" t="s">
        <v>13</v>
      </c>
      <c r="C466" s="178"/>
      <c r="D466" s="179"/>
      <c r="E466" s="173"/>
      <c r="F466" s="173"/>
      <c r="G466" s="173"/>
      <c r="H466" s="173"/>
      <c r="I466" s="174" t="s">
        <v>14</v>
      </c>
      <c r="J466" s="175">
        <f>SUM(J463:J465)</f>
        <v>0</v>
      </c>
      <c r="K466" s="176">
        <f>SUM(K463:K465)</f>
        <v>0</v>
      </c>
      <c r="L466" s="173"/>
    </row>
    <row r="467" spans="1:12" x14ac:dyDescent="0.25">
      <c r="A467" s="173"/>
      <c r="B467" s="716" t="s">
        <v>300</v>
      </c>
      <c r="C467" s="718"/>
      <c r="D467" s="718"/>
      <c r="E467" s="718"/>
      <c r="F467" s="718"/>
      <c r="G467" s="718"/>
      <c r="H467" s="173"/>
      <c r="I467" s="173"/>
      <c r="J467" s="173"/>
      <c r="K467" s="173"/>
      <c r="L467" s="173"/>
    </row>
    <row r="468" spans="1:12" x14ac:dyDescent="0.2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15.75" thickBot="1" x14ac:dyDescent="0.3">
      <c r="A469"/>
      <c r="B469" s="151" t="s">
        <v>335</v>
      </c>
      <c r="C469" s="150"/>
      <c r="D469" s="151"/>
      <c r="E469" s="150"/>
      <c r="F469" s="150"/>
      <c r="G469" s="152"/>
      <c r="H469" s="153"/>
      <c r="I469" s="154"/>
      <c r="J469" s="154"/>
      <c r="K469" s="154"/>
      <c r="L469" s="154"/>
    </row>
    <row r="470" spans="1:12" ht="45.75" thickBot="1" x14ac:dyDescent="0.3">
      <c r="A470" s="293" t="s">
        <v>0</v>
      </c>
      <c r="B470" s="295" t="s">
        <v>58</v>
      </c>
      <c r="C470" s="295" t="s">
        <v>1</v>
      </c>
      <c r="D470" s="295" t="s">
        <v>2</v>
      </c>
      <c r="E470" s="295" t="s">
        <v>302</v>
      </c>
      <c r="F470" s="296" t="s">
        <v>4</v>
      </c>
      <c r="G470" s="297" t="s">
        <v>5</v>
      </c>
      <c r="H470" s="296" t="s">
        <v>6</v>
      </c>
      <c r="I470" s="298" t="s">
        <v>7</v>
      </c>
      <c r="J470" s="297" t="s">
        <v>8</v>
      </c>
      <c r="K470" s="297" t="s">
        <v>9</v>
      </c>
      <c r="L470" s="299" t="s">
        <v>10</v>
      </c>
    </row>
    <row r="471" spans="1:12" ht="90" x14ac:dyDescent="0.25">
      <c r="A471" s="294">
        <v>1</v>
      </c>
      <c r="B471" s="711" t="s">
        <v>303</v>
      </c>
      <c r="C471" s="301"/>
      <c r="D471" s="712"/>
      <c r="E471" s="301" t="s">
        <v>260</v>
      </c>
      <c r="F471" s="301">
        <v>3100</v>
      </c>
      <c r="G471" s="125"/>
      <c r="H471" s="484"/>
      <c r="I471" s="125">
        <f>G471*H471+G471</f>
        <v>0</v>
      </c>
      <c r="J471" s="125">
        <f>G471*F471</f>
        <v>0</v>
      </c>
      <c r="K471" s="125">
        <f>J471*H471+J471</f>
        <v>0</v>
      </c>
      <c r="L471" s="496"/>
    </row>
    <row r="472" spans="1:12" ht="265.5" customHeight="1" x14ac:dyDescent="0.25">
      <c r="A472" s="227">
        <v>2</v>
      </c>
      <c r="B472" s="212" t="s">
        <v>304</v>
      </c>
      <c r="C472" s="131"/>
      <c r="D472" s="130"/>
      <c r="E472" s="131" t="s">
        <v>12</v>
      </c>
      <c r="F472" s="131">
        <v>50</v>
      </c>
      <c r="G472" s="134"/>
      <c r="H472" s="194"/>
      <c r="I472" s="134">
        <f t="shared" ref="I472:I473" si="77">G472*H472+G472</f>
        <v>0</v>
      </c>
      <c r="J472" s="134">
        <f t="shared" ref="J472:J473" si="78">G472*F472</f>
        <v>0</v>
      </c>
      <c r="K472" s="134">
        <f t="shared" ref="K472:K473" si="79">J472*H472+J472</f>
        <v>0</v>
      </c>
      <c r="L472" s="498"/>
    </row>
    <row r="473" spans="1:12" ht="248.25" thickBot="1" x14ac:dyDescent="0.3">
      <c r="A473" s="229">
        <v>3</v>
      </c>
      <c r="B473" s="535" t="s">
        <v>305</v>
      </c>
      <c r="C473" s="232"/>
      <c r="D473" s="232"/>
      <c r="E473" s="233" t="s">
        <v>12</v>
      </c>
      <c r="F473" s="234">
        <v>55</v>
      </c>
      <c r="G473" s="713"/>
      <c r="H473" s="169"/>
      <c r="I473" s="144">
        <f t="shared" si="77"/>
        <v>0</v>
      </c>
      <c r="J473" s="144">
        <f t="shared" si="78"/>
        <v>0</v>
      </c>
      <c r="K473" s="144">
        <f t="shared" si="79"/>
        <v>0</v>
      </c>
      <c r="L473" s="714"/>
    </row>
    <row r="474" spans="1:12" ht="15.75" thickBot="1" x14ac:dyDescent="0.3">
      <c r="A474" s="172"/>
      <c r="B474" s="177" t="s">
        <v>13</v>
      </c>
      <c r="C474" s="178"/>
      <c r="D474" s="179"/>
      <c r="E474" s="173"/>
      <c r="F474" s="173"/>
      <c r="G474" s="173"/>
      <c r="H474" s="173"/>
      <c r="I474" s="174" t="s">
        <v>14</v>
      </c>
      <c r="J474" s="175">
        <f>SUM(J471:J473)</f>
        <v>0</v>
      </c>
      <c r="K474" s="176">
        <f>SUM(K471:K473)</f>
        <v>0</v>
      </c>
      <c r="L474" s="173"/>
    </row>
    <row r="475" spans="1:12" x14ac:dyDescent="0.25">
      <c r="A475" s="173"/>
      <c r="B475" s="716" t="s">
        <v>65</v>
      </c>
      <c r="C475" s="716"/>
      <c r="D475" s="716"/>
      <c r="E475" s="716"/>
      <c r="F475" s="716"/>
      <c r="G475" s="716"/>
      <c r="H475" s="173"/>
      <c r="I475" s="173"/>
      <c r="J475" s="173"/>
      <c r="K475" s="173"/>
      <c r="L475" s="173"/>
    </row>
    <row r="476" spans="1:12" x14ac:dyDescent="0.25">
      <c r="A476"/>
      <c r="B476" t="s">
        <v>306</v>
      </c>
      <c r="C476"/>
      <c r="D476"/>
      <c r="E476"/>
      <c r="F476"/>
      <c r="G476"/>
      <c r="H476"/>
      <c r="I476"/>
      <c r="J476"/>
      <c r="K476"/>
      <c r="L476"/>
    </row>
    <row r="477" spans="1:12" x14ac:dyDescent="0.25">
      <c r="A477"/>
      <c r="B477" t="s">
        <v>307</v>
      </c>
      <c r="C477"/>
      <c r="D477"/>
      <c r="E477"/>
      <c r="F477"/>
      <c r="G477"/>
      <c r="H477"/>
      <c r="I477"/>
      <c r="J477"/>
      <c r="K477"/>
      <c r="L477"/>
    </row>
    <row r="478" spans="1:12" x14ac:dyDescent="0.25">
      <c r="A478"/>
      <c r="B478" t="s">
        <v>308</v>
      </c>
      <c r="C478"/>
      <c r="D478"/>
      <c r="E478"/>
      <c r="F478"/>
      <c r="G478"/>
      <c r="H478"/>
      <c r="I478"/>
      <c r="J478"/>
      <c r="K478"/>
      <c r="L478"/>
    </row>
    <row r="479" spans="1:12" x14ac:dyDescent="0.25">
      <c r="A479"/>
      <c r="B479" t="s">
        <v>309</v>
      </c>
      <c r="C479"/>
      <c r="D479"/>
      <c r="E479"/>
      <c r="F479"/>
      <c r="G479"/>
      <c r="H479"/>
      <c r="I479"/>
      <c r="J479"/>
      <c r="K479"/>
      <c r="L479"/>
    </row>
    <row r="480" spans="1:12" x14ac:dyDescent="0.2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x14ac:dyDescent="0.2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x14ac:dyDescent="0.25">
      <c r="A482"/>
      <c r="B482" t="s">
        <v>310</v>
      </c>
      <c r="C482"/>
      <c r="D482"/>
      <c r="E482"/>
      <c r="F482"/>
      <c r="G482"/>
      <c r="H482"/>
      <c r="I482"/>
      <c r="J482"/>
      <c r="K482"/>
      <c r="L482"/>
    </row>
    <row r="483" spans="1:12" x14ac:dyDescent="0.25">
      <c r="A483"/>
      <c r="B483" t="s">
        <v>311</v>
      </c>
      <c r="C483"/>
      <c r="D483"/>
      <c r="E483"/>
      <c r="F483"/>
      <c r="G483"/>
      <c r="H483"/>
      <c r="I483"/>
      <c r="J483"/>
      <c r="K483"/>
      <c r="L483"/>
    </row>
  </sheetData>
  <mergeCells count="43">
    <mergeCell ref="B358:F358"/>
    <mergeCell ref="B232:G232"/>
    <mergeCell ref="B240:G240"/>
    <mergeCell ref="B248:G248"/>
    <mergeCell ref="B315:F315"/>
    <mergeCell ref="B324:F324"/>
    <mergeCell ref="B258:G258"/>
    <mergeCell ref="B274:G274"/>
    <mergeCell ref="A297:D297"/>
    <mergeCell ref="B305:F305"/>
    <mergeCell ref="B282:G282"/>
    <mergeCell ref="B184:G184"/>
    <mergeCell ref="B194:G194"/>
    <mergeCell ref="B202:G202"/>
    <mergeCell ref="B210:G210"/>
    <mergeCell ref="B224:G224"/>
    <mergeCell ref="A141:E141"/>
    <mergeCell ref="A163:B163"/>
    <mergeCell ref="B165:G165"/>
    <mergeCell ref="A182:B182"/>
    <mergeCell ref="A8:E8"/>
    <mergeCell ref="B19:G19"/>
    <mergeCell ref="B42:G42"/>
    <mergeCell ref="B43:I43"/>
    <mergeCell ref="B54:G54"/>
    <mergeCell ref="B10:F10"/>
    <mergeCell ref="B99:H99"/>
    <mergeCell ref="B100:I100"/>
    <mergeCell ref="B109:E109"/>
    <mergeCell ref="B116:F116"/>
    <mergeCell ref="B127:F127"/>
    <mergeCell ref="B365:F365"/>
    <mergeCell ref="B373:F373"/>
    <mergeCell ref="B386:G386"/>
    <mergeCell ref="B403:F403"/>
    <mergeCell ref="B410:G410"/>
    <mergeCell ref="B379:F379"/>
    <mergeCell ref="B475:G475"/>
    <mergeCell ref="B428:G428"/>
    <mergeCell ref="B444:G444"/>
    <mergeCell ref="B451:G451"/>
    <mergeCell ref="B458:G458"/>
    <mergeCell ref="B467:G467"/>
  </mergeCells>
  <pageMargins left="0.19685039370078741" right="0.19685039370078741" top="0.19685039370078741" bottom="0.59055118110236227" header="0.31496062992125984" footer="0.31496062992125984"/>
  <pageSetup paperSize="9" orientation="landscape" horizontalDpi="0" verticalDpi="0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2020-06-15T12:09:00Z</dcterms:modified>
</cp:coreProperties>
</file>