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kut7872\Desktop\POSTĘPOWANIA_2024\Zp97 Odpady_SOS_niebezpieczne\odpady_niebezpieczne_2025\"/>
    </mc:Choice>
  </mc:AlternateContent>
  <xr:revisionPtr revIDLastSave="0" documentId="13_ncr:1_{D2C0E65E-2C36-4204-805C-16AAA9413789}" xr6:coauthVersionLast="36" xr6:coauthVersionMax="36" xr10:uidLastSave="{00000000-0000-0000-0000-000000000000}"/>
  <bookViews>
    <workbookView xWindow="480" yWindow="450" windowWidth="27780" windowHeight="12360" xr2:uid="{00000000-000D-0000-FFFF-FFFF00000000}"/>
  </bookViews>
  <sheets>
    <sheet name="Formularz ofertowy" sheetId="3" r:id="rId1"/>
    <sheet name="Arkusz3 (2)" sheetId="4" state="hidden" r:id="rId2"/>
  </sheets>
  <calcPr calcId="191029"/>
</workbook>
</file>

<file path=xl/calcChain.xml><?xml version="1.0" encoding="utf-8"?>
<calcChain xmlns="http://schemas.openxmlformats.org/spreadsheetml/2006/main">
  <c r="Q37" i="3" l="1"/>
  <c r="Q39" i="3" s="1"/>
  <c r="N37" i="3"/>
  <c r="N39" i="3" s="1"/>
  <c r="Q34" i="3" l="1"/>
  <c r="P34" i="3"/>
  <c r="N34" i="3"/>
</calcChain>
</file>

<file path=xl/sharedStrings.xml><?xml version="1.0" encoding="utf-8"?>
<sst xmlns="http://schemas.openxmlformats.org/spreadsheetml/2006/main" count="491" uniqueCount="135">
  <si>
    <t>Lp.</t>
  </si>
  <si>
    <t>Kod odpadu</t>
  </si>
  <si>
    <t>Nazwa odpadu</t>
  </si>
  <si>
    <t>Jednostka miary</t>
  </si>
  <si>
    <t>kg</t>
  </si>
  <si>
    <t>Podatek VAT</t>
  </si>
  <si>
    <t>16 02 16</t>
  </si>
  <si>
    <t>15 01 10*</t>
  </si>
  <si>
    <t>Opakowania zawierające pozostałości substancji niebezpiecznych lub nimi zanieczyszczone</t>
  </si>
  <si>
    <t>17 01 03</t>
  </si>
  <si>
    <t>16 02 13*</t>
  </si>
  <si>
    <t>Zużyte urządzenia zawierające niebezpieczne elementy inne niż wymienione w 16 02 09 do 16 02 12</t>
  </si>
  <si>
    <t>17 02 03</t>
  </si>
  <si>
    <t>Tworzywa sztuczne</t>
  </si>
  <si>
    <t>16 01 07*</t>
  </si>
  <si>
    <t>Filtry olejowe</t>
  </si>
  <si>
    <t>17 02 04*</t>
  </si>
  <si>
    <t>17  04 09*</t>
  </si>
  <si>
    <t>Odpady materiałów ceramicznych</t>
  </si>
  <si>
    <t>Odpady drewna, szkła i tworzyw sztucznych zawierające lub zanieczyszczone substancjami niebezpiecznymi (podkłady kolejowe)</t>
  </si>
  <si>
    <t>Odpady metali zanieczyszczone substancjami niebezpiecznymi</t>
  </si>
  <si>
    <t xml:space="preserve">Opakowania z drewna </t>
  </si>
  <si>
    <t xml:space="preserve">Tworzywa sztuczne </t>
  </si>
  <si>
    <t>15 01 07</t>
  </si>
  <si>
    <t xml:space="preserve">Opakowania ze szkła </t>
  </si>
  <si>
    <t>Elementy usunięte z  zużytych urządzeń inne niż wymienione w 16 02 15</t>
  </si>
  <si>
    <t>Cena jednostkowa netto za 1 kg odpadu  w zł</t>
  </si>
  <si>
    <t>19 12 04</t>
  </si>
  <si>
    <t xml:space="preserve">Tworzywa sztuczne i guma </t>
  </si>
  <si>
    <t xml:space="preserve">15 02 03 </t>
  </si>
  <si>
    <t xml:space="preserve">Sorbenty, materiały filtracyjne, tkaniny do wycierania (np. szmaty, ścierki) i ubrania ochronne inne niż wymienione w 15 02 02 </t>
  </si>
  <si>
    <t>16 02 14</t>
  </si>
  <si>
    <t>Zużyte urządzenia inne niż wymienione w 16 02 09 do 16 02 13</t>
  </si>
  <si>
    <t>16 06 05</t>
  </si>
  <si>
    <t>Inne baterie i akumulatory</t>
  </si>
  <si>
    <t>Drewno</t>
  </si>
  <si>
    <t>17 06 04</t>
  </si>
  <si>
    <t xml:space="preserve">Materiały izolacyjne zawierające azbest </t>
  </si>
  <si>
    <t>03 03 08</t>
  </si>
  <si>
    <t xml:space="preserve">Odpady z sortowania papieru i tektury przeznaczone do recyklingu </t>
  </si>
  <si>
    <t xml:space="preserve">17 02 01 </t>
  </si>
  <si>
    <t>15 02 02*</t>
  </si>
  <si>
    <t>16 01 19</t>
  </si>
  <si>
    <t>16 01 99</t>
  </si>
  <si>
    <t xml:space="preserve">Inne niewymienione odpady </t>
  </si>
  <si>
    <t xml:space="preserve">15 01 03 </t>
  </si>
  <si>
    <t xml:space="preserve">17 09 04 </t>
  </si>
  <si>
    <t xml:space="preserve">Zmieszane odpady z budowy, remontów i demontażu inne niż wymienione w 17 09 01, 17 09 02 i 17 09 03 </t>
  </si>
  <si>
    <t xml:space="preserve">Przewidywana ilość odpadów średnioroczna </t>
  </si>
  <si>
    <r>
      <t xml:space="preserve">Sorbenty, materiały filtracyjne (w tym filtry olejowe nieujęte w innych grupach) tkaniny do wycierania (np. szmaty, ścierki) i ubrania ochronne zanieczyszczone substancjami niebezpiecznymi (np. PCB) 
</t>
    </r>
    <r>
      <rPr>
        <b/>
        <sz val="10"/>
        <color theme="1"/>
        <rFont val="Arial"/>
        <family val="2"/>
        <charset val="238"/>
      </rPr>
      <t>ZAOLEJONY SORBENT</t>
    </r>
  </si>
  <si>
    <r>
      <t xml:space="preserve">Sorbenty, materiały filtracyjne (w tym filtry olejowe nieujęte w innych grupach) tkaniny do wycierania (np. szmaty, ścierki) i ubrania ochronne zanieczyszczone substancjami niebezpiecznymi (np. PCB) 
</t>
    </r>
    <r>
      <rPr>
        <b/>
        <sz val="10"/>
        <color theme="1"/>
        <rFont val="Arial"/>
        <family val="2"/>
        <charset val="238"/>
      </rPr>
      <t>ZAOLEJONE CZYŚCIWO/SZMATY</t>
    </r>
  </si>
  <si>
    <t>2 x m-c</t>
  </si>
  <si>
    <t>Planowana czestotliwość  odbioru odpadów z miejsc ich magazynowania</t>
  </si>
  <si>
    <t>załadunek ręczny lub sprzętem po stronie Wykonawcy</t>
  </si>
  <si>
    <t>Kielce</t>
  </si>
  <si>
    <t>Sandomierz</t>
  </si>
  <si>
    <t>Nowa Dęba</t>
  </si>
  <si>
    <t>luzem</t>
  </si>
  <si>
    <t>Filtry powietrzne</t>
  </si>
  <si>
    <t>07 02 80</t>
  </si>
  <si>
    <t>16 01 20</t>
  </si>
  <si>
    <t>19 12 01</t>
  </si>
  <si>
    <t>Odpady z przemysłu gumowego i produkcji gumy</t>
  </si>
  <si>
    <t>Szkło</t>
  </si>
  <si>
    <t>Papier i tektura</t>
  </si>
  <si>
    <t>luzem lub worek foliowy</t>
  </si>
  <si>
    <t>luzem lyb worek foliowy</t>
  </si>
  <si>
    <t>Sposób magazynowania / załadunku</t>
  </si>
  <si>
    <t>dedykowany pojemnik i/lub worek foliowy</t>
  </si>
  <si>
    <t>dedykowany pojemnik, opakowanie oryginalne i/lub worek foliowy</t>
  </si>
  <si>
    <t>luzem i/lub worek foliowy</t>
  </si>
  <si>
    <t>1/rok</t>
  </si>
  <si>
    <t>2/rok</t>
  </si>
  <si>
    <t>Charakterystyka odpadu</t>
  </si>
  <si>
    <t>Oprawy mocowań żarówek, bezpieczniki mocy, itp.</t>
  </si>
  <si>
    <t>filtry z pojazdów mechanicznych o róznych gabarytach , obuwowach i wkładach filtracyjnych</t>
  </si>
  <si>
    <t xml:space="preserve">świeltówki, </t>
  </si>
  <si>
    <t>książki, czasopisma, gazety</t>
  </si>
  <si>
    <t>wykładziny</t>
  </si>
  <si>
    <t>zużyta płyta OSB</t>
  </si>
  <si>
    <t>zuzyte palety drewniane różnych wymiarów</t>
  </si>
  <si>
    <t xml:space="preserve">opakowania wykonanae z tworzyw sztucznych, metalu, </t>
  </si>
  <si>
    <t>zaolejone/zanieczyszczone czyściwo</t>
  </si>
  <si>
    <t>zaolejony sorbent</t>
  </si>
  <si>
    <t>oprawy lamp oswietleniowych</t>
  </si>
  <si>
    <t>zuzyte uszczelki, podkładki, dywaniki, gumowe, paski klinowe, itp.</t>
  </si>
  <si>
    <t>mapy</t>
  </si>
  <si>
    <t>szklane fiolki po czynniku RN</t>
  </si>
  <si>
    <t xml:space="preserve">zuzyte: peleryny, materace, podpinki, poduszki, kołdry, plecaki, buty, odzież,flagi, verticale, brezent, plandeki, itp.. </t>
  </si>
  <si>
    <t>wata szklana,itp.</t>
  </si>
  <si>
    <t>kondensatory, itp.</t>
  </si>
  <si>
    <t>krzesła, fotele,syfony,okulary ochronne, tablice szkoleniowe, figury termalne, panele-deski,itp.</t>
  </si>
  <si>
    <t>filtry powietrzne z różnych urzadzeń i  materiałów</t>
  </si>
  <si>
    <t xml:space="preserve">płyta meblowa , stojaki do tablic, kantowniki, wieszaki </t>
  </si>
  <si>
    <t xml:space="preserve">sprzet AGD: pralka, żelazko, bindownica, sprzet komputerowy, urządzenia wasztatowe: wiertarka, lutownica, wyrzynarka, itp..  </t>
  </si>
  <si>
    <t>tabela nr 1</t>
  </si>
  <si>
    <t>stłuczone szyby, itp.</t>
  </si>
  <si>
    <t>16 05 06*</t>
  </si>
  <si>
    <t xml:space="preserve">baterie paluszkowe, akumulatorki </t>
  </si>
  <si>
    <t xml:space="preserve">przeterminowane zbrylone ze sobą granulaty/proszki  przeznaczone do procesów uzdatniania ( podchloryn wapnia, siarczan glinu, kationit sodowy, wegiel aktywny) </t>
  </si>
  <si>
    <t>nd</t>
  </si>
  <si>
    <t>dywaniki gumowe, podkłady i maty gumowe, itp.</t>
  </si>
  <si>
    <t>zużte elementy drukarek, komoputerów, laptopów, itp..</t>
  </si>
  <si>
    <t>tapczany, łóżka polowe</t>
  </si>
  <si>
    <t>1 x kwartał</t>
  </si>
  <si>
    <t>Luzem lub w worku foliowym w beczce stalowej 200 l ( opakowania podlegają rotacji)</t>
  </si>
  <si>
    <t>Chemikalia laboratoryjne i analityczne                       ( np.. Odczynniki chemiczne), zawierajace substancje niebezpieczne, w tym mieszaniny chemikaliów laboratoryjnych i analitycznych</t>
  </si>
  <si>
    <t xml:space="preserve">Wartość brutto za całość       </t>
  </si>
  <si>
    <t xml:space="preserve">Wartość netto za całość w zł                                         </t>
  </si>
  <si>
    <t>( do załacznika nr 1)</t>
  </si>
  <si>
    <t>opakowania oryginalne      ( folia/karton)</t>
  </si>
  <si>
    <t>SUMA</t>
  </si>
  <si>
    <r>
      <t xml:space="preserve">Sorbenty, materiały filtracyjne (w tym filtry olejowe nieujęte w innych grupach) tkaniny do wycierania (np. szmaty, ścierki) i ubrania ochronne zanieczyszczone substancjami niebezpiecznymi (np. PCB) 
</t>
    </r>
    <r>
      <rPr>
        <b/>
        <sz val="12"/>
        <color theme="1"/>
        <rFont val="Calibri"/>
        <family val="2"/>
        <charset val="238"/>
        <scheme val="minor"/>
      </rPr>
      <t>ZAOLEJONE CZYŚCIWO/SZMATY</t>
    </r>
  </si>
  <si>
    <r>
      <t xml:space="preserve">Sorbenty, materiały filtracyjne (w tym filtry olejowe nieujęte w innych grupach) tkaniny do wycierania (np. szmaty, ścierki) i ubrania ochronne zanieczyszczone substancjami niebezpiecznymi (np. PCB) 
</t>
    </r>
    <r>
      <rPr>
        <b/>
        <sz val="12"/>
        <color theme="1"/>
        <rFont val="Calibri"/>
        <family val="2"/>
        <charset val="238"/>
        <scheme val="minor"/>
      </rPr>
      <t>ZAOLEJONY SORBENT</t>
    </r>
  </si>
  <si>
    <t>Chemikalia laboratoryjne i analityczne                                     ( np.. Odczynniki chemiczne), zawierajace substancje niebezpieczne, w tym mieszaniny chemikaliów laboratoryjnych i analitycznych</t>
  </si>
  <si>
    <t>Stawka podaku VAT</t>
  </si>
  <si>
    <r>
      <t xml:space="preserve">Nowa Dęba
</t>
    </r>
    <r>
      <rPr>
        <sz val="8"/>
        <rFont val="Arial"/>
        <family val="2"/>
        <charset val="238"/>
      </rPr>
      <t>ul. Anieli Krzywoń 1</t>
    </r>
  </si>
  <si>
    <r>
      <t xml:space="preserve">Kielce
</t>
    </r>
    <r>
      <rPr>
        <sz val="8"/>
        <rFont val="Arial"/>
        <family val="2"/>
        <charset val="238"/>
      </rPr>
      <t>ul. Wojska Polskiego 300</t>
    </r>
  </si>
  <si>
    <t>Uwagai: Cena jednostkowa brutto za odbiór 1 kg odpadu ( poszczególnych odpadów powyzszej  tab. nr 1 ) winna obejmować wszystkie koszty związane z realizacją przedmiotu zamówienia.</t>
  </si>
  <si>
    <r>
      <t xml:space="preserve">Sandomierz
</t>
    </r>
    <r>
      <rPr>
        <sz val="8"/>
        <rFont val="Arial"/>
        <family val="2"/>
        <charset val="238"/>
      </rPr>
      <t>ul. Mickiewicza 38</t>
    </r>
  </si>
  <si>
    <t>imię i nazwisko / pieczątka firmowa</t>
  </si>
  <si>
    <t>Sporzadził: ………………………………..……</t>
  </si>
  <si>
    <t>Data: ……………………….</t>
  </si>
  <si>
    <t>zamówienie podstawowe</t>
  </si>
  <si>
    <r>
      <rPr>
        <b/>
        <sz val="11"/>
        <color theme="1"/>
        <rFont val="Arial"/>
        <family val="2"/>
        <charset val="238"/>
      </rPr>
      <t xml:space="preserve">zamówienie opcjonalne </t>
    </r>
    <r>
      <rPr>
        <sz val="11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( 50% zamówienia podstawowego)</t>
    </r>
  </si>
  <si>
    <t>Luzem lub w worku foliowym w beczce stalowej 200 l ( opakowania podlegają rotacji- zwrotowi), lub w workach foliowych umieszczonych w pojemniku 1100 l</t>
  </si>
  <si>
    <t>PRAWO OPCJI 50%</t>
  </si>
  <si>
    <t>ZAMÓWIENIE PODSTAWOWE + PRAWO OPCJI</t>
  </si>
  <si>
    <t>SUMA ZA CAŁOŚĆ</t>
  </si>
  <si>
    <t>17 05 03*</t>
  </si>
  <si>
    <t>Gleba i ziemia, w tym kamienie zawierające odpady niebezpieczne (np. PCB)</t>
  </si>
  <si>
    <t xml:space="preserve">zanieczyszona gleba </t>
  </si>
  <si>
    <t>1/m-c</t>
  </si>
  <si>
    <t>Dokument należy podpisać kwalifikowanym podpisem elektronicznym lub elektronicznym podpisem zaufanym lub podpisem osobistym przez osobę lub osoby umocowane do złożenia podpisu w imieniu Wykonawcy</t>
  </si>
  <si>
    <t>Formularz szczegółowej wyceny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</si>
</sst>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"/>
    <numFmt numFmtId="165" formatCode="0.0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theme="1"/>
      <name val="Czcionka tekstu podstawowego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" fontId="6" fillId="3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2" fillId="3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4" fontId="11" fillId="3" borderId="1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0" fillId="3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left" vertical="center" wrapText="1"/>
    </xf>
    <xf numFmtId="0" fontId="21" fillId="3" borderId="1" xfId="1" applyFont="1" applyFill="1" applyBorder="1" applyAlignment="1">
      <alignment horizontal="center" vertical="center" wrapText="1"/>
    </xf>
    <xf numFmtId="165" fontId="20" fillId="0" borderId="1" xfId="1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6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 wrapText="1"/>
    </xf>
    <xf numFmtId="0" fontId="27" fillId="0" borderId="0" xfId="0" applyFont="1"/>
    <xf numFmtId="0" fontId="10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/>
    </xf>
    <xf numFmtId="4" fontId="28" fillId="3" borderId="5" xfId="1" applyNumberFormat="1" applyFont="1" applyFill="1" applyBorder="1" applyAlignment="1">
      <alignment horizontal="center" vertical="center" wrapText="1"/>
    </xf>
    <xf numFmtId="4" fontId="28" fillId="3" borderId="6" xfId="1" applyNumberFormat="1" applyFont="1" applyFill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29" fillId="0" borderId="1" xfId="0" applyFont="1" applyBorder="1" applyAlignment="1">
      <alignment wrapText="1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1" fillId="0" borderId="6" xfId="0" applyFont="1" applyBorder="1" applyAlignment="1">
      <alignment vertical="center"/>
    </xf>
    <xf numFmtId="0" fontId="30" fillId="5" borderId="1" xfId="0" applyFont="1" applyFill="1" applyBorder="1" applyAlignment="1">
      <alignment vertical="center"/>
    </xf>
    <xf numFmtId="0" fontId="31" fillId="5" borderId="6" xfId="0" applyFont="1" applyFill="1" applyBorder="1" applyAlignment="1">
      <alignment vertical="center"/>
    </xf>
    <xf numFmtId="2" fontId="0" fillId="5" borderId="1" xfId="0" applyNumberForma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4" fontId="30" fillId="0" borderId="1" xfId="0" applyNumberFormat="1" applyFont="1" applyBorder="1" applyAlignment="1">
      <alignment vertical="center"/>
    </xf>
    <xf numFmtId="2" fontId="30" fillId="5" borderId="1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4" fontId="28" fillId="3" borderId="5" xfId="1" applyNumberFormat="1" applyFont="1" applyFill="1" applyBorder="1" applyAlignment="1">
      <alignment horizontal="center" vertical="center" wrapText="1"/>
    </xf>
    <xf numFmtId="4" fontId="28" fillId="3" borderId="6" xfId="1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4" fontId="28" fillId="3" borderId="5" xfId="0" applyNumberFormat="1" applyFont="1" applyFill="1" applyBorder="1" applyAlignment="1">
      <alignment horizontal="center" vertical="center" wrapText="1"/>
    </xf>
    <xf numFmtId="4" fontId="28" fillId="3" borderId="6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4" fontId="7" fillId="3" borderId="5" xfId="1" applyNumberFormat="1" applyFont="1" applyFill="1" applyBorder="1" applyAlignment="1">
      <alignment horizontal="center" vertical="center" wrapText="1"/>
    </xf>
    <xf numFmtId="4" fontId="7" fillId="3" borderId="6" xfId="1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" fontId="17" fillId="0" borderId="9" xfId="0" applyNumberFormat="1" applyFont="1" applyBorder="1" applyAlignment="1">
      <alignment horizontal="right"/>
    </xf>
    <xf numFmtId="4" fontId="17" fillId="0" borderId="10" xfId="0" applyNumberFormat="1" applyFont="1" applyBorder="1" applyAlignment="1">
      <alignment horizontal="right"/>
    </xf>
    <xf numFmtId="4" fontId="17" fillId="0" borderId="11" xfId="0" applyNumberFormat="1" applyFont="1" applyBorder="1" applyAlignment="1">
      <alignment horizontal="right"/>
    </xf>
    <xf numFmtId="4" fontId="17" fillId="0" borderId="12" xfId="0" applyNumberFormat="1" applyFont="1" applyBorder="1" applyAlignment="1">
      <alignment horizontal="right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left" vertical="center" wrapText="1"/>
    </xf>
    <xf numFmtId="0" fontId="19" fillId="3" borderId="6" xfId="1" applyFont="1" applyFill="1" applyBorder="1" applyAlignment="1">
      <alignment horizontal="left" vertical="center" wrapText="1"/>
    </xf>
    <xf numFmtId="0" fontId="19" fillId="3" borderId="5" xfId="1" applyFont="1" applyFill="1" applyBorder="1" applyAlignment="1">
      <alignment horizontal="center" vertical="center" wrapText="1"/>
    </xf>
    <xf numFmtId="0" fontId="19" fillId="3" borderId="6" xfId="1" applyFont="1" applyFill="1" applyBorder="1" applyAlignment="1">
      <alignment horizontal="center" vertical="center" wrapText="1"/>
    </xf>
    <xf numFmtId="4" fontId="19" fillId="3" borderId="5" xfId="1" applyNumberFormat="1" applyFont="1" applyFill="1" applyBorder="1" applyAlignment="1">
      <alignment horizontal="center" vertical="center" wrapText="1"/>
    </xf>
    <xf numFmtId="4" fontId="19" fillId="3" borderId="6" xfId="1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19" fillId="3" borderId="8" xfId="1" applyFont="1" applyFill="1" applyBorder="1" applyAlignment="1">
      <alignment horizontal="center" vertical="center" wrapText="1"/>
    </xf>
    <xf numFmtId="0" fontId="19" fillId="3" borderId="9" xfId="1" applyFont="1" applyFill="1" applyBorder="1" applyAlignment="1">
      <alignment horizontal="center" vertical="center" wrapText="1"/>
    </xf>
    <xf numFmtId="0" fontId="19" fillId="3" borderId="10" xfId="1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0" fontId="19" fillId="3" borderId="12" xfId="1" applyFont="1" applyFill="1" applyBorder="1" applyAlignment="1">
      <alignment horizontal="center" vertical="center" wrapText="1"/>
    </xf>
    <xf numFmtId="4" fontId="9" fillId="3" borderId="5" xfId="1" applyNumberFormat="1" applyFont="1" applyFill="1" applyBorder="1" applyAlignment="1">
      <alignment horizontal="center" vertical="center" wrapText="1"/>
    </xf>
    <xf numFmtId="4" fontId="9" fillId="3" borderId="6" xfId="1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40% — akcent 4" xfId="1" builtinId="43"/>
    <cellStyle name="Normalny" xfId="0" builtinId="0"/>
  </cellStyles>
  <dxfs count="0"/>
  <tableStyles count="0" defaultTableStyle="TableStyleMedium9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6"/>
  <sheetViews>
    <sheetView tabSelected="1" zoomScale="110" zoomScaleNormal="110" workbookViewId="0">
      <selection activeCell="B34" sqref="B34:K35"/>
    </sheetView>
  </sheetViews>
  <sheetFormatPr defaultRowHeight="14.25"/>
  <cols>
    <col min="1" max="1" width="0.375" customWidth="1"/>
    <col min="2" max="2" width="3.75" customWidth="1"/>
    <col min="3" max="3" width="8.625" customWidth="1"/>
    <col min="4" max="4" width="30.625" style="51" customWidth="1"/>
    <col min="5" max="5" width="27.25" style="38" customWidth="1"/>
    <col min="6" max="6" width="12.75" customWidth="1"/>
    <col min="7" max="7" width="6.875" customWidth="1"/>
    <col min="8" max="8" width="9.75" customWidth="1"/>
    <col min="9" max="9" width="8.5" customWidth="1"/>
    <col min="10" max="10" width="10.625" customWidth="1"/>
    <col min="11" max="11" width="14.125" style="57" customWidth="1"/>
    <col min="12" max="12" width="9.5" customWidth="1"/>
    <col min="13" max="13" width="10.375" customWidth="1"/>
    <col min="14" max="14" width="10.375" style="19" customWidth="1"/>
    <col min="15" max="15" width="7.75" style="19" customWidth="1"/>
    <col min="16" max="16" width="9.25" style="19" customWidth="1"/>
    <col min="17" max="17" width="11.875" style="19" customWidth="1"/>
    <col min="18" max="18" width="0.5" style="19" hidden="1" customWidth="1"/>
    <col min="19" max="19" width="10.375" hidden="1" customWidth="1"/>
    <col min="20" max="20" width="8.625" style="19" hidden="1" customWidth="1"/>
    <col min="21" max="21" width="6.875" style="19" hidden="1" customWidth="1"/>
  </cols>
  <sheetData>
    <row r="1" spans="2:21">
      <c r="C1" s="227" t="s">
        <v>134</v>
      </c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2:21" ht="44.25" customHeight="1">
      <c r="B2" s="94"/>
      <c r="C2" s="226" t="s">
        <v>133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105"/>
      <c r="S2" s="2"/>
      <c r="T2" s="20"/>
      <c r="U2" s="20"/>
    </row>
    <row r="3" spans="2:21" ht="36.75" customHeight="1">
      <c r="B3" s="13"/>
      <c r="C3" s="167"/>
      <c r="D3" s="168"/>
      <c r="E3" s="37"/>
      <c r="F3" s="26"/>
      <c r="G3" s="2"/>
      <c r="H3" s="2"/>
      <c r="I3" s="2"/>
      <c r="J3" s="2"/>
      <c r="K3" s="56"/>
      <c r="L3" s="2"/>
      <c r="M3" s="162" t="s">
        <v>123</v>
      </c>
      <c r="N3" s="163"/>
      <c r="O3" s="163"/>
      <c r="P3" s="163"/>
      <c r="Q3" s="164"/>
      <c r="R3" s="106"/>
      <c r="S3" s="137" t="s">
        <v>124</v>
      </c>
      <c r="T3" s="138"/>
      <c r="U3" s="138"/>
    </row>
    <row r="4" spans="2:21" ht="62.25" customHeight="1">
      <c r="B4" s="171" t="s">
        <v>0</v>
      </c>
      <c r="C4" s="169" t="s">
        <v>1</v>
      </c>
      <c r="D4" s="173" t="s">
        <v>2</v>
      </c>
      <c r="E4" s="169" t="s">
        <v>73</v>
      </c>
      <c r="F4" s="175" t="s">
        <v>48</v>
      </c>
      <c r="G4" s="169" t="s">
        <v>3</v>
      </c>
      <c r="H4" s="180" t="s">
        <v>52</v>
      </c>
      <c r="I4" s="181"/>
      <c r="J4" s="182"/>
      <c r="K4" s="146" t="s">
        <v>67</v>
      </c>
      <c r="L4" s="147"/>
      <c r="M4" s="139" t="s">
        <v>26</v>
      </c>
      <c r="N4" s="141" t="s">
        <v>108</v>
      </c>
      <c r="O4" s="112" t="s">
        <v>115</v>
      </c>
      <c r="P4" s="152" t="s">
        <v>5</v>
      </c>
      <c r="Q4" s="150" t="s">
        <v>107</v>
      </c>
      <c r="R4" s="107"/>
      <c r="S4" s="139" t="s">
        <v>26</v>
      </c>
      <c r="T4" s="141" t="s">
        <v>108</v>
      </c>
      <c r="U4" s="112" t="s">
        <v>115</v>
      </c>
    </row>
    <row r="5" spans="2:21" ht="44.25" customHeight="1">
      <c r="B5" s="172"/>
      <c r="C5" s="170"/>
      <c r="D5" s="174"/>
      <c r="E5" s="170"/>
      <c r="F5" s="176"/>
      <c r="G5" s="170"/>
      <c r="H5" s="95" t="s">
        <v>116</v>
      </c>
      <c r="I5" s="95" t="s">
        <v>117</v>
      </c>
      <c r="J5" s="95" t="s">
        <v>119</v>
      </c>
      <c r="K5" s="148"/>
      <c r="L5" s="149"/>
      <c r="M5" s="140"/>
      <c r="N5" s="142"/>
      <c r="O5" s="113"/>
      <c r="P5" s="153"/>
      <c r="Q5" s="151"/>
      <c r="R5" s="108"/>
      <c r="S5" s="140"/>
      <c r="T5" s="142"/>
      <c r="U5" s="113"/>
    </row>
    <row r="6" spans="2:21" ht="39.950000000000003" customHeight="1">
      <c r="B6" s="40">
        <v>1</v>
      </c>
      <c r="C6" s="100" t="s">
        <v>59</v>
      </c>
      <c r="D6" s="50" t="s">
        <v>62</v>
      </c>
      <c r="E6" s="36" t="s">
        <v>101</v>
      </c>
      <c r="F6" s="41">
        <v>10</v>
      </c>
      <c r="G6" s="5" t="s">
        <v>4</v>
      </c>
      <c r="H6" s="12" t="s">
        <v>71</v>
      </c>
      <c r="I6" s="12" t="s">
        <v>71</v>
      </c>
      <c r="J6" s="12" t="s">
        <v>71</v>
      </c>
      <c r="K6" s="123" t="s">
        <v>57</v>
      </c>
      <c r="L6" s="144" t="s">
        <v>53</v>
      </c>
      <c r="M6" s="27"/>
      <c r="N6" s="14"/>
      <c r="O6" s="14"/>
      <c r="P6" s="7"/>
      <c r="Q6" s="7"/>
      <c r="R6" s="109"/>
      <c r="S6" s="27"/>
      <c r="T6" s="14"/>
      <c r="U6" s="14"/>
    </row>
    <row r="7" spans="2:21" ht="39.950000000000003" customHeight="1">
      <c r="B7" s="40">
        <v>2</v>
      </c>
      <c r="C7" s="100" t="s">
        <v>60</v>
      </c>
      <c r="D7" s="50" t="s">
        <v>63</v>
      </c>
      <c r="E7" s="36" t="s">
        <v>96</v>
      </c>
      <c r="F7" s="41">
        <v>10</v>
      </c>
      <c r="G7" s="5" t="s">
        <v>4</v>
      </c>
      <c r="H7" s="12" t="s">
        <v>71</v>
      </c>
      <c r="I7" s="12" t="s">
        <v>71</v>
      </c>
      <c r="J7" s="12" t="s">
        <v>100</v>
      </c>
      <c r="K7" s="123" t="s">
        <v>57</v>
      </c>
      <c r="L7" s="144"/>
      <c r="M7" s="27"/>
      <c r="N7" s="14"/>
      <c r="O7" s="14"/>
      <c r="P7" s="7"/>
      <c r="Q7" s="7"/>
      <c r="R7" s="109"/>
      <c r="S7" s="27"/>
      <c r="T7" s="14"/>
      <c r="U7" s="14"/>
    </row>
    <row r="8" spans="2:21" ht="39.950000000000003" customHeight="1">
      <c r="B8" s="39">
        <v>3</v>
      </c>
      <c r="C8" s="101" t="s">
        <v>9</v>
      </c>
      <c r="D8" s="4" t="s">
        <v>18</v>
      </c>
      <c r="E8" s="28" t="s">
        <v>74</v>
      </c>
      <c r="F8" s="42">
        <v>10</v>
      </c>
      <c r="G8" s="5" t="s">
        <v>4</v>
      </c>
      <c r="H8" s="5" t="s">
        <v>72</v>
      </c>
      <c r="I8" s="5" t="s">
        <v>71</v>
      </c>
      <c r="J8" s="5" t="s">
        <v>71</v>
      </c>
      <c r="K8" s="25" t="s">
        <v>68</v>
      </c>
      <c r="L8" s="145" t="s">
        <v>53</v>
      </c>
      <c r="M8" s="27"/>
      <c r="N8" s="14"/>
      <c r="O8" s="14"/>
      <c r="P8" s="7"/>
      <c r="Q8" s="7"/>
      <c r="R8" s="109"/>
      <c r="S8" s="15"/>
      <c r="T8" s="14"/>
      <c r="U8" s="14"/>
    </row>
    <row r="9" spans="2:21" ht="39.950000000000003" customHeight="1">
      <c r="B9" s="40">
        <v>4</v>
      </c>
      <c r="C9" s="101" t="s">
        <v>14</v>
      </c>
      <c r="D9" s="3" t="s">
        <v>15</v>
      </c>
      <c r="E9" s="29" t="s">
        <v>75</v>
      </c>
      <c r="F9" s="43">
        <v>600</v>
      </c>
      <c r="G9" s="5" t="s">
        <v>4</v>
      </c>
      <c r="H9" s="5" t="s">
        <v>72</v>
      </c>
      <c r="I9" s="5" t="s">
        <v>72</v>
      </c>
      <c r="J9" s="5" t="s">
        <v>72</v>
      </c>
      <c r="K9" s="25" t="s">
        <v>68</v>
      </c>
      <c r="L9" s="144"/>
      <c r="M9" s="27"/>
      <c r="N9" s="14"/>
      <c r="O9" s="14"/>
      <c r="P9" s="7"/>
      <c r="Q9" s="7"/>
      <c r="R9" s="109"/>
      <c r="S9" s="15"/>
      <c r="T9" s="14"/>
      <c r="U9" s="14"/>
    </row>
    <row r="10" spans="2:21" ht="39.950000000000003" customHeight="1">
      <c r="B10" s="39">
        <v>5</v>
      </c>
      <c r="C10" s="102" t="s">
        <v>10</v>
      </c>
      <c r="D10" s="10" t="s">
        <v>11</v>
      </c>
      <c r="E10" s="30" t="s">
        <v>76</v>
      </c>
      <c r="F10" s="43">
        <v>350</v>
      </c>
      <c r="G10" s="5" t="s">
        <v>4</v>
      </c>
      <c r="H10" s="5" t="s">
        <v>72</v>
      </c>
      <c r="I10" s="5" t="s">
        <v>72</v>
      </c>
      <c r="J10" s="5" t="s">
        <v>72</v>
      </c>
      <c r="K10" s="25" t="s">
        <v>69</v>
      </c>
      <c r="L10" s="144"/>
      <c r="M10" s="27"/>
      <c r="N10" s="14"/>
      <c r="O10" s="14"/>
      <c r="P10" s="7"/>
      <c r="Q10" s="7"/>
      <c r="R10" s="109"/>
      <c r="S10" s="15"/>
      <c r="T10" s="14"/>
      <c r="U10" s="14"/>
    </row>
    <row r="11" spans="2:21" ht="39.950000000000003" customHeight="1">
      <c r="B11" s="40">
        <v>6</v>
      </c>
      <c r="C11" s="102" t="s">
        <v>61</v>
      </c>
      <c r="D11" s="10" t="s">
        <v>64</v>
      </c>
      <c r="E11" s="30" t="s">
        <v>77</v>
      </c>
      <c r="F11" s="43">
        <v>100</v>
      </c>
      <c r="G11" s="5" t="s">
        <v>4</v>
      </c>
      <c r="H11" s="5" t="s">
        <v>71</v>
      </c>
      <c r="I11" s="5" t="s">
        <v>71</v>
      </c>
      <c r="J11" s="5" t="s">
        <v>71</v>
      </c>
      <c r="K11" s="25" t="s">
        <v>57</v>
      </c>
      <c r="L11" s="144"/>
      <c r="M11" s="27"/>
      <c r="N11" s="14"/>
      <c r="O11" s="14"/>
      <c r="P11" s="7"/>
      <c r="Q11" s="7"/>
      <c r="R11" s="109"/>
      <c r="S11" s="49"/>
      <c r="T11" s="14"/>
      <c r="U11" s="14"/>
    </row>
    <row r="12" spans="2:21" ht="39.950000000000003" customHeight="1">
      <c r="B12" s="39">
        <v>7</v>
      </c>
      <c r="C12" s="102" t="s">
        <v>27</v>
      </c>
      <c r="D12" s="3" t="s">
        <v>28</v>
      </c>
      <c r="E12" s="29" t="s">
        <v>78</v>
      </c>
      <c r="F12" s="43">
        <v>60</v>
      </c>
      <c r="G12" s="5" t="s">
        <v>4</v>
      </c>
      <c r="H12" s="5" t="s">
        <v>71</v>
      </c>
      <c r="I12" s="5" t="s">
        <v>71</v>
      </c>
      <c r="J12" s="5" t="s">
        <v>100</v>
      </c>
      <c r="K12" s="25" t="s">
        <v>57</v>
      </c>
      <c r="L12" s="144"/>
      <c r="M12" s="27"/>
      <c r="N12" s="14"/>
      <c r="O12" s="14"/>
      <c r="P12" s="7"/>
      <c r="Q12" s="7"/>
      <c r="R12" s="109"/>
      <c r="S12" s="15"/>
      <c r="T12" s="14"/>
      <c r="U12" s="14"/>
    </row>
    <row r="13" spans="2:21" ht="39.950000000000003" customHeight="1">
      <c r="B13" s="40">
        <v>8</v>
      </c>
      <c r="C13" s="101" t="s">
        <v>12</v>
      </c>
      <c r="D13" s="3" t="s">
        <v>13</v>
      </c>
      <c r="E13" s="29" t="s">
        <v>91</v>
      </c>
      <c r="F13" s="43">
        <v>2000</v>
      </c>
      <c r="G13" s="5" t="s">
        <v>4</v>
      </c>
      <c r="H13" s="5" t="s">
        <v>72</v>
      </c>
      <c r="I13" s="5" t="s">
        <v>72</v>
      </c>
      <c r="J13" s="5" t="s">
        <v>72</v>
      </c>
      <c r="K13" s="25" t="s">
        <v>57</v>
      </c>
      <c r="L13" s="144"/>
      <c r="M13" s="27"/>
      <c r="N13" s="14"/>
      <c r="O13" s="14"/>
      <c r="P13" s="7"/>
      <c r="Q13" s="7"/>
      <c r="R13" s="109"/>
      <c r="S13" s="15"/>
      <c r="T13" s="14"/>
      <c r="U13" s="14"/>
    </row>
    <row r="14" spans="2:21" ht="50.25" customHeight="1">
      <c r="B14" s="39">
        <v>9</v>
      </c>
      <c r="C14" s="101" t="s">
        <v>16</v>
      </c>
      <c r="D14" s="3" t="s">
        <v>19</v>
      </c>
      <c r="E14" s="29" t="s">
        <v>79</v>
      </c>
      <c r="F14" s="43">
        <v>1500</v>
      </c>
      <c r="G14" s="5" t="s">
        <v>4</v>
      </c>
      <c r="H14" s="5" t="s">
        <v>72</v>
      </c>
      <c r="I14" s="5" t="s">
        <v>72</v>
      </c>
      <c r="J14" s="5" t="s">
        <v>71</v>
      </c>
      <c r="K14" s="25" t="s">
        <v>57</v>
      </c>
      <c r="L14" s="144"/>
      <c r="M14" s="27"/>
      <c r="N14" s="14"/>
      <c r="O14" s="14"/>
      <c r="P14" s="7"/>
      <c r="Q14" s="7"/>
      <c r="R14" s="109"/>
      <c r="S14" s="15"/>
      <c r="T14" s="14"/>
      <c r="U14" s="14"/>
    </row>
    <row r="15" spans="2:21" ht="39.950000000000003" customHeight="1">
      <c r="B15" s="40">
        <v>10</v>
      </c>
      <c r="C15" s="102" t="s">
        <v>36</v>
      </c>
      <c r="D15" s="4" t="s">
        <v>37</v>
      </c>
      <c r="E15" s="28" t="s">
        <v>89</v>
      </c>
      <c r="F15" s="43">
        <v>300</v>
      </c>
      <c r="G15" s="5" t="s">
        <v>4</v>
      </c>
      <c r="H15" s="5" t="s">
        <v>71</v>
      </c>
      <c r="I15" s="5" t="s">
        <v>71</v>
      </c>
      <c r="J15" s="5" t="s">
        <v>100</v>
      </c>
      <c r="K15" s="25" t="s">
        <v>57</v>
      </c>
      <c r="L15" s="144"/>
      <c r="M15" s="27"/>
      <c r="N15" s="14"/>
      <c r="O15" s="14"/>
      <c r="P15" s="7"/>
      <c r="Q15" s="7"/>
      <c r="R15" s="109"/>
      <c r="S15" s="15"/>
      <c r="T15" s="14"/>
      <c r="U15" s="14"/>
    </row>
    <row r="16" spans="2:21" ht="39.950000000000003" customHeight="1">
      <c r="B16" s="39">
        <v>11</v>
      </c>
      <c r="C16" s="102" t="s">
        <v>45</v>
      </c>
      <c r="D16" s="21" t="s">
        <v>21</v>
      </c>
      <c r="E16" s="32" t="s">
        <v>80</v>
      </c>
      <c r="F16" s="43">
        <v>750</v>
      </c>
      <c r="G16" s="5" t="s">
        <v>4</v>
      </c>
      <c r="H16" s="5" t="s">
        <v>72</v>
      </c>
      <c r="I16" s="5" t="s">
        <v>71</v>
      </c>
      <c r="J16" s="5" t="s">
        <v>100</v>
      </c>
      <c r="K16" s="25" t="s">
        <v>57</v>
      </c>
      <c r="L16" s="144"/>
      <c r="M16" s="27"/>
      <c r="N16" s="14"/>
      <c r="O16" s="14"/>
      <c r="P16" s="7"/>
      <c r="Q16" s="7"/>
      <c r="R16" s="109"/>
      <c r="S16" s="15"/>
      <c r="T16" s="14"/>
      <c r="U16" s="14"/>
    </row>
    <row r="17" spans="2:21" ht="39.950000000000003" customHeight="1">
      <c r="B17" s="40">
        <v>12</v>
      </c>
      <c r="C17" s="102" t="s">
        <v>40</v>
      </c>
      <c r="D17" s="21" t="s">
        <v>35</v>
      </c>
      <c r="E17" s="32" t="s">
        <v>93</v>
      </c>
      <c r="F17" s="43">
        <v>2000</v>
      </c>
      <c r="G17" s="5" t="s">
        <v>4</v>
      </c>
      <c r="H17" s="5" t="s">
        <v>72</v>
      </c>
      <c r="I17" s="5" t="s">
        <v>71</v>
      </c>
      <c r="J17" s="5" t="s">
        <v>71</v>
      </c>
      <c r="K17" s="8" t="s">
        <v>57</v>
      </c>
      <c r="L17" s="144"/>
      <c r="M17" s="27"/>
      <c r="N17" s="14"/>
      <c r="O17" s="14"/>
      <c r="P17" s="7"/>
      <c r="Q17" s="7"/>
      <c r="R17" s="109"/>
      <c r="S17" s="15"/>
      <c r="T17" s="14"/>
      <c r="U17" s="14"/>
    </row>
    <row r="18" spans="2:21" ht="39.950000000000003" customHeight="1">
      <c r="B18" s="39">
        <v>13</v>
      </c>
      <c r="C18" s="101" t="s">
        <v>17</v>
      </c>
      <c r="D18" s="22" t="s">
        <v>20</v>
      </c>
      <c r="E18" s="31" t="s">
        <v>90</v>
      </c>
      <c r="F18" s="44">
        <v>10</v>
      </c>
      <c r="G18" s="5" t="s">
        <v>4</v>
      </c>
      <c r="H18" s="5" t="s">
        <v>72</v>
      </c>
      <c r="I18" s="5" t="s">
        <v>71</v>
      </c>
      <c r="J18" s="5" t="s">
        <v>71</v>
      </c>
      <c r="K18" s="25" t="s">
        <v>68</v>
      </c>
      <c r="L18" s="144"/>
      <c r="M18" s="27"/>
      <c r="N18" s="14"/>
      <c r="O18" s="14"/>
      <c r="P18" s="7"/>
      <c r="Q18" s="7"/>
      <c r="R18" s="109"/>
      <c r="S18" s="15"/>
      <c r="T18" s="14"/>
      <c r="U18" s="14"/>
    </row>
    <row r="19" spans="2:21" ht="39.950000000000003" customHeight="1">
      <c r="B19" s="40">
        <v>14</v>
      </c>
      <c r="C19" s="101" t="s">
        <v>6</v>
      </c>
      <c r="D19" s="22" t="s">
        <v>25</v>
      </c>
      <c r="E19" s="31" t="s">
        <v>102</v>
      </c>
      <c r="F19" s="44">
        <v>3500</v>
      </c>
      <c r="G19" s="5" t="s">
        <v>4</v>
      </c>
      <c r="H19" s="5" t="s">
        <v>72</v>
      </c>
      <c r="I19" s="5" t="s">
        <v>71</v>
      </c>
      <c r="J19" s="5" t="s">
        <v>71</v>
      </c>
      <c r="K19" s="25" t="s">
        <v>65</v>
      </c>
      <c r="L19" s="144"/>
      <c r="M19" s="27"/>
      <c r="N19" s="14"/>
      <c r="O19" s="14"/>
      <c r="P19" s="7"/>
      <c r="Q19" s="7"/>
      <c r="R19" s="109"/>
      <c r="S19" s="9"/>
      <c r="T19" s="7"/>
      <c r="U19" s="7"/>
    </row>
    <row r="20" spans="2:21" ht="39.950000000000003" customHeight="1">
      <c r="B20" s="39">
        <v>15</v>
      </c>
      <c r="C20" s="103" t="s">
        <v>23</v>
      </c>
      <c r="D20" s="23" t="s">
        <v>24</v>
      </c>
      <c r="E20" s="33" t="s">
        <v>87</v>
      </c>
      <c r="F20" s="44">
        <v>20</v>
      </c>
      <c r="G20" s="5" t="s">
        <v>4</v>
      </c>
      <c r="H20" s="5" t="s">
        <v>72</v>
      </c>
      <c r="I20" s="5" t="s">
        <v>100</v>
      </c>
      <c r="J20" s="5" t="s">
        <v>100</v>
      </c>
      <c r="K20" s="25" t="s">
        <v>66</v>
      </c>
      <c r="L20" s="144"/>
      <c r="M20" s="27"/>
      <c r="N20" s="14"/>
      <c r="O20" s="14"/>
      <c r="P20" s="7"/>
      <c r="Q20" s="7"/>
      <c r="R20" s="109"/>
      <c r="S20" s="9"/>
      <c r="T20" s="7"/>
      <c r="U20" s="7"/>
    </row>
    <row r="21" spans="2:21" ht="51" customHeight="1">
      <c r="B21" s="40">
        <v>16</v>
      </c>
      <c r="C21" s="104" t="s">
        <v>31</v>
      </c>
      <c r="D21" s="21" t="s">
        <v>32</v>
      </c>
      <c r="E21" s="32" t="s">
        <v>94</v>
      </c>
      <c r="F21" s="45">
        <v>400</v>
      </c>
      <c r="G21" s="8" t="s">
        <v>4</v>
      </c>
      <c r="H21" s="24" t="s">
        <v>71</v>
      </c>
      <c r="I21" s="24" t="s">
        <v>71</v>
      </c>
      <c r="J21" s="24" t="s">
        <v>71</v>
      </c>
      <c r="K21" s="24" t="s">
        <v>57</v>
      </c>
      <c r="L21" s="144"/>
      <c r="M21" s="27"/>
      <c r="N21" s="14"/>
      <c r="O21" s="14"/>
      <c r="P21" s="7"/>
      <c r="Q21" s="7"/>
      <c r="R21" s="110"/>
      <c r="S21" s="16"/>
      <c r="T21" s="18"/>
      <c r="U21" s="18"/>
    </row>
    <row r="22" spans="2:21" ht="39.950000000000003" customHeight="1">
      <c r="B22" s="160">
        <v>17</v>
      </c>
      <c r="C22" s="165" t="s">
        <v>29</v>
      </c>
      <c r="D22" s="21" t="s">
        <v>58</v>
      </c>
      <c r="E22" s="32" t="s">
        <v>92</v>
      </c>
      <c r="F22" s="45">
        <v>500</v>
      </c>
      <c r="G22" s="8" t="s">
        <v>4</v>
      </c>
      <c r="H22" s="24" t="s">
        <v>72</v>
      </c>
      <c r="I22" s="24" t="s">
        <v>71</v>
      </c>
      <c r="J22" s="24" t="s">
        <v>71</v>
      </c>
      <c r="K22" s="25" t="s">
        <v>68</v>
      </c>
      <c r="L22" s="144"/>
      <c r="M22" s="27"/>
      <c r="N22" s="14"/>
      <c r="O22" s="14"/>
      <c r="P22" s="7"/>
      <c r="Q22" s="7"/>
      <c r="R22" s="110"/>
      <c r="S22" s="16"/>
      <c r="T22" s="18"/>
      <c r="U22" s="18"/>
    </row>
    <row r="23" spans="2:21" ht="50.25" customHeight="1">
      <c r="B23" s="161"/>
      <c r="C23" s="166"/>
      <c r="D23" s="21" t="s">
        <v>30</v>
      </c>
      <c r="E23" s="32" t="s">
        <v>88</v>
      </c>
      <c r="F23" s="45">
        <v>7500</v>
      </c>
      <c r="G23" s="8" t="s">
        <v>4</v>
      </c>
      <c r="H23" s="24" t="s">
        <v>72</v>
      </c>
      <c r="I23" s="24" t="s">
        <v>71</v>
      </c>
      <c r="J23" s="24" t="s">
        <v>71</v>
      </c>
      <c r="K23" s="8" t="s">
        <v>68</v>
      </c>
      <c r="L23" s="144"/>
      <c r="M23" s="27"/>
      <c r="N23" s="14"/>
      <c r="O23" s="14"/>
      <c r="P23" s="7"/>
      <c r="Q23" s="7"/>
      <c r="R23" s="110"/>
      <c r="S23" s="16"/>
      <c r="T23" s="18"/>
      <c r="U23" s="18"/>
    </row>
    <row r="24" spans="2:21" ht="42" customHeight="1">
      <c r="B24" s="39">
        <v>18</v>
      </c>
      <c r="C24" s="104" t="s">
        <v>33</v>
      </c>
      <c r="D24" s="21" t="s">
        <v>34</v>
      </c>
      <c r="E24" s="32" t="s">
        <v>98</v>
      </c>
      <c r="F24" s="46">
        <v>50</v>
      </c>
      <c r="G24" s="5" t="s">
        <v>4</v>
      </c>
      <c r="H24" s="5" t="s">
        <v>71</v>
      </c>
      <c r="I24" s="24" t="s">
        <v>71</v>
      </c>
      <c r="J24" s="24" t="s">
        <v>71</v>
      </c>
      <c r="K24" s="8" t="s">
        <v>68</v>
      </c>
      <c r="L24" s="144"/>
      <c r="M24" s="27"/>
      <c r="N24" s="14"/>
      <c r="O24" s="14"/>
      <c r="P24" s="7"/>
      <c r="Q24" s="7"/>
      <c r="R24" s="109"/>
      <c r="S24" s="9"/>
      <c r="T24" s="7"/>
      <c r="U24" s="7"/>
    </row>
    <row r="25" spans="2:21" ht="72.75" customHeight="1">
      <c r="B25" s="39">
        <v>19</v>
      </c>
      <c r="C25" s="104" t="s">
        <v>97</v>
      </c>
      <c r="D25" s="21" t="s">
        <v>106</v>
      </c>
      <c r="E25" s="32" t="s">
        <v>99</v>
      </c>
      <c r="F25" s="46">
        <v>155</v>
      </c>
      <c r="G25" s="5" t="s">
        <v>4</v>
      </c>
      <c r="H25" s="5" t="s">
        <v>71</v>
      </c>
      <c r="I25" s="5" t="s">
        <v>100</v>
      </c>
      <c r="J25" s="5" t="s">
        <v>100</v>
      </c>
      <c r="K25" s="8" t="s">
        <v>110</v>
      </c>
      <c r="L25" s="144"/>
      <c r="M25" s="27"/>
      <c r="N25" s="14"/>
      <c r="O25" s="14"/>
      <c r="P25" s="7"/>
      <c r="Q25" s="7"/>
      <c r="R25" s="109"/>
      <c r="S25" s="9"/>
      <c r="T25" s="7"/>
      <c r="U25" s="7"/>
    </row>
    <row r="26" spans="2:21" ht="54.75" customHeight="1">
      <c r="B26" s="39">
        <v>20</v>
      </c>
      <c r="C26" s="102" t="s">
        <v>46</v>
      </c>
      <c r="D26" s="21" t="s">
        <v>47</v>
      </c>
      <c r="E26" s="32" t="s">
        <v>103</v>
      </c>
      <c r="F26" s="47">
        <v>500</v>
      </c>
      <c r="G26" s="5" t="s">
        <v>4</v>
      </c>
      <c r="H26" s="5" t="s">
        <v>71</v>
      </c>
      <c r="I26" s="5" t="s">
        <v>71</v>
      </c>
      <c r="J26" s="5" t="s">
        <v>100</v>
      </c>
      <c r="K26" s="8" t="s">
        <v>57</v>
      </c>
      <c r="L26" s="144"/>
      <c r="M26" s="27"/>
      <c r="N26" s="14"/>
      <c r="O26" s="14"/>
      <c r="P26" s="7"/>
      <c r="Q26" s="7"/>
      <c r="R26" s="109"/>
      <c r="S26" s="15"/>
      <c r="T26" s="14"/>
      <c r="U26" s="14"/>
    </row>
    <row r="27" spans="2:21" ht="39.950000000000003" customHeight="1">
      <c r="B27" s="39">
        <v>21</v>
      </c>
      <c r="C27" s="102" t="s">
        <v>7</v>
      </c>
      <c r="D27" s="22" t="s">
        <v>8</v>
      </c>
      <c r="E27" s="31" t="s">
        <v>81</v>
      </c>
      <c r="F27" s="43">
        <v>3000</v>
      </c>
      <c r="G27" s="6" t="s">
        <v>4</v>
      </c>
      <c r="H27" s="6" t="s">
        <v>104</v>
      </c>
      <c r="I27" s="6" t="s">
        <v>71</v>
      </c>
      <c r="J27" s="6" t="s">
        <v>71</v>
      </c>
      <c r="K27" s="8" t="s">
        <v>57</v>
      </c>
      <c r="L27" s="144"/>
      <c r="M27" s="27"/>
      <c r="N27" s="14"/>
      <c r="O27" s="14"/>
      <c r="P27" s="7"/>
      <c r="Q27" s="7"/>
      <c r="R27" s="109"/>
      <c r="S27" s="9"/>
      <c r="T27" s="7"/>
      <c r="U27" s="7"/>
    </row>
    <row r="28" spans="2:21" ht="92.25" customHeight="1">
      <c r="B28" s="160">
        <v>22</v>
      </c>
      <c r="C28" s="183" t="s">
        <v>41</v>
      </c>
      <c r="D28" s="21" t="s">
        <v>50</v>
      </c>
      <c r="E28" s="32" t="s">
        <v>82</v>
      </c>
      <c r="F28" s="43">
        <v>300</v>
      </c>
      <c r="G28" s="6" t="s">
        <v>4</v>
      </c>
      <c r="H28" s="6" t="s">
        <v>104</v>
      </c>
      <c r="I28" s="6" t="s">
        <v>72</v>
      </c>
      <c r="J28" s="6" t="s">
        <v>72</v>
      </c>
      <c r="K28" s="8" t="s">
        <v>68</v>
      </c>
      <c r="L28" s="144"/>
      <c r="M28" s="27"/>
      <c r="N28" s="14"/>
      <c r="O28" s="14"/>
      <c r="P28" s="7"/>
      <c r="Q28" s="7"/>
      <c r="R28" s="109"/>
      <c r="S28" s="9"/>
      <c r="T28" s="7"/>
      <c r="U28" s="7"/>
    </row>
    <row r="29" spans="2:21" ht="111" customHeight="1">
      <c r="B29" s="161"/>
      <c r="C29" s="184"/>
      <c r="D29" s="21" t="s">
        <v>49</v>
      </c>
      <c r="E29" s="32" t="s">
        <v>83</v>
      </c>
      <c r="F29" s="43">
        <v>10800</v>
      </c>
      <c r="G29" s="6" t="s">
        <v>4</v>
      </c>
      <c r="H29" s="6" t="s">
        <v>51</v>
      </c>
      <c r="I29" s="8" t="s">
        <v>72</v>
      </c>
      <c r="J29" s="8" t="s">
        <v>72</v>
      </c>
      <c r="K29" s="8" t="s">
        <v>125</v>
      </c>
      <c r="L29" s="144"/>
      <c r="M29" s="27"/>
      <c r="N29" s="14"/>
      <c r="O29" s="14"/>
      <c r="P29" s="7"/>
      <c r="Q29" s="7"/>
      <c r="R29" s="109"/>
      <c r="S29" s="9"/>
      <c r="T29" s="7"/>
      <c r="U29" s="7"/>
    </row>
    <row r="30" spans="2:21" ht="39.950000000000003" customHeight="1">
      <c r="B30" s="34">
        <v>23</v>
      </c>
      <c r="C30" s="102" t="s">
        <v>42</v>
      </c>
      <c r="D30" s="21" t="s">
        <v>22</v>
      </c>
      <c r="E30" s="32" t="s">
        <v>84</v>
      </c>
      <c r="F30" s="48">
        <v>200</v>
      </c>
      <c r="G30" s="5" t="s">
        <v>4</v>
      </c>
      <c r="H30" s="5" t="s">
        <v>71</v>
      </c>
      <c r="I30" s="5" t="s">
        <v>71</v>
      </c>
      <c r="J30" s="5" t="s">
        <v>71</v>
      </c>
      <c r="K30" s="8" t="s">
        <v>70</v>
      </c>
      <c r="L30" s="144"/>
      <c r="M30" s="27"/>
      <c r="N30" s="14"/>
      <c r="O30" s="14"/>
      <c r="P30" s="7"/>
      <c r="Q30" s="7"/>
      <c r="R30" s="109"/>
      <c r="S30" s="9"/>
      <c r="T30" s="7"/>
      <c r="U30" s="7"/>
    </row>
    <row r="31" spans="2:21" ht="39.950000000000003" customHeight="1">
      <c r="B31" s="127">
        <v>24</v>
      </c>
      <c r="C31" s="102" t="s">
        <v>43</v>
      </c>
      <c r="D31" s="21" t="s">
        <v>44</v>
      </c>
      <c r="E31" s="32" t="s">
        <v>85</v>
      </c>
      <c r="F31" s="48">
        <v>200</v>
      </c>
      <c r="G31" s="5" t="s">
        <v>4</v>
      </c>
      <c r="H31" s="5" t="s">
        <v>71</v>
      </c>
      <c r="I31" s="5" t="s">
        <v>71</v>
      </c>
      <c r="J31" s="5" t="s">
        <v>71</v>
      </c>
      <c r="K31" s="25" t="s">
        <v>70</v>
      </c>
      <c r="L31" s="144"/>
      <c r="M31" s="27"/>
      <c r="N31" s="14"/>
      <c r="O31" s="14"/>
      <c r="P31" s="7"/>
      <c r="Q31" s="7"/>
      <c r="R31" s="109"/>
      <c r="S31" s="9"/>
      <c r="T31" s="7"/>
      <c r="U31" s="7"/>
    </row>
    <row r="32" spans="2:21" ht="39.950000000000003" customHeight="1">
      <c r="B32" s="128">
        <v>25</v>
      </c>
      <c r="C32" s="129" t="s">
        <v>129</v>
      </c>
      <c r="D32" s="130" t="s">
        <v>130</v>
      </c>
      <c r="E32" s="131" t="s">
        <v>131</v>
      </c>
      <c r="F32" s="132">
        <v>300</v>
      </c>
      <c r="G32" s="6" t="s">
        <v>4</v>
      </c>
      <c r="H32" s="6" t="s">
        <v>132</v>
      </c>
      <c r="I32" s="5" t="s">
        <v>71</v>
      </c>
      <c r="J32" s="5" t="s">
        <v>71</v>
      </c>
      <c r="K32" s="25" t="s">
        <v>70</v>
      </c>
      <c r="L32" s="144"/>
      <c r="M32" s="27"/>
      <c r="N32" s="14"/>
      <c r="O32" s="14"/>
      <c r="P32" s="7"/>
      <c r="Q32" s="7"/>
      <c r="R32" s="109"/>
      <c r="S32" s="9"/>
      <c r="T32" s="7"/>
      <c r="U32" s="7"/>
    </row>
    <row r="33" spans="2:21" ht="45.75" customHeight="1">
      <c r="B33" s="34">
        <v>26</v>
      </c>
      <c r="C33" s="102" t="s">
        <v>38</v>
      </c>
      <c r="D33" s="21" t="s">
        <v>39</v>
      </c>
      <c r="E33" s="32" t="s">
        <v>86</v>
      </c>
      <c r="F33" s="43">
        <v>70</v>
      </c>
      <c r="G33" s="6" t="s">
        <v>4</v>
      </c>
      <c r="H33" s="6" t="s">
        <v>100</v>
      </c>
      <c r="I33" s="6" t="s">
        <v>100</v>
      </c>
      <c r="J33" s="5" t="s">
        <v>71</v>
      </c>
      <c r="K33" s="25" t="s">
        <v>70</v>
      </c>
      <c r="L33" s="144"/>
      <c r="M33" s="27"/>
      <c r="N33" s="14"/>
      <c r="O33" s="14"/>
      <c r="P33" s="7"/>
      <c r="Q33" s="7"/>
      <c r="R33" s="110"/>
      <c r="S33" s="6"/>
      <c r="T33" s="18"/>
      <c r="U33" s="18"/>
    </row>
    <row r="34" spans="2:21">
      <c r="B34" s="154" t="s">
        <v>118</v>
      </c>
      <c r="C34" s="155"/>
      <c r="D34" s="155"/>
      <c r="E34" s="155"/>
      <c r="F34" s="155"/>
      <c r="G34" s="155"/>
      <c r="H34" s="155"/>
      <c r="I34" s="155"/>
      <c r="J34" s="155"/>
      <c r="K34" s="156"/>
      <c r="L34" s="185" t="s">
        <v>111</v>
      </c>
      <c r="M34" s="186"/>
      <c r="N34" s="133">
        <f>SUM(N6:N33)</f>
        <v>0</v>
      </c>
      <c r="O34" s="133"/>
      <c r="P34" s="133">
        <f>SUM(P6:P33)</f>
        <v>0</v>
      </c>
      <c r="Q34" s="133">
        <f>SUM(Q6:Q33)</f>
        <v>0</v>
      </c>
      <c r="R34" s="111"/>
      <c r="S34" s="135" t="s">
        <v>111</v>
      </c>
      <c r="T34" s="133"/>
      <c r="U34" s="133"/>
    </row>
    <row r="35" spans="2:21">
      <c r="B35" s="157"/>
      <c r="C35" s="158"/>
      <c r="D35" s="158"/>
      <c r="E35" s="158"/>
      <c r="F35" s="158"/>
      <c r="G35" s="158"/>
      <c r="H35" s="158"/>
      <c r="I35" s="158"/>
      <c r="J35" s="158"/>
      <c r="K35" s="159"/>
      <c r="L35" s="187"/>
      <c r="M35" s="188"/>
      <c r="N35" s="134"/>
      <c r="O35" s="134"/>
      <c r="P35" s="134"/>
      <c r="Q35" s="134"/>
      <c r="R35" s="111"/>
      <c r="S35" s="136"/>
      <c r="T35" s="134"/>
      <c r="U35" s="134"/>
    </row>
    <row r="36" spans="2:21" ht="35.25" customHeight="1">
      <c r="I36" s="189" t="s">
        <v>128</v>
      </c>
      <c r="J36" s="190"/>
      <c r="K36" s="190"/>
      <c r="L36" s="190"/>
      <c r="M36" s="191"/>
      <c r="N36" s="120"/>
      <c r="O36" s="114"/>
      <c r="P36" s="125"/>
      <c r="Q36" s="122"/>
      <c r="S36" s="54"/>
    </row>
    <row r="37" spans="2:21" ht="35.25" customHeight="1">
      <c r="I37" s="189" t="s">
        <v>126</v>
      </c>
      <c r="J37" s="190"/>
      <c r="K37" s="190"/>
      <c r="L37" s="190"/>
      <c r="M37" s="191"/>
      <c r="N37" s="121">
        <f>SUM(N36/2)</f>
        <v>0</v>
      </c>
      <c r="O37" s="119"/>
      <c r="P37" s="119"/>
      <c r="Q37" s="121">
        <f>SUM(Q36/2)</f>
        <v>0</v>
      </c>
      <c r="S37" s="54"/>
    </row>
    <row r="38" spans="2:21" ht="25.5" customHeight="1">
      <c r="I38" s="177"/>
      <c r="J38" s="178"/>
      <c r="K38" s="178"/>
      <c r="L38" s="178"/>
      <c r="M38" s="178"/>
      <c r="N38" s="178"/>
      <c r="O38" s="178"/>
      <c r="P38" s="178"/>
      <c r="Q38" s="179"/>
      <c r="R38" s="116"/>
      <c r="S38" s="54"/>
    </row>
    <row r="39" spans="2:21" ht="39" customHeight="1">
      <c r="I39" s="115" t="s">
        <v>127</v>
      </c>
      <c r="J39" s="115"/>
      <c r="K39" s="124"/>
      <c r="L39" s="115"/>
      <c r="M39" s="115"/>
      <c r="N39" s="120">
        <f>SUM(N36:N37)</f>
        <v>0</v>
      </c>
      <c r="O39" s="115"/>
      <c r="P39" s="115"/>
      <c r="Q39" s="126">
        <f>SUM(Q36:Q37)</f>
        <v>0</v>
      </c>
      <c r="R39" s="116"/>
      <c r="S39" s="54"/>
    </row>
    <row r="40" spans="2:21" ht="25.5" customHeight="1">
      <c r="I40" s="177"/>
      <c r="J40" s="178"/>
      <c r="K40" s="178"/>
      <c r="L40" s="178"/>
      <c r="M40" s="178"/>
      <c r="N40" s="179"/>
      <c r="O40" s="117"/>
      <c r="P40" s="118"/>
      <c r="Q40" s="122"/>
      <c r="R40" s="116"/>
      <c r="S40" s="54"/>
    </row>
    <row r="41" spans="2:21" ht="28.5" customHeight="1">
      <c r="R41" s="115"/>
      <c r="S41" s="54"/>
    </row>
    <row r="42" spans="2:21" ht="15">
      <c r="C42" s="97" t="s">
        <v>122</v>
      </c>
      <c r="D42" s="98"/>
      <c r="R42" s="116"/>
      <c r="S42" s="54"/>
    </row>
    <row r="43" spans="2:21" ht="15">
      <c r="C43" s="99"/>
      <c r="D43" s="98"/>
      <c r="L43" s="54"/>
      <c r="M43" s="54"/>
      <c r="S43" s="54"/>
    </row>
    <row r="44" spans="2:21" ht="15">
      <c r="C44" s="99"/>
      <c r="D44" s="98"/>
    </row>
    <row r="45" spans="2:21" ht="15">
      <c r="C45" s="99" t="s">
        <v>121</v>
      </c>
      <c r="D45" s="98"/>
    </row>
    <row r="46" spans="2:21">
      <c r="D46" s="96" t="s">
        <v>120</v>
      </c>
    </row>
  </sheetData>
  <mergeCells count="38">
    <mergeCell ref="C1:Q1"/>
    <mergeCell ref="I40:N40"/>
    <mergeCell ref="H4:J4"/>
    <mergeCell ref="C28:C29"/>
    <mergeCell ref="M4:M5"/>
    <mergeCell ref="L34:M35"/>
    <mergeCell ref="I36:M36"/>
    <mergeCell ref="I38:Q38"/>
    <mergeCell ref="I37:M37"/>
    <mergeCell ref="C3:D3"/>
    <mergeCell ref="E4:E5"/>
    <mergeCell ref="B4:B5"/>
    <mergeCell ref="C4:C5"/>
    <mergeCell ref="D4:D5"/>
    <mergeCell ref="G4:G5"/>
    <mergeCell ref="F4:F5"/>
    <mergeCell ref="C2:Q2"/>
    <mergeCell ref="O34:O35"/>
    <mergeCell ref="L6:L7"/>
    <mergeCell ref="L8:L33"/>
    <mergeCell ref="K4:L5"/>
    <mergeCell ref="Q4:Q5"/>
    <mergeCell ref="P4:P5"/>
    <mergeCell ref="N4:N5"/>
    <mergeCell ref="N34:N35"/>
    <mergeCell ref="P34:P35"/>
    <mergeCell ref="Q34:Q35"/>
    <mergeCell ref="B34:K35"/>
    <mergeCell ref="B28:B29"/>
    <mergeCell ref="M3:Q3"/>
    <mergeCell ref="B22:B23"/>
    <mergeCell ref="C22:C23"/>
    <mergeCell ref="T34:T35"/>
    <mergeCell ref="U34:U35"/>
    <mergeCell ref="S34:S35"/>
    <mergeCell ref="S3:U3"/>
    <mergeCell ref="S4:S5"/>
    <mergeCell ref="T4:T5"/>
  </mergeCells>
  <pageMargins left="0.59055118110236227" right="0.19685039370078741" top="0.15748031496062992" bottom="0.19685039370078741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topLeftCell="A40" zoomScaleNormal="100" workbookViewId="0">
      <selection activeCell="K8" sqref="K8:K12"/>
    </sheetView>
  </sheetViews>
  <sheetFormatPr defaultRowHeight="14.25"/>
  <cols>
    <col min="1" max="1" width="4.625" customWidth="1"/>
    <col min="2" max="2" width="11.375" customWidth="1"/>
    <col min="3" max="3" width="27.75" style="51" customWidth="1"/>
    <col min="4" max="4" width="20.375" style="38" customWidth="1"/>
    <col min="5" max="5" width="10.875" customWidth="1"/>
    <col min="6" max="6" width="9.75" customWidth="1"/>
    <col min="7" max="7" width="10.5" customWidth="1"/>
    <col min="8" max="8" width="8.5" customWidth="1"/>
    <col min="9" max="9" width="10.625" customWidth="1"/>
    <col min="10" max="10" width="13.625" style="57" customWidth="1"/>
    <col min="11" max="11" width="10.25" customWidth="1"/>
    <col min="12" max="12" width="9.625" customWidth="1"/>
    <col min="13" max="13" width="9.875" style="19" customWidth="1"/>
    <col min="14" max="14" width="7.75" style="19" customWidth="1"/>
    <col min="15" max="15" width="14" style="19" customWidth="1"/>
  </cols>
  <sheetData>
    <row r="1" spans="1:15" ht="15.75">
      <c r="A1" s="11"/>
      <c r="B1" s="1"/>
      <c r="C1" s="193"/>
      <c r="D1" s="193"/>
      <c r="E1" s="35"/>
      <c r="F1" s="2"/>
      <c r="G1" s="2"/>
      <c r="H1" s="2"/>
      <c r="I1" s="2"/>
      <c r="J1" s="56"/>
      <c r="K1" s="2"/>
      <c r="L1" s="2"/>
      <c r="M1" s="20"/>
      <c r="N1" s="143"/>
      <c r="O1" s="143"/>
    </row>
    <row r="2" spans="1:15" ht="15">
      <c r="A2" s="13"/>
      <c r="B2" s="194"/>
      <c r="C2" s="194"/>
      <c r="D2" s="194"/>
      <c r="E2" s="26"/>
      <c r="F2" s="2"/>
      <c r="G2" s="2"/>
      <c r="H2" s="2"/>
      <c r="I2" s="2"/>
      <c r="J2" s="56"/>
      <c r="K2" s="2"/>
      <c r="L2" s="2"/>
      <c r="M2" s="20"/>
      <c r="N2" s="17"/>
      <c r="O2" s="17"/>
    </row>
    <row r="3" spans="1:15" ht="15">
      <c r="A3" s="13"/>
      <c r="B3" s="26" t="s">
        <v>95</v>
      </c>
      <c r="C3" s="52" t="s">
        <v>109</v>
      </c>
      <c r="D3" s="37"/>
      <c r="E3" s="26"/>
      <c r="F3" s="2"/>
      <c r="G3" s="2"/>
      <c r="H3" s="2"/>
      <c r="I3" s="2"/>
      <c r="J3" s="56"/>
      <c r="K3" s="2"/>
      <c r="L3" s="2"/>
      <c r="M3" s="20"/>
      <c r="N3" s="17"/>
      <c r="O3" s="17"/>
    </row>
    <row r="4" spans="1:15" ht="56.25" customHeight="1">
      <c r="A4" s="195" t="s">
        <v>0</v>
      </c>
      <c r="B4" s="197" t="s">
        <v>1</v>
      </c>
      <c r="C4" s="199" t="s">
        <v>2</v>
      </c>
      <c r="D4" s="201" t="s">
        <v>73</v>
      </c>
      <c r="E4" s="203" t="s">
        <v>48</v>
      </c>
      <c r="F4" s="201" t="s">
        <v>3</v>
      </c>
      <c r="G4" s="205" t="s">
        <v>52</v>
      </c>
      <c r="H4" s="206"/>
      <c r="I4" s="207"/>
      <c r="J4" s="208" t="s">
        <v>67</v>
      </c>
      <c r="K4" s="209"/>
      <c r="L4" s="169" t="s">
        <v>26</v>
      </c>
      <c r="M4" s="212" t="s">
        <v>108</v>
      </c>
      <c r="N4" s="214" t="s">
        <v>5</v>
      </c>
      <c r="O4" s="216" t="s">
        <v>107</v>
      </c>
    </row>
    <row r="5" spans="1:15" ht="25.5" customHeight="1">
      <c r="A5" s="196"/>
      <c r="B5" s="198"/>
      <c r="C5" s="200"/>
      <c r="D5" s="202"/>
      <c r="E5" s="204"/>
      <c r="F5" s="202"/>
      <c r="G5" s="58" t="s">
        <v>56</v>
      </c>
      <c r="H5" s="58" t="s">
        <v>54</v>
      </c>
      <c r="I5" s="58" t="s">
        <v>55</v>
      </c>
      <c r="J5" s="210"/>
      <c r="K5" s="211"/>
      <c r="L5" s="170"/>
      <c r="M5" s="213"/>
      <c r="N5" s="215"/>
      <c r="O5" s="217"/>
    </row>
    <row r="6" spans="1:15" ht="48.75" customHeight="1">
      <c r="A6" s="59">
        <v>1</v>
      </c>
      <c r="B6" s="60" t="s">
        <v>59</v>
      </c>
      <c r="C6" s="61" t="s">
        <v>62</v>
      </c>
      <c r="D6" s="62" t="s">
        <v>101</v>
      </c>
      <c r="E6" s="63">
        <v>10</v>
      </c>
      <c r="F6" s="64" t="s">
        <v>4</v>
      </c>
      <c r="G6" s="65" t="s">
        <v>71</v>
      </c>
      <c r="H6" s="65" t="s">
        <v>71</v>
      </c>
      <c r="I6" s="65" t="s">
        <v>71</v>
      </c>
      <c r="J6" s="66" t="s">
        <v>57</v>
      </c>
      <c r="K6" s="192" t="s">
        <v>53</v>
      </c>
      <c r="L6" s="27"/>
      <c r="M6" s="14"/>
      <c r="N6" s="7"/>
      <c r="O6" s="7"/>
    </row>
    <row r="7" spans="1:15" ht="39.950000000000003" customHeight="1">
      <c r="A7" s="59">
        <v>2</v>
      </c>
      <c r="B7" s="60" t="s">
        <v>60</v>
      </c>
      <c r="C7" s="61" t="s">
        <v>63</v>
      </c>
      <c r="D7" s="62" t="s">
        <v>96</v>
      </c>
      <c r="E7" s="63">
        <v>10</v>
      </c>
      <c r="F7" s="64" t="s">
        <v>4</v>
      </c>
      <c r="G7" s="65" t="s">
        <v>71</v>
      </c>
      <c r="H7" s="65" t="s">
        <v>71</v>
      </c>
      <c r="I7" s="65" t="s">
        <v>100</v>
      </c>
      <c r="J7" s="66" t="s">
        <v>57</v>
      </c>
      <c r="K7" s="192"/>
      <c r="L7" s="27"/>
      <c r="M7" s="14"/>
      <c r="N7" s="7"/>
      <c r="O7" s="7"/>
    </row>
    <row r="8" spans="1:15" ht="47.25" customHeight="1">
      <c r="A8" s="67">
        <v>3</v>
      </c>
      <c r="B8" s="68" t="s">
        <v>9</v>
      </c>
      <c r="C8" s="69" t="s">
        <v>18</v>
      </c>
      <c r="D8" s="70" t="s">
        <v>74</v>
      </c>
      <c r="E8" s="71">
        <v>10</v>
      </c>
      <c r="F8" s="64" t="s">
        <v>4</v>
      </c>
      <c r="G8" s="64" t="s">
        <v>72</v>
      </c>
      <c r="H8" s="64" t="s">
        <v>71</v>
      </c>
      <c r="I8" s="64" t="s">
        <v>71</v>
      </c>
      <c r="J8" s="72" t="s">
        <v>68</v>
      </c>
      <c r="K8" s="224" t="s">
        <v>53</v>
      </c>
      <c r="L8" s="15"/>
      <c r="M8" s="14"/>
      <c r="N8" s="7"/>
      <c r="O8" s="7"/>
    </row>
    <row r="9" spans="1:15" ht="47.25" customHeight="1">
      <c r="A9" s="59">
        <v>4</v>
      </c>
      <c r="B9" s="68" t="s">
        <v>14</v>
      </c>
      <c r="C9" s="73" t="s">
        <v>15</v>
      </c>
      <c r="D9" s="74" t="s">
        <v>75</v>
      </c>
      <c r="E9" s="75">
        <v>600</v>
      </c>
      <c r="F9" s="64" t="s">
        <v>4</v>
      </c>
      <c r="G9" s="64" t="s">
        <v>72</v>
      </c>
      <c r="H9" s="64" t="s">
        <v>72</v>
      </c>
      <c r="I9" s="64" t="s">
        <v>72</v>
      </c>
      <c r="J9" s="72" t="s">
        <v>68</v>
      </c>
      <c r="K9" s="192"/>
      <c r="L9" s="15"/>
      <c r="M9" s="14"/>
      <c r="N9" s="7"/>
      <c r="O9" s="7"/>
    </row>
    <row r="10" spans="1:15" ht="79.5" customHeight="1">
      <c r="A10" s="67">
        <v>5</v>
      </c>
      <c r="B10" s="76" t="s">
        <v>10</v>
      </c>
      <c r="C10" s="77" t="s">
        <v>11</v>
      </c>
      <c r="D10" s="78" t="s">
        <v>76</v>
      </c>
      <c r="E10" s="75">
        <v>350</v>
      </c>
      <c r="F10" s="64" t="s">
        <v>4</v>
      </c>
      <c r="G10" s="64" t="s">
        <v>72</v>
      </c>
      <c r="H10" s="64" t="s">
        <v>72</v>
      </c>
      <c r="I10" s="64" t="s">
        <v>72</v>
      </c>
      <c r="J10" s="72" t="s">
        <v>69</v>
      </c>
      <c r="K10" s="192"/>
      <c r="L10" s="15"/>
      <c r="M10" s="14"/>
      <c r="N10" s="7"/>
      <c r="O10" s="7"/>
    </row>
    <row r="11" spans="1:15" ht="39.950000000000003" customHeight="1">
      <c r="A11" s="59">
        <v>6</v>
      </c>
      <c r="B11" s="76" t="s">
        <v>61</v>
      </c>
      <c r="C11" s="77" t="s">
        <v>64</v>
      </c>
      <c r="D11" s="78" t="s">
        <v>77</v>
      </c>
      <c r="E11" s="75">
        <v>100</v>
      </c>
      <c r="F11" s="64" t="s">
        <v>4</v>
      </c>
      <c r="G11" s="64" t="s">
        <v>71</v>
      </c>
      <c r="H11" s="64" t="s">
        <v>71</v>
      </c>
      <c r="I11" s="64" t="s">
        <v>71</v>
      </c>
      <c r="J11" s="72" t="s">
        <v>57</v>
      </c>
      <c r="K11" s="192"/>
      <c r="L11" s="49"/>
      <c r="M11" s="14"/>
      <c r="N11" s="7"/>
      <c r="O11" s="7"/>
    </row>
    <row r="12" spans="1:15" ht="39.950000000000003" customHeight="1">
      <c r="A12" s="67">
        <v>7</v>
      </c>
      <c r="B12" s="76" t="s">
        <v>27</v>
      </c>
      <c r="C12" s="73" t="s">
        <v>28</v>
      </c>
      <c r="D12" s="74" t="s">
        <v>78</v>
      </c>
      <c r="E12" s="75">
        <v>60</v>
      </c>
      <c r="F12" s="64" t="s">
        <v>4</v>
      </c>
      <c r="G12" s="64" t="s">
        <v>71</v>
      </c>
      <c r="H12" s="64" t="s">
        <v>71</v>
      </c>
      <c r="I12" s="64" t="s">
        <v>100</v>
      </c>
      <c r="J12" s="72" t="s">
        <v>57</v>
      </c>
      <c r="K12" s="192"/>
      <c r="L12" s="15"/>
      <c r="M12" s="14"/>
      <c r="N12" s="7"/>
      <c r="O12" s="7"/>
    </row>
    <row r="13" spans="1:15" ht="45.75" customHeight="1">
      <c r="A13" s="59">
        <v>8</v>
      </c>
      <c r="B13" s="68" t="s">
        <v>12</v>
      </c>
      <c r="C13" s="73" t="s">
        <v>13</v>
      </c>
      <c r="D13" s="74" t="s">
        <v>91</v>
      </c>
      <c r="E13" s="75">
        <v>2000</v>
      </c>
      <c r="F13" s="64" t="s">
        <v>4</v>
      </c>
      <c r="G13" s="64" t="s">
        <v>72</v>
      </c>
      <c r="H13" s="64" t="s">
        <v>72</v>
      </c>
      <c r="I13" s="64" t="s">
        <v>72</v>
      </c>
      <c r="J13" s="72" t="s">
        <v>57</v>
      </c>
      <c r="K13" s="192" t="s">
        <v>53</v>
      </c>
      <c r="L13" s="15"/>
      <c r="M13" s="14"/>
      <c r="N13" s="7"/>
      <c r="O13" s="7"/>
    </row>
    <row r="14" spans="1:15" ht="47.25" customHeight="1">
      <c r="A14" s="67">
        <v>9</v>
      </c>
      <c r="B14" s="68" t="s">
        <v>16</v>
      </c>
      <c r="C14" s="73" t="s">
        <v>19</v>
      </c>
      <c r="D14" s="74" t="s">
        <v>79</v>
      </c>
      <c r="E14" s="75">
        <v>1500</v>
      </c>
      <c r="F14" s="64" t="s">
        <v>4</v>
      </c>
      <c r="G14" s="64" t="s">
        <v>72</v>
      </c>
      <c r="H14" s="64" t="s">
        <v>72</v>
      </c>
      <c r="I14" s="64" t="s">
        <v>71</v>
      </c>
      <c r="J14" s="72" t="s">
        <v>57</v>
      </c>
      <c r="K14" s="192"/>
      <c r="L14" s="15"/>
      <c r="M14" s="14"/>
      <c r="N14" s="7"/>
      <c r="O14" s="7"/>
    </row>
    <row r="15" spans="1:15" ht="39.950000000000003" customHeight="1">
      <c r="A15" s="59">
        <v>10</v>
      </c>
      <c r="B15" s="76" t="s">
        <v>36</v>
      </c>
      <c r="C15" s="69" t="s">
        <v>37</v>
      </c>
      <c r="D15" s="70" t="s">
        <v>89</v>
      </c>
      <c r="E15" s="75">
        <v>300</v>
      </c>
      <c r="F15" s="64" t="s">
        <v>4</v>
      </c>
      <c r="G15" s="64" t="s">
        <v>71</v>
      </c>
      <c r="H15" s="64" t="s">
        <v>71</v>
      </c>
      <c r="I15" s="64" t="s">
        <v>100</v>
      </c>
      <c r="J15" s="72" t="s">
        <v>57</v>
      </c>
      <c r="K15" s="192"/>
      <c r="L15" s="15"/>
      <c r="M15" s="14"/>
      <c r="N15" s="7"/>
      <c r="O15" s="7"/>
    </row>
    <row r="16" spans="1:15" ht="49.5" customHeight="1">
      <c r="A16" s="67">
        <v>11</v>
      </c>
      <c r="B16" s="76" t="s">
        <v>45</v>
      </c>
      <c r="C16" s="79" t="s">
        <v>21</v>
      </c>
      <c r="D16" s="80" t="s">
        <v>80</v>
      </c>
      <c r="E16" s="75">
        <v>750</v>
      </c>
      <c r="F16" s="64" t="s">
        <v>4</v>
      </c>
      <c r="G16" s="64" t="s">
        <v>72</v>
      </c>
      <c r="H16" s="64" t="s">
        <v>71</v>
      </c>
      <c r="I16" s="64" t="s">
        <v>100</v>
      </c>
      <c r="J16" s="72" t="s">
        <v>57</v>
      </c>
      <c r="K16" s="192"/>
      <c r="L16" s="15"/>
      <c r="M16" s="14"/>
      <c r="N16" s="7"/>
      <c r="O16" s="7"/>
    </row>
    <row r="17" spans="1:15" ht="46.5" customHeight="1">
      <c r="A17" s="59">
        <v>12</v>
      </c>
      <c r="B17" s="76" t="s">
        <v>40</v>
      </c>
      <c r="C17" s="79" t="s">
        <v>35</v>
      </c>
      <c r="D17" s="80" t="s">
        <v>93</v>
      </c>
      <c r="E17" s="75">
        <v>2000</v>
      </c>
      <c r="F17" s="64" t="s">
        <v>4</v>
      </c>
      <c r="G17" s="64" t="s">
        <v>72</v>
      </c>
      <c r="H17" s="64" t="s">
        <v>71</v>
      </c>
      <c r="I17" s="64" t="s">
        <v>71</v>
      </c>
      <c r="J17" s="81" t="s">
        <v>57</v>
      </c>
      <c r="K17" s="192"/>
      <c r="L17" s="15"/>
      <c r="M17" s="14"/>
      <c r="N17" s="7"/>
      <c r="O17" s="7"/>
    </row>
    <row r="18" spans="1:15" ht="49.5" customHeight="1">
      <c r="A18" s="67">
        <v>13</v>
      </c>
      <c r="B18" s="68" t="s">
        <v>17</v>
      </c>
      <c r="C18" s="82" t="s">
        <v>20</v>
      </c>
      <c r="D18" s="83" t="s">
        <v>90</v>
      </c>
      <c r="E18" s="84">
        <v>10</v>
      </c>
      <c r="F18" s="64" t="s">
        <v>4</v>
      </c>
      <c r="G18" s="64" t="s">
        <v>72</v>
      </c>
      <c r="H18" s="64" t="s">
        <v>71</v>
      </c>
      <c r="I18" s="64" t="s">
        <v>71</v>
      </c>
      <c r="J18" s="72" t="s">
        <v>68</v>
      </c>
      <c r="K18" s="192"/>
      <c r="L18" s="15"/>
      <c r="M18" s="14"/>
      <c r="N18" s="7"/>
      <c r="O18" s="7"/>
    </row>
    <row r="19" spans="1:15" ht="62.25" customHeight="1">
      <c r="A19" s="59">
        <v>14</v>
      </c>
      <c r="B19" s="68" t="s">
        <v>6</v>
      </c>
      <c r="C19" s="82" t="s">
        <v>25</v>
      </c>
      <c r="D19" s="83" t="s">
        <v>102</v>
      </c>
      <c r="E19" s="84">
        <v>3500</v>
      </c>
      <c r="F19" s="64" t="s">
        <v>4</v>
      </c>
      <c r="G19" s="64" t="s">
        <v>72</v>
      </c>
      <c r="H19" s="64" t="s">
        <v>71</v>
      </c>
      <c r="I19" s="64" t="s">
        <v>71</v>
      </c>
      <c r="J19" s="72" t="s">
        <v>65</v>
      </c>
      <c r="K19" s="192"/>
      <c r="L19" s="9"/>
      <c r="M19" s="7"/>
      <c r="N19" s="7"/>
      <c r="O19" s="7"/>
    </row>
    <row r="20" spans="1:15" ht="39.950000000000003" customHeight="1">
      <c r="A20" s="67">
        <v>15</v>
      </c>
      <c r="B20" s="85" t="s">
        <v>23</v>
      </c>
      <c r="C20" s="86" t="s">
        <v>24</v>
      </c>
      <c r="D20" s="87" t="s">
        <v>87</v>
      </c>
      <c r="E20" s="84">
        <v>20</v>
      </c>
      <c r="F20" s="64" t="s">
        <v>4</v>
      </c>
      <c r="G20" s="64" t="s">
        <v>72</v>
      </c>
      <c r="H20" s="64" t="s">
        <v>100</v>
      </c>
      <c r="I20" s="64" t="s">
        <v>100</v>
      </c>
      <c r="J20" s="72" t="s">
        <v>66</v>
      </c>
      <c r="K20" s="192"/>
      <c r="L20" s="9"/>
      <c r="M20" s="7"/>
      <c r="N20" s="7"/>
      <c r="O20" s="7"/>
    </row>
    <row r="21" spans="1:15" ht="95.25" customHeight="1">
      <c r="A21" s="59">
        <v>16</v>
      </c>
      <c r="B21" s="88" t="s">
        <v>31</v>
      </c>
      <c r="C21" s="79" t="s">
        <v>32</v>
      </c>
      <c r="D21" s="80" t="s">
        <v>94</v>
      </c>
      <c r="E21" s="89">
        <v>400</v>
      </c>
      <c r="F21" s="81" t="s">
        <v>4</v>
      </c>
      <c r="G21" s="90" t="s">
        <v>71</v>
      </c>
      <c r="H21" s="90" t="s">
        <v>71</v>
      </c>
      <c r="I21" s="90" t="s">
        <v>71</v>
      </c>
      <c r="J21" s="90" t="s">
        <v>57</v>
      </c>
      <c r="K21" s="192"/>
      <c r="L21" s="16"/>
      <c r="M21" s="18"/>
      <c r="N21" s="18"/>
      <c r="O21" s="18"/>
    </row>
    <row r="22" spans="1:15" ht="45" customHeight="1">
      <c r="A22" s="218">
        <v>17</v>
      </c>
      <c r="B22" s="220" t="s">
        <v>29</v>
      </c>
      <c r="C22" s="79" t="s">
        <v>58</v>
      </c>
      <c r="D22" s="80" t="s">
        <v>92</v>
      </c>
      <c r="E22" s="89">
        <v>500</v>
      </c>
      <c r="F22" s="81" t="s">
        <v>4</v>
      </c>
      <c r="G22" s="90" t="s">
        <v>72</v>
      </c>
      <c r="H22" s="90" t="s">
        <v>71</v>
      </c>
      <c r="I22" s="90" t="s">
        <v>71</v>
      </c>
      <c r="J22" s="72" t="s">
        <v>68</v>
      </c>
      <c r="K22" s="192"/>
      <c r="L22" s="16"/>
      <c r="M22" s="18"/>
      <c r="N22" s="18"/>
      <c r="O22" s="18"/>
    </row>
    <row r="23" spans="1:15" ht="75.75" customHeight="1">
      <c r="A23" s="219"/>
      <c r="B23" s="221"/>
      <c r="C23" s="79" t="s">
        <v>30</v>
      </c>
      <c r="D23" s="80" t="s">
        <v>88</v>
      </c>
      <c r="E23" s="89">
        <v>7500</v>
      </c>
      <c r="F23" s="81" t="s">
        <v>4</v>
      </c>
      <c r="G23" s="90" t="s">
        <v>72</v>
      </c>
      <c r="H23" s="90" t="s">
        <v>71</v>
      </c>
      <c r="I23" s="90" t="s">
        <v>71</v>
      </c>
      <c r="J23" s="81" t="s">
        <v>68</v>
      </c>
      <c r="K23" s="192"/>
      <c r="L23" s="16"/>
      <c r="M23" s="18"/>
      <c r="N23" s="18"/>
      <c r="O23" s="18"/>
    </row>
    <row r="24" spans="1:15" ht="42" customHeight="1">
      <c r="A24" s="67">
        <v>18</v>
      </c>
      <c r="B24" s="88" t="s">
        <v>33</v>
      </c>
      <c r="C24" s="79" t="s">
        <v>34</v>
      </c>
      <c r="D24" s="80" t="s">
        <v>98</v>
      </c>
      <c r="E24" s="75">
        <v>50</v>
      </c>
      <c r="F24" s="64" t="s">
        <v>4</v>
      </c>
      <c r="G24" s="64" t="s">
        <v>71</v>
      </c>
      <c r="H24" s="90" t="s">
        <v>71</v>
      </c>
      <c r="I24" s="90" t="s">
        <v>71</v>
      </c>
      <c r="J24" s="81" t="s">
        <v>68</v>
      </c>
      <c r="K24" s="192"/>
      <c r="L24" s="9"/>
      <c r="M24" s="7"/>
      <c r="N24" s="7"/>
      <c r="O24" s="7"/>
    </row>
    <row r="25" spans="1:15" ht="126" customHeight="1">
      <c r="A25" s="67">
        <v>19</v>
      </c>
      <c r="B25" s="88" t="s">
        <v>97</v>
      </c>
      <c r="C25" s="79" t="s">
        <v>114</v>
      </c>
      <c r="D25" s="80" t="s">
        <v>99</v>
      </c>
      <c r="E25" s="75">
        <v>155</v>
      </c>
      <c r="F25" s="64" t="s">
        <v>4</v>
      </c>
      <c r="G25" s="64" t="s">
        <v>71</v>
      </c>
      <c r="H25" s="64" t="s">
        <v>100</v>
      </c>
      <c r="I25" s="64" t="s">
        <v>100</v>
      </c>
      <c r="J25" s="81" t="s">
        <v>110</v>
      </c>
      <c r="K25" s="192"/>
      <c r="L25" s="9"/>
      <c r="M25" s="7"/>
      <c r="N25" s="7"/>
      <c r="O25" s="7"/>
    </row>
    <row r="26" spans="1:15" ht="59.25" customHeight="1">
      <c r="A26" s="67">
        <v>20</v>
      </c>
      <c r="B26" s="76" t="s">
        <v>46</v>
      </c>
      <c r="C26" s="79" t="s">
        <v>47</v>
      </c>
      <c r="D26" s="80" t="s">
        <v>103</v>
      </c>
      <c r="E26" s="91">
        <v>500</v>
      </c>
      <c r="F26" s="64" t="s">
        <v>4</v>
      </c>
      <c r="G26" s="64" t="s">
        <v>71</v>
      </c>
      <c r="H26" s="64" t="s">
        <v>71</v>
      </c>
      <c r="I26" s="64" t="s">
        <v>100</v>
      </c>
      <c r="J26" s="81" t="s">
        <v>57</v>
      </c>
      <c r="K26" s="192"/>
      <c r="L26" s="15"/>
      <c r="M26" s="14"/>
      <c r="N26" s="9"/>
      <c r="O26" s="7"/>
    </row>
    <row r="27" spans="1:15" ht="58.5" customHeight="1">
      <c r="A27" s="67">
        <v>21</v>
      </c>
      <c r="B27" s="76" t="s">
        <v>7</v>
      </c>
      <c r="C27" s="82" t="s">
        <v>8</v>
      </c>
      <c r="D27" s="83" t="s">
        <v>81</v>
      </c>
      <c r="E27" s="75">
        <v>3000</v>
      </c>
      <c r="F27" s="92" t="s">
        <v>4</v>
      </c>
      <c r="G27" s="92" t="s">
        <v>104</v>
      </c>
      <c r="H27" s="92" t="s">
        <v>71</v>
      </c>
      <c r="I27" s="92" t="s">
        <v>71</v>
      </c>
      <c r="J27" s="81" t="s">
        <v>57</v>
      </c>
      <c r="K27" s="192"/>
      <c r="L27" s="9"/>
      <c r="M27" s="7"/>
      <c r="N27" s="7"/>
      <c r="O27" s="7"/>
    </row>
    <row r="28" spans="1:15" ht="132" customHeight="1">
      <c r="A28" s="218">
        <v>22</v>
      </c>
      <c r="B28" s="222" t="s">
        <v>41</v>
      </c>
      <c r="C28" s="79" t="s">
        <v>112</v>
      </c>
      <c r="D28" s="80" t="s">
        <v>82</v>
      </c>
      <c r="E28" s="75">
        <v>300</v>
      </c>
      <c r="F28" s="92" t="s">
        <v>4</v>
      </c>
      <c r="G28" s="92" t="s">
        <v>104</v>
      </c>
      <c r="H28" s="92" t="s">
        <v>72</v>
      </c>
      <c r="I28" s="92" t="s">
        <v>72</v>
      </c>
      <c r="J28" s="81" t="s">
        <v>68</v>
      </c>
      <c r="K28" s="192"/>
      <c r="L28" s="9"/>
      <c r="M28" s="7"/>
      <c r="N28" s="7"/>
      <c r="O28" s="7"/>
    </row>
    <row r="29" spans="1:15" ht="129" customHeight="1">
      <c r="A29" s="219"/>
      <c r="B29" s="223"/>
      <c r="C29" s="79" t="s">
        <v>113</v>
      </c>
      <c r="D29" s="80" t="s">
        <v>83</v>
      </c>
      <c r="E29" s="75">
        <v>10800</v>
      </c>
      <c r="F29" s="92" t="s">
        <v>4</v>
      </c>
      <c r="G29" s="92" t="s">
        <v>51</v>
      </c>
      <c r="H29" s="81" t="s">
        <v>72</v>
      </c>
      <c r="I29" s="81" t="s">
        <v>72</v>
      </c>
      <c r="J29" s="81" t="s">
        <v>105</v>
      </c>
      <c r="K29" s="192"/>
      <c r="L29" s="9"/>
      <c r="M29" s="7"/>
      <c r="N29" s="7"/>
      <c r="O29" s="7"/>
    </row>
    <row r="30" spans="1:15" ht="39.950000000000003" customHeight="1">
      <c r="A30" s="68">
        <v>23</v>
      </c>
      <c r="B30" s="76" t="s">
        <v>42</v>
      </c>
      <c r="C30" s="79" t="s">
        <v>22</v>
      </c>
      <c r="D30" s="80" t="s">
        <v>84</v>
      </c>
      <c r="E30" s="93">
        <v>200</v>
      </c>
      <c r="F30" s="64" t="s">
        <v>4</v>
      </c>
      <c r="G30" s="64" t="s">
        <v>71</v>
      </c>
      <c r="H30" s="64" t="s">
        <v>71</v>
      </c>
      <c r="I30" s="64" t="s">
        <v>71</v>
      </c>
      <c r="J30" s="81" t="s">
        <v>70</v>
      </c>
      <c r="K30" s="192"/>
      <c r="L30" s="9"/>
      <c r="M30" s="7"/>
      <c r="N30" s="7"/>
      <c r="O30" s="7"/>
    </row>
    <row r="31" spans="1:15" ht="47.25" customHeight="1">
      <c r="A31" s="68">
        <v>24</v>
      </c>
      <c r="B31" s="76" t="s">
        <v>43</v>
      </c>
      <c r="C31" s="79" t="s">
        <v>44</v>
      </c>
      <c r="D31" s="80" t="s">
        <v>85</v>
      </c>
      <c r="E31" s="93">
        <v>200</v>
      </c>
      <c r="F31" s="64" t="s">
        <v>4</v>
      </c>
      <c r="G31" s="64" t="s">
        <v>71</v>
      </c>
      <c r="H31" s="64" t="s">
        <v>71</v>
      </c>
      <c r="I31" s="64" t="s">
        <v>71</v>
      </c>
      <c r="J31" s="72" t="s">
        <v>70</v>
      </c>
      <c r="K31" s="192"/>
      <c r="L31" s="9"/>
      <c r="M31" s="7"/>
      <c r="N31" s="7"/>
      <c r="O31" s="7"/>
    </row>
    <row r="32" spans="1:15" ht="48.75" customHeight="1">
      <c r="A32" s="76">
        <v>25</v>
      </c>
      <c r="B32" s="76" t="s">
        <v>38</v>
      </c>
      <c r="C32" s="79" t="s">
        <v>39</v>
      </c>
      <c r="D32" s="80" t="s">
        <v>86</v>
      </c>
      <c r="E32" s="75">
        <v>70</v>
      </c>
      <c r="F32" s="92" t="s">
        <v>4</v>
      </c>
      <c r="G32" s="92" t="s">
        <v>100</v>
      </c>
      <c r="H32" s="92" t="s">
        <v>100</v>
      </c>
      <c r="I32" s="64" t="s">
        <v>71</v>
      </c>
      <c r="J32" s="72" t="s">
        <v>70</v>
      </c>
      <c r="K32" s="225"/>
      <c r="L32" s="53"/>
      <c r="M32" s="18"/>
      <c r="N32" s="18"/>
      <c r="O32" s="18"/>
    </row>
    <row r="33" spans="11:16">
      <c r="K33" s="185" t="s">
        <v>111</v>
      </c>
      <c r="L33" s="186"/>
      <c r="M33" s="133"/>
      <c r="N33" s="133"/>
      <c r="O33" s="133"/>
    </row>
    <row r="34" spans="11:16">
      <c r="K34" s="187"/>
      <c r="L34" s="188"/>
      <c r="M34" s="134"/>
      <c r="N34" s="134"/>
      <c r="O34" s="134"/>
    </row>
    <row r="35" spans="11:16">
      <c r="K35" s="54"/>
      <c r="L35" s="54"/>
    </row>
    <row r="44" spans="11:16">
      <c r="P44" s="55"/>
    </row>
  </sheetData>
  <mergeCells count="26">
    <mergeCell ref="M33:M34"/>
    <mergeCell ref="N33:N34"/>
    <mergeCell ref="O33:O34"/>
    <mergeCell ref="K8:K12"/>
    <mergeCell ref="K13:K32"/>
    <mergeCell ref="A22:A23"/>
    <mergeCell ref="B22:B23"/>
    <mergeCell ref="A28:A29"/>
    <mergeCell ref="B28:B29"/>
    <mergeCell ref="K33:L34"/>
    <mergeCell ref="K6:K7"/>
    <mergeCell ref="C1:D1"/>
    <mergeCell ref="N1:O1"/>
    <mergeCell ref="B2:D2"/>
    <mergeCell ref="A4:A5"/>
    <mergeCell ref="B4:B5"/>
    <mergeCell ref="C4:C5"/>
    <mergeCell ref="D4:D5"/>
    <mergeCell ref="E4:E5"/>
    <mergeCell ref="F4:F5"/>
    <mergeCell ref="G4:I4"/>
    <mergeCell ref="J4:K5"/>
    <mergeCell ref="L4:L5"/>
    <mergeCell ref="M4:M5"/>
    <mergeCell ref="N4:N5"/>
    <mergeCell ref="O4:O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010B073-79D9-4BE0-AB6C-2C1B2D61BD5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ofertowy</vt:lpstr>
      <vt:lpstr>Arkusz3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Basia</dc:creator>
  <cp:lastModifiedBy>Dane Ukryte</cp:lastModifiedBy>
  <cp:lastPrinted>2024-01-24T06:35:48Z</cp:lastPrinted>
  <dcterms:created xsi:type="dcterms:W3CDTF">2012-10-03T12:41:08Z</dcterms:created>
  <dcterms:modified xsi:type="dcterms:W3CDTF">2024-11-20T11:22:39Z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0e9d9649-e1fa-48c9-81f6-dcecef93696c</vt:lpwstr>
  </property>
  <property fmtid="{D5CDD505-2E9C-101B-9397-08002B2CF9AE}" pid="3" name="bjSaver">
    <vt:lpwstr>p/LL+qo3rscwKZdNNPS+qhHux4J5/BG1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Basia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10.130.245.95</vt:lpwstr>
  </property>
</Properties>
</file>