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opatrunki" sheetId="1" r:id="rId1"/>
  </sheets>
  <definedNames/>
  <calcPr fullCalcOnLoad="1"/>
</workbook>
</file>

<file path=xl/sharedStrings.xml><?xml version="1.0" encoding="utf-8"?>
<sst xmlns="http://schemas.openxmlformats.org/spreadsheetml/2006/main" count="117" uniqueCount="59">
  <si>
    <t>100 szt</t>
  </si>
  <si>
    <t>Opaska wyściełająca pod gips 10 cm x 2,7 m. - 3 m</t>
  </si>
  <si>
    <t xml:space="preserve">Wartość zadania brutto: </t>
  </si>
  <si>
    <t>Longeta gipsowa 4 - warstwowa szybko wiążąca 3 do 5 min. min. 15cm*20m</t>
  </si>
  <si>
    <t xml:space="preserve">NAZWA </t>
  </si>
  <si>
    <t>2szt</t>
  </si>
  <si>
    <t>Opaska gipsowa szybko wiążąca od 3 do 5 min     -10cm x 3m</t>
  </si>
  <si>
    <t>Opaska gipsowa szybko wiążąca od 3 do 5  min.   - 12cm x 3m</t>
  </si>
  <si>
    <t>Opaska gipsowa szybko wiążąca od 3 do 5 min.    - 14cm x 3m</t>
  </si>
  <si>
    <t>OPAKOWANIE</t>
  </si>
  <si>
    <t>CENA NETTO</t>
  </si>
  <si>
    <t>WARTOŚĆ  NETTO</t>
  </si>
  <si>
    <t>KWOTA  VAT</t>
  </si>
  <si>
    <t>WARTOŚĆ  BRUTTO</t>
  </si>
  <si>
    <t>Wartość zadania brutto:</t>
  </si>
  <si>
    <t>Lp</t>
  </si>
  <si>
    <t>Nazwa</t>
  </si>
  <si>
    <t>ILOŚĆ OPAK.</t>
  </si>
  <si>
    <t>10 szt</t>
  </si>
  <si>
    <t>1 szt</t>
  </si>
  <si>
    <t>1szt</t>
  </si>
  <si>
    <t>NAZWA  HANDLOWA</t>
  </si>
  <si>
    <t>NAZWA   HANDLOWA</t>
  </si>
  <si>
    <t>PRODUCENT</t>
  </si>
  <si>
    <t>Pudełko apteczne z zakrętką 750 ml/700g - kolor biały</t>
  </si>
  <si>
    <t>Pudełko apteczne z zakrętką  150 g - kolor biały</t>
  </si>
  <si>
    <t>Butelka szklana  10 ml</t>
  </si>
  <si>
    <t>Butelka szklana  50 ml</t>
  </si>
  <si>
    <t>Butelka szklana  100 ml</t>
  </si>
  <si>
    <t>Butelka szklana  250 ml</t>
  </si>
  <si>
    <t>Butelka szkalna  500 ml</t>
  </si>
  <si>
    <t>Butelka szklana 1000 ml</t>
  </si>
  <si>
    <t>Nakrętka na butelkę o srednicy 18 mm</t>
  </si>
  <si>
    <t>Nakrętka z kroplomierzem  na butelkę o srednicy 18 mm</t>
  </si>
  <si>
    <t>Torebka apteczna biała 75 g - 12*17 cm</t>
  </si>
  <si>
    <t>Kapsułki skrobiowe    nr 3</t>
  </si>
  <si>
    <t>Kapsułki skrobiowe    nr 5</t>
  </si>
  <si>
    <t>Pudełko apteczne z zakrętką 600 ml/500g - kolor biały</t>
  </si>
  <si>
    <t>Pudełko apteczne z zakrętką 50 g - kolor biały</t>
  </si>
  <si>
    <t>Nakrętka na butelkę o średnicy 28 mm</t>
  </si>
  <si>
    <t>500 szt</t>
  </si>
  <si>
    <t>Etykietka pomarańczowa przylepna "Lek do oczu"</t>
  </si>
  <si>
    <t>Etykietka pomarańczowa zewn. 35 * 65 mm (przylepna)</t>
  </si>
  <si>
    <t>Etykietka pomaańczowa długa 5,8 cm x21 cm</t>
  </si>
  <si>
    <t>20 szt</t>
  </si>
  <si>
    <t>GĄBKA ŻELATYNOWA SPECJAL 80*50*1mm</t>
  </si>
  <si>
    <t>GĄBKA ŻELATYNOWA STANDARD 80*50*10mm</t>
  </si>
  <si>
    <t>GĄBKA ŻELATYNOWA - TAMPON ANALNY Z OTWOREM CENTRALNYM, JAŁOWA,CHŁONNA śr 30 mm dł 80 mm</t>
  </si>
  <si>
    <t>Uwaga poz 6 Produkt  musi spełniać wymogi sterylizacji w autoklawie</t>
  </si>
  <si>
    <t>50 szt</t>
  </si>
  <si>
    <t>250 szt</t>
  </si>
  <si>
    <t>5  szt</t>
  </si>
  <si>
    <t>ZADANIE  NR  1</t>
  </si>
  <si>
    <t>ZADANIE  NR 2</t>
  </si>
  <si>
    <t>ZADANIE  NR 3</t>
  </si>
  <si>
    <t>ZADANIE  NR 4</t>
  </si>
  <si>
    <t>ZADANIE  NR 5</t>
  </si>
  <si>
    <t xml:space="preserve">Zał nr 2 do zapytania ofertowego </t>
  </si>
  <si>
    <t>FZP.II-241/09/22/ZO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</si>
</sst>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0.0%"/>
    <numFmt numFmtId="169" formatCode="#,##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0"/>
    <numFmt numFmtId="175" formatCode="[$-415]d\ mmmm\ yyyy"/>
    <numFmt numFmtId="176" formatCode="0.0000"/>
    <numFmt numFmtId="177" formatCode="0.000"/>
    <numFmt numFmtId="178" formatCode="0.0"/>
    <numFmt numFmtId="179" formatCode="0.00000"/>
    <numFmt numFmtId="180" formatCode="[$-415]dddd\,\ d\ mmmm\ yyyy"/>
    <numFmt numFmtId="181" formatCode="#,##0.00\ &quot;zł&quot;"/>
  </numFmts>
  <fonts count="44">
    <font>
      <sz val="10"/>
      <name val="Arial CE"/>
      <family val="0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0"/>
      <color indexed="59"/>
      <name val="Arial CE"/>
      <family val="0"/>
    </font>
    <font>
      <b/>
      <u val="single"/>
      <sz val="10"/>
      <name val="Arial CE"/>
      <family val="0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44" fontId="4" fillId="0" borderId="10" xfId="0" applyNumberFormat="1" applyFont="1" applyFill="1" applyBorder="1" applyAlignment="1">
      <alignment/>
    </xf>
    <xf numFmtId="44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44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44" fontId="0" fillId="0" borderId="10" xfId="6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right" wrapText="1"/>
    </xf>
    <xf numFmtId="44" fontId="0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N60"/>
  <sheetViews>
    <sheetView tabSelected="1" zoomScale="85" zoomScaleNormal="85" zoomScalePageLayoutView="0" workbookViewId="0" topLeftCell="D43">
      <selection activeCell="E59" sqref="E59"/>
    </sheetView>
  </sheetViews>
  <sheetFormatPr defaultColWidth="9.00390625" defaultRowHeight="12.75"/>
  <cols>
    <col min="1" max="3" width="0" style="1" hidden="1" customWidth="1"/>
    <col min="4" max="4" width="4.00390625" style="1" customWidth="1"/>
    <col min="5" max="5" width="66.875" style="1" customWidth="1"/>
    <col min="6" max="6" width="10.625" style="1" customWidth="1"/>
    <col min="7" max="7" width="8.375" style="1" customWidth="1"/>
    <col min="8" max="8" width="16.00390625" style="1" hidden="1" customWidth="1"/>
    <col min="9" max="9" width="13.625" style="1" customWidth="1"/>
    <col min="10" max="10" width="11.25390625" style="1" customWidth="1"/>
    <col min="11" max="11" width="14.25390625" style="1" customWidth="1"/>
    <col min="12" max="12" width="12.375" style="1" bestFit="1" customWidth="1"/>
    <col min="13" max="13" width="13.625" style="1" bestFit="1" customWidth="1"/>
    <col min="14" max="16384" width="9.125" style="1" customWidth="1"/>
  </cols>
  <sheetData>
    <row r="1" spans="11:13" ht="12.75">
      <c r="K1" s="40" t="s">
        <v>57</v>
      </c>
      <c r="L1" s="41"/>
      <c r="M1" s="41"/>
    </row>
    <row r="2" spans="4:14" ht="12.75">
      <c r="D2" s="19"/>
      <c r="E2" s="19"/>
      <c r="F2" s="21"/>
      <c r="G2" s="21"/>
      <c r="H2" s="34"/>
      <c r="I2" s="19"/>
      <c r="J2" s="19"/>
      <c r="K2" s="40" t="s">
        <v>58</v>
      </c>
      <c r="L2" s="40"/>
      <c r="M2" s="40"/>
      <c r="N2" s="19"/>
    </row>
    <row r="3" spans="4:14" ht="12.75">
      <c r="D3" s="19"/>
      <c r="E3" s="27" t="s">
        <v>52</v>
      </c>
      <c r="F3" s="21"/>
      <c r="G3" s="21"/>
      <c r="H3" s="19"/>
      <c r="I3" s="19"/>
      <c r="J3" s="19"/>
      <c r="K3" s="19"/>
      <c r="L3" s="19"/>
      <c r="M3" s="21"/>
      <c r="N3" s="19"/>
    </row>
    <row r="4" spans="4:14" s="2" customFormat="1" ht="25.5">
      <c r="D4" s="8" t="s">
        <v>15</v>
      </c>
      <c r="E4" s="8" t="s">
        <v>16</v>
      </c>
      <c r="F4" s="11" t="s">
        <v>9</v>
      </c>
      <c r="G4" s="11" t="s">
        <v>17</v>
      </c>
      <c r="H4" s="11" t="s">
        <v>23</v>
      </c>
      <c r="I4" s="11" t="s">
        <v>22</v>
      </c>
      <c r="J4" s="30" t="s">
        <v>10</v>
      </c>
      <c r="K4" s="31" t="s">
        <v>11</v>
      </c>
      <c r="L4" s="31" t="s">
        <v>12</v>
      </c>
      <c r="M4" s="31" t="s">
        <v>13</v>
      </c>
      <c r="N4" s="32"/>
    </row>
    <row r="5" spans="4:14" ht="12.75">
      <c r="D5" s="3">
        <v>1</v>
      </c>
      <c r="E5" s="3" t="s">
        <v>6</v>
      </c>
      <c r="F5" s="26" t="s">
        <v>5</v>
      </c>
      <c r="G5" s="35">
        <v>464</v>
      </c>
      <c r="H5" s="33"/>
      <c r="I5" s="25"/>
      <c r="J5" s="3"/>
      <c r="K5" s="7"/>
      <c r="L5" s="7">
        <f>K5*8%</f>
        <v>0</v>
      </c>
      <c r="M5" s="7">
        <f>K5+L5</f>
        <v>0</v>
      </c>
      <c r="N5" s="19"/>
    </row>
    <row r="6" spans="4:14" ht="12.75">
      <c r="D6" s="3">
        <v>2</v>
      </c>
      <c r="E6" s="3" t="s">
        <v>7</v>
      </c>
      <c r="F6" s="26" t="s">
        <v>5</v>
      </c>
      <c r="G6" s="35">
        <v>224</v>
      </c>
      <c r="H6" s="33"/>
      <c r="I6" s="25"/>
      <c r="J6" s="3"/>
      <c r="K6" s="7"/>
      <c r="L6" s="7">
        <f>K6*8%</f>
        <v>0</v>
      </c>
      <c r="M6" s="7">
        <f>K6+L6</f>
        <v>0</v>
      </c>
      <c r="N6" s="19"/>
    </row>
    <row r="7" spans="4:14" ht="12.75">
      <c r="D7" s="3">
        <v>3</v>
      </c>
      <c r="E7" s="3" t="s">
        <v>8</v>
      </c>
      <c r="F7" s="26" t="s">
        <v>5</v>
      </c>
      <c r="G7" s="35">
        <v>272</v>
      </c>
      <c r="H7" s="33"/>
      <c r="I7" s="25"/>
      <c r="J7" s="3"/>
      <c r="K7" s="7"/>
      <c r="L7" s="7">
        <f>K7*8%</f>
        <v>0</v>
      </c>
      <c r="M7" s="7">
        <f>K7+L7</f>
        <v>0</v>
      </c>
      <c r="N7" s="19"/>
    </row>
    <row r="8" spans="4:14" ht="12.75">
      <c r="D8" s="3">
        <v>5</v>
      </c>
      <c r="E8" s="3" t="s">
        <v>3</v>
      </c>
      <c r="F8" s="26" t="s">
        <v>19</v>
      </c>
      <c r="G8" s="26">
        <v>270</v>
      </c>
      <c r="H8" s="33"/>
      <c r="I8" s="25"/>
      <c r="J8" s="3"/>
      <c r="K8" s="7"/>
      <c r="L8" s="7">
        <f>K8*8%</f>
        <v>0</v>
      </c>
      <c r="M8" s="7">
        <f>K8+L8</f>
        <v>0</v>
      </c>
      <c r="N8" s="19"/>
    </row>
    <row r="9" spans="4:14" ht="12.75">
      <c r="D9" s="3">
        <v>6</v>
      </c>
      <c r="E9" s="3" t="s">
        <v>1</v>
      </c>
      <c r="F9" s="26" t="s">
        <v>19</v>
      </c>
      <c r="G9" s="35">
        <v>8000</v>
      </c>
      <c r="H9" s="36"/>
      <c r="I9" s="25"/>
      <c r="J9" s="3"/>
      <c r="K9" s="7"/>
      <c r="L9" s="7">
        <f>K9*8%</f>
        <v>0</v>
      </c>
      <c r="M9" s="7">
        <f>K9+L9</f>
        <v>0</v>
      </c>
      <c r="N9" s="19"/>
    </row>
    <row r="10" spans="4:14" ht="12.75">
      <c r="D10" s="19"/>
      <c r="E10" s="20" t="s">
        <v>2</v>
      </c>
      <c r="F10" s="19"/>
      <c r="G10" s="21"/>
      <c r="H10" s="19"/>
      <c r="I10" s="28"/>
      <c r="J10" s="19"/>
      <c r="K10" s="4"/>
      <c r="L10" s="4">
        <f>SUM(L5:L9)</f>
        <v>0</v>
      </c>
      <c r="M10" s="4">
        <f>SUM(M5:M9)</f>
        <v>0</v>
      </c>
      <c r="N10" s="19"/>
    </row>
    <row r="11" spans="4:14" ht="12.75">
      <c r="D11" s="19"/>
      <c r="E11" s="20"/>
      <c r="F11" s="19"/>
      <c r="G11" s="21"/>
      <c r="H11" s="19"/>
      <c r="I11" s="19"/>
      <c r="J11" s="19"/>
      <c r="K11" s="19"/>
      <c r="L11" s="19"/>
      <c r="M11" s="19"/>
      <c r="N11" s="19"/>
    </row>
    <row r="12" spans="4:14" ht="10.5" customHeight="1">
      <c r="D12" s="19"/>
      <c r="E12" s="19" t="s">
        <v>48</v>
      </c>
      <c r="F12" s="19"/>
      <c r="G12" s="21"/>
      <c r="H12" s="19"/>
      <c r="I12" s="19"/>
      <c r="J12" s="19"/>
      <c r="K12" s="19"/>
      <c r="L12" s="19"/>
      <c r="M12" s="19"/>
      <c r="N12" s="19"/>
    </row>
    <row r="13" spans="4:14" ht="12.75">
      <c r="D13" s="19"/>
      <c r="E13" s="19"/>
      <c r="F13" s="21"/>
      <c r="G13" s="21"/>
      <c r="H13" s="19"/>
      <c r="I13" s="19"/>
      <c r="J13" s="19"/>
      <c r="K13" s="19"/>
      <c r="L13" s="19"/>
      <c r="M13" s="19"/>
      <c r="N13" s="19"/>
    </row>
    <row r="14" spans="4:14" ht="12.75">
      <c r="D14" s="19"/>
      <c r="E14" s="20"/>
      <c r="F14" s="21"/>
      <c r="G14" s="21"/>
      <c r="H14" s="19"/>
      <c r="I14" s="19"/>
      <c r="J14" s="19"/>
      <c r="K14" s="19"/>
      <c r="L14" s="19"/>
      <c r="M14" s="19"/>
      <c r="N14" s="19"/>
    </row>
    <row r="15" spans="4:14" ht="12.75">
      <c r="D15" s="19"/>
      <c r="E15" s="27" t="s">
        <v>53</v>
      </c>
      <c r="F15" s="21"/>
      <c r="G15" s="21"/>
      <c r="H15" s="19"/>
      <c r="I15" s="19"/>
      <c r="J15" s="19"/>
      <c r="K15" s="19"/>
      <c r="L15" s="19"/>
      <c r="M15" s="19"/>
      <c r="N15" s="19"/>
    </row>
    <row r="16" spans="4:14" ht="25.5">
      <c r="D16" s="8" t="s">
        <v>15</v>
      </c>
      <c r="E16" s="9" t="s">
        <v>4</v>
      </c>
      <c r="F16" s="11" t="s">
        <v>9</v>
      </c>
      <c r="G16" s="11" t="s">
        <v>17</v>
      </c>
      <c r="H16" s="11" t="s">
        <v>23</v>
      </c>
      <c r="I16" s="11" t="s">
        <v>21</v>
      </c>
      <c r="J16" s="11" t="s">
        <v>10</v>
      </c>
      <c r="K16" s="10" t="s">
        <v>11</v>
      </c>
      <c r="L16" s="10" t="s">
        <v>12</v>
      </c>
      <c r="M16" s="12" t="s">
        <v>13</v>
      </c>
      <c r="N16" s="19"/>
    </row>
    <row r="17" spans="4:14" ht="12.75">
      <c r="D17" s="13">
        <v>1</v>
      </c>
      <c r="E17" s="13" t="s">
        <v>45</v>
      </c>
      <c r="F17" s="14" t="s">
        <v>44</v>
      </c>
      <c r="G17" s="14">
        <v>20</v>
      </c>
      <c r="H17" s="15"/>
      <c r="I17" s="16"/>
      <c r="J17" s="3"/>
      <c r="K17" s="3"/>
      <c r="L17" s="29">
        <f>K17*8%</f>
        <v>0</v>
      </c>
      <c r="M17" s="29">
        <f>K17+L17</f>
        <v>0</v>
      </c>
      <c r="N17" s="19"/>
    </row>
    <row r="18" spans="4:14" ht="12.75">
      <c r="D18" s="13">
        <v>2</v>
      </c>
      <c r="E18" s="13" t="s">
        <v>46</v>
      </c>
      <c r="F18" s="14" t="s">
        <v>18</v>
      </c>
      <c r="G18" s="14">
        <v>50</v>
      </c>
      <c r="H18" s="15"/>
      <c r="I18" s="16"/>
      <c r="J18" s="3"/>
      <c r="K18" s="3"/>
      <c r="L18" s="29">
        <f>K18*8%</f>
        <v>0</v>
      </c>
      <c r="M18" s="29">
        <f>K18+L18</f>
        <v>0</v>
      </c>
      <c r="N18" s="19"/>
    </row>
    <row r="19" spans="4:14" ht="12.75">
      <c r="D19" s="19"/>
      <c r="E19" s="20" t="s">
        <v>14</v>
      </c>
      <c r="F19" s="19"/>
      <c r="G19" s="21"/>
      <c r="H19" s="19"/>
      <c r="I19" s="19"/>
      <c r="J19" s="19"/>
      <c r="K19" s="6"/>
      <c r="L19" s="6">
        <f>SUM(L17:L18)</f>
        <v>0</v>
      </c>
      <c r="M19" s="6">
        <f>SUM(M17:M18)</f>
        <v>0</v>
      </c>
      <c r="N19" s="19"/>
    </row>
    <row r="20" spans="4:14" ht="12.75">
      <c r="D20" s="19"/>
      <c r="E20" s="19"/>
      <c r="F20" s="19"/>
      <c r="G20" s="21"/>
      <c r="H20" s="19"/>
      <c r="I20" s="19"/>
      <c r="J20" s="19"/>
      <c r="K20" s="19"/>
      <c r="L20" s="19"/>
      <c r="M20" s="19"/>
      <c r="N20" s="19"/>
    </row>
    <row r="21" spans="4:14" ht="12.75">
      <c r="D21" s="19"/>
      <c r="E21" s="19"/>
      <c r="F21" s="19"/>
      <c r="G21" s="21"/>
      <c r="H21" s="19"/>
      <c r="I21" s="19"/>
      <c r="J21" s="19"/>
      <c r="K21" s="37"/>
      <c r="L21" s="37"/>
      <c r="M21" s="37"/>
      <c r="N21" s="19"/>
    </row>
    <row r="22" spans="4:14" ht="12.75">
      <c r="D22" s="19"/>
      <c r="E22" s="19"/>
      <c r="F22" s="21"/>
      <c r="G22" s="21"/>
      <c r="H22" s="19"/>
      <c r="I22" s="19"/>
      <c r="J22" s="19"/>
      <c r="K22" s="37"/>
      <c r="L22" s="37"/>
      <c r="M22" s="37"/>
      <c r="N22" s="19"/>
    </row>
    <row r="23" spans="4:14" ht="12.75">
      <c r="D23" s="19"/>
      <c r="E23" s="38"/>
      <c r="F23" s="21"/>
      <c r="G23" s="21"/>
      <c r="H23" s="19"/>
      <c r="I23" s="19"/>
      <c r="J23" s="19"/>
      <c r="K23" s="19"/>
      <c r="L23" s="19"/>
      <c r="M23" s="19"/>
      <c r="N23" s="19"/>
    </row>
    <row r="24" spans="4:14" ht="12.75">
      <c r="D24" s="19"/>
      <c r="E24" s="27" t="s">
        <v>54</v>
      </c>
      <c r="F24" s="21"/>
      <c r="G24" s="21"/>
      <c r="H24" s="19"/>
      <c r="I24" s="19"/>
      <c r="J24" s="19"/>
      <c r="K24" s="19"/>
      <c r="L24" s="19"/>
      <c r="M24" s="19"/>
      <c r="N24" s="19"/>
    </row>
    <row r="25" spans="4:14" ht="25.5">
      <c r="D25" s="22" t="s">
        <v>15</v>
      </c>
      <c r="E25" s="23" t="s">
        <v>4</v>
      </c>
      <c r="F25" s="24" t="s">
        <v>9</v>
      </c>
      <c r="G25" s="24" t="s">
        <v>17</v>
      </c>
      <c r="H25" s="24" t="s">
        <v>23</v>
      </c>
      <c r="I25" s="24" t="s">
        <v>21</v>
      </c>
      <c r="J25" s="24" t="s">
        <v>10</v>
      </c>
      <c r="K25" s="12" t="s">
        <v>11</v>
      </c>
      <c r="L25" s="12" t="s">
        <v>12</v>
      </c>
      <c r="M25" s="12" t="s">
        <v>13</v>
      </c>
      <c r="N25" s="19"/>
    </row>
    <row r="26" spans="4:14" ht="25.5">
      <c r="D26" s="3">
        <v>1</v>
      </c>
      <c r="E26" s="25" t="s">
        <v>47</v>
      </c>
      <c r="F26" s="26" t="s">
        <v>51</v>
      </c>
      <c r="G26" s="26">
        <v>2</v>
      </c>
      <c r="H26" s="3"/>
      <c r="I26" s="3"/>
      <c r="J26" s="17"/>
      <c r="K26" s="18"/>
      <c r="L26" s="18">
        <f>K26*8%</f>
        <v>0</v>
      </c>
      <c r="M26" s="18">
        <f>K26+L26</f>
        <v>0</v>
      </c>
      <c r="N26" s="19"/>
    </row>
    <row r="27" spans="4:14" ht="12.75">
      <c r="D27" s="19"/>
      <c r="E27" s="20" t="s">
        <v>14</v>
      </c>
      <c r="F27" s="19"/>
      <c r="G27" s="21"/>
      <c r="H27" s="19"/>
      <c r="I27" s="19"/>
      <c r="J27" s="19"/>
      <c r="K27" s="5"/>
      <c r="L27" s="5">
        <f>SUM(L26)</f>
        <v>0</v>
      </c>
      <c r="M27" s="5">
        <f>SUM(M26)</f>
        <v>0</v>
      </c>
      <c r="N27" s="19"/>
    </row>
    <row r="28" spans="4:14" ht="12.75">
      <c r="D28" s="19"/>
      <c r="E28" s="19"/>
      <c r="F28" s="19"/>
      <c r="G28" s="21"/>
      <c r="H28" s="19"/>
      <c r="I28" s="19"/>
      <c r="J28" s="19"/>
      <c r="K28" s="19"/>
      <c r="L28" s="19"/>
      <c r="M28" s="19"/>
      <c r="N28" s="19"/>
    </row>
    <row r="29" spans="4:14" ht="12.75">
      <c r="D29" s="19"/>
      <c r="E29" s="39"/>
      <c r="F29" s="21"/>
      <c r="G29" s="21"/>
      <c r="H29" s="19"/>
      <c r="I29" s="19"/>
      <c r="J29" s="19"/>
      <c r="K29" s="19"/>
      <c r="L29" s="19"/>
      <c r="M29" s="19"/>
      <c r="N29" s="19"/>
    </row>
    <row r="30" spans="4:14" ht="12.75">
      <c r="D30" s="19"/>
      <c r="E30" s="27" t="s">
        <v>55</v>
      </c>
      <c r="F30" s="21"/>
      <c r="G30" s="21"/>
      <c r="H30" s="19"/>
      <c r="I30" s="19"/>
      <c r="J30" s="19"/>
      <c r="K30" s="19"/>
      <c r="L30" s="19"/>
      <c r="M30" s="19"/>
      <c r="N30" s="19"/>
    </row>
    <row r="31" spans="4:14" ht="25.5">
      <c r="D31" s="8" t="s">
        <v>15</v>
      </c>
      <c r="E31" s="9" t="s">
        <v>4</v>
      </c>
      <c r="F31" s="11" t="s">
        <v>9</v>
      </c>
      <c r="G31" s="11" t="s">
        <v>17</v>
      </c>
      <c r="H31" s="11" t="s">
        <v>23</v>
      </c>
      <c r="I31" s="11" t="s">
        <v>21</v>
      </c>
      <c r="J31" s="11" t="s">
        <v>10</v>
      </c>
      <c r="K31" s="10" t="s">
        <v>11</v>
      </c>
      <c r="L31" s="10" t="s">
        <v>12</v>
      </c>
      <c r="M31" s="10" t="s">
        <v>13</v>
      </c>
      <c r="N31" s="19"/>
    </row>
    <row r="32" spans="4:14" ht="12.75">
      <c r="D32" s="3">
        <v>1</v>
      </c>
      <c r="E32" s="3" t="s">
        <v>24</v>
      </c>
      <c r="F32" s="26" t="s">
        <v>19</v>
      </c>
      <c r="G32" s="26">
        <v>500</v>
      </c>
      <c r="H32" s="3"/>
      <c r="I32" s="13"/>
      <c r="J32" s="3"/>
      <c r="K32" s="3"/>
      <c r="L32" s="7">
        <f>K32*23%</f>
        <v>0</v>
      </c>
      <c r="M32" s="7">
        <f>K32+L32</f>
        <v>0</v>
      </c>
      <c r="N32" s="19"/>
    </row>
    <row r="33" spans="4:14" ht="12.75">
      <c r="D33" s="3">
        <v>2</v>
      </c>
      <c r="E33" s="3" t="s">
        <v>37</v>
      </c>
      <c r="F33" s="26" t="s">
        <v>20</v>
      </c>
      <c r="G33" s="26">
        <v>700</v>
      </c>
      <c r="H33" s="3"/>
      <c r="I33" s="13"/>
      <c r="J33" s="3"/>
      <c r="K33" s="3"/>
      <c r="L33" s="7">
        <f>K33*23%</f>
        <v>0</v>
      </c>
      <c r="M33" s="7">
        <f>K33+L33</f>
        <v>0</v>
      </c>
      <c r="N33" s="19"/>
    </row>
    <row r="34" spans="4:14" ht="12.75">
      <c r="D34" s="19"/>
      <c r="E34" s="20" t="s">
        <v>14</v>
      </c>
      <c r="F34" s="19"/>
      <c r="G34" s="21"/>
      <c r="H34" s="19"/>
      <c r="I34" s="19"/>
      <c r="J34" s="19"/>
      <c r="K34" s="5"/>
      <c r="L34" s="5">
        <f>SUM(L32:L33)</f>
        <v>0</v>
      </c>
      <c r="M34" s="5">
        <f>SUM(M32:M33)</f>
        <v>0</v>
      </c>
      <c r="N34" s="19"/>
    </row>
    <row r="35" spans="4:14" ht="12.75">
      <c r="D35" s="19"/>
      <c r="E35" s="20"/>
      <c r="F35" s="19"/>
      <c r="G35" s="21"/>
      <c r="H35" s="19"/>
      <c r="I35" s="19"/>
      <c r="J35" s="19"/>
      <c r="K35" s="19"/>
      <c r="L35" s="19"/>
      <c r="M35" s="19"/>
      <c r="N35" s="19"/>
    </row>
    <row r="36" spans="4:14" ht="12.75">
      <c r="D36" s="19"/>
      <c r="E36" s="20"/>
      <c r="F36" s="19"/>
      <c r="G36" s="21"/>
      <c r="H36" s="19"/>
      <c r="I36" s="19"/>
      <c r="J36" s="19"/>
      <c r="K36" s="19"/>
      <c r="L36" s="19"/>
      <c r="M36" s="19"/>
      <c r="N36" s="19"/>
    </row>
    <row r="37" spans="4:14" ht="12.75">
      <c r="D37" s="19"/>
      <c r="E37" s="20"/>
      <c r="F37" s="19"/>
      <c r="G37" s="21"/>
      <c r="H37" s="19"/>
      <c r="I37" s="19"/>
      <c r="J37" s="19"/>
      <c r="K37" s="19"/>
      <c r="L37" s="19"/>
      <c r="M37" s="19"/>
      <c r="N37" s="19"/>
    </row>
    <row r="38" spans="4:14" ht="12.75">
      <c r="D38" s="19"/>
      <c r="E38" s="19"/>
      <c r="F38" s="19"/>
      <c r="G38" s="21"/>
      <c r="H38" s="19"/>
      <c r="I38" s="19"/>
      <c r="J38" s="19"/>
      <c r="K38" s="19"/>
      <c r="L38" s="19"/>
      <c r="M38" s="19"/>
      <c r="N38" s="19"/>
    </row>
    <row r="39" spans="4:14" ht="12.75">
      <c r="D39" s="19"/>
      <c r="E39" s="27" t="s">
        <v>56</v>
      </c>
      <c r="F39" s="19"/>
      <c r="G39" s="21"/>
      <c r="H39" s="19"/>
      <c r="I39" s="19"/>
      <c r="J39" s="19"/>
      <c r="K39" s="19"/>
      <c r="L39" s="19"/>
      <c r="M39" s="19"/>
      <c r="N39" s="19"/>
    </row>
    <row r="40" spans="4:14" ht="25.5">
      <c r="D40" s="8" t="s">
        <v>15</v>
      </c>
      <c r="E40" s="9" t="s">
        <v>4</v>
      </c>
      <c r="F40" s="10" t="s">
        <v>9</v>
      </c>
      <c r="G40" s="11" t="s">
        <v>17</v>
      </c>
      <c r="H40" s="11" t="s">
        <v>23</v>
      </c>
      <c r="I40" s="11" t="s">
        <v>21</v>
      </c>
      <c r="J40" s="11" t="s">
        <v>10</v>
      </c>
      <c r="K40" s="10" t="s">
        <v>11</v>
      </c>
      <c r="L40" s="10" t="s">
        <v>12</v>
      </c>
      <c r="M40" s="10" t="s">
        <v>13</v>
      </c>
      <c r="N40" s="19"/>
    </row>
    <row r="41" spans="4:14" ht="12.75">
      <c r="D41" s="3">
        <v>1</v>
      </c>
      <c r="E41" s="13" t="s">
        <v>25</v>
      </c>
      <c r="F41" s="14" t="s">
        <v>19</v>
      </c>
      <c r="G41" s="26">
        <v>100</v>
      </c>
      <c r="H41" s="3"/>
      <c r="I41" s="13"/>
      <c r="J41" s="3"/>
      <c r="K41" s="7"/>
      <c r="L41" s="7">
        <f>K41*23%</f>
        <v>0</v>
      </c>
      <c r="M41" s="7">
        <f>K41+L41</f>
        <v>0</v>
      </c>
      <c r="N41" s="19"/>
    </row>
    <row r="42" spans="4:14" ht="12.75">
      <c r="D42" s="3">
        <v>2</v>
      </c>
      <c r="E42" s="13" t="s">
        <v>38</v>
      </c>
      <c r="F42" s="26" t="s">
        <v>19</v>
      </c>
      <c r="G42" s="26">
        <v>700</v>
      </c>
      <c r="H42" s="3"/>
      <c r="I42" s="13"/>
      <c r="J42" s="3"/>
      <c r="K42" s="7"/>
      <c r="L42" s="7">
        <f aca="true" t="shared" si="0" ref="L42:L57">K42*23%</f>
        <v>0</v>
      </c>
      <c r="M42" s="7">
        <f aca="true" t="shared" si="1" ref="M42:M57">K42+L42</f>
        <v>0</v>
      </c>
      <c r="N42" s="19"/>
    </row>
    <row r="43" spans="4:14" ht="12.75">
      <c r="D43" s="3">
        <v>3</v>
      </c>
      <c r="E43" s="13" t="s">
        <v>26</v>
      </c>
      <c r="F43" s="26" t="s">
        <v>19</v>
      </c>
      <c r="G43" s="26">
        <v>500</v>
      </c>
      <c r="H43" s="3"/>
      <c r="I43" s="13"/>
      <c r="J43" s="3"/>
      <c r="K43" s="7"/>
      <c r="L43" s="7">
        <f t="shared" si="0"/>
        <v>0</v>
      </c>
      <c r="M43" s="7">
        <f t="shared" si="1"/>
        <v>0</v>
      </c>
      <c r="N43" s="19"/>
    </row>
    <row r="44" spans="4:14" ht="12.75">
      <c r="D44" s="3">
        <v>4</v>
      </c>
      <c r="E44" s="13" t="s">
        <v>27</v>
      </c>
      <c r="F44" s="26" t="s">
        <v>19</v>
      </c>
      <c r="G44" s="26">
        <v>200</v>
      </c>
      <c r="H44" s="3"/>
      <c r="I44" s="13"/>
      <c r="J44" s="3"/>
      <c r="K44" s="7"/>
      <c r="L44" s="7">
        <f t="shared" si="0"/>
        <v>0</v>
      </c>
      <c r="M44" s="7">
        <f t="shared" si="1"/>
        <v>0</v>
      </c>
      <c r="N44" s="19"/>
    </row>
    <row r="45" spans="4:14" ht="12.75">
      <c r="D45" s="3">
        <v>5</v>
      </c>
      <c r="E45" s="13" t="s">
        <v>28</v>
      </c>
      <c r="F45" s="26" t="s">
        <v>19</v>
      </c>
      <c r="G45" s="26">
        <v>400</v>
      </c>
      <c r="H45" s="3"/>
      <c r="I45" s="13"/>
      <c r="J45" s="3"/>
      <c r="K45" s="7"/>
      <c r="L45" s="7">
        <f t="shared" si="0"/>
        <v>0</v>
      </c>
      <c r="M45" s="7">
        <f t="shared" si="1"/>
        <v>0</v>
      </c>
      <c r="N45" s="19"/>
    </row>
    <row r="46" spans="4:14" ht="12.75">
      <c r="D46" s="3">
        <v>6</v>
      </c>
      <c r="E46" s="13" t="s">
        <v>29</v>
      </c>
      <c r="F46" s="26" t="s">
        <v>19</v>
      </c>
      <c r="G46" s="26">
        <v>400</v>
      </c>
      <c r="H46" s="3"/>
      <c r="I46" s="13"/>
      <c r="J46" s="3"/>
      <c r="K46" s="7"/>
      <c r="L46" s="7">
        <f t="shared" si="0"/>
        <v>0</v>
      </c>
      <c r="M46" s="7">
        <f t="shared" si="1"/>
        <v>0</v>
      </c>
      <c r="N46" s="19"/>
    </row>
    <row r="47" spans="4:14" ht="12.75">
      <c r="D47" s="3">
        <v>7</v>
      </c>
      <c r="E47" s="13" t="s">
        <v>30</v>
      </c>
      <c r="F47" s="26" t="s">
        <v>19</v>
      </c>
      <c r="G47" s="26">
        <v>200</v>
      </c>
      <c r="H47" s="3"/>
      <c r="I47" s="13"/>
      <c r="J47" s="3"/>
      <c r="K47" s="7"/>
      <c r="L47" s="7">
        <f t="shared" si="0"/>
        <v>0</v>
      </c>
      <c r="M47" s="7">
        <f t="shared" si="1"/>
        <v>0</v>
      </c>
      <c r="N47" s="19"/>
    </row>
    <row r="48" spans="4:14" ht="12.75">
      <c r="D48" s="3">
        <v>8</v>
      </c>
      <c r="E48" s="13" t="s">
        <v>31</v>
      </c>
      <c r="F48" s="26" t="s">
        <v>19</v>
      </c>
      <c r="G48" s="26">
        <v>300</v>
      </c>
      <c r="H48" s="3"/>
      <c r="I48" s="13"/>
      <c r="J48" s="3"/>
      <c r="K48" s="7"/>
      <c r="L48" s="7">
        <f t="shared" si="0"/>
        <v>0</v>
      </c>
      <c r="M48" s="7">
        <f t="shared" si="1"/>
        <v>0</v>
      </c>
      <c r="N48" s="19"/>
    </row>
    <row r="49" spans="4:14" ht="12.75">
      <c r="D49" s="3">
        <v>9</v>
      </c>
      <c r="E49" s="13" t="s">
        <v>32</v>
      </c>
      <c r="F49" s="14" t="s">
        <v>0</v>
      </c>
      <c r="G49" s="26">
        <v>4</v>
      </c>
      <c r="H49" s="3"/>
      <c r="I49" s="13"/>
      <c r="J49" s="3"/>
      <c r="K49" s="7"/>
      <c r="L49" s="7">
        <f t="shared" si="0"/>
        <v>0</v>
      </c>
      <c r="M49" s="7">
        <f t="shared" si="1"/>
        <v>0</v>
      </c>
      <c r="N49" s="19"/>
    </row>
    <row r="50" spans="4:14" ht="12.75">
      <c r="D50" s="3">
        <v>10</v>
      </c>
      <c r="E50" s="13" t="s">
        <v>33</v>
      </c>
      <c r="F50" s="14" t="s">
        <v>19</v>
      </c>
      <c r="G50" s="26">
        <v>300</v>
      </c>
      <c r="H50" s="3"/>
      <c r="I50" s="13"/>
      <c r="J50" s="3"/>
      <c r="K50" s="7"/>
      <c r="L50" s="7">
        <f t="shared" si="0"/>
        <v>0</v>
      </c>
      <c r="M50" s="7">
        <f t="shared" si="1"/>
        <v>0</v>
      </c>
      <c r="N50" s="19"/>
    </row>
    <row r="51" spans="4:14" ht="12.75">
      <c r="D51" s="3">
        <v>11</v>
      </c>
      <c r="E51" s="13" t="s">
        <v>39</v>
      </c>
      <c r="F51" s="14" t="s">
        <v>0</v>
      </c>
      <c r="G51" s="26">
        <v>13</v>
      </c>
      <c r="H51" s="3"/>
      <c r="I51" s="13"/>
      <c r="J51" s="3"/>
      <c r="K51" s="7"/>
      <c r="L51" s="7">
        <f t="shared" si="0"/>
        <v>0</v>
      </c>
      <c r="M51" s="7">
        <f t="shared" si="1"/>
        <v>0</v>
      </c>
      <c r="N51" s="19"/>
    </row>
    <row r="52" spans="4:14" ht="12.75">
      <c r="D52" s="3">
        <v>12</v>
      </c>
      <c r="E52" s="13" t="s">
        <v>41</v>
      </c>
      <c r="F52" s="14" t="s">
        <v>49</v>
      </c>
      <c r="G52" s="26">
        <v>50</v>
      </c>
      <c r="H52" s="3"/>
      <c r="I52" s="13"/>
      <c r="J52" s="3"/>
      <c r="K52" s="7"/>
      <c r="L52" s="7">
        <f t="shared" si="0"/>
        <v>0</v>
      </c>
      <c r="M52" s="7">
        <f t="shared" si="1"/>
        <v>0</v>
      </c>
      <c r="N52" s="19"/>
    </row>
    <row r="53" spans="4:14" ht="12.75">
      <c r="D53" s="3">
        <v>13</v>
      </c>
      <c r="E53" s="13" t="s">
        <v>42</v>
      </c>
      <c r="F53" s="14" t="s">
        <v>49</v>
      </c>
      <c r="G53" s="26">
        <v>100</v>
      </c>
      <c r="H53" s="3"/>
      <c r="I53" s="13"/>
      <c r="J53" s="3"/>
      <c r="K53" s="7"/>
      <c r="L53" s="7">
        <f t="shared" si="0"/>
        <v>0</v>
      </c>
      <c r="M53" s="7">
        <f t="shared" si="1"/>
        <v>0</v>
      </c>
      <c r="N53" s="19"/>
    </row>
    <row r="54" spans="4:14" ht="12.75">
      <c r="D54" s="3">
        <v>14</v>
      </c>
      <c r="E54" s="13" t="s">
        <v>43</v>
      </c>
      <c r="F54" s="14" t="s">
        <v>50</v>
      </c>
      <c r="G54" s="26">
        <v>2</v>
      </c>
      <c r="H54" s="3"/>
      <c r="I54" s="13"/>
      <c r="J54" s="3"/>
      <c r="K54" s="7"/>
      <c r="L54" s="7">
        <f t="shared" si="0"/>
        <v>0</v>
      </c>
      <c r="M54" s="7">
        <f t="shared" si="1"/>
        <v>0</v>
      </c>
      <c r="N54" s="19"/>
    </row>
    <row r="55" spans="4:14" ht="12.75">
      <c r="D55" s="3">
        <v>15</v>
      </c>
      <c r="E55" s="13" t="s">
        <v>34</v>
      </c>
      <c r="F55" s="14" t="s">
        <v>0</v>
      </c>
      <c r="G55" s="26">
        <v>5</v>
      </c>
      <c r="H55" s="3"/>
      <c r="I55" s="13"/>
      <c r="J55" s="3"/>
      <c r="K55" s="7"/>
      <c r="L55" s="7">
        <f t="shared" si="0"/>
        <v>0</v>
      </c>
      <c r="M55" s="7">
        <f t="shared" si="1"/>
        <v>0</v>
      </c>
      <c r="N55" s="19"/>
    </row>
    <row r="56" spans="4:14" ht="12.75">
      <c r="D56" s="3">
        <v>16</v>
      </c>
      <c r="E56" s="13" t="s">
        <v>35</v>
      </c>
      <c r="F56" s="14" t="s">
        <v>40</v>
      </c>
      <c r="G56" s="26">
        <v>2</v>
      </c>
      <c r="H56" s="3"/>
      <c r="I56" s="13"/>
      <c r="J56" s="3"/>
      <c r="K56" s="7"/>
      <c r="L56" s="7">
        <f t="shared" si="0"/>
        <v>0</v>
      </c>
      <c r="M56" s="7">
        <f t="shared" si="1"/>
        <v>0</v>
      </c>
      <c r="N56" s="19"/>
    </row>
    <row r="57" spans="4:14" ht="12.75">
      <c r="D57" s="3">
        <v>17</v>
      </c>
      <c r="E57" s="13" t="s">
        <v>36</v>
      </c>
      <c r="F57" s="14" t="s">
        <v>50</v>
      </c>
      <c r="G57" s="26">
        <v>4</v>
      </c>
      <c r="H57" s="3"/>
      <c r="I57" s="13"/>
      <c r="J57" s="3"/>
      <c r="K57" s="7"/>
      <c r="L57" s="7">
        <f t="shared" si="0"/>
        <v>0</v>
      </c>
      <c r="M57" s="7">
        <f t="shared" si="1"/>
        <v>0</v>
      </c>
      <c r="N57" s="19"/>
    </row>
    <row r="58" spans="4:14" ht="12.75">
      <c r="D58" s="19"/>
      <c r="E58" s="20" t="s">
        <v>14</v>
      </c>
      <c r="F58" s="19"/>
      <c r="G58" s="21"/>
      <c r="H58" s="19"/>
      <c r="I58" s="28"/>
      <c r="J58" s="19"/>
      <c r="K58" s="4"/>
      <c r="L58" s="4">
        <f>SUM(L41:L57)</f>
        <v>0</v>
      </c>
      <c r="M58" s="4">
        <f>SUM(M41:M57)</f>
        <v>0</v>
      </c>
      <c r="N58" s="19"/>
    </row>
    <row r="59" spans="4:14" ht="12.75">
      <c r="D59" s="19"/>
      <c r="E59" s="20"/>
      <c r="F59" s="19"/>
      <c r="G59" s="21"/>
      <c r="H59" s="19"/>
      <c r="I59" s="19"/>
      <c r="J59" s="19"/>
      <c r="K59" s="19"/>
      <c r="L59" s="19"/>
      <c r="M59" s="19"/>
      <c r="N59" s="19"/>
    </row>
    <row r="60" spans="4:14" ht="12.75">
      <c r="D60" s="19"/>
      <c r="E60" s="20"/>
      <c r="F60" s="19"/>
      <c r="G60" s="21"/>
      <c r="H60" s="19"/>
      <c r="I60" s="19"/>
      <c r="J60" s="19"/>
      <c r="K60" s="19"/>
      <c r="L60" s="19"/>
      <c r="M60" s="19"/>
      <c r="N60" s="19"/>
    </row>
  </sheetData>
  <sheetProtection/>
  <mergeCells count="2">
    <mergeCell ref="K1:M1"/>
    <mergeCell ref="K2:M2"/>
  </mergeCells>
  <printOptions/>
  <pageMargins left="0.1968503937007874" right="0.1968503937007874" top="0.2755905511811024" bottom="0.15748031496062992" header="0.2755905511811024" footer="0.15748031496062992"/>
  <pageSetup horizontalDpi="120" verticalDpi="120" orientation="landscape" paperSize="9" scale="88" r:id="rId1"/>
  <headerFooter alignWithMargins="0">
    <oddHeader>&amp;RZałącznik nr 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PIŁA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Dział Informatyczny</dc:creator>
  <cp:keywords/>
  <dc:description/>
  <cp:lastModifiedBy>aleksandra.galazewska</cp:lastModifiedBy>
  <cp:lastPrinted>2022-01-13T12:42:28Z</cp:lastPrinted>
  <dcterms:created xsi:type="dcterms:W3CDTF">1999-09-07T12:16:23Z</dcterms:created>
  <dcterms:modified xsi:type="dcterms:W3CDTF">2022-01-13T12:50:15Z</dcterms:modified>
  <cp:category/>
  <cp:version/>
  <cp:contentType/>
  <cp:contentStatus/>
</cp:coreProperties>
</file>