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0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'Arkusz1'!$A$1:$I$119</definedName>
  </definedNames>
  <calcPr fullCalcOnLoad="1"/>
</workbook>
</file>

<file path=xl/sharedStrings.xml><?xml version="1.0" encoding="utf-8"?>
<sst xmlns="http://schemas.openxmlformats.org/spreadsheetml/2006/main" count="115" uniqueCount="39">
  <si>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</si>
  <si>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</si>
  <si>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</si>
  <si>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</si>
  <si>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</si>
  <si>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</si>
  <si>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</si>
  <si>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brutto</t>
  </si>
  <si>
    <t>Nazwa, producent i nr katalogowy oferowanego produktu</t>
  </si>
  <si>
    <t>szt.</t>
  </si>
  <si>
    <r>
      <t xml:space="preserve">Myjka ultradźwiękowa
</t>
    </r>
    <r>
      <rPr>
        <sz val="11"/>
        <color indexed="8"/>
        <rFont val="Calibri"/>
        <family val="2"/>
      </rPr>
      <t xml:space="preserve">- konstrukcja ze stali nierdzewnej
- pojemność: 1-2l
- częstotliwość ultradźwięków: 40-45khz
- moc ultradźwięków: max 80w
- regulacja mocy ultradźwięków w zakresie co najmniej 50/75/100%
- podgrzewanie roztworu czyszczącego w zakresie 20-80°C
- możliwość regulacji czasu oczyszczania: 1-60 minut + praca ciągła
- sterowanie analogowe lub cyfrowe
- stalowy kosz i pokrywa w zestawie
</t>
    </r>
    <r>
      <rPr>
        <b/>
        <sz val="11"/>
        <color indexed="8"/>
        <rFont val="Calibri"/>
        <family val="2"/>
      </rPr>
      <t xml:space="preserve"> EMAG SONIC-EMI12HC lub równoważne</t>
    </r>
  </si>
  <si>
    <t>kpl.</t>
  </si>
  <si>
    <r>
      <t xml:space="preserve">Suszarka z wymuszonym obiegiem 125 l w zakresie pracy +5 - 300 oC
</t>
    </r>
    <r>
      <rPr>
        <sz val="11"/>
        <color indexed="8"/>
        <rFont val="Calibri"/>
        <family val="2"/>
      </rPr>
      <t>Suszarka do suszenia, utwardzania, topienia i ogrzewania,
* Konstrukcja pionowa, walcowana na zimno stal.</t>
    </r>
    <r>
      <rPr>
        <b/>
        <sz val="11"/>
        <color indexed="8"/>
        <rFont val="Calibri"/>
        <family val="2"/>
      </rPr>
      <t xml:space="preserve">
* </t>
    </r>
    <r>
      <rPr>
        <sz val="11"/>
        <color indexed="8"/>
        <rFont val="Calibri"/>
        <family val="2"/>
      </rPr>
      <t xml:space="preserve">Wewnętrzna komora ze stali nierdzewnej; Narożniki zaokrąglone, regulowane półki, łatwy montaż i demontaż
* Skoordynowana praca grzałki i dmuchawy o pionowej cyrkulacji gorącego powietrza zapewniające równomiernie temperaturę.
* Regulowana prędkość wentylatora, zapewniające równomierność temperatury i zapobiegające rozdmuchiwaniu próbek proszkowych.
* LCD z funkcją czasu i ochroną przed przegrzaniem.
* Podwójne zabezpieczenie. Niezależny bezpiecznik temperatury. Automatycznie przerywa grzanie, gdy temperatura przekroczy próg bezpieczeństwa, automatyczny wyłącznik zasilania.
* Opcjonalny interfejs RS-485 do połączenia z siecią.
* Drzwi z szerokim szklanym oknem do obserwacji, regulowana gumowa uszczelka, zamek drzwi.
Chemland 06-WGLL-125BE lub równoważny
Zdjęcie poglądowe:
 </t>
    </r>
  </si>
  <si>
    <r>
      <t>Płaszcz grzewczy z mieszadłem magnetycznym i czujnikiem temperatury na kolbę o pojemności 500 ml</t>
    </r>
    <r>
      <rPr>
        <sz val="11"/>
        <color indexed="8"/>
        <rFont val="Calibri"/>
        <family val="2"/>
      </rPr>
      <t xml:space="preserve">
Automatyczna regulacja temperatury, wyświetlacz cyfrowy oraz funkcja mieszania. Szybkie i równomierne nagrzewanie do wskazanej temperatury (max. do 450°C). Funkcje grzania i mieszania stosowane jednocześnie. Bezstopniowa regulacja prędkości mieszania (0~1400 rpm). Regulowany statyw ze stali nierdzewnej oraz czujnik temperatury. Pojemności od 500 ml.
Chemland  06-983B-00500 lub równoważne
</t>
    </r>
    <r>
      <rPr>
        <b/>
        <sz val="11"/>
        <color indexed="8"/>
        <rFont val="Calibri"/>
        <family val="2"/>
      </rPr>
      <t xml:space="preserve">
Zdjęcie poglądowe:
 </t>
    </r>
  </si>
  <si>
    <r>
      <t xml:space="preserve">Płaszcz grzewczy z mieszadłem magnetycznym i czujnikiem temperatury na kolbę o pojemności 2000 ml
</t>
    </r>
    <r>
      <rPr>
        <sz val="11"/>
        <color indexed="8"/>
        <rFont val="Calibri"/>
        <family val="2"/>
      </rPr>
      <t xml:space="preserve">Automatycznaą regulacja temperatury, wyświetlacz cyfrowy oraz funkcja mieszania. Szybkie i równomierne nagrzewanie do wskazanej temperatury (max. do 450°C). Funkcje grzania i mieszania stosowane jednocześnie. Bezstopniowa regulacja prędkości mieszania (0~1400 rpm). Regulowany statyw ze stali nierdzewnej oraz czujnik temperatury. Pojemności od 2000 ml.
Chemland  06-983B-02000 lub równoważne
Zdjęcie poglądowe:
</t>
    </r>
    <r>
      <rPr>
        <b/>
        <sz val="11"/>
        <color indexed="8"/>
        <rFont val="Calibri"/>
        <family val="2"/>
      </rPr>
      <t xml:space="preserve"> 
</t>
    </r>
  </si>
  <si>
    <r>
      <t xml:space="preserve">Mieszadło mechaniczne dwuzakresowe
</t>
    </r>
    <r>
      <rPr>
        <sz val="11"/>
        <color indexed="8"/>
        <rFont val="Calibri"/>
        <family val="2"/>
      </rPr>
      <t xml:space="preserve">Z dwustopniową przekładnią do zastosowań laboratoryjnych , wysokoobrotowe mieszadło,  odpowiednie do mieszania cieczy o niskiej i wysokiej lepkości. Automatyczne zabezpieczenie przed przeciążeniem. Wyposażone w wyświetlacz LED pokazujący prędkość obrotów.
Dwubiegowa przekładnia, o przełożeniach wysokim i niskim, Do cieczy o objętości do 20 L (H2O),
Stała kontrola prędkości./Płynna regulacja./Przełącznik dwuzakresowy prędkości.
Parametry:
Moment obrotowy: 52.0 N·cm/ax. lepkość: 100000 mPa.s/Objętość mieszanej cieczy: 50~20000 ml
Zakres prędkości obrotów biegu niskiego: 60~500 rpm/Zakres prędkości obrotów biegu wysokiego: 240~2000 rpm
Kontrola prędkości obrotów: pokrętło/Wymiary: max 215 x 310 x 720 mm
Uchwyt do preta: Φ2-10 mm (max. Φ8 mm) / Warunki pracy - temperatura: ≤ 40°C; wilgotność względna: ≤ 90%
Zasilanie: AC 220V, 50Hz/Waga: max 10 Kg
W zestawie: mieszadło,podstawa wraz z prętem,uchwyt do statywu - ciężki,uchwyt do statywu - lekki,łapa do naczyń,pręt mieszający - krzyżowy.
Chemland  06-AM120Z-H lub równoważne
Zdjęcie poglądowe:
</t>
    </r>
    <r>
      <rPr>
        <b/>
        <sz val="11"/>
        <color indexed="8"/>
        <rFont val="Calibri"/>
        <family val="2"/>
      </rPr>
      <t xml:space="preserve"> </t>
    </r>
  </si>
  <si>
    <r>
      <t xml:space="preserve">Pręt do mieszadeł pokryty PTFE o krzyżowych łopatkach
</t>
    </r>
    <r>
      <rPr>
        <sz val="11"/>
        <color indexed="8"/>
        <rFont val="Calibri"/>
        <family val="2"/>
      </rPr>
      <t xml:space="preserve">Pręt do mieszadła mechanicznego, wykonany ze stali nierdzewnej 316 L  pokryty teflonem.
Długość całkowita – 35cm
Średnica uchwytu fi 6mm
Średnica pręta pokrytego teflonem ~8mm
Średnica części mieszającej ~65mm 
Chemland  06-18900075 lub równoważne
</t>
    </r>
    <r>
      <rPr>
        <b/>
        <sz val="11"/>
        <color indexed="8"/>
        <rFont val="Calibri"/>
        <family val="2"/>
      </rPr>
      <t xml:space="preserve">
Zdjęcie poglądowe:
 </t>
    </r>
  </si>
  <si>
    <r>
      <t xml:space="preserve">Grubościomierz elektroniczny 0-12,7/0,001mm
</t>
    </r>
    <r>
      <rPr>
        <sz val="11"/>
        <color indexed="8"/>
        <rFont val="Calibri"/>
        <family val="2"/>
      </rPr>
      <t>zastosowanie : obróbka metali, produkcja folii, papieru itp.
Specyfikacje:
- podziałka pomiarowa 0,001mm (mikron)
- zakres pomiaru 0-12,7 mm
-pomiar do odczytu w mm lub inch
- pomiar punktowo-powierzchniowy
-czytelny wyświetlacz
W zestawie:
-grubościomierz elektroniczny
-bateria
-pudło z tworzywa sztucznego</t>
    </r>
  </si>
  <si>
    <r>
      <t xml:space="preserve">Grubościomierz elektroniczny- materiał powlekany stop aluminium.
</t>
    </r>
    <r>
      <rPr>
        <sz val="11"/>
        <color indexed="8"/>
        <rFont val="Calibri"/>
        <family val="2"/>
      </rPr>
      <t>- podziałka pomiarowa 0,01mm 
- zakres pomiaru 0-13 mm
-pomiar do odczytu w mm lub inch 
-czytelny wyświetlacz
- pomiar punktowy</t>
    </r>
  </si>
  <si>
    <t>Część 1</t>
  </si>
  <si>
    <r>
      <t xml:space="preserve">Zbiornik na ciekły azot  z 6-cioma pojemnikami o wymiarach max 38x279mm
</t>
    </r>
    <r>
      <rPr>
        <sz val="11"/>
        <color indexed="8"/>
        <rFont val="Calibri"/>
        <family val="2"/>
      </rPr>
      <t xml:space="preserve">Statyczny czas utrzymania (w dniach) – min. 286; Objętość LN2 (w litrach) – 35; Ilość kanistrów na fiolki – 6; Ilość słomek 0,5mL luzem (1 poziom) – 792; Ilość słomek 0,5 mL luzem (2 poziomy) – 1788
Zbiornik z podstawą na rolkach
</t>
    </r>
    <r>
      <rPr>
        <b/>
        <sz val="11"/>
        <color indexed="8"/>
        <rFont val="Calibri"/>
        <family val="2"/>
      </rPr>
      <t>Biogenet / Haier Biomedical YDS-35 lub równoważne</t>
    </r>
  </si>
  <si>
    <t>Część 3</t>
  </si>
  <si>
    <t>Część 2</t>
  </si>
  <si>
    <t>Część 4</t>
  </si>
  <si>
    <r>
      <t xml:space="preserve">Wirówko-worteks 
</t>
    </r>
    <r>
      <rPr>
        <sz val="11"/>
        <color indexed="8"/>
        <rFont val="Calibri"/>
        <family val="2"/>
      </rPr>
      <t>Miniwirówko-worteks do stosowania w badaniach inżynierii genetycznej (np. dla eksperymentów PCR). Winien umożliwiać jednoczesne mieszanie i odwirowywanie próbek przy użyciu modułu wirowania i worteksowania. Mechanizm zatrzymania wirówki, gdy pokrywa jest otwarta. Rotor R-1.5 (12 x 1,5 mL) oraz R-0.5/0.2 (12 x 0,5 mL + 12 x 0,2 mL).
Wymiary zewnętrzne max. (W x D x H) [mm] 190 x 235 x 125 
Waga max. [kg] 1,7
Zatrzymywanie pracy przy otwarciu pokrywy
Stała prędkość wirowania [obr./min] 2800
Max. przyspieszenie odśrodkowe [x g] 500
Tryb pracy ciągły lub impulsowy
Zasilanie [V / Hz] 230 / 50
Pobór mocy [W] 30</t>
    </r>
    <r>
      <rPr>
        <b/>
        <sz val="11"/>
        <color indexed="8"/>
        <rFont val="Calibri"/>
        <family val="2"/>
      </rPr>
      <t xml:space="preserve">
 FVL-2400N CombiSpin   nr kat. Biosan BS-010202-AAA lub równoważne</t>
    </r>
  </si>
  <si>
    <r>
      <t xml:space="preserve">Rotator
</t>
    </r>
    <r>
      <rPr>
        <sz val="11"/>
        <color indexed="8"/>
        <rFont val="Calibri"/>
        <family val="2"/>
      </rPr>
      <t xml:space="preserve">Programowalny rotator winien wykonywać różne typy ruchu w jednym urządzeniu. Kontrola mikroprocesorowa dla wykonywania nie tylko ruchu rotacyjnego platformy, ale również rotacyjnego zwrotnego, jak również wibracyjnego. Te trzy typy ruchu winny być wykonywane oddzielnie, jako połączenie dwóch ruchów i w cyklach, czasowo powtarzane w sekwencjach wszystkich trzech typów. Rotator winien pozwalać na regulację procedur mieszania według poszczególnych zadań.
Przystosowany do stosowania w różnego rodzajach pracach laboratoryjnych jak hybrydyzacja reakcji, hodowle tkankowe, delikatne ekstrakcje i homogenizacja składników płynów biologicznych oraz w dyfuzjach. Do stosowania w chłodniach i inkubatorach w temp. +4°C do +40°C.
W trybie zatrzymania platforma winna nie wykonywać dodatkowego obrotu i zatrzymać się w płaszczyźnie poziomej. Winna istnieć możliwość ustawienia płaszczyzny w stosunku do której platforma będzie się obracać w pionie lub w poziomie.
Timer ogólny urządzenia  1 min - 24 godz. (przyrost co 1 min) / praca ciągła
Max. obciążenie [kg] 0,8 / Wymiary max. (W x D x H) [mm]  430 x 230 x 230
Waga max. [kg]  3,8  / Zasilanie [V / Hz] 230 / 50
Pobór mocy max. [W]  18
Ruch obrotowy jednostronny i obustronny  zakres prędkości 1-100 obr./min (krok co 1 obr./min)
ruch wokół osi pionowej (360°C)
timer 0-250 sek.
kąt wychylenia 1-90° (krok co 1°)
Ruch wibracyjny/ kąt wychylenia 0-5° (krok co 1°)
timer pauza / wibracja 0-5 sek.
Platforma w zestawie: PRS-48 - 48 x śr. 10-16 mm (1,5 mL - 15 mL) lub równoważna
</t>
    </r>
    <r>
      <rPr>
        <b/>
        <sz val="11"/>
        <color indexed="8"/>
        <rFont val="Calibri"/>
        <family val="2"/>
      </rPr>
      <t xml:space="preserve"> Multi RS-60 nr kat. Biosan BS-010118-AAI lub równoważne</t>
    </r>
  </si>
  <si>
    <r>
      <t>Wytrząsarka  z inkubacją do 100°C dla 2 mikropłytek</t>
    </r>
    <r>
      <rPr>
        <sz val="11"/>
        <color indexed="8"/>
        <rFont val="Calibri"/>
        <family val="2"/>
      </rPr>
      <t xml:space="preserve"> 
Wytrząsarka mikropłytek z inkubatorem do do pracy ze standardowymi mikropłytkami 96-dołkowymi. Ddo stosowania jako 3 niezależne urządzenia:
• inkubator / • wytrząsarka mikropłytek / •termo-wytrząsarka mikropłytek
- dwustronne ogrzewanie płytek, które pozwala osiągnąć pełną zgodność temperatury ustawionej i rzeczywistej w dołkach mikropłytek.
-  grzanie do 100°C zaprojektowane do reakcji hybrydyzacji. 
• delikatne lub energiczne wytrząsanie próbek, / • regulacja prędkości wytrząsania,
• programowanie czasu prac, / • programowanie temperatury inkubatora,
• automatyczne zatrzymywanie platformy roboczej po upłynięciu zadanego czasu, / • programowanie wymaganej temperatury.
Do stosowania w:
• cytochemii – w reakcjach in situ, / • immunochemii – w reakcjach immunofermentacyjnych,
• biochemii – w analizie enzymów i białek, / • biologii molekularnej – w analizach matrycy DNA.
Zakres ustawiania temperatury [°C] +25 do +100 / Zakres kontroli temperatury [°C] +5 powyżej temp. otoczenia do +100
Rozdzielczość ustawiania temperatury [°C] 0,1 / Stabilność temperatury [°C] ±0,1
Jednorodność temperatury przy 37°C [°C] ±0,2 / Orbita [mm] 2
Zakres kontroli prędkości [obr./min]  250-1200 (krok co 10)
Cyfrowe ustawianie czasu  1 min - 96 godz. (krok co 1 min) / tryb pracy ciągłej
Wyświetlacz LCD dwuliniowy / Max. wysokość płytki [mm] 18
Liczba płytek  2 / Wymiary platformy max. [mm] 250 x 150 / Wymiary zewnętrznemax. (W x D x H) [mm] 270 x 260 x125
Waga max. [kg]  5,9 / Zasilanie [V / Hz] 230 / 50 / Pobór mocy max. [W] 60
</t>
    </r>
    <r>
      <rPr>
        <b/>
        <sz val="11"/>
        <color indexed="8"/>
        <rFont val="Calibri"/>
        <family val="2"/>
      </rPr>
      <t>Biosan PST-100HL nr kat. Biosan BS-010142-AAI lub równoważne</t>
    </r>
  </si>
  <si>
    <t>gwarancja:   24 miesiące</t>
  </si>
  <si>
    <t>termin dostawy:  7-14 dni kalendarzowych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</si>
  <si>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</si>
  <si>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…………………………………………………………………….</t>
  </si>
  <si>
    <t>podpis Wykonawcy lub osoby upoważnionej</t>
  </si>
  <si>
    <t>termin dostawy: 14-21 dni kalendarzowych</t>
  </si>
  <si>
    <t>termin dostawy:  28-42 dni kalendarzowych</t>
  </si>
  <si>
    <t>termin dostawy:  14-21 dni kalendarzowych</t>
  </si>
  <si>
    <t>Część 5</t>
  </si>
  <si>
    <t>termin dostawy:  14 -28 dni kalendarzowych</t>
  </si>
  <si>
    <t>Część 6</t>
  </si>
  <si>
    <r>
      <t xml:space="preserve">Wirówka na mikropłytki i płytki do PCR,  
</t>
    </r>
    <r>
      <rPr>
        <sz val="11"/>
        <color indexed="8"/>
        <rFont val="Calibri"/>
        <family val="2"/>
      </rPr>
      <t xml:space="preserve">Wyposażenie
• wychylny rotor na 2 / 4 płytki do PCR lub 2x płytki mikrotitracyjne umożliwiający umieszczenie płytek w wirówce pod kątem 75°
• rozpoczęcie/zakończenie wirowania poprzez podniesienie/zamknięcie pokrywy wirówki
• kompatybilność z różnymi typami płytek (non-skirted, semi-skirted, skirted)
• rotor na płytki głębokodołkowe (do 35mm) – prędkość wirowania 1500rpm
DANE TECHNICZNE
• pojemność: 2 / 4 płytki PCR lub 2x płytki mikrotitracyjne
• stała prędkość wirowania: 2 000 rpm/ 2 000 xg
• łagodnie hamowanie do 0 rpm w 7 sekund
• wymiary (S x G x W): max 23 x 26 x 19,7 cm
• praca w temperaturze od +4°C do +40°C
• waga: max 4,1 kg
• parametry elektryczne: 115/230V, 50-60Hz, 250W
</t>
    </r>
    <r>
      <rPr>
        <b/>
        <sz val="11"/>
        <color indexed="8"/>
        <rFont val="Calibri"/>
        <family val="2"/>
      </rPr>
      <t xml:space="preserve">Alchem PlateFuge nr kat.  436-C2000-E-A lub równoważne 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</si>
</sst>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166" fontId="2" fillId="33" borderId="10" xfId="59" applyFont="1" applyFill="1" applyBorder="1" applyAlignment="1" applyProtection="1">
      <alignment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0" fontId="1" fillId="34" borderId="11" xfId="44" applyFont="1" applyFill="1" applyBorder="1" applyAlignment="1" applyProtection="1">
      <alignment horizontal="center" vertical="center"/>
      <protection/>
    </xf>
    <xf numFmtId="0" fontId="37" fillId="34" borderId="11" xfId="44" applyFont="1" applyFill="1" applyBorder="1" applyAlignment="1" applyProtection="1">
      <alignment vertical="center" wrapText="1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2" fillId="33" borderId="11" xfId="44" applyFont="1" applyFill="1" applyBorder="1" applyAlignment="1" applyProtection="1">
      <alignment/>
      <protection/>
    </xf>
    <xf numFmtId="0" fontId="37" fillId="34" borderId="11" xfId="44" applyFont="1" applyFill="1" applyBorder="1" applyAlignment="1" applyProtection="1">
      <alignment vertical="top" wrapText="1"/>
      <protection/>
    </xf>
    <xf numFmtId="0" fontId="2" fillId="34" borderId="11" xfId="44" applyFont="1" applyFill="1" applyBorder="1" applyAlignment="1">
      <alignment vertical="center" wrapText="1"/>
      <protection/>
    </xf>
    <xf numFmtId="0" fontId="37" fillId="34" borderId="11" xfId="44" applyFont="1" applyFill="1" applyBorder="1" applyAlignment="1">
      <alignment vertical="center" wrapText="1"/>
      <protection/>
    </xf>
    <xf numFmtId="0" fontId="2" fillId="0" borderId="0" xfId="44" applyFont="1">
      <alignment/>
      <protection/>
    </xf>
    <xf numFmtId="0" fontId="1" fillId="0" borderId="0" xfId="44" applyAlignment="1">
      <alignment wrapText="1"/>
      <protection/>
    </xf>
    <xf numFmtId="0" fontId="1" fillId="0" borderId="0" xfId="44">
      <alignment/>
      <protection/>
    </xf>
    <xf numFmtId="0" fontId="2" fillId="33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1" fillId="33" borderId="14" xfId="44" applyFont="1" applyFill="1" applyBorder="1" applyAlignment="1" applyProtection="1">
      <alignment horizontal="center" vertical="center"/>
      <protection/>
    </xf>
    <xf numFmtId="0" fontId="2" fillId="0" borderId="0" xfId="44" applyFont="1" applyProtection="1">
      <alignment/>
      <protection/>
    </xf>
    <xf numFmtId="44" fontId="2" fillId="34" borderId="11" xfId="44" applyNumberFormat="1" applyFont="1" applyFill="1" applyBorder="1" applyAlignment="1" applyProtection="1">
      <alignment horizontal="center" vertical="center"/>
      <protection/>
    </xf>
    <xf numFmtId="44" fontId="2" fillId="35" borderId="11" xfId="44" applyNumberFormat="1" applyFont="1" applyFill="1" applyBorder="1" applyAlignment="1" applyProtection="1">
      <alignment horizontal="center" vertical="center"/>
      <protection/>
    </xf>
    <xf numFmtId="9" fontId="2" fillId="35" borderId="11" xfId="44" applyNumberFormat="1" applyFont="1" applyFill="1" applyBorder="1" applyAlignment="1" applyProtection="1">
      <alignment horizontal="center" vertic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2" fillId="35" borderId="11" xfId="44" applyFont="1" applyFill="1" applyBorder="1" applyAlignment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98</xdr:row>
      <xdr:rowOff>3571875</xdr:rowOff>
    </xdr:from>
    <xdr:to>
      <xdr:col>1</xdr:col>
      <xdr:colOff>3209925</xdr:colOff>
      <xdr:row>98</xdr:row>
      <xdr:rowOff>4953000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5424725"/>
          <a:ext cx="1714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99</xdr:row>
      <xdr:rowOff>1981200</xdr:rowOff>
    </xdr:from>
    <xdr:to>
      <xdr:col>1</xdr:col>
      <xdr:colOff>2524125</xdr:colOff>
      <xdr:row>99</xdr:row>
      <xdr:rowOff>3667125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9034700"/>
          <a:ext cx="2114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1362075</xdr:colOff>
      <xdr:row>100</xdr:row>
      <xdr:rowOff>1704975</xdr:rowOff>
    </xdr:from>
    <xdr:to>
      <xdr:col>1</xdr:col>
      <xdr:colOff>3714750</xdr:colOff>
      <xdr:row>100</xdr:row>
      <xdr:rowOff>3571875</xdr:rowOff>
    </xdr:to>
    <xdr:pic>
      <xdr:nvPicPr>
        <xdr:cNvPr id="3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52606575"/>
          <a:ext cx="2352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101</xdr:row>
      <xdr:rowOff>3086100</xdr:rowOff>
    </xdr:from>
    <xdr:to>
      <xdr:col>1</xdr:col>
      <xdr:colOff>3200400</xdr:colOff>
      <xdr:row>101</xdr:row>
      <xdr:rowOff>5038725</xdr:rowOff>
    </xdr:to>
    <xdr:pic>
      <xdr:nvPicPr>
        <xdr:cNvPr id="4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57912000"/>
          <a:ext cx="1943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102</xdr:row>
      <xdr:rowOff>2000250</xdr:rowOff>
    </xdr:from>
    <xdr:to>
      <xdr:col>1</xdr:col>
      <xdr:colOff>2419350</xdr:colOff>
      <xdr:row>102</xdr:row>
      <xdr:rowOff>3409950</xdr:rowOff>
    </xdr:to>
    <xdr:pic>
      <xdr:nvPicPr>
        <xdr:cNvPr id="5" name="Obraz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6202680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1495425</xdr:colOff>
      <xdr:row>98</xdr:row>
      <xdr:rowOff>3571875</xdr:rowOff>
    </xdr:from>
    <xdr:to>
      <xdr:col>1</xdr:col>
      <xdr:colOff>3209925</xdr:colOff>
      <xdr:row>98</xdr:row>
      <xdr:rowOff>4953000</xdr:rowOff>
    </xdr:to>
    <xdr:pic>
      <xdr:nvPicPr>
        <xdr:cNvPr id="6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45424725"/>
          <a:ext cx="17145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99</xdr:row>
      <xdr:rowOff>1981200</xdr:rowOff>
    </xdr:from>
    <xdr:to>
      <xdr:col>1</xdr:col>
      <xdr:colOff>2524125</xdr:colOff>
      <xdr:row>99</xdr:row>
      <xdr:rowOff>3667125</xdr:rowOff>
    </xdr:to>
    <xdr:pic>
      <xdr:nvPicPr>
        <xdr:cNvPr id="7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9034700"/>
          <a:ext cx="21145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1362075</xdr:colOff>
      <xdr:row>100</xdr:row>
      <xdr:rowOff>1704975</xdr:rowOff>
    </xdr:from>
    <xdr:to>
      <xdr:col>1</xdr:col>
      <xdr:colOff>3714750</xdr:colOff>
      <xdr:row>100</xdr:row>
      <xdr:rowOff>3571875</xdr:rowOff>
    </xdr:to>
    <xdr:pic>
      <xdr:nvPicPr>
        <xdr:cNvPr id="8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52606575"/>
          <a:ext cx="2352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101</xdr:row>
      <xdr:rowOff>3086100</xdr:rowOff>
    </xdr:from>
    <xdr:to>
      <xdr:col>1</xdr:col>
      <xdr:colOff>3200400</xdr:colOff>
      <xdr:row>101</xdr:row>
      <xdr:rowOff>5038725</xdr:rowOff>
    </xdr:to>
    <xdr:pic>
      <xdr:nvPicPr>
        <xdr:cNvPr id="9" name="Obraz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57912000"/>
          <a:ext cx="19431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102</xdr:row>
      <xdr:rowOff>2000250</xdr:rowOff>
    </xdr:from>
    <xdr:to>
      <xdr:col>1</xdr:col>
      <xdr:colOff>2419350</xdr:colOff>
      <xdr:row>102</xdr:row>
      <xdr:rowOff>3409950</xdr:rowOff>
    </xdr:to>
    <xdr:pic>
      <xdr:nvPicPr>
        <xdr:cNvPr id="10" name="Obraz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6300" y="62026800"/>
          <a:ext cx="1828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tabSelected="1" workbookViewId="0" topLeftCell="A29">
      <selection activeCell="B92" sqref="B92"/>
    </sheetView>
  </sheetViews>
  <sheetFormatPr defaultColWidth="8.7109375" defaultRowHeight="12.75"/>
  <cols>
    <col min="1" max="1" width="4.140625" style="2" customWidth="1"/>
    <col min="2" max="2" width="147.57421875" style="1" customWidth="1"/>
    <col min="3" max="3" width="9.8515625" style="1" customWidth="1"/>
    <col min="4" max="4" width="7.0039062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421875" style="1" customWidth="1"/>
    <col min="9" max="9" width="20.57421875" style="1" customWidth="1"/>
    <col min="10" max="16384" width="8.7109375" style="1" customWidth="1"/>
  </cols>
  <sheetData>
    <row r="1" spans="1:9" ht="60">
      <c r="A1" s="6"/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5">
      <c r="A2" s="32" t="s">
        <v>19</v>
      </c>
      <c r="B2" s="32"/>
      <c r="C2" s="32"/>
      <c r="D2" s="32"/>
      <c r="E2" s="32"/>
      <c r="F2" s="32"/>
      <c r="G2" s="32"/>
      <c r="H2" s="32"/>
      <c r="I2" s="32"/>
    </row>
    <row r="3" spans="1:9" ht="174.75" customHeight="1">
      <c r="A3" s="22">
        <v>1</v>
      </c>
      <c r="B3" s="9" t="s">
        <v>10</v>
      </c>
      <c r="C3" s="10" t="s">
        <v>9</v>
      </c>
      <c r="D3" s="10">
        <v>1</v>
      </c>
      <c r="E3" s="26"/>
      <c r="F3" s="25">
        <f>D3*E3</f>
        <v>0</v>
      </c>
      <c r="G3" s="27"/>
      <c r="H3" s="25">
        <f>(F3*G3)+F3</f>
        <v>0</v>
      </c>
      <c r="I3" s="22"/>
    </row>
    <row r="4" spans="1:8" ht="15.75" thickBot="1">
      <c r="A4" s="28" t="s">
        <v>0</v>
      </c>
      <c r="B4" s="29"/>
      <c r="C4" s="29"/>
      <c r="D4" s="29"/>
      <c r="E4" s="30"/>
      <c r="F4" s="3">
        <f>SUM(F3:F3)</f>
        <v>0</v>
      </c>
      <c r="G4" s="4"/>
      <c r="H4" s="3">
        <f>SUM(H3:H3)</f>
        <v>0</v>
      </c>
    </row>
    <row r="5" spans="1:8" ht="15">
      <c r="A5" s="5"/>
      <c r="B5" s="18" t="s">
        <v>27</v>
      </c>
      <c r="C5" s="4"/>
      <c r="D5" s="5"/>
      <c r="E5" s="4"/>
      <c r="F5" s="4"/>
      <c r="G5" s="4"/>
      <c r="H5" s="4"/>
    </row>
    <row r="6" spans="1:8" ht="15">
      <c r="A6" s="5"/>
      <c r="B6" s="18" t="s">
        <v>28</v>
      </c>
      <c r="C6" s="4"/>
      <c r="D6" s="5"/>
      <c r="E6" s="4"/>
      <c r="F6" s="4"/>
      <c r="G6" s="4"/>
      <c r="H6" s="4"/>
    </row>
    <row r="7" ht="45">
      <c r="B7" s="19" t="s">
        <v>29</v>
      </c>
    </row>
    <row r="8" ht="15">
      <c r="B8" s="19"/>
    </row>
    <row r="9" ht="15">
      <c r="B9" s="19"/>
    </row>
    <row r="10" ht="15">
      <c r="B10" s="19"/>
    </row>
    <row r="11" ht="15">
      <c r="B11" s="19"/>
    </row>
    <row r="12" ht="15">
      <c r="B12" s="19"/>
    </row>
    <row r="13" ht="15">
      <c r="B13" s="19"/>
    </row>
    <row r="14" spans="2:6" ht="15">
      <c r="B14" s="19"/>
      <c r="F14" s="20" t="s">
        <v>30</v>
      </c>
    </row>
    <row r="15" spans="2:6" ht="15">
      <c r="B15" s="19"/>
      <c r="F15" s="20" t="s">
        <v>31</v>
      </c>
    </row>
    <row r="16" ht="15">
      <c r="B16" s="19"/>
    </row>
    <row r="17" ht="15">
      <c r="B17" s="19"/>
    </row>
    <row r="18" ht="15">
      <c r="B18" s="19"/>
    </row>
    <row r="20" spans="1:9" ht="60">
      <c r="A20" s="6"/>
      <c r="B20" s="6" t="s">
        <v>1</v>
      </c>
      <c r="C20" s="6" t="s">
        <v>2</v>
      </c>
      <c r="D20" s="6" t="s">
        <v>3</v>
      </c>
      <c r="E20" s="7" t="s">
        <v>4</v>
      </c>
      <c r="F20" s="7" t="s">
        <v>5</v>
      </c>
      <c r="G20" s="7" t="s">
        <v>6</v>
      </c>
      <c r="H20" s="7" t="s">
        <v>7</v>
      </c>
      <c r="I20" s="8" t="s">
        <v>8</v>
      </c>
    </row>
    <row r="21" spans="1:9" ht="15">
      <c r="A21" s="31" t="s">
        <v>22</v>
      </c>
      <c r="B21" s="31"/>
      <c r="C21" s="31"/>
      <c r="D21" s="31"/>
      <c r="E21" s="31"/>
      <c r="F21" s="31"/>
      <c r="G21" s="31"/>
      <c r="H21" s="31"/>
      <c r="I21" s="31"/>
    </row>
    <row r="22" spans="1:9" ht="225">
      <c r="A22" s="22">
        <v>1</v>
      </c>
      <c r="B22" s="16" t="s">
        <v>38</v>
      </c>
      <c r="C22" s="10" t="s">
        <v>9</v>
      </c>
      <c r="D22" s="10">
        <v>1</v>
      </c>
      <c r="E22" s="26"/>
      <c r="F22" s="25">
        <f>D22*E22</f>
        <v>0</v>
      </c>
      <c r="G22" s="27"/>
      <c r="H22" s="25">
        <f>(F22*G22)+F22</f>
        <v>0</v>
      </c>
      <c r="I22" s="22"/>
    </row>
    <row r="23" spans="1:8" ht="15.75" thickBot="1">
      <c r="A23" s="28" t="s">
        <v>0</v>
      </c>
      <c r="B23" s="29"/>
      <c r="C23" s="29"/>
      <c r="D23" s="29"/>
      <c r="E23" s="30"/>
      <c r="F23" s="3">
        <f>SUM(F22:F22)</f>
        <v>0</v>
      </c>
      <c r="G23" s="4"/>
      <c r="H23" s="3">
        <f>SUM(H22:H22)</f>
        <v>0</v>
      </c>
    </row>
    <row r="24" spans="1:8" ht="15">
      <c r="A24" s="5"/>
      <c r="B24" s="18" t="s">
        <v>27</v>
      </c>
      <c r="C24" s="4"/>
      <c r="D24" s="5"/>
      <c r="E24" s="4"/>
      <c r="F24" s="4"/>
      <c r="G24" s="4"/>
      <c r="H24" s="4"/>
    </row>
    <row r="25" spans="1:8" ht="15">
      <c r="A25" s="5"/>
      <c r="B25" s="18" t="s">
        <v>32</v>
      </c>
      <c r="C25" s="4"/>
      <c r="D25" s="5"/>
      <c r="E25" s="4"/>
      <c r="F25" s="4"/>
      <c r="G25" s="4"/>
      <c r="H25" s="4"/>
    </row>
    <row r="26" spans="1:8" ht="45">
      <c r="A26" s="5"/>
      <c r="B26" s="19" t="s">
        <v>29</v>
      </c>
      <c r="C26" s="4"/>
      <c r="D26" s="5"/>
      <c r="E26" s="4"/>
      <c r="F26" s="4"/>
      <c r="G26" s="4"/>
      <c r="H26" s="4"/>
    </row>
    <row r="27" spans="1:8" ht="15">
      <c r="A27" s="5"/>
      <c r="B27" s="19"/>
      <c r="C27" s="4"/>
      <c r="D27" s="5"/>
      <c r="E27" s="4"/>
      <c r="F27" s="4"/>
      <c r="G27" s="4"/>
      <c r="H27" s="4"/>
    </row>
    <row r="28" spans="1:8" ht="15">
      <c r="A28" s="5"/>
      <c r="B28" s="19"/>
      <c r="C28" s="4"/>
      <c r="D28" s="5"/>
      <c r="E28" s="4"/>
      <c r="F28" s="4"/>
      <c r="G28" s="4"/>
      <c r="H28" s="4"/>
    </row>
    <row r="29" spans="1:8" ht="15">
      <c r="A29" s="5"/>
      <c r="B29" s="19"/>
      <c r="C29" s="4"/>
      <c r="D29" s="5"/>
      <c r="E29" s="4"/>
      <c r="F29" s="4"/>
      <c r="G29" s="4"/>
      <c r="H29" s="4"/>
    </row>
    <row r="30" spans="1:8" ht="15">
      <c r="A30" s="5"/>
      <c r="B30" s="19"/>
      <c r="C30" s="4"/>
      <c r="D30" s="5"/>
      <c r="E30" s="4"/>
      <c r="F30" s="4"/>
      <c r="G30" s="4"/>
      <c r="H30" s="4"/>
    </row>
    <row r="31" spans="1:8" ht="15">
      <c r="A31" s="5"/>
      <c r="B31" s="19"/>
      <c r="C31" s="4"/>
      <c r="D31" s="5"/>
      <c r="E31" s="4"/>
      <c r="F31" s="4"/>
      <c r="G31" s="4"/>
      <c r="H31" s="4"/>
    </row>
    <row r="32" spans="1:8" ht="15">
      <c r="A32" s="5"/>
      <c r="B32" s="4"/>
      <c r="C32" s="4"/>
      <c r="D32" s="5"/>
      <c r="E32" s="4"/>
      <c r="F32" s="4"/>
      <c r="G32" s="4"/>
      <c r="H32" s="4"/>
    </row>
    <row r="33" spans="1:8" ht="15">
      <c r="A33" s="5"/>
      <c r="B33" s="4"/>
      <c r="C33" s="4"/>
      <c r="D33" s="5"/>
      <c r="E33" s="4"/>
      <c r="F33" s="20" t="s">
        <v>30</v>
      </c>
      <c r="G33" s="4"/>
      <c r="H33" s="4"/>
    </row>
    <row r="34" spans="1:8" ht="15">
      <c r="A34" s="5"/>
      <c r="B34" s="4"/>
      <c r="C34" s="4"/>
      <c r="D34" s="5"/>
      <c r="E34" s="4"/>
      <c r="F34" s="20" t="s">
        <v>31</v>
      </c>
      <c r="G34" s="4"/>
      <c r="H34" s="4"/>
    </row>
    <row r="35" spans="1:8" ht="15">
      <c r="A35" s="5"/>
      <c r="B35" s="4"/>
      <c r="C35" s="4"/>
      <c r="D35" s="5"/>
      <c r="E35" s="4"/>
      <c r="F35" s="4"/>
      <c r="G35" s="4"/>
      <c r="H35" s="4"/>
    </row>
    <row r="37" spans="1:9" ht="60">
      <c r="A37" s="6"/>
      <c r="B37" s="6" t="s">
        <v>1</v>
      </c>
      <c r="C37" s="6" t="s">
        <v>2</v>
      </c>
      <c r="D37" s="6" t="s">
        <v>3</v>
      </c>
      <c r="E37" s="7" t="s">
        <v>4</v>
      </c>
      <c r="F37" s="7" t="s">
        <v>5</v>
      </c>
      <c r="G37" s="7" t="s">
        <v>6</v>
      </c>
      <c r="H37" s="7" t="s">
        <v>7</v>
      </c>
      <c r="I37" s="8" t="s">
        <v>8</v>
      </c>
    </row>
    <row r="38" spans="1:9" ht="15">
      <c r="A38" s="31" t="s">
        <v>21</v>
      </c>
      <c r="B38" s="31"/>
      <c r="C38" s="31"/>
      <c r="D38" s="31"/>
      <c r="E38" s="31"/>
      <c r="F38" s="31"/>
      <c r="G38" s="31"/>
      <c r="H38" s="31"/>
      <c r="I38" s="31"/>
    </row>
    <row r="39" spans="1:9" ht="75">
      <c r="A39" s="22">
        <v>1</v>
      </c>
      <c r="B39" s="16" t="s">
        <v>20</v>
      </c>
      <c r="C39" s="10" t="s">
        <v>9</v>
      </c>
      <c r="D39" s="10">
        <v>1</v>
      </c>
      <c r="E39" s="26"/>
      <c r="F39" s="25">
        <f>D39*E39</f>
        <v>0</v>
      </c>
      <c r="G39" s="27"/>
      <c r="H39" s="25">
        <f>(F39*G39)+F39</f>
        <v>0</v>
      </c>
      <c r="I39" s="22"/>
    </row>
    <row r="40" spans="1:8" ht="15.75" thickBot="1">
      <c r="A40" s="28" t="s">
        <v>0</v>
      </c>
      <c r="B40" s="29"/>
      <c r="C40" s="29"/>
      <c r="D40" s="29"/>
      <c r="E40" s="30"/>
      <c r="F40" s="3">
        <f>SUM(F39:F39)</f>
        <v>0</v>
      </c>
      <c r="G40" s="4"/>
      <c r="H40" s="3">
        <f>SUM(H39:H39)</f>
        <v>0</v>
      </c>
    </row>
    <row r="41" spans="1:8" ht="15">
      <c r="A41" s="5"/>
      <c r="B41" s="18" t="s">
        <v>27</v>
      </c>
      <c r="C41" s="4"/>
      <c r="D41" s="5"/>
      <c r="E41" s="4"/>
      <c r="F41" s="4"/>
      <c r="G41" s="4"/>
      <c r="H41" s="4"/>
    </row>
    <row r="42" spans="1:8" ht="15">
      <c r="A42" s="5"/>
      <c r="B42" s="18" t="s">
        <v>33</v>
      </c>
      <c r="C42" s="4"/>
      <c r="D42" s="5"/>
      <c r="E42" s="4"/>
      <c r="F42" s="4"/>
      <c r="G42" s="4"/>
      <c r="H42" s="4"/>
    </row>
    <row r="43" spans="1:8" ht="45">
      <c r="A43" s="5"/>
      <c r="B43" s="19" t="s">
        <v>29</v>
      </c>
      <c r="C43" s="4"/>
      <c r="D43" s="5"/>
      <c r="E43" s="4"/>
      <c r="F43" s="4"/>
      <c r="G43" s="4"/>
      <c r="H43" s="4"/>
    </row>
    <row r="44" spans="1:8" ht="15">
      <c r="A44" s="5"/>
      <c r="B44" s="19"/>
      <c r="C44" s="4"/>
      <c r="D44" s="5"/>
      <c r="E44" s="4"/>
      <c r="F44" s="4"/>
      <c r="G44" s="4"/>
      <c r="H44" s="4"/>
    </row>
    <row r="45" spans="1:8" ht="15">
      <c r="A45" s="5"/>
      <c r="B45" s="4"/>
      <c r="C45" s="4"/>
      <c r="D45" s="5"/>
      <c r="E45" s="4"/>
      <c r="F45" s="4"/>
      <c r="G45" s="4"/>
      <c r="H45" s="4"/>
    </row>
    <row r="46" spans="1:8" ht="15">
      <c r="A46" s="5"/>
      <c r="B46" s="4"/>
      <c r="C46" s="4"/>
      <c r="D46" s="5"/>
      <c r="E46" s="4"/>
      <c r="F46" s="4"/>
      <c r="G46" s="4"/>
      <c r="H46" s="4"/>
    </row>
    <row r="47" spans="1:8" ht="15">
      <c r="A47" s="5"/>
      <c r="B47" s="4"/>
      <c r="C47" s="4"/>
      <c r="D47" s="5"/>
      <c r="E47" s="4"/>
      <c r="F47" s="4"/>
      <c r="G47" s="4"/>
      <c r="H47" s="4"/>
    </row>
    <row r="48" spans="1:8" ht="15">
      <c r="A48" s="5"/>
      <c r="B48" s="4"/>
      <c r="C48" s="4"/>
      <c r="D48" s="5"/>
      <c r="E48" s="4"/>
      <c r="F48" s="20" t="s">
        <v>30</v>
      </c>
      <c r="G48" s="4"/>
      <c r="H48" s="4"/>
    </row>
    <row r="49" spans="1:8" ht="15">
      <c r="A49" s="5"/>
      <c r="B49" s="4"/>
      <c r="C49" s="4"/>
      <c r="D49" s="5"/>
      <c r="E49" s="4"/>
      <c r="F49" s="20" t="s">
        <v>31</v>
      </c>
      <c r="G49" s="4"/>
      <c r="H49" s="4"/>
    </row>
    <row r="50" spans="1:9" ht="60">
      <c r="A50" s="6"/>
      <c r="B50" s="6" t="s">
        <v>1</v>
      </c>
      <c r="C50" s="6" t="s">
        <v>2</v>
      </c>
      <c r="D50" s="6" t="s">
        <v>3</v>
      </c>
      <c r="E50" s="7" t="s">
        <v>4</v>
      </c>
      <c r="F50" s="7" t="s">
        <v>5</v>
      </c>
      <c r="G50" s="7" t="s">
        <v>6</v>
      </c>
      <c r="H50" s="7" t="s">
        <v>7</v>
      </c>
      <c r="I50" s="8" t="s">
        <v>8</v>
      </c>
    </row>
    <row r="51" spans="1:9" ht="15">
      <c r="A51" s="31" t="s">
        <v>23</v>
      </c>
      <c r="B51" s="31"/>
      <c r="C51" s="31"/>
      <c r="D51" s="31"/>
      <c r="E51" s="31"/>
      <c r="F51" s="31"/>
      <c r="G51" s="31"/>
      <c r="H51" s="31"/>
      <c r="I51" s="31"/>
    </row>
    <row r="52" spans="1:9" ht="195">
      <c r="A52" s="22">
        <v>1</v>
      </c>
      <c r="B52" s="17" t="s">
        <v>24</v>
      </c>
      <c r="C52" s="10" t="s">
        <v>9</v>
      </c>
      <c r="D52" s="10">
        <v>1</v>
      </c>
      <c r="E52" s="26"/>
      <c r="F52" s="25">
        <f>D52*E52</f>
        <v>0</v>
      </c>
      <c r="G52" s="27"/>
      <c r="H52" s="25">
        <f>(F52*G52)+F52</f>
        <v>0</v>
      </c>
      <c r="I52" s="22"/>
    </row>
    <row r="53" spans="1:9" ht="300">
      <c r="A53" s="22">
        <v>2</v>
      </c>
      <c r="B53" s="17" t="s">
        <v>25</v>
      </c>
      <c r="C53" s="10" t="s">
        <v>9</v>
      </c>
      <c r="D53" s="10">
        <v>1</v>
      </c>
      <c r="E53" s="26"/>
      <c r="F53" s="25">
        <f>D53*E53</f>
        <v>0</v>
      </c>
      <c r="G53" s="27"/>
      <c r="H53" s="25">
        <f>(F53*G53)+F53</f>
        <v>0</v>
      </c>
      <c r="I53" s="22"/>
    </row>
    <row r="54" spans="1:9" ht="300">
      <c r="A54" s="22">
        <v>3</v>
      </c>
      <c r="B54" s="17" t="s">
        <v>26</v>
      </c>
      <c r="C54" s="10" t="s">
        <v>9</v>
      </c>
      <c r="D54" s="10">
        <v>1</v>
      </c>
      <c r="E54" s="26"/>
      <c r="F54" s="25">
        <f>D54*E54</f>
        <v>0</v>
      </c>
      <c r="G54" s="27"/>
      <c r="H54" s="25">
        <f>(F54*G54)+F54</f>
        <v>0</v>
      </c>
      <c r="I54" s="22"/>
    </row>
    <row r="55" spans="1:8" ht="15.75" thickBot="1">
      <c r="A55" s="28" t="s">
        <v>0</v>
      </c>
      <c r="B55" s="29"/>
      <c r="C55" s="29"/>
      <c r="D55" s="29"/>
      <c r="E55" s="30"/>
      <c r="F55" s="3">
        <f>SUM(F52:F54)</f>
        <v>0</v>
      </c>
      <c r="G55" s="4"/>
      <c r="H55" s="3">
        <f>SUM(H52:H54)</f>
        <v>0</v>
      </c>
    </row>
    <row r="56" spans="1:8" ht="15">
      <c r="A56" s="5"/>
      <c r="B56" s="18" t="s">
        <v>27</v>
      </c>
      <c r="C56" s="4"/>
      <c r="D56" s="5"/>
      <c r="E56" s="4"/>
      <c r="F56" s="4"/>
      <c r="G56" s="4"/>
      <c r="H56" s="4"/>
    </row>
    <row r="57" spans="1:8" ht="15">
      <c r="A57" s="5"/>
      <c r="B57" s="18" t="s">
        <v>34</v>
      </c>
      <c r="C57" s="4"/>
      <c r="D57" s="5"/>
      <c r="E57" s="4"/>
      <c r="F57" s="4"/>
      <c r="G57" s="4"/>
      <c r="H57" s="4"/>
    </row>
    <row r="58" spans="1:8" ht="45">
      <c r="A58" s="5"/>
      <c r="B58" s="19" t="s">
        <v>29</v>
      </c>
      <c r="C58" s="4"/>
      <c r="D58" s="5"/>
      <c r="E58" s="4"/>
      <c r="F58" s="4"/>
      <c r="G58" s="4"/>
      <c r="H58" s="4"/>
    </row>
    <row r="59" spans="1:8" ht="15">
      <c r="A59" s="5"/>
      <c r="B59" s="4"/>
      <c r="C59" s="4"/>
      <c r="D59" s="5"/>
      <c r="E59" s="4"/>
      <c r="F59" s="4"/>
      <c r="G59" s="4"/>
      <c r="H59" s="4"/>
    </row>
    <row r="60" spans="1:8" ht="15">
      <c r="A60" s="5"/>
      <c r="B60" s="4"/>
      <c r="C60" s="4"/>
      <c r="D60" s="5"/>
      <c r="E60" s="4"/>
      <c r="F60" s="4"/>
      <c r="G60" s="4"/>
      <c r="H60" s="4"/>
    </row>
    <row r="61" spans="1:8" ht="15">
      <c r="A61" s="5"/>
      <c r="B61" s="4"/>
      <c r="C61" s="4"/>
      <c r="D61" s="5"/>
      <c r="E61" s="4"/>
      <c r="F61" s="4"/>
      <c r="G61" s="4"/>
      <c r="H61" s="4"/>
    </row>
    <row r="62" spans="1:8" ht="15">
      <c r="A62" s="5"/>
      <c r="B62" s="4"/>
      <c r="C62" s="4"/>
      <c r="D62" s="5"/>
      <c r="E62" s="4"/>
      <c r="F62" s="4"/>
      <c r="G62" s="4"/>
      <c r="H62" s="4"/>
    </row>
    <row r="63" spans="1:8" ht="15">
      <c r="A63" s="5"/>
      <c r="B63" s="4"/>
      <c r="C63" s="4"/>
      <c r="D63" s="5"/>
      <c r="E63" s="4"/>
      <c r="F63" s="4"/>
      <c r="G63" s="4"/>
      <c r="H63" s="4"/>
    </row>
    <row r="64" spans="1:8" ht="15">
      <c r="A64" s="5"/>
      <c r="B64" s="4"/>
      <c r="C64" s="4"/>
      <c r="D64" s="5"/>
      <c r="E64" s="4"/>
      <c r="F64" s="4"/>
      <c r="G64" s="4"/>
      <c r="H64" s="4"/>
    </row>
    <row r="65" spans="1:8" ht="15">
      <c r="A65" s="5"/>
      <c r="B65" s="4"/>
      <c r="C65" s="4"/>
      <c r="D65" s="5"/>
      <c r="E65" s="4"/>
      <c r="F65" s="4"/>
      <c r="G65" s="4"/>
      <c r="H65" s="4"/>
    </row>
    <row r="66" spans="1:8" ht="15">
      <c r="A66" s="5"/>
      <c r="B66" s="4"/>
      <c r="C66" s="4"/>
      <c r="D66" s="5"/>
      <c r="E66" s="4"/>
      <c r="F66" s="4"/>
      <c r="G66" s="4"/>
      <c r="H66" s="4"/>
    </row>
    <row r="67" spans="1:8" ht="15">
      <c r="A67" s="5"/>
      <c r="B67" s="4"/>
      <c r="C67" s="4"/>
      <c r="D67" s="5"/>
      <c r="E67" s="4"/>
      <c r="F67" s="4"/>
      <c r="G67" s="4"/>
      <c r="H67" s="4"/>
    </row>
    <row r="68" spans="1:8" ht="15">
      <c r="A68" s="5"/>
      <c r="B68" s="4"/>
      <c r="C68" s="4"/>
      <c r="D68" s="5"/>
      <c r="E68" s="4"/>
      <c r="F68" s="4"/>
      <c r="G68" s="4"/>
      <c r="H68" s="4"/>
    </row>
    <row r="69" spans="1:8" ht="15">
      <c r="A69" s="5"/>
      <c r="B69" s="4"/>
      <c r="C69" s="4"/>
      <c r="D69" s="5"/>
      <c r="E69" s="4"/>
      <c r="F69" s="20" t="s">
        <v>30</v>
      </c>
      <c r="G69" s="4"/>
      <c r="H69" s="4"/>
    </row>
    <row r="70" spans="1:8" ht="15">
      <c r="A70" s="5"/>
      <c r="B70" s="4"/>
      <c r="C70" s="4"/>
      <c r="D70" s="5"/>
      <c r="E70" s="4"/>
      <c r="F70" s="20" t="s">
        <v>31</v>
      </c>
      <c r="G70" s="4"/>
      <c r="H70" s="4"/>
    </row>
    <row r="71" spans="1:8" ht="15">
      <c r="A71" s="5"/>
      <c r="B71" s="4"/>
      <c r="C71" s="4"/>
      <c r="D71" s="5"/>
      <c r="E71" s="4"/>
      <c r="F71" s="4"/>
      <c r="G71" s="4"/>
      <c r="H71" s="4"/>
    </row>
    <row r="72" spans="1:8" ht="15">
      <c r="A72" s="5"/>
      <c r="B72" s="4"/>
      <c r="C72" s="4"/>
      <c r="D72" s="5"/>
      <c r="E72" s="4"/>
      <c r="F72" s="4"/>
      <c r="G72" s="4"/>
      <c r="H72" s="4"/>
    </row>
    <row r="73" spans="1:8" ht="15">
      <c r="A73" s="5"/>
      <c r="B73" s="4"/>
      <c r="C73" s="4"/>
      <c r="D73" s="5"/>
      <c r="E73" s="4"/>
      <c r="F73" s="4"/>
      <c r="G73" s="4"/>
      <c r="H73" s="4"/>
    </row>
    <row r="74" spans="1:8" ht="15">
      <c r="A74" s="5"/>
      <c r="B74" s="4"/>
      <c r="C74" s="4"/>
      <c r="D74" s="5"/>
      <c r="E74" s="4"/>
      <c r="F74" s="4"/>
      <c r="G74" s="4"/>
      <c r="H74" s="4"/>
    </row>
    <row r="76" spans="1:9" ht="60">
      <c r="A76" s="6"/>
      <c r="B76" s="6" t="s">
        <v>1</v>
      </c>
      <c r="C76" s="6" t="s">
        <v>2</v>
      </c>
      <c r="D76" s="6" t="s">
        <v>3</v>
      </c>
      <c r="E76" s="7" t="s">
        <v>4</v>
      </c>
      <c r="F76" s="7" t="s">
        <v>5</v>
      </c>
      <c r="G76" s="7" t="s">
        <v>6</v>
      </c>
      <c r="H76" s="7" t="s">
        <v>7</v>
      </c>
      <c r="I76" s="8" t="s">
        <v>8</v>
      </c>
    </row>
    <row r="77" spans="1:9" ht="15">
      <c r="A77" s="21"/>
      <c r="B77" s="21" t="s">
        <v>35</v>
      </c>
      <c r="C77" s="14"/>
      <c r="D77" s="14"/>
      <c r="E77" s="14"/>
      <c r="F77" s="14"/>
      <c r="G77" s="14"/>
      <c r="H77" s="14"/>
      <c r="I77" s="14"/>
    </row>
    <row r="78" spans="1:9" ht="180">
      <c r="A78" s="22">
        <v>1</v>
      </c>
      <c r="B78" s="9" t="s">
        <v>17</v>
      </c>
      <c r="C78" s="10" t="s">
        <v>11</v>
      </c>
      <c r="D78" s="10">
        <v>1</v>
      </c>
      <c r="E78" s="26"/>
      <c r="F78" s="25">
        <f>D78*E78</f>
        <v>0</v>
      </c>
      <c r="G78" s="27"/>
      <c r="H78" s="25">
        <f>(F78*G78)+F78</f>
        <v>0</v>
      </c>
      <c r="I78" s="22"/>
    </row>
    <row r="79" spans="1:9" ht="111" customHeight="1">
      <c r="A79" s="22">
        <v>2</v>
      </c>
      <c r="B79" s="9" t="s">
        <v>18</v>
      </c>
      <c r="C79" s="10" t="s">
        <v>11</v>
      </c>
      <c r="D79" s="10">
        <v>1</v>
      </c>
      <c r="E79" s="26"/>
      <c r="F79" s="25">
        <f>D79*E79</f>
        <v>0</v>
      </c>
      <c r="G79" s="27"/>
      <c r="H79" s="25">
        <f>(F79*G79)+F79</f>
        <v>0</v>
      </c>
      <c r="I79" s="22"/>
    </row>
    <row r="80" spans="1:8" ht="15.75" thickBot="1">
      <c r="A80" s="23" t="s">
        <v>0</v>
      </c>
      <c r="B80" s="12"/>
      <c r="C80" s="12"/>
      <c r="D80" s="12"/>
      <c r="E80" s="13"/>
      <c r="F80" s="3">
        <f>SUM(F78:F79)</f>
        <v>0</v>
      </c>
      <c r="G80" s="4"/>
      <c r="H80" s="3">
        <f>SUM(H78:H79)</f>
        <v>0</v>
      </c>
    </row>
    <row r="81" spans="1:8" ht="15">
      <c r="A81" s="5"/>
      <c r="B81" s="24" t="s">
        <v>27</v>
      </c>
      <c r="C81" s="4"/>
      <c r="D81" s="5"/>
      <c r="E81" s="4"/>
      <c r="F81" s="4"/>
      <c r="G81" s="4"/>
      <c r="H81" s="4"/>
    </row>
    <row r="82" spans="1:8" ht="15">
      <c r="A82" s="5"/>
      <c r="B82" s="24" t="s">
        <v>36</v>
      </c>
      <c r="C82" s="4"/>
      <c r="D82" s="5"/>
      <c r="E82" s="4"/>
      <c r="F82" s="4"/>
      <c r="G82" s="4"/>
      <c r="H82" s="4"/>
    </row>
    <row r="83" spans="1:8" ht="15">
      <c r="A83" s="5"/>
      <c r="B83" s="24"/>
      <c r="C83" s="4"/>
      <c r="D83" s="5"/>
      <c r="E83" s="4"/>
      <c r="F83" s="4"/>
      <c r="G83" s="4"/>
      <c r="H83" s="4"/>
    </row>
    <row r="84" spans="1:8" ht="15">
      <c r="A84" s="5"/>
      <c r="B84" s="24"/>
      <c r="C84" s="4"/>
      <c r="D84" s="5"/>
      <c r="E84" s="4"/>
      <c r="F84" s="4"/>
      <c r="G84" s="4"/>
      <c r="H84" s="4"/>
    </row>
    <row r="85" spans="1:8" ht="15">
      <c r="A85" s="5"/>
      <c r="B85" s="24"/>
      <c r="C85" s="4"/>
      <c r="D85" s="5"/>
      <c r="E85" s="4"/>
      <c r="F85" s="4"/>
      <c r="G85" s="4"/>
      <c r="H85" s="4"/>
    </row>
    <row r="86" spans="1:8" ht="15">
      <c r="A86" s="5"/>
      <c r="B86" s="24"/>
      <c r="C86" s="4"/>
      <c r="D86" s="5"/>
      <c r="E86" s="4"/>
      <c r="F86" s="4"/>
      <c r="G86" s="4"/>
      <c r="H86" s="4"/>
    </row>
    <row r="87" spans="1:8" ht="15">
      <c r="A87" s="5"/>
      <c r="B87" s="24"/>
      <c r="C87" s="4"/>
      <c r="D87" s="5"/>
      <c r="E87" s="4"/>
      <c r="F87" s="4"/>
      <c r="G87" s="4"/>
      <c r="H87" s="4"/>
    </row>
    <row r="88" spans="1:8" ht="15">
      <c r="A88" s="5"/>
      <c r="B88" s="24"/>
      <c r="C88" s="4"/>
      <c r="D88" s="5"/>
      <c r="E88" s="4"/>
      <c r="F88" s="4"/>
      <c r="G88" s="4"/>
      <c r="H88" s="4"/>
    </row>
    <row r="89" spans="1:8" ht="15">
      <c r="A89" s="5"/>
      <c r="B89" s="24"/>
      <c r="C89" s="4"/>
      <c r="D89" s="5"/>
      <c r="E89" s="4"/>
      <c r="F89" s="4"/>
      <c r="G89" s="4"/>
      <c r="H89" s="4"/>
    </row>
    <row r="90" spans="1:8" ht="15">
      <c r="A90" s="5"/>
      <c r="B90" s="24"/>
      <c r="C90" s="4"/>
      <c r="D90" s="5"/>
      <c r="E90" s="4"/>
      <c r="F90" s="4"/>
      <c r="G90" s="4"/>
      <c r="H90" s="4"/>
    </row>
    <row r="91" spans="1:8" ht="15">
      <c r="A91" s="5"/>
      <c r="B91" s="4"/>
      <c r="C91" s="4"/>
      <c r="D91" s="5"/>
      <c r="E91" s="4"/>
      <c r="F91" s="4"/>
      <c r="G91" s="4"/>
      <c r="H91" s="4"/>
    </row>
    <row r="92" spans="1:8" ht="15">
      <c r="A92" s="5"/>
      <c r="B92" s="4"/>
      <c r="C92" s="4"/>
      <c r="D92" s="5"/>
      <c r="E92" s="4"/>
      <c r="F92" s="4"/>
      <c r="G92" s="4"/>
      <c r="H92" s="4"/>
    </row>
    <row r="93" spans="1:8" ht="15">
      <c r="A93" s="5"/>
      <c r="B93" s="4"/>
      <c r="C93" s="4"/>
      <c r="D93" s="5"/>
      <c r="E93" s="4"/>
      <c r="F93" s="4"/>
      <c r="G93" s="4"/>
      <c r="H93" s="4"/>
    </row>
    <row r="94" spans="1:8" ht="15">
      <c r="A94" s="5"/>
      <c r="B94" s="4"/>
      <c r="C94" s="4"/>
      <c r="D94" s="5"/>
      <c r="E94" s="4"/>
      <c r="F94" s="20" t="s">
        <v>30</v>
      </c>
      <c r="G94" s="4"/>
      <c r="H94" s="4"/>
    </row>
    <row r="95" ht="15">
      <c r="F95" s="20" t="s">
        <v>31</v>
      </c>
    </row>
    <row r="97" spans="1:9" ht="60">
      <c r="A97" s="6"/>
      <c r="B97" s="6" t="s">
        <v>1</v>
      </c>
      <c r="C97" s="6" t="s">
        <v>2</v>
      </c>
      <c r="D97" s="6" t="s">
        <v>3</v>
      </c>
      <c r="E97" s="7" t="s">
        <v>4</v>
      </c>
      <c r="F97" s="7" t="s">
        <v>5</v>
      </c>
      <c r="G97" s="7" t="s">
        <v>6</v>
      </c>
      <c r="H97" s="7" t="s">
        <v>7</v>
      </c>
      <c r="I97" s="8" t="s">
        <v>8</v>
      </c>
    </row>
    <row r="98" spans="1:9" ht="15">
      <c r="A98" s="21"/>
      <c r="B98" s="21" t="s">
        <v>37</v>
      </c>
      <c r="C98" s="14"/>
      <c r="D98" s="14"/>
      <c r="E98" s="14"/>
      <c r="F98" s="14"/>
      <c r="G98" s="14"/>
      <c r="H98" s="14"/>
      <c r="I98" s="14"/>
    </row>
    <row r="99" spans="1:9" ht="409.5" customHeight="1">
      <c r="A99" s="22">
        <v>1</v>
      </c>
      <c r="B99" s="11" t="s">
        <v>12</v>
      </c>
      <c r="C99" s="10" t="s">
        <v>9</v>
      </c>
      <c r="D99" s="10">
        <v>1</v>
      </c>
      <c r="E99" s="26"/>
      <c r="F99" s="25">
        <f>D99*E99</f>
        <v>0</v>
      </c>
      <c r="G99" s="27"/>
      <c r="H99" s="25">
        <f>(F99*G99)+F99</f>
        <v>0</v>
      </c>
      <c r="I99" s="22"/>
    </row>
    <row r="100" spans="1:9" ht="303" customHeight="1">
      <c r="A100" s="22">
        <v>2</v>
      </c>
      <c r="B100" s="15" t="s">
        <v>13</v>
      </c>
      <c r="C100" s="10" t="s">
        <v>9</v>
      </c>
      <c r="D100" s="10">
        <v>1</v>
      </c>
      <c r="E100" s="26"/>
      <c r="F100" s="25">
        <f>D100*E100</f>
        <v>0</v>
      </c>
      <c r="G100" s="27"/>
      <c r="H100" s="25">
        <f>(F100*G100)+F100</f>
        <v>0</v>
      </c>
      <c r="I100" s="22"/>
    </row>
    <row r="101" spans="1:9" ht="309" customHeight="1">
      <c r="A101" s="22">
        <v>3</v>
      </c>
      <c r="B101" s="15" t="s">
        <v>14</v>
      </c>
      <c r="C101" s="10" t="s">
        <v>9</v>
      </c>
      <c r="D101" s="10">
        <v>1</v>
      </c>
      <c r="E101" s="26"/>
      <c r="F101" s="25">
        <f>D101*E101</f>
        <v>0</v>
      </c>
      <c r="G101" s="27"/>
      <c r="H101" s="25">
        <f>(F101*G101)+F101</f>
        <v>0</v>
      </c>
      <c r="I101" s="22"/>
    </row>
    <row r="102" spans="1:9" ht="409.5" customHeight="1">
      <c r="A102" s="22">
        <v>4</v>
      </c>
      <c r="B102" s="15" t="s">
        <v>15</v>
      </c>
      <c r="C102" s="10" t="s">
        <v>9</v>
      </c>
      <c r="D102" s="10">
        <v>1</v>
      </c>
      <c r="E102" s="26"/>
      <c r="F102" s="25">
        <f>D102*E102</f>
        <v>0</v>
      </c>
      <c r="G102" s="27"/>
      <c r="H102" s="25">
        <f>(F102*G102)+F102</f>
        <v>0</v>
      </c>
      <c r="I102" s="22"/>
    </row>
    <row r="103" spans="1:9" ht="294" customHeight="1">
      <c r="A103" s="22">
        <v>5</v>
      </c>
      <c r="B103" s="15" t="s">
        <v>16</v>
      </c>
      <c r="C103" s="10" t="s">
        <v>9</v>
      </c>
      <c r="D103" s="10">
        <v>2</v>
      </c>
      <c r="E103" s="26"/>
      <c r="F103" s="25">
        <f>D103*E103</f>
        <v>0</v>
      </c>
      <c r="G103" s="27"/>
      <c r="H103" s="25">
        <f>(F103*G103)+F103</f>
        <v>0</v>
      </c>
      <c r="I103" s="22"/>
    </row>
    <row r="104" spans="1:8" ht="15.75" thickBot="1">
      <c r="A104" s="23" t="s">
        <v>0</v>
      </c>
      <c r="B104" s="12"/>
      <c r="C104" s="12"/>
      <c r="D104" s="12"/>
      <c r="E104" s="13"/>
      <c r="F104" s="3">
        <f>SUM(F99:F103)</f>
        <v>0</v>
      </c>
      <c r="G104" s="4"/>
      <c r="H104" s="3">
        <f>SUM(H99:H103)</f>
        <v>0</v>
      </c>
    </row>
    <row r="105" ht="15">
      <c r="B105" s="24" t="s">
        <v>27</v>
      </c>
    </row>
    <row r="106" ht="15">
      <c r="B106" s="24" t="s">
        <v>36</v>
      </c>
    </row>
    <row r="107" ht="45">
      <c r="B107" s="19" t="s">
        <v>29</v>
      </c>
    </row>
    <row r="116" ht="15">
      <c r="F116" s="20" t="s">
        <v>30</v>
      </c>
    </row>
    <row r="117" ht="15">
      <c r="F117" s="20" t="s">
        <v>31</v>
      </c>
    </row>
  </sheetData>
  <sheetProtection selectLockedCells="1" selectUnlockedCells="1"/>
  <mergeCells count="8">
    <mergeCell ref="A40:E40"/>
    <mergeCell ref="A51:I51"/>
    <mergeCell ref="A55:E55"/>
    <mergeCell ref="A2:I2"/>
    <mergeCell ref="A4:E4"/>
    <mergeCell ref="A21:I21"/>
    <mergeCell ref="A23:E23"/>
    <mergeCell ref="A38:I38"/>
  </mergeCells>
  <printOptions/>
  <pageMargins left="0.25" right="0.25" top="0.75" bottom="0.75" header="0.3" footer="0.3"/>
  <pageSetup fitToHeight="0" fitToWidth="1" horizontalDpi="300" verticalDpi="300" orientation="landscape" paperSize="9" scale="57" r:id="rId2"/>
  <headerFooter alignWithMargins="0">
    <oddHeader>&amp;C&amp;"Calibri,Standardowy"&amp;11Formularz Cenowy 
UKW/DZP-282-ZO-B-23/2022&amp;RZałącznik nr 2</oddHeader>
    <oddFooter>&amp;C&amp;"Calibri,Regularna"&amp;11Strona &amp;P z &amp;N</oddFooter>
  </headerFooter>
  <rowBreaks count="4" manualBreakCount="4">
    <brk id="19" max="255" man="1"/>
    <brk id="53" max="255" man="1"/>
    <brk id="75" max="255" man="1"/>
    <brk id="9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Użytkownik systemu Windows</cp:lastModifiedBy>
  <cp:lastPrinted>2022-11-07T10:05:05Z</cp:lastPrinted>
  <dcterms:created xsi:type="dcterms:W3CDTF">2021-01-20T11:39:33Z</dcterms:created>
  <dcterms:modified xsi:type="dcterms:W3CDTF">2022-11-07T11:02:17Z</dcterms:modified>
  <cp:category/>
  <cp:version/>
  <cp:contentType/>
  <cp:contentStatus/>
</cp:coreProperties>
</file>