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2\ENERGIA\POJEDYNCZE\Targowiska\Dokumentacja\"/>
    </mc:Choice>
  </mc:AlternateContent>
  <xr:revisionPtr revIDLastSave="0" documentId="13_ncr:1_{06D2C312-5484-4E1A-AA2C-EC7656250665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D9" i="1" s="1"/>
  <c r="D11" i="1" l="1"/>
  <c r="F7" i="1"/>
  <c r="G7" i="1" s="1"/>
  <c r="F9" i="1"/>
  <c r="G9" i="1" s="1"/>
  <c r="G11" i="1" l="1"/>
  <c r="F11" i="1"/>
</calcChain>
</file>

<file path=xl/sharedStrings.xml><?xml version="1.0" encoding="utf-8"?>
<sst xmlns="http://schemas.openxmlformats.org/spreadsheetml/2006/main" count="21" uniqueCount="21">
  <si>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</si>
  <si>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</si>
  <si>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</si>
  <si>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</si>
  <si>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</si>
  <si>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</si>
  <si>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</si>
  <si>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</si>
  <si>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 xml:space="preserve">E </t>
  </si>
  <si>
    <t xml:space="preserve"> F = D x E</t>
  </si>
  <si>
    <t>G = D + F</t>
  </si>
  <si>
    <t>Załącznik nr 3A do SWZ - kalkulator</t>
  </si>
  <si>
    <t>x</t>
  </si>
  <si>
    <t>Ilość energii elektrycznej w kWh</t>
  </si>
  <si>
    <t>Wyszczególnienie - grupa taryfowa, okres zamówienia lub nazwa</t>
  </si>
  <si>
    <t>1. Dostawa energii elektrycznej (zmówienie podstawowe) w trakcie trwania zamówienia</t>
  </si>
  <si>
    <t>Podsumowanie dostawy energii elektrycznej wraz z prawem opcji (poz. 1 + 2)</t>
  </si>
  <si>
    <r>
      <t>Wykonawca</t>
    </r>
    <r>
      <rPr>
        <sz val="9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9"/>
        <color rgb="FF000000"/>
        <rFont val="Calibri Light"/>
        <family val="2"/>
        <charset val="238"/>
        <scheme val="major"/>
      </rPr>
      <t>Zamawiającego</t>
    </r>
    <r>
      <rPr>
        <sz val="9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9"/>
        <color rgb="FF000000"/>
        <rFont val="Calibri Light"/>
        <family val="2"/>
        <charset val="238"/>
        <scheme val="major"/>
      </rPr>
      <t>Załącznik nr 3A do SWZ</t>
    </r>
    <r>
      <rPr>
        <sz val="9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</si>
  <si>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D = B x C (dotyczy poz. 1)</t>
  </si>
  <si>
    <t>„Dostawa energii elektrycznej dla Targowiska sp. z o.o. na rok 2023”</t>
  </si>
  <si>
    <t>2. Prawo opcji (4% zamówienia podstawowego)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</si>
</sst>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10"/>
      <color rgb="FF00206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4"/>
  <sheetViews>
    <sheetView tabSelected="1" topLeftCell="A6" zoomScaleNormal="100" workbookViewId="0">
      <selection activeCell="D9" sqref="D9"/>
    </sheetView>
  </sheetViews>
  <sheetFormatPr defaultColWidth="8.6640625" defaultRowHeight="12" x14ac:dyDescent="0.25"/>
  <cols>
    <col min="1" max="1" width="31.5546875" style="9" customWidth="1"/>
    <col min="2" max="2" width="8.88671875" style="9" customWidth="1"/>
    <col min="3" max="3" width="9.33203125" style="9" customWidth="1"/>
    <col min="4" max="4" width="12.6640625" style="9" customWidth="1"/>
    <col min="5" max="5" width="8.21875" style="9" customWidth="1"/>
    <col min="6" max="6" width="10.77734375" style="9" customWidth="1"/>
    <col min="7" max="7" width="15.6640625" style="9" customWidth="1"/>
    <col min="8" max="1025" width="9.33203125" style="9" customWidth="1"/>
    <col min="1026" max="16384" width="8.6640625" style="10"/>
  </cols>
  <sheetData>
    <row r="1" spans="1:1025" ht="19.5" customHeight="1" x14ac:dyDescent="0.25">
      <c r="A1" s="22" t="s">
        <v>11</v>
      </c>
      <c r="B1" s="22"/>
      <c r="C1" s="22"/>
      <c r="D1" s="22"/>
      <c r="E1" s="22"/>
      <c r="F1" s="22"/>
      <c r="G1" s="22"/>
    </row>
    <row r="2" spans="1:1025" ht="21" customHeight="1" x14ac:dyDescent="0.25">
      <c r="A2" s="27" t="s">
        <v>19</v>
      </c>
      <c r="B2" s="27"/>
      <c r="C2" s="27"/>
      <c r="D2" s="27"/>
      <c r="E2" s="27"/>
      <c r="F2" s="27"/>
      <c r="G2" s="27"/>
    </row>
    <row r="3" spans="1:1025" ht="9.6" customHeight="1" x14ac:dyDescent="0.25">
      <c r="A3" s="23"/>
      <c r="B3" s="23"/>
      <c r="C3" s="23"/>
      <c r="D3" s="23"/>
      <c r="E3" s="23"/>
      <c r="F3" s="23"/>
      <c r="G3" s="23"/>
    </row>
    <row r="4" spans="1:1025" ht="12.75" customHeight="1" x14ac:dyDescent="0.25">
      <c r="A4" s="24" t="s">
        <v>14</v>
      </c>
      <c r="B4" s="24" t="s">
        <v>0</v>
      </c>
      <c r="C4" s="26" t="s">
        <v>13</v>
      </c>
      <c r="D4" s="26" t="s">
        <v>1</v>
      </c>
      <c r="E4" s="26" t="s">
        <v>2</v>
      </c>
      <c r="F4" s="26" t="s">
        <v>3</v>
      </c>
      <c r="G4" s="26" t="s">
        <v>4</v>
      </c>
    </row>
    <row r="5" spans="1:1025" s="12" customFormat="1" ht="65.25" customHeight="1" x14ac:dyDescent="0.25">
      <c r="A5" s="25"/>
      <c r="B5" s="25"/>
      <c r="C5" s="26"/>
      <c r="D5" s="26"/>
      <c r="E5" s="26"/>
      <c r="F5" s="26"/>
      <c r="G5" s="2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</row>
    <row r="6" spans="1:1025" ht="26.4" customHeight="1" x14ac:dyDescent="0.25">
      <c r="A6" s="8" t="s">
        <v>5</v>
      </c>
      <c r="B6" s="8" t="s">
        <v>6</v>
      </c>
      <c r="C6" s="8" t="s">
        <v>7</v>
      </c>
      <c r="D6" s="8" t="s">
        <v>18</v>
      </c>
      <c r="E6" s="8" t="s">
        <v>8</v>
      </c>
      <c r="F6" s="8" t="s">
        <v>9</v>
      </c>
      <c r="G6" s="8" t="s">
        <v>10</v>
      </c>
    </row>
    <row r="7" spans="1:1025" ht="36.6" customHeight="1" x14ac:dyDescent="0.25">
      <c r="A7" s="1" t="s">
        <v>15</v>
      </c>
      <c r="B7" s="2"/>
      <c r="C7" s="3">
        <v>630000</v>
      </c>
      <c r="D7" s="6">
        <f>ROUND(B7*C7,2)</f>
        <v>0</v>
      </c>
      <c r="E7" s="5">
        <v>23</v>
      </c>
      <c r="F7" s="5">
        <f>ROUND(D7*0.23,2)</f>
        <v>0</v>
      </c>
      <c r="G7" s="5">
        <f>D7+F7</f>
        <v>0</v>
      </c>
    </row>
    <row r="8" spans="1:1025" ht="36.6" customHeight="1" x14ac:dyDescent="0.25">
      <c r="A8" s="14"/>
      <c r="B8" s="15"/>
      <c r="C8" s="16"/>
      <c r="D8" s="17"/>
      <c r="E8" s="18"/>
      <c r="F8" s="18"/>
      <c r="G8" s="18"/>
    </row>
    <row r="9" spans="1:1025" ht="28.2" customHeight="1" x14ac:dyDescent="0.25">
      <c r="A9" s="28" t="s">
        <v>20</v>
      </c>
      <c r="B9" s="28"/>
      <c r="C9" s="28"/>
      <c r="D9" s="4">
        <f>ROUND(D7*0.04,2)</f>
        <v>0</v>
      </c>
      <c r="E9" s="5">
        <v>23</v>
      </c>
      <c r="F9" s="5">
        <f>ROUND(D9*0.23,2)</f>
        <v>0</v>
      </c>
      <c r="G9" s="5">
        <f>D9+F9</f>
        <v>0</v>
      </c>
    </row>
    <row r="10" spans="1:1025" ht="28.2" customHeight="1" x14ac:dyDescent="0.25">
      <c r="A10" s="19"/>
      <c r="B10" s="19"/>
      <c r="C10" s="19"/>
      <c r="D10" s="20"/>
      <c r="E10" s="18"/>
      <c r="F10" s="18"/>
      <c r="G10" s="18"/>
    </row>
    <row r="11" spans="1:1025" ht="39" customHeight="1" x14ac:dyDescent="0.25">
      <c r="A11" s="29" t="s">
        <v>16</v>
      </c>
      <c r="B11" s="29"/>
      <c r="C11" s="29"/>
      <c r="D11" s="6">
        <f>SUM(D7:D9)</f>
        <v>0</v>
      </c>
      <c r="E11" s="7" t="s">
        <v>12</v>
      </c>
      <c r="F11" s="6">
        <f>SUM(F7:F9)</f>
        <v>0</v>
      </c>
      <c r="G11" s="6">
        <f>SUM(G7:G9)</f>
        <v>0</v>
      </c>
    </row>
    <row r="12" spans="1:1025" ht="15" customHeight="1" x14ac:dyDescent="0.25">
      <c r="A12" s="21" t="s">
        <v>17</v>
      </c>
      <c r="B12" s="21"/>
      <c r="C12" s="21"/>
      <c r="D12" s="21"/>
      <c r="E12" s="21"/>
      <c r="F12" s="21"/>
      <c r="G12" s="21"/>
      <c r="H12" s="13"/>
      <c r="I12" s="13"/>
    </row>
    <row r="13" spans="1:1025" ht="32.25" customHeight="1" x14ac:dyDescent="0.25">
      <c r="A13" s="21"/>
      <c r="B13" s="21"/>
      <c r="C13" s="21"/>
      <c r="D13" s="21"/>
      <c r="E13" s="21"/>
      <c r="F13" s="21"/>
      <c r="G13" s="21"/>
      <c r="H13" s="13"/>
      <c r="I13" s="13"/>
    </row>
    <row r="14" spans="1:1025" x14ac:dyDescent="0.25">
      <c r="A14" s="21"/>
      <c r="B14" s="21"/>
      <c r="C14" s="21"/>
      <c r="D14" s="21"/>
      <c r="E14" s="21"/>
      <c r="F14" s="21"/>
      <c r="G14" s="21"/>
    </row>
  </sheetData>
  <mergeCells count="13">
    <mergeCell ref="A12:G14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  <mergeCell ref="A9:C9"/>
    <mergeCell ref="A11:C1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2022-11-25T13:55:22Z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