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__Postępowanie Wiola\ZP postępowania\ZP_2025\Sprzęt zywnościowy\wszczęcie\"/>
    </mc:Choice>
  </mc:AlternateContent>
  <xr:revisionPtr revIDLastSave="0" documentId="13_ncr:1_{70AACFBC-D04C-4750-A590-2163B9603813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Część nr 4" sheetId="1" r:id="rId1"/>
  </sheets>
  <definedNames>
    <definedName name="_xlnm._FilterDatabase" localSheetId="0" hidden="1">'Część nr 4'!$A$8:$O$8</definedName>
    <definedName name="_xlnm.Print_Area" localSheetId="0">'Część nr 4'!$A$2:$L$22</definedName>
  </definedNames>
  <calcPr calcId="191029" iterateDelta="1E-4"/>
</workbook>
</file>

<file path=xl/calcChain.xml><?xml version="1.0" encoding="utf-8"?>
<calcChain xmlns="http://schemas.openxmlformats.org/spreadsheetml/2006/main">
  <c r="H11" i="1" l="1"/>
  <c r="F11" i="1"/>
  <c r="J11" i="1" s="1"/>
  <c r="J12" i="1" l="1"/>
  <c r="H12" i="1"/>
  <c r="I11" i="1"/>
  <c r="I12" i="1" l="1"/>
</calcChain>
</file>

<file path=xl/sharedStrings.xml><?xml version="1.0" encoding="utf-8"?>
<sst xmlns="http://schemas.openxmlformats.org/spreadsheetml/2006/main" count="38" uniqueCount="38">
  <si>
    <t>Lp.</t>
  </si>
  <si>
    <t>kol. 1</t>
  </si>
  <si>
    <t>kol. 2</t>
  </si>
  <si>
    <t>kol. 4</t>
  </si>
  <si>
    <t>Stawka podatku VAT [%]</t>
  </si>
  <si>
    <t>Wartość netto [zł]</t>
  </si>
  <si>
    <t xml:space="preserve">Wartość brutto [zł] </t>
  </si>
  <si>
    <t>Ilość zamówienia</t>
  </si>
  <si>
    <t>Cena jednostkowa netto
[zł]</t>
  </si>
  <si>
    <t>kol. 3</t>
  </si>
  <si>
    <t>Kwota podatku VAT  [zł]</t>
  </si>
  <si>
    <t>miejscowość, data</t>
  </si>
  <si>
    <t>………………………………………………………...</t>
  </si>
  <si>
    <t>Nazwa artykułu/produktu</t>
  </si>
  <si>
    <t xml:space="preserve">            FORMULARZ KALKULACJI CENY OFERTOWEJ   </t>
  </si>
  <si>
    <t>Wykonawca (nazwa firmy, adres)</t>
  </si>
  <si>
    <t>…………………………………………………   
(dokument należy podpisać kwalifikowanym podpisem elektronicznym lub elektronicznym podpisem zaufanym lub podpisem osobistym przez osobę lub osoby umocowane do złożenia podpisu w imieniu Wykonawcy)</t>
  </si>
  <si>
    <t xml:space="preserve">         Znak sprawy: ZP/83/2024</t>
  </si>
  <si>
    <t xml:space="preserve">                               Załącznik nr 1B / załącznik nr 1 do umowy</t>
  </si>
  <si>
    <t>szt.</t>
  </si>
  <si>
    <t>Jedn. miary</t>
  </si>
  <si>
    <t>kol. 5</t>
  </si>
  <si>
    <t>kol. 7</t>
  </si>
  <si>
    <t>Model, symbol oferowanego asortymentu pozwalający na jego jednoznaczną identyfikację</t>
  </si>
  <si>
    <t>Producent oferowanego asortymentu</t>
  </si>
  <si>
    <t>kol. 11</t>
  </si>
  <si>
    <t>kol. 12</t>
  </si>
  <si>
    <t xml:space="preserve">RAZEM* </t>
  </si>
  <si>
    <r>
      <rPr>
        <b/>
        <sz val="10"/>
        <color rgb="FF000000"/>
        <rFont val="Arial"/>
        <family val="2"/>
        <charset val="238"/>
      </rPr>
      <t xml:space="preserve"> Urządzenie do mycia parą,</t>
    </r>
    <r>
      <rPr>
        <sz val="10"/>
        <color rgb="FF000000"/>
        <rFont val="Arial"/>
        <family val="2"/>
        <charset val="238"/>
      </rPr>
      <t xml:space="preserve"> pojemność zalewcza zbiornika min. 1,5l, pojemność kotła min. 1,5 l moc grzałki max 2500 W, ciśnienie pary min. 3 bar, czas nagrzewania do temp. roboczej max. 10 min; 
min. temp. czynnika 120 stopni celcjusza dł. przewodu zasilającego min. 6m., możliwość regulacji ilości  pary oraz nasycenia parą,  Minimalne wyposażenie dodatkowe:. Dysza ręczna ze szczotką, 2 rury parowe o dł. min. 450 mm, wąż parowy z pistoletem o dł. min. 1,5 m, dysza parowa z listwami , dysza parowa z włosiem, dysza parowa typu power z przedłużką ułatwiającą dotarcie strumienia pary do trudnych miejsc, dysza ręczna ze szczeciną do czyszczenia niewielkich powierzchni, dysza punktowa do czyszczenia trudno dostępnych elementów, dysza do czyszczenia okien wraz z nakładką gumową, zestaw min. 3 szczotek płaskich, zestaw min 3 szczotek okrągłych, lejek do napełniania</t>
    </r>
  </si>
  <si>
    <t>Załącznik nr 1D do SWZ/załącznik nr 1 do umowy</t>
  </si>
  <si>
    <t>Część nr 4 – dostawa myjki ciśnieniowej</t>
  </si>
  <si>
    <t>* wartości RAZEM przenieść do Formularza ofertowego (Załacznik nr 1) i wpisać w odpowiednie pola</t>
  </si>
  <si>
    <t>....................................................................................</t>
  </si>
  <si>
    <t>kol. 6</t>
  </si>
  <si>
    <t>kol. 8</t>
  </si>
  <si>
    <t>kol. 9</t>
  </si>
  <si>
    <t>kol. 10</t>
  </si>
  <si>
    <t>Cena jednostkowa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</si>
</sst>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39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indexed="8"/>
      <name val="Czcionka tekstu podstawowego"/>
      <charset val="238"/>
    </font>
    <font>
      <b/>
      <sz val="16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1" borderId="9" applyNumberFormat="0" applyAlignment="0" applyProtection="0"/>
    <xf numFmtId="164" fontId="15" fillId="0" borderId="0" applyFont="0" applyFill="0" applyBorder="0" applyAlignment="0" applyProtection="0"/>
    <xf numFmtId="0" fontId="2" fillId="2" borderId="10" applyNumberFormat="0" applyAlignment="0" applyProtection="0"/>
    <xf numFmtId="0" fontId="3" fillId="9" borderId="11" applyNumberFormat="0" applyAlignment="0" applyProtection="0"/>
    <xf numFmtId="0" fontId="9" fillId="9" borderId="10" applyNumberFormat="0" applyAlignment="0" applyProtection="0"/>
    <xf numFmtId="0" fontId="10" fillId="0" borderId="12" applyNumberFormat="0" applyFill="0" applyAlignment="0" applyProtection="0"/>
    <xf numFmtId="0" fontId="15" fillId="11" borderId="13" applyNumberFormat="0" applyAlignment="0" applyProtection="0"/>
    <xf numFmtId="9" fontId="15" fillId="0" borderId="0" applyFont="0" applyFill="0" applyBorder="0" applyAlignment="0" applyProtection="0"/>
    <xf numFmtId="0" fontId="26" fillId="0" borderId="0"/>
  </cellStyleXfs>
  <cellXfs count="68">
    <xf numFmtId="0" fontId="0" fillId="0" borderId="0" xfId="0"/>
    <xf numFmtId="0" fontId="14" fillId="12" borderId="0" xfId="0" applyFont="1" applyFill="1"/>
    <xf numFmtId="0" fontId="14" fillId="12" borderId="0" xfId="0" applyFont="1" applyFill="1" applyBorder="1" applyAlignment="1">
      <alignment vertical="center" wrapText="1"/>
    </xf>
    <xf numFmtId="164" fontId="14" fillId="12" borderId="0" xfId="21" applyFont="1" applyFill="1"/>
    <xf numFmtId="0" fontId="16" fillId="12" borderId="0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4" fillId="12" borderId="0" xfId="0" applyFont="1" applyFill="1" applyBorder="1"/>
    <xf numFmtId="0" fontId="25" fillId="0" borderId="0" xfId="0" applyFont="1" applyAlignment="1"/>
    <xf numFmtId="165" fontId="17" fillId="0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165" fontId="1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36" fillId="14" borderId="18" xfId="0" applyNumberFormat="1" applyFont="1" applyFill="1" applyBorder="1" applyAlignment="1">
      <alignment horizontal="right" vertical="center" wrapText="1"/>
    </xf>
    <xf numFmtId="0" fontId="36" fillId="14" borderId="19" xfId="0" applyNumberFormat="1" applyFont="1" applyFill="1" applyBorder="1" applyAlignment="1">
      <alignment horizontal="right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5" fillId="14" borderId="23" xfId="0" applyFont="1" applyFill="1" applyBorder="1" applyAlignment="1">
      <alignment horizontal="center" vertical="center"/>
    </xf>
    <xf numFmtId="0" fontId="35" fillId="14" borderId="24" xfId="0" applyFont="1" applyFill="1" applyBorder="1" applyAlignment="1">
      <alignment horizontal="center" vertical="center"/>
    </xf>
    <xf numFmtId="0" fontId="28" fillId="13" borderId="25" xfId="0" applyNumberFormat="1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left" vertical="center" wrapText="1"/>
    </xf>
    <xf numFmtId="0" fontId="33" fillId="15" borderId="27" xfId="0" applyFont="1" applyFill="1" applyBorder="1" applyAlignment="1">
      <alignment horizontal="center" vertical="center" wrapText="1"/>
    </xf>
    <xf numFmtId="2" fontId="28" fillId="0" borderId="28" xfId="0" applyNumberFormat="1" applyFont="1" applyFill="1" applyBorder="1" applyAlignment="1">
      <alignment horizontal="center" vertical="center" wrapText="1"/>
    </xf>
    <xf numFmtId="9" fontId="28" fillId="0" borderId="29" xfId="27" applyFont="1" applyFill="1" applyBorder="1" applyAlignment="1">
      <alignment horizontal="center" vertical="center" wrapText="1"/>
    </xf>
    <xf numFmtId="4" fontId="29" fillId="15" borderId="26" xfId="0" applyNumberFormat="1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6" xfId="0" applyNumberFormat="1" applyFont="1" applyFill="1" applyBorder="1" applyAlignment="1">
      <alignment horizontal="center" vertical="center" wrapText="1"/>
    </xf>
    <xf numFmtId="0" fontId="19" fillId="14" borderId="17" xfId="0" applyNumberFormat="1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6" xfId="0" applyNumberFormat="1" applyFont="1" applyFill="1" applyBorder="1" applyAlignment="1">
      <alignment horizontal="center" vertical="center" wrapText="1"/>
    </xf>
    <xf numFmtId="0" fontId="18" fillId="13" borderId="21" xfId="0" applyNumberFormat="1" applyFont="1" applyFill="1" applyBorder="1" applyAlignment="1">
      <alignment horizontal="center" vertical="center" wrapText="1"/>
    </xf>
    <xf numFmtId="0" fontId="18" fillId="13" borderId="15" xfId="0" applyNumberFormat="1" applyFont="1" applyFill="1" applyBorder="1" applyAlignment="1">
      <alignment horizontal="center" vertical="center" wrapText="1"/>
    </xf>
    <xf numFmtId="0" fontId="18" fillId="13" borderId="17" xfId="0" applyFont="1" applyFill="1" applyBorder="1" applyAlignment="1">
      <alignment horizontal="center" vertical="center" wrapText="1"/>
    </xf>
    <xf numFmtId="4" fontId="29" fillId="0" borderId="28" xfId="0" applyNumberFormat="1" applyFont="1" applyFill="1" applyBorder="1" applyAlignment="1">
      <alignment horizontal="center" vertical="center"/>
    </xf>
    <xf numFmtId="0" fontId="36" fillId="14" borderId="31" xfId="0" applyNumberFormat="1" applyFont="1" applyFill="1" applyBorder="1" applyAlignment="1">
      <alignment horizontal="right" vertical="center" wrapText="1"/>
    </xf>
    <xf numFmtId="0" fontId="36" fillId="14" borderId="25" xfId="0" applyNumberFormat="1" applyFont="1" applyFill="1" applyBorder="1" applyAlignment="1">
      <alignment vertical="center" wrapText="1"/>
    </xf>
    <xf numFmtId="4" fontId="35" fillId="14" borderId="26" xfId="0" applyNumberFormat="1" applyFont="1" applyFill="1" applyBorder="1" applyAlignment="1">
      <alignment horizontal="center" vertical="center"/>
    </xf>
    <xf numFmtId="4" fontId="35" fillId="14" borderId="27" xfId="0" applyNumberFormat="1" applyFont="1" applyFill="1" applyBorder="1" applyAlignment="1">
      <alignment horizontal="center" vertical="center"/>
    </xf>
    <xf numFmtId="0" fontId="19" fillId="14" borderId="20" xfId="0" applyNumberFormat="1" applyFont="1" applyFill="1" applyBorder="1" applyAlignment="1">
      <alignment horizontal="center" vertical="center" wrapText="1"/>
    </xf>
    <xf numFmtId="0" fontId="38" fillId="15" borderId="25" xfId="0" applyFont="1" applyFill="1" applyBorder="1" applyAlignment="1">
      <alignment horizontal="center" vertical="center" wrapText="1"/>
    </xf>
    <xf numFmtId="4" fontId="29" fillId="15" borderId="27" xfId="0" applyNumberFormat="1" applyFont="1" applyFill="1" applyBorder="1" applyAlignment="1">
      <alignment horizontal="center" vertical="center"/>
    </xf>
    <xf numFmtId="4" fontId="27" fillId="15" borderId="14" xfId="27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18" fillId="13" borderId="30" xfId="0" applyFont="1" applyFill="1" applyBorder="1" applyAlignment="1">
      <alignment horizontal="center" vertical="center" wrapText="1"/>
    </xf>
  </cellXfs>
  <cellStyles count="2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2" xr:uid="{00000000-0005-0000-0000-000007000000}"/>
    <cellStyle name="Dane wyjściowe" xfId="8" builtinId="21" customBuiltin="1"/>
    <cellStyle name="Dane wyjściowe 2" xfId="23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8" xr:uid="{00000000-0005-0000-0000-000012000000}"/>
    <cellStyle name="Obliczenia" xfId="15" builtinId="22" customBuiltin="1"/>
    <cellStyle name="Obliczenia 2" xfId="24" xr:uid="{00000000-0005-0000-0000-000014000000}"/>
    <cellStyle name="Procentowy" xfId="27" builtinId="5"/>
    <cellStyle name="Suma" xfId="16" builtinId="25" customBuiltin="1"/>
    <cellStyle name="Suma 2" xfId="25" xr:uid="{00000000-0005-0000-0000-000017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6" xr:uid="{00000000-0005-0000-0000-00001C000000}"/>
    <cellStyle name="Walutowy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4"/>
  <sheetViews>
    <sheetView tabSelected="1" zoomScale="80" zoomScaleNormal="80" zoomScaleSheetLayoutView="90" workbookViewId="0">
      <selection activeCell="D11" sqref="D11"/>
    </sheetView>
  </sheetViews>
  <sheetFormatPr defaultColWidth="9" defaultRowHeight="20.100000000000001" customHeight="1"/>
  <cols>
    <col min="1" max="1" width="5.75" style="1" bestFit="1" customWidth="1"/>
    <col min="2" max="2" width="41.125" style="1" customWidth="1"/>
    <col min="3" max="3" width="7.5" style="1" customWidth="1"/>
    <col min="4" max="4" width="14" style="1" customWidth="1"/>
    <col min="5" max="5" width="11.5" style="1" customWidth="1"/>
    <col min="6" max="6" width="14.375" style="1" customWidth="1"/>
    <col min="7" max="7" width="12.5" style="1" customWidth="1"/>
    <col min="8" max="8" width="15.375" style="1" customWidth="1"/>
    <col min="9" max="9" width="15.75" style="1" customWidth="1"/>
    <col min="10" max="11" width="15" style="1" customWidth="1"/>
    <col min="12" max="12" width="24.75" style="3" customWidth="1"/>
    <col min="13" max="16384" width="9" style="1"/>
  </cols>
  <sheetData>
    <row r="2" spans="1:15" customFormat="1" ht="15" customHeight="1">
      <c r="A2" s="24" t="s">
        <v>17</v>
      </c>
      <c r="B2" s="24"/>
      <c r="C2" s="19"/>
      <c r="D2" s="6"/>
      <c r="E2" s="7"/>
      <c r="F2" s="7"/>
      <c r="G2" s="7"/>
      <c r="H2" s="15"/>
      <c r="I2" s="15"/>
      <c r="J2" s="21" t="s">
        <v>18</v>
      </c>
      <c r="K2" s="26" t="s">
        <v>29</v>
      </c>
      <c r="L2" s="26"/>
    </row>
    <row r="3" spans="1:15" customFormat="1" ht="14.25">
      <c r="A3" s="8"/>
      <c r="B3" s="9"/>
      <c r="C3" s="9"/>
      <c r="D3" s="6"/>
    </row>
    <row r="4" spans="1:15" customFormat="1" ht="15" customHeight="1">
      <c r="A4" s="8"/>
      <c r="B4" s="10"/>
      <c r="C4" s="10"/>
      <c r="D4" s="6"/>
      <c r="I4" s="16"/>
      <c r="J4" s="16"/>
      <c r="K4" s="32" t="s">
        <v>12</v>
      </c>
      <c r="L4" s="32"/>
    </row>
    <row r="5" spans="1:15" customFormat="1" ht="15" customHeight="1">
      <c r="A5" s="8"/>
      <c r="B5" s="11" t="s">
        <v>32</v>
      </c>
      <c r="C5" s="11"/>
      <c r="D5" s="6"/>
      <c r="I5" s="17"/>
      <c r="J5" s="17"/>
      <c r="K5" s="33" t="s">
        <v>11</v>
      </c>
      <c r="L5" s="33"/>
    </row>
    <row r="6" spans="1:15" customFormat="1" ht="15" thickBot="1">
      <c r="A6" s="8"/>
      <c r="B6" s="12" t="s">
        <v>15</v>
      </c>
      <c r="C6" s="12"/>
      <c r="D6" s="13"/>
      <c r="E6" s="14"/>
      <c r="F6" s="14"/>
      <c r="G6" s="14"/>
      <c r="H6" s="14"/>
      <c r="I6" s="14"/>
      <c r="J6" s="14"/>
      <c r="K6" s="14"/>
    </row>
    <row r="7" spans="1:15" ht="33" customHeight="1">
      <c r="A7" s="61" t="s">
        <v>14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15" ht="39" customHeight="1" thickBot="1">
      <c r="A8" s="64" t="s">
        <v>30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5" s="2" customFormat="1" ht="89.25" customHeight="1" thickBot="1">
      <c r="A9" s="46" t="s">
        <v>0</v>
      </c>
      <c r="B9" s="47" t="s">
        <v>13</v>
      </c>
      <c r="C9" s="47" t="s">
        <v>20</v>
      </c>
      <c r="D9" s="47" t="s">
        <v>8</v>
      </c>
      <c r="E9" s="47" t="s">
        <v>4</v>
      </c>
      <c r="F9" s="67" t="s">
        <v>37</v>
      </c>
      <c r="G9" s="47" t="s">
        <v>7</v>
      </c>
      <c r="H9" s="47" t="s">
        <v>5</v>
      </c>
      <c r="I9" s="48" t="s">
        <v>10</v>
      </c>
      <c r="J9" s="49" t="s">
        <v>6</v>
      </c>
      <c r="K9" s="50" t="s">
        <v>24</v>
      </c>
      <c r="L9" s="51" t="s">
        <v>23</v>
      </c>
      <c r="M9" s="1"/>
      <c r="N9" s="1"/>
      <c r="O9" s="1"/>
    </row>
    <row r="10" spans="1:15" s="2" customFormat="1" ht="36" customHeight="1" thickBot="1">
      <c r="A10" s="43" t="s">
        <v>1</v>
      </c>
      <c r="B10" s="44" t="s">
        <v>2</v>
      </c>
      <c r="C10" s="45" t="s">
        <v>9</v>
      </c>
      <c r="D10" s="43" t="s">
        <v>3</v>
      </c>
      <c r="E10" s="44" t="s">
        <v>21</v>
      </c>
      <c r="F10" s="45" t="s">
        <v>33</v>
      </c>
      <c r="G10" s="43" t="s">
        <v>22</v>
      </c>
      <c r="H10" s="44" t="s">
        <v>34</v>
      </c>
      <c r="I10" s="44" t="s">
        <v>35</v>
      </c>
      <c r="J10" s="45" t="s">
        <v>36</v>
      </c>
      <c r="K10" s="57" t="s">
        <v>25</v>
      </c>
      <c r="L10" s="45" t="s">
        <v>26</v>
      </c>
      <c r="M10" s="4"/>
      <c r="N10" s="4"/>
      <c r="O10" s="1"/>
    </row>
    <row r="11" spans="1:15" s="2" customFormat="1" ht="291.75" customHeight="1" thickBot="1">
      <c r="A11" s="36">
        <v>1</v>
      </c>
      <c r="B11" s="37" t="s">
        <v>28</v>
      </c>
      <c r="C11" s="38" t="s">
        <v>19</v>
      </c>
      <c r="D11" s="39"/>
      <c r="E11" s="40"/>
      <c r="F11" s="60">
        <f t="shared" ref="F11" si="0">ROUND(D11*(1+E11),2)</f>
        <v>0</v>
      </c>
      <c r="G11" s="58">
        <v>8</v>
      </c>
      <c r="H11" s="41">
        <f t="shared" ref="H11" si="1">ROUND(D11*G11,2)</f>
        <v>0</v>
      </c>
      <c r="I11" s="41">
        <f t="shared" ref="I11" si="2">J11-H11</f>
        <v>0</v>
      </c>
      <c r="J11" s="59">
        <f t="shared" ref="J11" si="3">ROUND(F11*G11,2)</f>
        <v>0</v>
      </c>
      <c r="K11" s="52"/>
      <c r="L11" s="42"/>
      <c r="M11" s="4"/>
      <c r="N11" s="4"/>
      <c r="O11" s="1"/>
    </row>
    <row r="12" spans="1:15" s="2" customFormat="1" ht="36" customHeight="1" thickBot="1">
      <c r="A12" s="27" t="s">
        <v>27</v>
      </c>
      <c r="B12" s="28"/>
      <c r="C12" s="28"/>
      <c r="D12" s="28"/>
      <c r="E12" s="28"/>
      <c r="F12" s="53"/>
      <c r="G12" s="54"/>
      <c r="H12" s="55">
        <f>SUM(H11:H11)</f>
        <v>0</v>
      </c>
      <c r="I12" s="55">
        <f>SUM(I11:I11)</f>
        <v>0</v>
      </c>
      <c r="J12" s="56">
        <f>SUM(J11:J11)</f>
        <v>0</v>
      </c>
      <c r="K12" s="34"/>
      <c r="L12" s="35"/>
      <c r="M12" s="4"/>
      <c r="N12" s="4"/>
      <c r="O12" s="1"/>
    </row>
    <row r="13" spans="1:15" ht="23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22"/>
      <c r="L13" s="5"/>
    </row>
    <row r="14" spans="1:15" ht="90.75" customHeight="1">
      <c r="A14" s="5"/>
      <c r="B14" s="29" t="s">
        <v>31</v>
      </c>
      <c r="C14" s="30"/>
      <c r="D14" s="30"/>
      <c r="E14" s="30"/>
      <c r="F14" s="18"/>
      <c r="G14" s="18"/>
      <c r="H14" s="18"/>
      <c r="I14" s="31" t="s">
        <v>16</v>
      </c>
      <c r="J14" s="31"/>
      <c r="K14" s="31"/>
      <c r="L14" s="31"/>
    </row>
    <row r="15" spans="1:15" ht="20.100000000000001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22"/>
      <c r="L15" s="22"/>
    </row>
    <row r="16" spans="1:15" ht="20.100000000000001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20.100000000000001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20.100000000000001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20.100000000000001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20.100000000000001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20.100000000000001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0.100000000000001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20.100000000000001" customHeight="1">
      <c r="A23" s="20"/>
      <c r="B23" s="20"/>
      <c r="C23" s="20"/>
      <c r="D23" s="20"/>
      <c r="E23" s="20"/>
      <c r="F23" s="20"/>
      <c r="G23" s="23"/>
      <c r="H23" s="23"/>
      <c r="I23" s="23"/>
      <c r="J23" s="23"/>
      <c r="K23" s="23"/>
      <c r="L23" s="23"/>
    </row>
    <row r="24" spans="1:12" ht="20.100000000000001" customHeight="1">
      <c r="G24" s="23"/>
      <c r="H24" s="23"/>
      <c r="I24" s="23"/>
      <c r="J24" s="23"/>
      <c r="K24" s="23"/>
      <c r="L24" s="23"/>
    </row>
  </sheetData>
  <mergeCells count="11">
    <mergeCell ref="G23:L24"/>
    <mergeCell ref="A2:B2"/>
    <mergeCell ref="A7:L7"/>
    <mergeCell ref="A8:L8"/>
    <mergeCell ref="A16:L22"/>
    <mergeCell ref="K2:L2"/>
    <mergeCell ref="A12:F12"/>
    <mergeCell ref="I14:L14"/>
    <mergeCell ref="B14:E14"/>
    <mergeCell ref="K4:L4"/>
    <mergeCell ref="K5:L5"/>
  </mergeCells>
  <pageMargins left="0.7" right="0.7" top="0.75" bottom="0.75" header="0.3" footer="0.3"/>
  <pageSetup paperSize="9" scale="62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3DCBF73-AA83-4967-9E39-5F236CD89C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4</vt:lpstr>
      <vt:lpstr>'Część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Szlachta Paweł</cp:lastModifiedBy>
  <cp:lastPrinted>2024-11-14T09:11:43Z</cp:lastPrinted>
  <dcterms:created xsi:type="dcterms:W3CDTF">2012-01-20T13:34:40Z</dcterms:created>
  <dcterms:modified xsi:type="dcterms:W3CDTF">2024-11-14T11:39:02Z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c90b4459-76a3-4d64-8e82-0173be8b6a5b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