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7"/>
  </bookViews>
  <sheets>
    <sheet name="zam. 1" sheetId="1" r:id="rId1"/>
    <sheet name="zam. 2" sheetId="2" r:id="rId2"/>
    <sheet name="zam.3" sheetId="3" r:id="rId3"/>
    <sheet name="zam. 4 " sheetId="4" r:id="rId4"/>
    <sheet name="zam.5" sheetId="5" r:id="rId5"/>
    <sheet name="zam.6" sheetId="6" r:id="rId6"/>
    <sheet name="zam.7" sheetId="7" r:id="rId7"/>
    <sheet name="zam.8" sheetId="8" r:id="rId8"/>
    <sheet name="zam. ..." sheetId="9" state="hidden" r:id="rId9"/>
  </sheets>
  <definedNames>
    <definedName name="_xlnm.Print_Area" localSheetId="0">'zam. 1'!$A$1:$H$26</definedName>
    <definedName name="_xlnm.Print_Area" localSheetId="5">'zam.6'!$A$1:$H$86</definedName>
    <definedName name="_xlnm.Print_Area" localSheetId="6">'zam.7'!$A$1:$H$136</definedName>
    <definedName name="_xlnm.Print_Area" localSheetId="7">'zam.8'!$A$1:$H$156</definedName>
  </definedNames>
  <calcPr fullCalcOnLoad="1"/>
</workbook>
</file>

<file path=xl/sharedStrings.xml><?xml version="1.0" encoding="utf-8"?>
<sst xmlns="http://schemas.openxmlformats.org/spreadsheetml/2006/main" count="1404" uniqueCount="326">
  <si>
    <t>Lp</t>
  </si>
  <si>
    <t>Ø</t>
  </si>
  <si>
    <t xml:space="preserve"> Hydrant podziemny</t>
  </si>
  <si>
    <t xml:space="preserve"> Hydrant nadziemny</t>
  </si>
  <si>
    <t>--</t>
  </si>
  <si>
    <t>8 otw.</t>
  </si>
  <si>
    <t>65-80</t>
  </si>
  <si>
    <t>25-50</t>
  </si>
  <si>
    <t>żeliwo</t>
  </si>
  <si>
    <t xml:space="preserve"> </t>
  </si>
  <si>
    <t xml:space="preserve"> Uniwersalny łącznik koł. - kielich.</t>
  </si>
  <si>
    <t>80/50</t>
  </si>
  <si>
    <t>8/4 otwory</t>
  </si>
  <si>
    <t>100/100</t>
  </si>
  <si>
    <t>100/80</t>
  </si>
  <si>
    <t>80/80</t>
  </si>
  <si>
    <t>150/100</t>
  </si>
  <si>
    <t>150/150</t>
  </si>
  <si>
    <t>200/150</t>
  </si>
  <si>
    <t xml:space="preserve"> Kolano żeliw. Kołnierzowe</t>
  </si>
  <si>
    <t>100/90</t>
  </si>
  <si>
    <t>90/32</t>
  </si>
  <si>
    <t>90/50</t>
  </si>
  <si>
    <t>110/32</t>
  </si>
  <si>
    <t>160/32</t>
  </si>
  <si>
    <t xml:space="preserve"> Rura PVC ciśn.</t>
  </si>
  <si>
    <t>160/3000</t>
  </si>
  <si>
    <t>200/3000</t>
  </si>
  <si>
    <t>110/45</t>
  </si>
  <si>
    <t>160/15</t>
  </si>
  <si>
    <t>160/30</t>
  </si>
  <si>
    <t>160/45</t>
  </si>
  <si>
    <t>160/67</t>
  </si>
  <si>
    <t>160/87</t>
  </si>
  <si>
    <t>200/30</t>
  </si>
  <si>
    <t>200/45</t>
  </si>
  <si>
    <t>200/87</t>
  </si>
  <si>
    <t>200/200/45</t>
  </si>
  <si>
    <t>20/15</t>
  </si>
  <si>
    <t>25/20</t>
  </si>
  <si>
    <t>32/25</t>
  </si>
  <si>
    <t>40/32</t>
  </si>
  <si>
    <t>50/32</t>
  </si>
  <si>
    <t>50/25</t>
  </si>
  <si>
    <t>50/40</t>
  </si>
  <si>
    <t>rodzaj materiału</t>
  </si>
  <si>
    <t>Jm.</t>
  </si>
  <si>
    <t>ilość</t>
  </si>
  <si>
    <t>cena jednostk. netto</t>
  </si>
  <si>
    <t>wartość netto</t>
  </si>
  <si>
    <t>uwagi!</t>
  </si>
  <si>
    <t>160/110</t>
  </si>
  <si>
    <t>200/160</t>
  </si>
  <si>
    <t>63/50</t>
  </si>
  <si>
    <t>PE 32/25</t>
  </si>
  <si>
    <t>PE 40/32</t>
  </si>
  <si>
    <t>PE 50/40</t>
  </si>
  <si>
    <t>PE 63/50</t>
  </si>
  <si>
    <t>PE 90/63</t>
  </si>
  <si>
    <t>PE 110/90</t>
  </si>
  <si>
    <t>PE 160/110</t>
  </si>
  <si>
    <t>FORMULARZ CENOWY</t>
  </si>
  <si>
    <t>32/90</t>
  </si>
  <si>
    <t>40/90</t>
  </si>
  <si>
    <t>50/90</t>
  </si>
  <si>
    <t>63/90</t>
  </si>
  <si>
    <t>90/90</t>
  </si>
  <si>
    <t>110/90</t>
  </si>
  <si>
    <t>160/90</t>
  </si>
  <si>
    <t>90/45</t>
  </si>
  <si>
    <t>110/110</t>
  </si>
  <si>
    <t>160/160</t>
  </si>
  <si>
    <t>32/32</t>
  </si>
  <si>
    <t>25/25</t>
  </si>
  <si>
    <t>40/40</t>
  </si>
  <si>
    <t>50/50</t>
  </si>
  <si>
    <t>315/160</t>
  </si>
  <si>
    <t xml:space="preserve"> przepływowa</t>
  </si>
  <si>
    <t xml:space="preserve"> zbiorcza</t>
  </si>
  <si>
    <t>315/200</t>
  </si>
  <si>
    <t xml:space="preserve"> mosiądz</t>
  </si>
  <si>
    <t xml:space="preserve"> Uniwersalny łącznik rurowy</t>
  </si>
  <si>
    <t>Razem:</t>
  </si>
  <si>
    <t>szt</t>
  </si>
  <si>
    <t>mb</t>
  </si>
  <si>
    <t>Rury ciśnienioewe, rury kanalizacyjne, redukcja PCV, redukcje kanalizacyjne, trójniki, nasuwki.</t>
  </si>
  <si>
    <t xml:space="preserve"> z wykł. beton.</t>
  </si>
  <si>
    <t>pokr. żeliwna</t>
  </si>
  <si>
    <t>Hydranty nadziemne, hydranty podziemne  wraz z osprzętem.</t>
  </si>
  <si>
    <t xml:space="preserve">  Zasuwy kołnierzowe, zasuwki do przył. domowych wraz z osprzętem.</t>
  </si>
  <si>
    <t xml:space="preserve"> nierdzewna</t>
  </si>
  <si>
    <t>150/90</t>
  </si>
  <si>
    <t>110/2000</t>
  </si>
  <si>
    <t>mosiądz - wzm</t>
  </si>
  <si>
    <t>8 otworów</t>
  </si>
  <si>
    <t>4 otw.</t>
  </si>
  <si>
    <t>zamówienie Nr .../2010</t>
  </si>
  <si>
    <t>HD-PE</t>
  </si>
  <si>
    <t>80/300</t>
  </si>
  <si>
    <t>80/500</t>
  </si>
  <si>
    <t>100/300</t>
  </si>
  <si>
    <t>80/90</t>
  </si>
  <si>
    <t>600/400</t>
  </si>
  <si>
    <t>200/15</t>
  </si>
  <si>
    <t>8 otw. L 180</t>
  </si>
  <si>
    <t>8 otw. L 190</t>
  </si>
  <si>
    <t>8 otw. L 210</t>
  </si>
  <si>
    <t>nawiertka</t>
  </si>
  <si>
    <t>RD 1500</t>
  </si>
  <si>
    <t>złacze ISO 32</t>
  </si>
  <si>
    <t>złacze ISO 40</t>
  </si>
  <si>
    <t>złacze ISO 50</t>
  </si>
  <si>
    <t>złacze ISO 63</t>
  </si>
  <si>
    <t>ścianka 4,7</t>
  </si>
  <si>
    <t>ścianka 5,9</t>
  </si>
  <si>
    <t>RD 1800</t>
  </si>
  <si>
    <t>z  uchem</t>
  </si>
  <si>
    <t xml:space="preserve"> Kołnierz GW  stal</t>
  </si>
  <si>
    <t>Stal,żeliwo,azbest</t>
  </si>
  <si>
    <t>90/40</t>
  </si>
  <si>
    <t>110/40</t>
  </si>
  <si>
    <t>160/63</t>
  </si>
  <si>
    <t>160/50</t>
  </si>
  <si>
    <t>110/50</t>
  </si>
  <si>
    <t>Na dostawę towaru udzielam gwarancji na okres 36 miesięcy od daty dostawy.
Na dostarczony towar czas reakcji serwisowej wynosi 3 dni od daty zgłoszenia (telefonicznie, faxem, 
pocztą elektroniczną lub pisemnie).</t>
  </si>
  <si>
    <t>Wartość netto: ………………………….zł    (słownie: …………………………………………………………………..
………………………………………………………………………………………………………………………………..)
Podatek VAT: ……...%
Wartość brutto: ………………………….zł    (słownie: ………………………………………………………………….
………………………………………………………………………………………………………………………………..)</t>
  </si>
  <si>
    <t xml:space="preserve"> Opaska do obejmy siodłowej</t>
  </si>
  <si>
    <t xml:space="preserve"> Trójnik żeliwny kołnierzowy</t>
  </si>
  <si>
    <t xml:space="preserve"> Nasuwka dwudziel. napraw. żeliw.</t>
  </si>
  <si>
    <t xml:space="preserve"> Opaska naprawcza stalowa</t>
  </si>
  <si>
    <t xml:space="preserve"> Uszczelka płaska </t>
  </si>
  <si>
    <t xml:space="preserve"> Właz żeliwny [25 ton]</t>
  </si>
  <si>
    <t xml:space="preserve"> Właz żeliwny [40 ton]</t>
  </si>
  <si>
    <t xml:space="preserve"> Wpust uliczny</t>
  </si>
  <si>
    <t xml:space="preserve"> Rura stal ocynk ciśn.</t>
  </si>
  <si>
    <t xml:space="preserve"> Rura kanalizacyjna PCV z trzonem jednolitym Kl. S</t>
  </si>
  <si>
    <t xml:space="preserve"> Rura karbowana wznosząca PCV</t>
  </si>
  <si>
    <t xml:space="preserve"> Teleskop z włazem PVC L500</t>
  </si>
  <si>
    <t xml:space="preserve"> Kolano PCV kanaliz.</t>
  </si>
  <si>
    <t xml:space="preserve"> Redukcja kanalizac. PVC</t>
  </si>
  <si>
    <t xml:space="preserve"> Trójnik PCV kanaliz.</t>
  </si>
  <si>
    <t xml:space="preserve"> Nasuwka PCV kanaliz.</t>
  </si>
  <si>
    <t xml:space="preserve"> Uczczeka do rury karbowanej </t>
  </si>
  <si>
    <t xml:space="preserve"> Zawór przelotowy kulowy</t>
  </si>
  <si>
    <t xml:space="preserve"> Zawór przelot. kulowy ze spust.</t>
  </si>
  <si>
    <t xml:space="preserve"> Zawór czerpalny kulowy</t>
  </si>
  <si>
    <t xml:space="preserve"> Zawór antyskażeniowy</t>
  </si>
  <si>
    <t xml:space="preserve"> Głowica do zaworu</t>
  </si>
  <si>
    <t xml:space="preserve"> Złącza zaciskowe oc/GW</t>
  </si>
  <si>
    <t xml:space="preserve"> Przedłużka wodom,  L 30</t>
  </si>
  <si>
    <t xml:space="preserve"> Przedłużka wodom,  L 60</t>
  </si>
  <si>
    <t xml:space="preserve"> Przedłużka wodom,  L 90</t>
  </si>
  <si>
    <t xml:space="preserve"> Mufa elektrooporowa PE 100</t>
  </si>
  <si>
    <t xml:space="preserve"> Mufa redukcyjna elektrooporowa</t>
  </si>
  <si>
    <t xml:space="preserve"> Kolano elektrooporowe PE 100</t>
  </si>
  <si>
    <t xml:space="preserve"> Trójnik elektrooporowy PE 100</t>
  </si>
  <si>
    <t xml:space="preserve"> Trójnik siodłowy + obejma PE 100</t>
  </si>
  <si>
    <t xml:space="preserve"> Tuleja kołnierzowa PE 100</t>
  </si>
  <si>
    <t xml:space="preserve"> Dwuzłączka  PE/PE</t>
  </si>
  <si>
    <t xml:space="preserve"> Złącze PE/GW</t>
  </si>
  <si>
    <t xml:space="preserve"> Złącze PE/GZ</t>
  </si>
  <si>
    <t xml:space="preserve"> Kolano PE/GW</t>
  </si>
  <si>
    <t xml:space="preserve"> Kolano PE/PE</t>
  </si>
  <si>
    <t xml:space="preserve"> Kołnierz do tulei PE 100</t>
  </si>
  <si>
    <t>Kształtki stalowe ocynk: nyple, mufy, kolana, trójniki, redukcje, zawory, głowice, korki, złącza, konsole.</t>
  </si>
  <si>
    <t>lita</t>
  </si>
  <si>
    <t>150/80</t>
  </si>
  <si>
    <t>PVC/PE</t>
  </si>
  <si>
    <t>65/69/88</t>
  </si>
  <si>
    <t>80/88/109</t>
  </si>
  <si>
    <t>100/107/128</t>
  </si>
  <si>
    <t>125/132/155</t>
  </si>
  <si>
    <t>150/155/195</t>
  </si>
  <si>
    <t>250/268/290</t>
  </si>
  <si>
    <t>200/217/241</t>
  </si>
  <si>
    <t xml:space="preserve"> Rura ciśn. PE SDR 11  RC </t>
  </si>
  <si>
    <t xml:space="preserve"> Rura ciśn. PE SDR 11  RC  12 mb</t>
  </si>
  <si>
    <t>12 mb</t>
  </si>
  <si>
    <t xml:space="preserve"> Rura ciśn. PE SDR 11  RC</t>
  </si>
  <si>
    <t xml:space="preserve">  Nakładki siodłowe,uniwersalne łaczniki, nawiertki.</t>
  </si>
  <si>
    <t xml:space="preserve"> Uniwersalny łącznik rurowy.</t>
  </si>
  <si>
    <t xml:space="preserve"> Króćce, kołnierze żeliwne, zaślepy, trójniki żeliwne, kolana kołnierzowe. </t>
  </si>
  <si>
    <t>Kształtki PE,kształtki elektrooporowe.</t>
  </si>
  <si>
    <t>40  t.</t>
  </si>
  <si>
    <t>425/200</t>
  </si>
  <si>
    <t>przepływowa</t>
  </si>
  <si>
    <t>szt.</t>
  </si>
  <si>
    <t>FORMULARZ CENOWY - załącznik nr 4/2</t>
  </si>
  <si>
    <t>FORMULARZ CENOWY - załącznik nr 4/3</t>
  </si>
  <si>
    <t>FORMULARZ CENOWY - załącznik nr 4/4</t>
  </si>
  <si>
    <t>FORMULARZ CENOWY - załącznik nr 4/5</t>
  </si>
  <si>
    <t>FORMULARZ CENOWY - załącznik nr 4/6</t>
  </si>
  <si>
    <t>FORMULARZ CENOWY - załącznik nr 4/7</t>
  </si>
  <si>
    <t>FORMULARZ CENOWY - załącznik nr 4/1</t>
  </si>
  <si>
    <t xml:space="preserve"> Złącza zaciskowe oc/GZ</t>
  </si>
  <si>
    <t xml:space="preserve"> Nakładka siodłowa </t>
  </si>
  <si>
    <t xml:space="preserve"> Rura ciśn. PE SDR 17  RC </t>
  </si>
  <si>
    <t>w zwoju 50 m</t>
  </si>
  <si>
    <t>rura ocynk</t>
  </si>
  <si>
    <t xml:space="preserve"> Nasuwka PCV ciśn. + uszczelka </t>
  </si>
  <si>
    <t>425/160</t>
  </si>
  <si>
    <t>zbiorcza</t>
  </si>
  <si>
    <t>80/200</t>
  </si>
  <si>
    <t xml:space="preserve"> Uniwersalny łącznik rurowy z blokadą</t>
  </si>
  <si>
    <t xml:space="preserve"> Uniwersalny łącznik koł. - kielich. z blokada</t>
  </si>
  <si>
    <t>100/110</t>
  </si>
  <si>
    <t>150/160</t>
  </si>
  <si>
    <t>PE,PVC</t>
  </si>
  <si>
    <t xml:space="preserve"> Rura ciśn. PE SDR 17  RC  12 mb</t>
  </si>
  <si>
    <t>32/20</t>
  </si>
  <si>
    <t>40/20</t>
  </si>
  <si>
    <t>32/25/32</t>
  </si>
  <si>
    <t>40/32/40</t>
  </si>
  <si>
    <t>50/32/50</t>
  </si>
  <si>
    <t>63/32/63</t>
  </si>
  <si>
    <t>PE 63/40</t>
  </si>
  <si>
    <t>80/100</t>
  </si>
  <si>
    <t>100/200</t>
  </si>
  <si>
    <t>100/500</t>
  </si>
  <si>
    <t>63/32</t>
  </si>
  <si>
    <t>63/40</t>
  </si>
  <si>
    <t xml:space="preserve"> Przedłużka mosiężna, L 10</t>
  </si>
  <si>
    <t xml:space="preserve"> Przedłużka mosiężna, L 15</t>
  </si>
  <si>
    <t xml:space="preserve"> Przedłużka mosieżna, L 20</t>
  </si>
  <si>
    <t xml:space="preserve"> Przedłużka mosiezna, L 25</t>
  </si>
  <si>
    <t xml:space="preserve"> Przedłużka mosiężna, L 20</t>
  </si>
  <si>
    <t xml:space="preserve"> Przedłużka mosiężna, L 25</t>
  </si>
  <si>
    <t xml:space="preserve"> Właz żeliwny [15 ton] A15</t>
  </si>
  <si>
    <t>40/25</t>
  </si>
  <si>
    <t>PE 63/32</t>
  </si>
  <si>
    <t>100/105/135</t>
  </si>
  <si>
    <t>FORMULARZ CENOWY - załącznik nr 4/8</t>
  </si>
  <si>
    <t xml:space="preserve"> zasuwki do przył. domowych wraz z osprzętem.</t>
  </si>
  <si>
    <t>150/158/182</t>
  </si>
  <si>
    <t>Adapter</t>
  </si>
  <si>
    <t>50/40/50</t>
  </si>
  <si>
    <t>63/40/63</t>
  </si>
  <si>
    <t>63/50/63</t>
  </si>
  <si>
    <t>65/50</t>
  </si>
  <si>
    <t xml:space="preserve"> Złącza zaciskowe oc/GZ </t>
  </si>
  <si>
    <t xml:space="preserve"> Złącza zaciskowe oc/GW </t>
  </si>
  <si>
    <t xml:space="preserve"> Śrubunek wodomierzowy ( komplet x 2 szt. )</t>
  </si>
  <si>
    <t>110/110/90'</t>
  </si>
  <si>
    <t>110/110/45'</t>
  </si>
  <si>
    <t>160/160/45'</t>
  </si>
  <si>
    <t>160/160/90'</t>
  </si>
  <si>
    <t>25/25/25</t>
  </si>
  <si>
    <t>32/32/32</t>
  </si>
  <si>
    <t>40/40/40</t>
  </si>
  <si>
    <t>50/50/50</t>
  </si>
  <si>
    <t>63/63/63</t>
  </si>
  <si>
    <t xml:space="preserve"> Kolano PE/GZ</t>
  </si>
  <si>
    <t xml:space="preserve"> Dwuzłączka  PE/PE typ wciskany S1</t>
  </si>
  <si>
    <t xml:space="preserve"> Złącze PE/GZ typ wciskany mosiądz S1</t>
  </si>
  <si>
    <t xml:space="preserve"> Złącze PE/GW typ wciskany mosiądz S1</t>
  </si>
  <si>
    <t xml:space="preserve"> Kolano PE/GZ typ wciskany S1</t>
  </si>
  <si>
    <t xml:space="preserve"> Kolano PE/GW typ wciskany S1</t>
  </si>
  <si>
    <t xml:space="preserve"> Kolano PE/GZ typ wciskany mosiądz S1</t>
  </si>
  <si>
    <t xml:space="preserve"> Kolano PE/GW typ wciskany mosiądz S1</t>
  </si>
  <si>
    <t xml:space="preserve"> Kolano PE/PE typ wciskany S1</t>
  </si>
  <si>
    <t>PE 50/32</t>
  </si>
  <si>
    <t>63-200 / 50</t>
  </si>
  <si>
    <t>Stal,żeliwo,azbest,PE,</t>
  </si>
  <si>
    <t>80-300 / 50</t>
  </si>
  <si>
    <t>PE, PVC</t>
  </si>
  <si>
    <t>Stal,żeliwo,azbest,</t>
  </si>
  <si>
    <t xml:space="preserve"> Opaska do obejmy siodłowej z widełkami</t>
  </si>
  <si>
    <t xml:space="preserve"> Skrzynka zasuwowa  H-270</t>
  </si>
  <si>
    <t xml:space="preserve"> Podstawa pod skrzynkę zasuwową</t>
  </si>
  <si>
    <t xml:space="preserve"> Skrzynka Hydrantowa</t>
  </si>
  <si>
    <t xml:space="preserve"> Podstawa pod skrzynkę hydrantową</t>
  </si>
  <si>
    <t xml:space="preserve"> Skrzynka zasuwowa żeliwna</t>
  </si>
  <si>
    <t>zakres. 1050 - 1750        1300-1800</t>
  </si>
  <si>
    <t>zakres. 1050 - 1750        1300-1801</t>
  </si>
  <si>
    <t>100-125-150</t>
  </si>
  <si>
    <t>200/200/90</t>
  </si>
  <si>
    <t>200/160/45'</t>
  </si>
  <si>
    <t xml:space="preserve"> Zasuwa kołnierzowa</t>
  </si>
  <si>
    <t xml:space="preserve"> Przedłużacz trzpienia teleskopowy</t>
  </si>
  <si>
    <t xml:space="preserve"> Zasuwa do przył. domowych PE/PE ISO</t>
  </si>
  <si>
    <t xml:space="preserve"> Kolano stopowe kołnierzowe</t>
  </si>
  <si>
    <t xml:space="preserve"> Nawiertka samonawiercająca PVC</t>
  </si>
  <si>
    <t xml:space="preserve"> Króciec FW żel. - sfero</t>
  </si>
  <si>
    <t xml:space="preserve"> Króciec FF żel. - sfero</t>
  </si>
  <si>
    <t xml:space="preserve"> Kołnierz przejście żel. - sfero</t>
  </si>
  <si>
    <t xml:space="preserve"> Zaślepa żel. - sfero</t>
  </si>
  <si>
    <t xml:space="preserve"> Kineta studni rewiz. PVC + uszczelka</t>
  </si>
  <si>
    <t xml:space="preserve"> Korek stal. OC</t>
  </si>
  <si>
    <t xml:space="preserve"> Zawór grzybkowy M83</t>
  </si>
  <si>
    <t xml:space="preserve"> Redukcja stal. OC </t>
  </si>
  <si>
    <t xml:space="preserve"> Trójnik stal. OC </t>
  </si>
  <si>
    <t xml:space="preserve"> Nypel stal. OC </t>
  </si>
  <si>
    <t xml:space="preserve"> Mufa stal. OC </t>
  </si>
  <si>
    <t xml:space="preserve"> Kolano stal. OC GW</t>
  </si>
  <si>
    <t xml:space="preserve"> Kolano stal. OC  GW/WZ</t>
  </si>
  <si>
    <t xml:space="preserve"> Adapter elektro.do muf PE/GW </t>
  </si>
  <si>
    <t xml:space="preserve"> Adapter elektro.do muf PE/GZ </t>
  </si>
  <si>
    <t>CENA 2021</t>
  </si>
  <si>
    <r>
      <t>RÓŻNICA</t>
    </r>
    <r>
      <rPr>
        <b/>
        <sz val="10"/>
        <rFont val="Arial"/>
        <family val="2"/>
      </rPr>
      <t xml:space="preserve"> %</t>
    </r>
  </si>
  <si>
    <t>PLASSON</t>
  </si>
  <si>
    <t xml:space="preserve"> Mufa stal. OC  </t>
  </si>
  <si>
    <t xml:space="preserve"> Konsola wodomierzowa</t>
  </si>
  <si>
    <t xml:space="preserve"> Zwężka dwukołnierzowa </t>
  </si>
  <si>
    <t xml:space="preserve"> Otulina / osłona odwodnienia hydrantu</t>
  </si>
  <si>
    <t xml:space="preserve"> Nakładka siodłowa zaślepiająca</t>
  </si>
  <si>
    <t>dł. 6 m</t>
  </si>
  <si>
    <t>w zwoju 100 m</t>
  </si>
  <si>
    <t>110/15</t>
  </si>
  <si>
    <t xml:space="preserve"> Uszczelka IN SITU </t>
  </si>
  <si>
    <t xml:space="preserve"> Przejście kamionka /PVC</t>
  </si>
  <si>
    <t xml:space="preserve"> Przejście żeliwo /PVC</t>
  </si>
  <si>
    <t xml:space="preserve"> Korek kanalizacyjny PVC</t>
  </si>
  <si>
    <t xml:space="preserve"> Trójnik PE/PE równoprzelotowy 90'</t>
  </si>
  <si>
    <t xml:space="preserve"> Trójnik PE/PE redukcyjny </t>
  </si>
  <si>
    <t xml:space="preserve"> Trójnik PE/PE typ wciskany S1</t>
  </si>
  <si>
    <t xml:space="preserve"> Trójnik PE/PE typ wciskany redukcyjny S1</t>
  </si>
  <si>
    <t xml:space="preserve"> Korek PE/PE typ wciskany S1</t>
  </si>
  <si>
    <t xml:space="preserve"> Zawór grzybkowy mosiężny</t>
  </si>
  <si>
    <t>zamówienie nr 4/1/2023</t>
  </si>
  <si>
    <t>zamówienie nr 4/3/2023</t>
  </si>
  <si>
    <t>zamówienie nr 4/2/2023</t>
  </si>
  <si>
    <t>zamówienie nr 4/4/2023</t>
  </si>
  <si>
    <t>zamówienie nr 4/5/2023</t>
  </si>
  <si>
    <t>zamówienie nr 4/6/2023</t>
  </si>
  <si>
    <t>zamówienie nr 4/7/2023</t>
  </si>
  <si>
    <t>zamówienie nr 4/8/2023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</si>
</sst>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,##0.00\ &quot;zł&quot;"/>
    <numFmt numFmtId="168" formatCode="_-* #,##0.00\ [$zł-415]_-;\-* #,##0.00\ [$zł-415]_-;_-* &quot;-&quot;??\ [$zł-415]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%"/>
  </numFmts>
  <fonts count="54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b/>
      <sz val="18"/>
      <color indexed="8"/>
      <name val="Times New Roman"/>
      <family val="1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FF0000"/>
      <name val="Arial"/>
      <family val="2"/>
    </font>
    <font>
      <b/>
      <sz val="18"/>
      <color rgb="FF000000"/>
      <name val="Times New Roman"/>
      <family val="1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168" fontId="1" fillId="0" borderId="10" xfId="0" applyNumberFormat="1" applyFont="1" applyBorder="1" applyAlignment="1">
      <alignment/>
    </xf>
    <xf numFmtId="168" fontId="1" fillId="0" borderId="10" xfId="0" applyNumberFormat="1" applyFont="1" applyBorder="1" applyAlignment="1">
      <alignment vertical="center" wrapText="1"/>
    </xf>
    <xf numFmtId="168" fontId="1" fillId="0" borderId="10" xfId="0" applyNumberFormat="1" applyFont="1" applyBorder="1" applyAlignment="1">
      <alignment vertical="center"/>
    </xf>
    <xf numFmtId="168" fontId="1" fillId="0" borderId="10" xfId="0" applyNumberFormat="1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168" fontId="1" fillId="0" borderId="13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68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168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/>
    </xf>
    <xf numFmtId="168" fontId="1" fillId="35" borderId="10" xfId="0" applyNumberFormat="1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34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0" fontId="1" fillId="4" borderId="14" xfId="0" applyFont="1" applyFill="1" applyBorder="1" applyAlignment="1">
      <alignment wrapText="1"/>
    </xf>
    <xf numFmtId="0" fontId="1" fillId="4" borderId="14" xfId="0" applyFont="1" applyFill="1" applyBorder="1" applyAlignment="1">
      <alignment horizontal="center"/>
    </xf>
    <xf numFmtId="168" fontId="1" fillId="4" borderId="14" xfId="0" applyNumberFormat="1" applyFont="1" applyFill="1" applyBorder="1" applyAlignment="1">
      <alignment/>
    </xf>
    <xf numFmtId="0" fontId="1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horizontal="center"/>
    </xf>
    <xf numFmtId="168" fontId="1" fillId="4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4" fontId="1" fillId="0" borderId="10" xfId="61" applyFont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44" fontId="1" fillId="0" borderId="0" xfId="61" applyFont="1" applyAlignment="1">
      <alignment horizontal="center" vertical="center"/>
    </xf>
    <xf numFmtId="44" fontId="9" fillId="0" borderId="0" xfId="61" applyFont="1" applyAlignment="1">
      <alignment horizontal="center" vertical="center"/>
    </xf>
    <xf numFmtId="44" fontId="3" fillId="0" borderId="0" xfId="61" applyFont="1" applyAlignment="1">
      <alignment horizontal="center" vertical="center" wrapText="1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4" borderId="17" xfId="0" applyFont="1" applyFill="1" applyBorder="1" applyAlignment="1">
      <alignment/>
    </xf>
    <xf numFmtId="0" fontId="1" fillId="4" borderId="15" xfId="0" applyFont="1" applyFill="1" applyBorder="1" applyAlignment="1">
      <alignment/>
    </xf>
    <xf numFmtId="44" fontId="1" fillId="36" borderId="18" xfId="61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44" fontId="1" fillId="0" borderId="20" xfId="61" applyFont="1" applyBorder="1" applyAlignment="1">
      <alignment horizontal="center" vertical="center"/>
    </xf>
    <xf numFmtId="10" fontId="1" fillId="0" borderId="21" xfId="55" applyNumberFormat="1" applyFont="1" applyBorder="1" applyAlignment="1">
      <alignment/>
    </xf>
    <xf numFmtId="44" fontId="1" fillId="0" borderId="20" xfId="61" applyFont="1" applyFill="1" applyBorder="1" applyAlignment="1">
      <alignment horizontal="center" vertical="center"/>
    </xf>
    <xf numFmtId="44" fontId="1" fillId="0" borderId="22" xfId="61" applyFont="1" applyBorder="1" applyAlignment="1">
      <alignment horizontal="center" vertical="center"/>
    </xf>
    <xf numFmtId="44" fontId="1" fillId="7" borderId="20" xfId="61" applyFont="1" applyFill="1" applyBorder="1" applyAlignment="1">
      <alignment horizontal="center" vertical="center"/>
    </xf>
    <xf numFmtId="10" fontId="1" fillId="7" borderId="21" xfId="55" applyNumberFormat="1" applyFont="1" applyFill="1" applyBorder="1" applyAlignment="1">
      <alignment/>
    </xf>
    <xf numFmtId="10" fontId="1" fillId="38" borderId="21" xfId="55" applyNumberFormat="1" applyFont="1" applyFill="1" applyBorder="1" applyAlignment="1">
      <alignment/>
    </xf>
    <xf numFmtId="0" fontId="1" fillId="0" borderId="0" xfId="55" applyNumberFormat="1" applyFont="1" applyAlignment="1">
      <alignment/>
    </xf>
    <xf numFmtId="10" fontId="1" fillId="37" borderId="21" xfId="55" applyNumberFormat="1" applyFont="1" applyFill="1" applyBorder="1" applyAlignment="1">
      <alignment/>
    </xf>
    <xf numFmtId="168" fontId="1" fillId="0" borderId="10" xfId="52" applyNumberFormat="1" applyFont="1" applyBorder="1">
      <alignment/>
      <protection/>
    </xf>
    <xf numFmtId="168" fontId="1" fillId="0" borderId="10" xfId="52" applyNumberFormat="1" applyFont="1" applyFill="1" applyBorder="1">
      <alignment/>
      <protection/>
    </xf>
    <xf numFmtId="168" fontId="1" fillId="34" borderId="10" xfId="52" applyNumberFormat="1" applyFont="1" applyFill="1" applyBorder="1">
      <alignment/>
      <protection/>
    </xf>
    <xf numFmtId="0" fontId="49" fillId="0" borderId="0" xfId="0" applyFont="1" applyAlignment="1">
      <alignment/>
    </xf>
    <xf numFmtId="44" fontId="1" fillId="34" borderId="20" xfId="61" applyFont="1" applyFill="1" applyBorder="1" applyAlignment="1">
      <alignment horizontal="center" vertical="center"/>
    </xf>
    <xf numFmtId="168" fontId="1" fillId="34" borderId="10" xfId="52" applyNumberFormat="1" applyFont="1" applyFill="1" applyBorder="1">
      <alignment/>
      <protection/>
    </xf>
    <xf numFmtId="168" fontId="1" fillId="34" borderId="10" xfId="52" applyNumberFormat="1" applyFont="1" applyFill="1" applyBorder="1">
      <alignment/>
      <protection/>
    </xf>
    <xf numFmtId="0" fontId="50" fillId="0" borderId="0" xfId="0" applyFont="1" applyAlignment="1">
      <alignment/>
    </xf>
    <xf numFmtId="0" fontId="50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33" borderId="15" xfId="0" applyFont="1" applyFill="1" applyBorder="1" applyAlignment="1">
      <alignment horizontal="center" vertical="center" wrapText="1"/>
    </xf>
    <xf numFmtId="168" fontId="1" fillId="34" borderId="0" xfId="52" applyNumberFormat="1" applyFont="1" applyFill="1" applyBorder="1">
      <alignment/>
      <protection/>
    </xf>
    <xf numFmtId="10" fontId="1" fillId="0" borderId="0" xfId="55" applyNumberFormat="1" applyFont="1" applyBorder="1" applyAlignment="1">
      <alignment/>
    </xf>
    <xf numFmtId="10" fontId="51" fillId="0" borderId="0" xfId="55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44" fontId="1" fillId="0" borderId="0" xfId="6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/>
    </xf>
    <xf numFmtId="168" fontId="1" fillId="0" borderId="0" xfId="52" applyNumberFormat="1" applyFont="1" applyFill="1" applyBorder="1">
      <alignment/>
      <protection/>
    </xf>
    <xf numFmtId="10" fontId="1" fillId="0" borderId="0" xfId="55" applyNumberFormat="1" applyFont="1" applyFill="1" applyBorder="1" applyAlignment="1">
      <alignment/>
    </xf>
    <xf numFmtId="44" fontId="52" fillId="0" borderId="0" xfId="61" applyFont="1" applyFill="1" applyBorder="1" applyAlignment="1">
      <alignment/>
    </xf>
    <xf numFmtId="10" fontId="51" fillId="0" borderId="0" xfId="55" applyNumberFormat="1" applyFont="1" applyFill="1" applyBorder="1" applyAlignment="1">
      <alignment/>
    </xf>
    <xf numFmtId="44" fontId="53" fillId="0" borderId="0" xfId="61" applyFont="1" applyFill="1" applyBorder="1" applyAlignment="1">
      <alignment/>
    </xf>
    <xf numFmtId="0" fontId="1" fillId="4" borderId="10" xfId="0" applyFont="1" applyFill="1" applyBorder="1" applyAlignment="1">
      <alignment horizontal="center" vertical="center"/>
    </xf>
    <xf numFmtId="44" fontId="1" fillId="0" borderId="0" xfId="61" applyFont="1" applyBorder="1" applyAlignment="1">
      <alignment/>
    </xf>
    <xf numFmtId="44" fontId="1" fillId="0" borderId="0" xfId="61" applyFont="1" applyFill="1" applyBorder="1" applyAlignment="1">
      <alignment/>
    </xf>
    <xf numFmtId="44" fontId="6" fillId="0" borderId="0" xfId="61" applyFont="1" applyFill="1" applyBorder="1" applyAlignment="1">
      <alignment/>
    </xf>
    <xf numFmtId="44" fontId="51" fillId="0" borderId="0" xfId="61" applyFont="1" applyFill="1" applyBorder="1" applyAlignment="1">
      <alignment/>
    </xf>
    <xf numFmtId="168" fontId="51" fillId="0" borderId="0" xfId="52" applyNumberFormat="1" applyFont="1" applyFill="1" applyBorder="1">
      <alignment/>
      <protection/>
    </xf>
    <xf numFmtId="0" fontId="0" fillId="0" borderId="0" xfId="0" applyBorder="1" applyAlignment="1">
      <alignment/>
    </xf>
    <xf numFmtId="1" fontId="1" fillId="0" borderId="23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1" fontId="1" fillId="34" borderId="10" xfId="0" applyNumberFormat="1" applyFont="1" applyFill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0" fontId="1" fillId="0" borderId="10" xfId="55" applyNumberFormat="1" applyFont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"/>
  <sheetViews>
    <sheetView zoomScale="130" zoomScaleNormal="130" zoomScalePageLayoutView="0" workbookViewId="0" topLeftCell="A1">
      <selection activeCell="J8" sqref="J8"/>
    </sheetView>
  </sheetViews>
  <sheetFormatPr defaultColWidth="9.140625" defaultRowHeight="12.75"/>
  <cols>
    <col min="1" max="1" width="4.57421875" style="56" customWidth="1"/>
    <col min="2" max="2" width="22.57421875" style="49" customWidth="1"/>
    <col min="3" max="3" width="5.8515625" style="1" customWidth="1"/>
    <col min="4" max="4" width="3.8515625" style="1" customWidth="1"/>
    <col min="5" max="5" width="9.140625" style="1" customWidth="1"/>
    <col min="6" max="6" width="11.57421875" style="1" customWidth="1"/>
    <col min="7" max="7" width="11.7109375" style="1" customWidth="1"/>
    <col min="8" max="8" width="12.140625" style="1" customWidth="1"/>
    <col min="9" max="10" width="11.7109375" style="1" customWidth="1"/>
    <col min="11" max="11" width="13.421875" style="1" customWidth="1"/>
    <col min="12" max="12" width="15.57421875" style="1" customWidth="1"/>
    <col min="13" max="13" width="15.28125" style="1" customWidth="1"/>
    <col min="14" max="16384" width="9.140625" style="1" customWidth="1"/>
  </cols>
  <sheetData>
    <row r="2" spans="1:8" ht="12.75">
      <c r="A2" s="136" t="s">
        <v>193</v>
      </c>
      <c r="B2" s="136"/>
      <c r="C2" s="136"/>
      <c r="D2" s="136"/>
      <c r="E2" s="136"/>
      <c r="F2" s="136"/>
      <c r="G2" s="136"/>
      <c r="H2" s="136"/>
    </row>
    <row r="3" spans="7:8" ht="12.75">
      <c r="G3" s="145" t="s">
        <v>318</v>
      </c>
      <c r="H3" s="145"/>
    </row>
    <row r="4" spans="1:13" s="9" customFormat="1" ht="22.5">
      <c r="A4" s="10" t="s">
        <v>0</v>
      </c>
      <c r="B4" s="10" t="s">
        <v>45</v>
      </c>
      <c r="C4" s="10" t="s">
        <v>1</v>
      </c>
      <c r="D4" s="10" t="s">
        <v>46</v>
      </c>
      <c r="E4" s="10" t="s">
        <v>47</v>
      </c>
      <c r="F4" s="10" t="s">
        <v>48</v>
      </c>
      <c r="G4" s="10" t="s">
        <v>49</v>
      </c>
      <c r="H4" s="10" t="s">
        <v>50</v>
      </c>
      <c r="I4" s="8"/>
      <c r="K4" s="8"/>
      <c r="M4" s="105"/>
    </row>
    <row r="5" spans="1:13" ht="15" customHeight="1">
      <c r="A5" s="137" t="s">
        <v>88</v>
      </c>
      <c r="B5" s="138"/>
      <c r="C5" s="138"/>
      <c r="D5" s="138"/>
      <c r="E5" s="138"/>
      <c r="F5" s="138"/>
      <c r="G5" s="138"/>
      <c r="H5" s="138"/>
      <c r="I5" s="114"/>
      <c r="J5" s="115"/>
      <c r="K5" s="114"/>
      <c r="L5" s="115"/>
      <c r="M5" s="101"/>
    </row>
    <row r="6" spans="1:12" ht="11.25">
      <c r="A6" s="18">
        <v>1</v>
      </c>
      <c r="B6" s="72" t="s">
        <v>2</v>
      </c>
      <c r="C6" s="4">
        <v>80</v>
      </c>
      <c r="D6" s="4" t="s">
        <v>83</v>
      </c>
      <c r="E6" s="129">
        <v>20</v>
      </c>
      <c r="F6" s="25"/>
      <c r="G6" s="28">
        <f>E6*F6</f>
        <v>0</v>
      </c>
      <c r="H6" s="4" t="s">
        <v>108</v>
      </c>
      <c r="I6" s="117"/>
      <c r="J6" s="118"/>
      <c r="K6" s="127"/>
      <c r="L6" s="120"/>
    </row>
    <row r="7" spans="1:12" ht="11.25">
      <c r="A7" s="18">
        <v>2</v>
      </c>
      <c r="B7" s="72" t="s">
        <v>3</v>
      </c>
      <c r="C7" s="4">
        <v>80</v>
      </c>
      <c r="D7" s="4" t="s">
        <v>83</v>
      </c>
      <c r="E7" s="129">
        <v>20</v>
      </c>
      <c r="F7" s="25"/>
      <c r="G7" s="28">
        <f>E7*F7</f>
        <v>0</v>
      </c>
      <c r="H7" s="4" t="s">
        <v>115</v>
      </c>
      <c r="I7" s="117"/>
      <c r="J7" s="118"/>
      <c r="K7" s="127"/>
      <c r="L7" s="120"/>
    </row>
    <row r="8" spans="1:12" ht="11.25">
      <c r="A8" s="18">
        <v>3</v>
      </c>
      <c r="B8" s="72" t="s">
        <v>280</v>
      </c>
      <c r="C8" s="4">
        <v>80</v>
      </c>
      <c r="D8" s="4" t="s">
        <v>83</v>
      </c>
      <c r="E8" s="129">
        <v>40</v>
      </c>
      <c r="F8" s="25"/>
      <c r="G8" s="28">
        <f>E8*F8</f>
        <v>0</v>
      </c>
      <c r="H8" s="4" t="s">
        <v>94</v>
      </c>
      <c r="I8" s="117"/>
      <c r="J8" s="118"/>
      <c r="K8" s="127"/>
      <c r="L8" s="120"/>
    </row>
    <row r="9" spans="1:12" ht="22.5">
      <c r="A9" s="18">
        <v>4</v>
      </c>
      <c r="B9" s="131" t="s">
        <v>303</v>
      </c>
      <c r="C9" s="5" t="s">
        <v>4</v>
      </c>
      <c r="D9" s="4" t="s">
        <v>83</v>
      </c>
      <c r="E9" s="129">
        <v>40</v>
      </c>
      <c r="F9" s="25"/>
      <c r="G9" s="28">
        <f>E9*F9</f>
        <v>0</v>
      </c>
      <c r="H9" s="4"/>
      <c r="I9" s="117"/>
      <c r="J9" s="118"/>
      <c r="K9" s="127"/>
      <c r="L9" s="120"/>
    </row>
    <row r="10" spans="1:8" ht="11.25">
      <c r="A10" s="57"/>
      <c r="B10" s="55"/>
      <c r="C10" s="16"/>
      <c r="D10" s="16"/>
      <c r="E10" s="16"/>
      <c r="F10" s="7" t="s">
        <v>82</v>
      </c>
      <c r="G10" s="29">
        <f>SUM(G6:G9)</f>
        <v>0</v>
      </c>
      <c r="H10" s="16"/>
    </row>
    <row r="11" spans="1:8" ht="11.25">
      <c r="A11" s="58"/>
      <c r="B11" s="54"/>
      <c r="C11" s="17"/>
      <c r="D11" s="17"/>
      <c r="E11" s="17"/>
      <c r="F11" s="22"/>
      <c r="G11" s="23"/>
      <c r="H11" s="17"/>
    </row>
    <row r="12" spans="1:8" ht="11.25">
      <c r="A12" s="58"/>
      <c r="B12" s="54"/>
      <c r="C12" s="17"/>
      <c r="D12" s="17"/>
      <c r="E12" s="17"/>
      <c r="F12" s="22"/>
      <c r="G12" s="23"/>
      <c r="H12" s="17"/>
    </row>
    <row r="13" spans="1:8" ht="11.25">
      <c r="A13" s="58"/>
      <c r="B13" s="54"/>
      <c r="C13" s="17"/>
      <c r="D13" s="17"/>
      <c r="E13" s="17"/>
      <c r="F13" s="17"/>
      <c r="G13" s="17"/>
      <c r="H13" s="17"/>
    </row>
    <row r="14" spans="1:11" ht="64.5" customHeight="1">
      <c r="A14" s="58"/>
      <c r="B14" s="139" t="s">
        <v>125</v>
      </c>
      <c r="C14" s="140"/>
      <c r="D14" s="140"/>
      <c r="E14" s="140"/>
      <c r="F14" s="140"/>
      <c r="G14" s="140"/>
      <c r="H14" s="140"/>
      <c r="I14" s="17"/>
      <c r="K14" s="17"/>
    </row>
    <row r="15" spans="1:11" ht="36.75" customHeight="1">
      <c r="A15" s="58"/>
      <c r="B15" s="139" t="s">
        <v>124</v>
      </c>
      <c r="C15" s="140"/>
      <c r="D15" s="140"/>
      <c r="E15" s="140"/>
      <c r="F15" s="140"/>
      <c r="G15" s="140"/>
      <c r="H15" s="140"/>
      <c r="I15" s="24"/>
      <c r="K15" s="24"/>
    </row>
    <row r="16" spans="1:11" ht="11.25" customHeight="1">
      <c r="A16" s="58"/>
      <c r="B16" s="54"/>
      <c r="C16" s="17"/>
      <c r="D16" s="17"/>
      <c r="E16" s="17"/>
      <c r="F16" s="17"/>
      <c r="G16" s="17"/>
      <c r="H16" s="17"/>
      <c r="I16" s="24"/>
      <c r="K16" s="24"/>
    </row>
    <row r="17" spans="1:8" ht="11.25">
      <c r="A17" s="58"/>
      <c r="B17" s="54"/>
      <c r="C17" s="17"/>
      <c r="D17" s="17"/>
      <c r="E17" s="17"/>
      <c r="F17" s="17"/>
      <c r="G17" s="17"/>
      <c r="H17" s="17"/>
    </row>
    <row r="18" spans="1:8" ht="11.25">
      <c r="A18" s="58"/>
      <c r="B18" s="54"/>
      <c r="C18" s="17"/>
      <c r="D18" s="17"/>
      <c r="E18" s="17"/>
      <c r="F18" s="17"/>
      <c r="G18" s="17"/>
      <c r="H18" s="17"/>
    </row>
    <row r="24" ht="15.75" customHeight="1"/>
    <row r="26" ht="11.25">
      <c r="I26" s="1" t="s">
        <v>9</v>
      </c>
    </row>
  </sheetData>
  <sheetProtection/>
  <protectedRanges>
    <protectedRange password="C971" sqref="F6:F9" name="Rozstęp1"/>
  </protectedRanges>
  <mergeCells count="5">
    <mergeCell ref="A2:H2"/>
    <mergeCell ref="A5:H5"/>
    <mergeCell ref="B14:H14"/>
    <mergeCell ref="B15:H15"/>
    <mergeCell ref="G3:H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="120" zoomScaleNormal="120" zoomScalePageLayoutView="0" workbookViewId="0" topLeftCell="A1">
      <selection activeCell="O15" sqref="O15"/>
    </sheetView>
  </sheetViews>
  <sheetFormatPr defaultColWidth="9.140625" defaultRowHeight="12.75"/>
  <cols>
    <col min="1" max="1" width="3.28125" style="0" customWidth="1"/>
    <col min="2" max="2" width="26.8515625" style="59" bestFit="1" customWidth="1"/>
    <col min="3" max="3" width="9.57421875" style="0" bestFit="1" customWidth="1"/>
    <col min="4" max="4" width="6.28125" style="0" customWidth="1"/>
    <col min="5" max="5" width="5.00390625" style="0" customWidth="1"/>
    <col min="7" max="7" width="12.421875" style="0" customWidth="1"/>
    <col min="8" max="8" width="17.7109375" style="0" customWidth="1"/>
    <col min="9" max="10" width="10.28125" style="0" hidden="1" customWidth="1"/>
  </cols>
  <sheetData>
    <row r="1" s="1" customFormat="1" ht="11.25">
      <c r="B1" s="49"/>
    </row>
    <row r="2" spans="1:8" s="1" customFormat="1" ht="12.75">
      <c r="A2" s="136" t="s">
        <v>187</v>
      </c>
      <c r="B2" s="136"/>
      <c r="C2" s="136"/>
      <c r="D2" s="136"/>
      <c r="E2" s="136"/>
      <c r="F2" s="136"/>
      <c r="G2" s="136"/>
      <c r="H2" s="136"/>
    </row>
    <row r="3" spans="2:8" s="1" customFormat="1" ht="12.75">
      <c r="B3" s="49"/>
      <c r="G3" s="145" t="s">
        <v>320</v>
      </c>
      <c r="H3" s="145"/>
    </row>
    <row r="4" spans="1:11" s="9" customFormat="1" ht="34.5" thickBot="1">
      <c r="A4" s="10" t="s">
        <v>0</v>
      </c>
      <c r="B4" s="10" t="s">
        <v>45</v>
      </c>
      <c r="C4" s="10" t="s">
        <v>1</v>
      </c>
      <c r="D4" s="10" t="s">
        <v>46</v>
      </c>
      <c r="E4" s="10" t="s">
        <v>47</v>
      </c>
      <c r="F4" s="10" t="s">
        <v>48</v>
      </c>
      <c r="G4" s="10" t="s">
        <v>49</v>
      </c>
      <c r="H4" s="10" t="s">
        <v>50</v>
      </c>
      <c r="K4" s="105"/>
    </row>
    <row r="5" spans="1:11" s="1" customFormat="1" ht="15" customHeight="1">
      <c r="A5" s="137" t="s">
        <v>89</v>
      </c>
      <c r="B5" s="138"/>
      <c r="C5" s="138"/>
      <c r="D5" s="138"/>
      <c r="E5" s="138"/>
      <c r="F5" s="138"/>
      <c r="G5" s="138"/>
      <c r="H5" s="141"/>
      <c r="I5" s="87" t="s">
        <v>297</v>
      </c>
      <c r="J5" s="88" t="s">
        <v>298</v>
      </c>
      <c r="K5" s="101"/>
    </row>
    <row r="6" spans="1:10" s="56" customFormat="1" ht="11.25">
      <c r="A6" s="18">
        <v>1</v>
      </c>
      <c r="B6" s="72" t="s">
        <v>277</v>
      </c>
      <c r="C6" s="18">
        <v>80</v>
      </c>
      <c r="D6" s="18" t="s">
        <v>83</v>
      </c>
      <c r="E6" s="130">
        <v>35</v>
      </c>
      <c r="F6" s="28"/>
      <c r="G6" s="28">
        <f>E6*F6</f>
        <v>0</v>
      </c>
      <c r="H6" s="18" t="s">
        <v>104</v>
      </c>
      <c r="I6" s="104">
        <v>238</v>
      </c>
      <c r="J6" s="90">
        <f>(F6-I6)/I6</f>
        <v>-1</v>
      </c>
    </row>
    <row r="7" spans="1:10" s="56" customFormat="1" ht="11.25">
      <c r="A7" s="18">
        <v>2</v>
      </c>
      <c r="B7" s="72" t="s">
        <v>277</v>
      </c>
      <c r="C7" s="18">
        <v>100</v>
      </c>
      <c r="D7" s="18" t="s">
        <v>83</v>
      </c>
      <c r="E7" s="130">
        <v>20</v>
      </c>
      <c r="F7" s="28"/>
      <c r="G7" s="28">
        <f>E7*F7</f>
        <v>0</v>
      </c>
      <c r="H7" s="18" t="s">
        <v>105</v>
      </c>
      <c r="I7" s="104">
        <v>292</v>
      </c>
      <c r="J7" s="90">
        <f>(F7-I7)/I7</f>
        <v>-1</v>
      </c>
    </row>
    <row r="8" spans="1:10" s="56" customFormat="1" ht="11.25">
      <c r="A8" s="18">
        <v>3</v>
      </c>
      <c r="B8" s="72" t="s">
        <v>277</v>
      </c>
      <c r="C8" s="18">
        <v>150</v>
      </c>
      <c r="D8" s="18" t="s">
        <v>83</v>
      </c>
      <c r="E8" s="130">
        <v>6</v>
      </c>
      <c r="F8" s="28"/>
      <c r="G8" s="28">
        <f>E8*F8</f>
        <v>0</v>
      </c>
      <c r="H8" s="18" t="s">
        <v>106</v>
      </c>
      <c r="I8" s="104">
        <v>500</v>
      </c>
      <c r="J8" s="90">
        <f>(F8-I8)/I8</f>
        <v>-1</v>
      </c>
    </row>
    <row r="9" spans="1:10" s="56" customFormat="1" ht="22.5">
      <c r="A9" s="18">
        <v>4</v>
      </c>
      <c r="B9" s="72" t="s">
        <v>278</v>
      </c>
      <c r="C9" s="18" t="s">
        <v>6</v>
      </c>
      <c r="D9" s="18" t="s">
        <v>83</v>
      </c>
      <c r="E9" s="130">
        <v>40</v>
      </c>
      <c r="F9" s="28"/>
      <c r="G9" s="28">
        <f>E9*F9</f>
        <v>0</v>
      </c>
      <c r="H9" s="70" t="s">
        <v>272</v>
      </c>
      <c r="I9" s="104">
        <v>82</v>
      </c>
      <c r="J9" s="90">
        <f>(F9-I9)/I9</f>
        <v>-1</v>
      </c>
    </row>
    <row r="10" spans="1:10" s="56" customFormat="1" ht="22.5">
      <c r="A10" s="18">
        <v>5</v>
      </c>
      <c r="B10" s="72" t="s">
        <v>278</v>
      </c>
      <c r="C10" s="18" t="s">
        <v>274</v>
      </c>
      <c r="D10" s="18" t="s">
        <v>83</v>
      </c>
      <c r="E10" s="130">
        <v>30</v>
      </c>
      <c r="F10" s="28"/>
      <c r="G10" s="28">
        <f>E10*F10</f>
        <v>0</v>
      </c>
      <c r="H10" s="70" t="s">
        <v>273</v>
      </c>
      <c r="I10" s="104">
        <v>84</v>
      </c>
      <c r="J10" s="90">
        <f>(F10-I10)/I10</f>
        <v>-1</v>
      </c>
    </row>
    <row r="11" spans="1:8" s="1" customFormat="1" ht="15.75" customHeight="1">
      <c r="A11" s="16"/>
      <c r="B11" s="55"/>
      <c r="C11" s="16"/>
      <c r="D11" s="16"/>
      <c r="E11" s="16"/>
      <c r="F11" s="7" t="s">
        <v>82</v>
      </c>
      <c r="G11" s="26">
        <f>SUM(G6:G10)</f>
        <v>0</v>
      </c>
      <c r="H11" s="16"/>
    </row>
    <row r="12" spans="1:8" s="1" customFormat="1" ht="11.25">
      <c r="A12" s="17"/>
      <c r="B12" s="54"/>
      <c r="C12" s="17"/>
      <c r="D12" s="17"/>
      <c r="E12" s="17"/>
      <c r="F12" s="17"/>
      <c r="G12" s="17"/>
      <c r="H12" s="17"/>
    </row>
    <row r="13" spans="1:8" s="1" customFormat="1" ht="11.25">
      <c r="A13" s="17"/>
      <c r="B13" s="54"/>
      <c r="C13" s="17"/>
      <c r="D13" s="17"/>
      <c r="E13" s="17"/>
      <c r="F13" s="17"/>
      <c r="G13" s="17"/>
      <c r="H13" s="17"/>
    </row>
    <row r="14" spans="1:8" s="1" customFormat="1" ht="11.25">
      <c r="A14" s="17"/>
      <c r="B14" s="54"/>
      <c r="C14" s="17"/>
      <c r="D14" s="17"/>
      <c r="E14" s="17"/>
      <c r="F14" s="17"/>
      <c r="G14" s="17"/>
      <c r="H14" s="17"/>
    </row>
    <row r="15" spans="1:8" s="1" customFormat="1" ht="58.5" customHeight="1">
      <c r="A15" s="17"/>
      <c r="B15" s="139" t="s">
        <v>125</v>
      </c>
      <c r="C15" s="140"/>
      <c r="D15" s="140"/>
      <c r="E15" s="140"/>
      <c r="F15" s="140"/>
      <c r="G15" s="140"/>
      <c r="H15" s="140"/>
    </row>
    <row r="16" spans="1:8" s="1" customFormat="1" ht="34.5" customHeight="1">
      <c r="A16" s="17"/>
      <c r="B16" s="139" t="s">
        <v>124</v>
      </c>
      <c r="C16" s="140"/>
      <c r="D16" s="140"/>
      <c r="E16" s="140"/>
      <c r="F16" s="140"/>
      <c r="G16" s="140"/>
      <c r="H16" s="140"/>
    </row>
    <row r="17" spans="1:8" s="1" customFormat="1" ht="11.25">
      <c r="A17" s="17"/>
      <c r="B17" s="54"/>
      <c r="C17" s="17"/>
      <c r="D17" s="17"/>
      <c r="E17" s="17"/>
      <c r="F17" s="17"/>
      <c r="G17" s="17"/>
      <c r="H17" s="17"/>
    </row>
    <row r="18" spans="1:8" s="1" customFormat="1" ht="11.25">
      <c r="A18" s="17"/>
      <c r="B18" s="54"/>
      <c r="C18" s="17"/>
      <c r="D18" s="17"/>
      <c r="E18" s="17"/>
      <c r="F18" s="17"/>
      <c r="G18" s="17"/>
      <c r="H18" s="17"/>
    </row>
    <row r="19" spans="1:8" s="1" customFormat="1" ht="11.25">
      <c r="A19" s="17"/>
      <c r="B19" s="54"/>
      <c r="C19" s="17"/>
      <c r="D19" s="17"/>
      <c r="E19" s="17"/>
      <c r="F19" s="17"/>
      <c r="G19" s="17"/>
      <c r="H19" s="17"/>
    </row>
    <row r="20" spans="1:8" s="1" customFormat="1" ht="11.25">
      <c r="A20" s="17"/>
      <c r="B20" s="54"/>
      <c r="C20" s="17"/>
      <c r="D20" s="17"/>
      <c r="E20" s="17"/>
      <c r="F20" s="17"/>
      <c r="G20" s="17"/>
      <c r="H20" s="17"/>
    </row>
    <row r="21" spans="1:8" s="1" customFormat="1" ht="11.25">
      <c r="A21" s="17"/>
      <c r="B21" s="54"/>
      <c r="C21" s="17"/>
      <c r="D21" s="17"/>
      <c r="E21" s="17"/>
      <c r="F21" s="17"/>
      <c r="G21" s="17"/>
      <c r="H21" s="17"/>
    </row>
  </sheetData>
  <sheetProtection/>
  <protectedRanges>
    <protectedRange password="C971" sqref="B15:H15 F6:F10" name="Rozstęp1_1"/>
  </protectedRanges>
  <mergeCells count="5">
    <mergeCell ref="A2:H2"/>
    <mergeCell ref="A5:H5"/>
    <mergeCell ref="B15:H15"/>
    <mergeCell ref="B16:H16"/>
    <mergeCell ref="G3:H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="120" zoomScaleNormal="120" zoomScalePageLayoutView="0" workbookViewId="0" topLeftCell="A1">
      <selection activeCell="C9" sqref="C9"/>
    </sheetView>
  </sheetViews>
  <sheetFormatPr defaultColWidth="9.140625" defaultRowHeight="12.75"/>
  <cols>
    <col min="1" max="1" width="3.7109375" style="0" customWidth="1"/>
    <col min="2" max="2" width="31.8515625" style="0" customWidth="1"/>
    <col min="4" max="4" width="5.57421875" style="0" customWidth="1"/>
    <col min="5" max="5" width="5.8515625" style="0" customWidth="1"/>
    <col min="7" max="7" width="11.7109375" style="0" customWidth="1"/>
    <col min="8" max="8" width="17.7109375" style="0" customWidth="1"/>
    <col min="9" max="9" width="10.140625" style="0" hidden="1" customWidth="1"/>
    <col min="10" max="10" width="10.00390625" style="0" hidden="1" customWidth="1"/>
  </cols>
  <sheetData>
    <row r="1" spans="1:8" ht="12.75">
      <c r="A1" s="1"/>
      <c r="B1" s="49"/>
      <c r="C1" s="1"/>
      <c r="D1" s="1"/>
      <c r="E1" s="1"/>
      <c r="F1" s="1"/>
      <c r="G1" s="1"/>
      <c r="H1" s="1"/>
    </row>
    <row r="2" spans="1:8" ht="12.75">
      <c r="A2" s="136" t="s">
        <v>188</v>
      </c>
      <c r="B2" s="136"/>
      <c r="C2" s="136"/>
      <c r="D2" s="136"/>
      <c r="E2" s="136"/>
      <c r="F2" s="136"/>
      <c r="G2" s="136"/>
      <c r="H2" s="136"/>
    </row>
    <row r="3" spans="1:8" ht="12.75">
      <c r="A3" s="1"/>
      <c r="B3" s="49"/>
      <c r="C3" s="1"/>
      <c r="D3" s="1"/>
      <c r="E3" s="1"/>
      <c r="F3" s="1"/>
      <c r="G3" s="145" t="s">
        <v>319</v>
      </c>
      <c r="H3" s="145"/>
    </row>
    <row r="4" spans="1:11" ht="34.5" thickBot="1">
      <c r="A4" s="10" t="s">
        <v>0</v>
      </c>
      <c r="B4" s="10" t="s">
        <v>45</v>
      </c>
      <c r="C4" s="10" t="s">
        <v>1</v>
      </c>
      <c r="D4" s="10" t="s">
        <v>46</v>
      </c>
      <c r="E4" s="10" t="s">
        <v>47</v>
      </c>
      <c r="F4" s="10" t="s">
        <v>48</v>
      </c>
      <c r="G4" s="10" t="s">
        <v>49</v>
      </c>
      <c r="H4" s="10" t="s">
        <v>50</v>
      </c>
      <c r="K4" s="105"/>
    </row>
    <row r="5" spans="1:11" ht="13.5" customHeight="1">
      <c r="A5" s="137" t="s">
        <v>232</v>
      </c>
      <c r="B5" s="138"/>
      <c r="C5" s="138"/>
      <c r="D5" s="138"/>
      <c r="E5" s="138"/>
      <c r="F5" s="138"/>
      <c r="G5" s="138"/>
      <c r="H5" s="141"/>
      <c r="I5" s="87" t="s">
        <v>297</v>
      </c>
      <c r="J5" s="88" t="s">
        <v>298</v>
      </c>
      <c r="K5" s="101"/>
    </row>
    <row r="6" spans="1:10" s="56" customFormat="1" ht="12" customHeight="1">
      <c r="A6" s="18">
        <v>1</v>
      </c>
      <c r="B6" s="72" t="s">
        <v>279</v>
      </c>
      <c r="C6" s="18">
        <v>25</v>
      </c>
      <c r="D6" s="18" t="s">
        <v>83</v>
      </c>
      <c r="E6" s="130">
        <v>90</v>
      </c>
      <c r="F6" s="28"/>
      <c r="G6" s="28">
        <f>E6*F6</f>
        <v>0</v>
      </c>
      <c r="H6" s="71" t="s">
        <v>109</v>
      </c>
      <c r="I6" s="104">
        <v>152</v>
      </c>
      <c r="J6" s="90">
        <f>(F6-I6)/I6</f>
        <v>-1</v>
      </c>
    </row>
    <row r="7" spans="1:10" s="56" customFormat="1" ht="12" customHeight="1">
      <c r="A7" s="18">
        <v>2</v>
      </c>
      <c r="B7" s="72" t="s">
        <v>279</v>
      </c>
      <c r="C7" s="18">
        <v>32</v>
      </c>
      <c r="D7" s="18" t="s">
        <v>83</v>
      </c>
      <c r="E7" s="130">
        <v>5</v>
      </c>
      <c r="F7" s="28"/>
      <c r="G7" s="28">
        <f>E7*F7</f>
        <v>0</v>
      </c>
      <c r="H7" s="71" t="s">
        <v>110</v>
      </c>
      <c r="I7" s="104">
        <v>180</v>
      </c>
      <c r="J7" s="90">
        <f>(F7-I7)/I7</f>
        <v>-1</v>
      </c>
    </row>
    <row r="8" spans="1:10" s="56" customFormat="1" ht="12" customHeight="1">
      <c r="A8" s="18">
        <v>3</v>
      </c>
      <c r="B8" s="72" t="s">
        <v>279</v>
      </c>
      <c r="C8" s="18">
        <v>40</v>
      </c>
      <c r="D8" s="18" t="s">
        <v>83</v>
      </c>
      <c r="E8" s="130">
        <v>5</v>
      </c>
      <c r="F8" s="28"/>
      <c r="G8" s="28">
        <f>E8*F8</f>
        <v>0</v>
      </c>
      <c r="H8" s="71" t="s">
        <v>111</v>
      </c>
      <c r="I8" s="104">
        <v>240</v>
      </c>
      <c r="J8" s="90">
        <f>(F8-I8)/I8</f>
        <v>-1</v>
      </c>
    </row>
    <row r="9" spans="1:10" s="56" customFormat="1" ht="12" customHeight="1">
      <c r="A9" s="18">
        <v>4</v>
      </c>
      <c r="B9" s="72" t="s">
        <v>279</v>
      </c>
      <c r="C9" s="18">
        <v>50</v>
      </c>
      <c r="D9" s="18" t="s">
        <v>83</v>
      </c>
      <c r="E9" s="130">
        <v>5</v>
      </c>
      <c r="F9" s="28"/>
      <c r="G9" s="28">
        <f>E9*F9</f>
        <v>0</v>
      </c>
      <c r="H9" s="71" t="s">
        <v>112</v>
      </c>
      <c r="I9" s="104">
        <v>275</v>
      </c>
      <c r="J9" s="90">
        <f>(F9-I9)/I9</f>
        <v>-1</v>
      </c>
    </row>
    <row r="10" spans="1:10" s="56" customFormat="1" ht="27" customHeight="1">
      <c r="A10" s="18">
        <v>5</v>
      </c>
      <c r="B10" s="72" t="s">
        <v>278</v>
      </c>
      <c r="C10" s="18" t="s">
        <v>7</v>
      </c>
      <c r="D10" s="18" t="s">
        <v>83</v>
      </c>
      <c r="E10" s="130">
        <v>110</v>
      </c>
      <c r="F10" s="28"/>
      <c r="G10" s="28">
        <f>E10*F10</f>
        <v>0</v>
      </c>
      <c r="H10" s="70" t="s">
        <v>272</v>
      </c>
      <c r="I10" s="104">
        <v>80</v>
      </c>
      <c r="J10" s="97">
        <f>(F10-I10)/I10</f>
        <v>-1</v>
      </c>
    </row>
    <row r="11" spans="1:8" s="1" customFormat="1" ht="15.75" customHeight="1">
      <c r="A11" s="16"/>
      <c r="B11" s="55"/>
      <c r="C11" s="16"/>
      <c r="D11" s="16"/>
      <c r="E11" s="16"/>
      <c r="F11" s="7" t="s">
        <v>82</v>
      </c>
      <c r="G11" s="26">
        <f>SUM(G2:G10)</f>
        <v>0</v>
      </c>
      <c r="H11" s="16"/>
    </row>
    <row r="14" spans="1:8" s="1" customFormat="1" ht="58.5" customHeight="1">
      <c r="A14" s="17"/>
      <c r="B14" s="139" t="s">
        <v>125</v>
      </c>
      <c r="C14" s="140"/>
      <c r="D14" s="140"/>
      <c r="E14" s="140"/>
      <c r="F14" s="140"/>
      <c r="G14" s="140"/>
      <c r="H14" s="140"/>
    </row>
    <row r="15" spans="1:8" s="1" customFormat="1" ht="34.5" customHeight="1">
      <c r="A15" s="17"/>
      <c r="B15" s="139" t="s">
        <v>124</v>
      </c>
      <c r="C15" s="140"/>
      <c r="D15" s="140"/>
      <c r="E15" s="140"/>
      <c r="F15" s="140"/>
      <c r="G15" s="140"/>
      <c r="H15" s="140"/>
    </row>
  </sheetData>
  <sheetProtection/>
  <protectedRanges>
    <protectedRange password="C971" sqref="F6:F9" name="Rozstęp1_1_5"/>
    <protectedRange password="C971" sqref="F10" name="Rozstęp1_1_7"/>
    <protectedRange password="C971" sqref="B14:H14" name="Rozstęp1_1_11"/>
  </protectedRanges>
  <mergeCells count="5">
    <mergeCell ref="B15:H15"/>
    <mergeCell ref="B14:H14"/>
    <mergeCell ref="A2:H2"/>
    <mergeCell ref="A5:H5"/>
    <mergeCell ref="G3:H3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66"/>
  <sheetViews>
    <sheetView zoomScale="130" zoomScaleNormal="130" zoomScalePageLayoutView="0" workbookViewId="0" topLeftCell="A1">
      <selection activeCell="L18" sqref="L18"/>
    </sheetView>
  </sheetViews>
  <sheetFormatPr defaultColWidth="9.140625" defaultRowHeight="12.75"/>
  <cols>
    <col min="1" max="1" width="3.421875" style="56" customWidth="1"/>
    <col min="2" max="2" width="32.28125" style="1" customWidth="1"/>
    <col min="3" max="3" width="10.421875" style="1" customWidth="1"/>
    <col min="4" max="4" width="3.8515625" style="1" customWidth="1"/>
    <col min="5" max="5" width="7.140625" style="1" customWidth="1"/>
    <col min="6" max="6" width="9.7109375" style="1" customWidth="1"/>
    <col min="7" max="7" width="10.8515625" style="1" customWidth="1"/>
    <col min="8" max="8" width="21.57421875" style="1" customWidth="1"/>
    <col min="9" max="9" width="12.421875" style="1" customWidth="1"/>
    <col min="10" max="10" width="8.7109375" style="1" customWidth="1"/>
    <col min="11" max="11" width="13.421875" style="1" customWidth="1"/>
    <col min="12" max="12" width="15.57421875" style="1" customWidth="1"/>
    <col min="13" max="13" width="14.140625" style="1" customWidth="1"/>
    <col min="14" max="16384" width="9.140625" style="1" customWidth="1"/>
  </cols>
  <sheetData>
    <row r="2" spans="1:8" ht="12.75">
      <c r="A2" s="136" t="s">
        <v>189</v>
      </c>
      <c r="B2" s="136"/>
      <c r="C2" s="136"/>
      <c r="D2" s="136"/>
      <c r="E2" s="136"/>
      <c r="F2" s="136"/>
      <c r="G2" s="136"/>
      <c r="H2" s="136"/>
    </row>
    <row r="3" spans="7:8" ht="12.75">
      <c r="G3" s="145" t="s">
        <v>321</v>
      </c>
      <c r="H3" s="145"/>
    </row>
    <row r="4" spans="1:13" s="9" customFormat="1" ht="33.75">
      <c r="A4" s="10" t="s">
        <v>0</v>
      </c>
      <c r="B4" s="10" t="s">
        <v>45</v>
      </c>
      <c r="C4" s="10" t="s">
        <v>1</v>
      </c>
      <c r="D4" s="10" t="s">
        <v>46</v>
      </c>
      <c r="E4" s="10" t="s">
        <v>47</v>
      </c>
      <c r="F4" s="10" t="s">
        <v>48</v>
      </c>
      <c r="G4" s="10" t="s">
        <v>49</v>
      </c>
      <c r="H4" s="10" t="s">
        <v>50</v>
      </c>
      <c r="K4" s="8"/>
      <c r="M4" s="105"/>
    </row>
    <row r="5" spans="1:13" ht="15" customHeight="1">
      <c r="A5" s="137" t="s">
        <v>179</v>
      </c>
      <c r="B5" s="138"/>
      <c r="C5" s="138"/>
      <c r="D5" s="138"/>
      <c r="E5" s="138"/>
      <c r="F5" s="138"/>
      <c r="G5" s="138"/>
      <c r="H5" s="138"/>
      <c r="I5" s="114"/>
      <c r="J5" s="115"/>
      <c r="K5" s="114"/>
      <c r="L5" s="115"/>
      <c r="M5" s="101"/>
    </row>
    <row r="6" spans="1:12" ht="11.25">
      <c r="A6" s="18">
        <v>1</v>
      </c>
      <c r="B6" s="3" t="s">
        <v>195</v>
      </c>
      <c r="C6" s="4" t="s">
        <v>261</v>
      </c>
      <c r="D6" s="4" t="s">
        <v>83</v>
      </c>
      <c r="E6" s="130">
        <v>8</v>
      </c>
      <c r="F6" s="28"/>
      <c r="G6" s="25">
        <f>E6*K6</f>
        <v>0</v>
      </c>
      <c r="H6" s="35" t="s">
        <v>264</v>
      </c>
      <c r="I6" s="117"/>
      <c r="J6" s="118"/>
      <c r="K6" s="119"/>
      <c r="L6" s="120"/>
    </row>
    <row r="7" spans="1:12" ht="11.25">
      <c r="A7" s="18">
        <v>2</v>
      </c>
      <c r="B7" s="3" t="s">
        <v>266</v>
      </c>
      <c r="C7" s="4">
        <v>90</v>
      </c>
      <c r="D7" s="4" t="s">
        <v>83</v>
      </c>
      <c r="E7" s="130">
        <v>2</v>
      </c>
      <c r="F7" s="25"/>
      <c r="G7" s="25">
        <f aca="true" t="shared" si="0" ref="G7:G48">E7*K7</f>
        <v>0</v>
      </c>
      <c r="H7" s="35" t="s">
        <v>264</v>
      </c>
      <c r="I7" s="117"/>
      <c r="J7" s="118"/>
      <c r="K7" s="119"/>
      <c r="L7" s="120"/>
    </row>
    <row r="8" spans="1:12" ht="11.25">
      <c r="A8" s="18">
        <v>3</v>
      </c>
      <c r="B8" s="3" t="s">
        <v>266</v>
      </c>
      <c r="C8" s="4">
        <v>110</v>
      </c>
      <c r="D8" s="4" t="s">
        <v>83</v>
      </c>
      <c r="E8" s="130">
        <v>2</v>
      </c>
      <c r="F8" s="25"/>
      <c r="G8" s="25">
        <f t="shared" si="0"/>
        <v>0</v>
      </c>
      <c r="H8" s="35" t="s">
        <v>264</v>
      </c>
      <c r="I8" s="117"/>
      <c r="J8" s="118"/>
      <c r="K8" s="124"/>
      <c r="L8" s="120"/>
    </row>
    <row r="9" spans="1:12" ht="11.25">
      <c r="A9" s="18">
        <v>4</v>
      </c>
      <c r="B9" s="3" t="s">
        <v>266</v>
      </c>
      <c r="C9" s="4">
        <v>160</v>
      </c>
      <c r="D9" s="4" t="s">
        <v>83</v>
      </c>
      <c r="E9" s="130">
        <v>2</v>
      </c>
      <c r="F9" s="25"/>
      <c r="G9" s="25">
        <f t="shared" si="0"/>
        <v>0</v>
      </c>
      <c r="H9" s="35" t="s">
        <v>264</v>
      </c>
      <c r="I9" s="117"/>
      <c r="J9" s="118"/>
      <c r="K9" s="119"/>
      <c r="L9" s="120"/>
    </row>
    <row r="10" spans="1:12" ht="11.25">
      <c r="A10" s="18">
        <v>5</v>
      </c>
      <c r="B10" s="3" t="s">
        <v>266</v>
      </c>
      <c r="C10" s="4">
        <v>200</v>
      </c>
      <c r="D10" s="4" t="s">
        <v>83</v>
      </c>
      <c r="E10" s="130">
        <v>2</v>
      </c>
      <c r="F10" s="25"/>
      <c r="G10" s="25">
        <f t="shared" si="0"/>
        <v>0</v>
      </c>
      <c r="H10" s="35" t="s">
        <v>264</v>
      </c>
      <c r="I10" s="117"/>
      <c r="J10" s="118"/>
      <c r="K10" s="124"/>
      <c r="L10" s="120"/>
    </row>
    <row r="11" spans="1:12" ht="11.25">
      <c r="A11" s="18">
        <v>6</v>
      </c>
      <c r="B11" s="3" t="s">
        <v>195</v>
      </c>
      <c r="C11" s="4" t="s">
        <v>263</v>
      </c>
      <c r="D11" s="4" t="s">
        <v>83</v>
      </c>
      <c r="E11" s="130">
        <v>18</v>
      </c>
      <c r="F11" s="25"/>
      <c r="G11" s="25">
        <f t="shared" si="0"/>
        <v>0</v>
      </c>
      <c r="H11" s="35" t="s">
        <v>265</v>
      </c>
      <c r="I11" s="117"/>
      <c r="J11" s="118"/>
      <c r="K11" s="124"/>
      <c r="L11" s="120"/>
    </row>
    <row r="12" spans="1:12" ht="11.25">
      <c r="A12" s="18">
        <v>7</v>
      </c>
      <c r="B12" s="3" t="s">
        <v>126</v>
      </c>
      <c r="C12" s="4">
        <v>80</v>
      </c>
      <c r="D12" s="4" t="s">
        <v>83</v>
      </c>
      <c r="E12" s="130">
        <v>4</v>
      </c>
      <c r="F12" s="25"/>
      <c r="G12" s="25">
        <f t="shared" si="0"/>
        <v>0</v>
      </c>
      <c r="H12" s="35" t="s">
        <v>265</v>
      </c>
      <c r="I12" s="117"/>
      <c r="J12" s="118"/>
      <c r="K12" s="124"/>
      <c r="L12" s="120"/>
    </row>
    <row r="13" spans="1:12" ht="11.25">
      <c r="A13" s="18">
        <v>8</v>
      </c>
      <c r="B13" s="3" t="s">
        <v>126</v>
      </c>
      <c r="C13" s="4">
        <v>100</v>
      </c>
      <c r="D13" s="4" t="s">
        <v>83</v>
      </c>
      <c r="E13" s="130">
        <v>10</v>
      </c>
      <c r="F13" s="25"/>
      <c r="G13" s="25">
        <f t="shared" si="0"/>
        <v>0</v>
      </c>
      <c r="H13" s="35" t="s">
        <v>265</v>
      </c>
      <c r="I13" s="117"/>
      <c r="J13" s="118"/>
      <c r="K13" s="124"/>
      <c r="L13" s="120"/>
    </row>
    <row r="14" spans="1:12" ht="11.25">
      <c r="A14" s="18">
        <v>9</v>
      </c>
      <c r="B14" s="3" t="s">
        <v>126</v>
      </c>
      <c r="C14" s="4">
        <v>150</v>
      </c>
      <c r="D14" s="4" t="s">
        <v>83</v>
      </c>
      <c r="E14" s="130">
        <v>4</v>
      </c>
      <c r="F14" s="25"/>
      <c r="G14" s="25">
        <f t="shared" si="0"/>
        <v>0</v>
      </c>
      <c r="H14" s="35" t="s">
        <v>265</v>
      </c>
      <c r="I14" s="117"/>
      <c r="J14" s="118"/>
      <c r="K14" s="124"/>
      <c r="L14" s="120"/>
    </row>
    <row r="15" spans="1:12" ht="11.25">
      <c r="A15" s="18">
        <v>10</v>
      </c>
      <c r="B15" s="3" t="s">
        <v>304</v>
      </c>
      <c r="C15" s="4">
        <v>80</v>
      </c>
      <c r="D15" s="4" t="s">
        <v>83</v>
      </c>
      <c r="E15" s="130">
        <v>4</v>
      </c>
      <c r="F15" s="25"/>
      <c r="G15" s="25">
        <f t="shared" si="0"/>
        <v>0</v>
      </c>
      <c r="H15" s="40" t="s">
        <v>262</v>
      </c>
      <c r="I15" s="117"/>
      <c r="J15" s="118"/>
      <c r="K15" s="125"/>
      <c r="L15" s="120"/>
    </row>
    <row r="16" spans="1:12" ht="11.25">
      <c r="A16" s="18">
        <v>11</v>
      </c>
      <c r="B16" s="3" t="s">
        <v>304</v>
      </c>
      <c r="C16" s="4">
        <v>100</v>
      </c>
      <c r="D16" s="4" t="s">
        <v>83</v>
      </c>
      <c r="E16" s="130">
        <v>4</v>
      </c>
      <c r="F16" s="25"/>
      <c r="G16" s="25">
        <f t="shared" si="0"/>
        <v>0</v>
      </c>
      <c r="H16" s="40" t="s">
        <v>262</v>
      </c>
      <c r="I16" s="117"/>
      <c r="J16" s="118"/>
      <c r="K16" s="125"/>
      <c r="L16" s="120"/>
    </row>
    <row r="17" spans="1:12" ht="11.25">
      <c r="A17" s="18">
        <v>12</v>
      </c>
      <c r="B17" s="3" t="s">
        <v>304</v>
      </c>
      <c r="C17" s="4">
        <v>150</v>
      </c>
      <c r="D17" s="4" t="s">
        <v>83</v>
      </c>
      <c r="E17" s="130">
        <v>4</v>
      </c>
      <c r="F17" s="25"/>
      <c r="G17" s="25">
        <f t="shared" si="0"/>
        <v>0</v>
      </c>
      <c r="H17" s="40" t="s">
        <v>262</v>
      </c>
      <c r="I17" s="117"/>
      <c r="J17" s="118"/>
      <c r="K17" s="124"/>
      <c r="L17" s="120"/>
    </row>
    <row r="18" spans="1:12" ht="11.25">
      <c r="A18" s="18">
        <v>13</v>
      </c>
      <c r="B18" s="3" t="s">
        <v>81</v>
      </c>
      <c r="C18" s="4" t="s">
        <v>168</v>
      </c>
      <c r="D18" s="4" t="s">
        <v>83</v>
      </c>
      <c r="E18" s="130">
        <v>2</v>
      </c>
      <c r="F18" s="25"/>
      <c r="G18" s="25">
        <f t="shared" si="0"/>
        <v>0</v>
      </c>
      <c r="H18" s="4" t="s">
        <v>118</v>
      </c>
      <c r="I18" s="117"/>
      <c r="J18" s="118"/>
      <c r="K18" s="124"/>
      <c r="L18" s="120"/>
    </row>
    <row r="19" spans="1:12" ht="11.25">
      <c r="A19" s="18">
        <v>14</v>
      </c>
      <c r="B19" s="3" t="s">
        <v>81</v>
      </c>
      <c r="C19" s="4" t="s">
        <v>169</v>
      </c>
      <c r="D19" s="4" t="s">
        <v>83</v>
      </c>
      <c r="E19" s="130">
        <v>8</v>
      </c>
      <c r="F19" s="25"/>
      <c r="G19" s="25">
        <f t="shared" si="0"/>
        <v>0</v>
      </c>
      <c r="H19" s="4" t="s">
        <v>118</v>
      </c>
      <c r="I19" s="117"/>
      <c r="J19" s="118"/>
      <c r="K19" s="124"/>
      <c r="L19" s="120"/>
    </row>
    <row r="20" spans="1:12" ht="11.25">
      <c r="A20" s="18">
        <v>15</v>
      </c>
      <c r="B20" s="3" t="s">
        <v>180</v>
      </c>
      <c r="C20" s="4" t="s">
        <v>170</v>
      </c>
      <c r="D20" s="4" t="s">
        <v>83</v>
      </c>
      <c r="E20" s="130">
        <v>12</v>
      </c>
      <c r="F20" s="25"/>
      <c r="G20" s="25">
        <f t="shared" si="0"/>
        <v>0</v>
      </c>
      <c r="H20" s="4" t="s">
        <v>118</v>
      </c>
      <c r="I20" s="117"/>
      <c r="J20" s="118"/>
      <c r="K20" s="124"/>
      <c r="L20" s="120"/>
    </row>
    <row r="21" spans="1:12" ht="11.25">
      <c r="A21" s="18">
        <v>16</v>
      </c>
      <c r="B21" s="3" t="s">
        <v>81</v>
      </c>
      <c r="C21" s="4" t="s">
        <v>230</v>
      </c>
      <c r="D21" s="4" t="s">
        <v>83</v>
      </c>
      <c r="E21" s="130">
        <v>4</v>
      </c>
      <c r="F21" s="25"/>
      <c r="G21" s="25">
        <f t="shared" si="0"/>
        <v>0</v>
      </c>
      <c r="H21" s="4" t="s">
        <v>118</v>
      </c>
      <c r="I21" s="117"/>
      <c r="J21" s="118"/>
      <c r="K21" s="124"/>
      <c r="L21" s="120"/>
    </row>
    <row r="22" spans="1:12" ht="11.25">
      <c r="A22" s="18">
        <v>17</v>
      </c>
      <c r="B22" s="3" t="s">
        <v>81</v>
      </c>
      <c r="C22" s="4" t="s">
        <v>171</v>
      </c>
      <c r="D22" s="4" t="s">
        <v>83</v>
      </c>
      <c r="E22" s="130">
        <v>2</v>
      </c>
      <c r="F22" s="25"/>
      <c r="G22" s="25">
        <f t="shared" si="0"/>
        <v>0</v>
      </c>
      <c r="H22" s="4" t="s">
        <v>118</v>
      </c>
      <c r="I22" s="117"/>
      <c r="J22" s="118"/>
      <c r="K22" s="124"/>
      <c r="L22" s="120"/>
    </row>
    <row r="23" spans="1:12" ht="11.25">
      <c r="A23" s="18">
        <v>18</v>
      </c>
      <c r="B23" s="3" t="s">
        <v>81</v>
      </c>
      <c r="C23" s="4" t="s">
        <v>172</v>
      </c>
      <c r="D23" s="4" t="s">
        <v>83</v>
      </c>
      <c r="E23" s="130">
        <v>4</v>
      </c>
      <c r="F23" s="25"/>
      <c r="G23" s="25">
        <f t="shared" si="0"/>
        <v>0</v>
      </c>
      <c r="H23" s="4" t="s">
        <v>118</v>
      </c>
      <c r="I23" s="117"/>
      <c r="J23" s="118"/>
      <c r="K23" s="124"/>
      <c r="L23" s="120"/>
    </row>
    <row r="24" spans="1:12" ht="11.25">
      <c r="A24" s="18">
        <v>19</v>
      </c>
      <c r="B24" s="3" t="s">
        <v>81</v>
      </c>
      <c r="C24" s="4" t="s">
        <v>233</v>
      </c>
      <c r="D24" s="4" t="s">
        <v>83</v>
      </c>
      <c r="E24" s="130">
        <v>4</v>
      </c>
      <c r="F24" s="25"/>
      <c r="G24" s="25">
        <f t="shared" si="0"/>
        <v>0</v>
      </c>
      <c r="H24" s="4" t="s">
        <v>118</v>
      </c>
      <c r="I24" s="117"/>
      <c r="J24" s="118"/>
      <c r="K24" s="124"/>
      <c r="L24" s="120"/>
    </row>
    <row r="25" spans="1:12" ht="11.25">
      <c r="A25" s="18">
        <v>20</v>
      </c>
      <c r="B25" s="3" t="s">
        <v>81</v>
      </c>
      <c r="C25" s="4" t="s">
        <v>174</v>
      </c>
      <c r="D25" s="4" t="s">
        <v>83</v>
      </c>
      <c r="E25" s="130">
        <v>2</v>
      </c>
      <c r="F25" s="25"/>
      <c r="G25" s="25">
        <f t="shared" si="0"/>
        <v>0</v>
      </c>
      <c r="H25" s="4" t="s">
        <v>118</v>
      </c>
      <c r="I25" s="117"/>
      <c r="J25" s="118"/>
      <c r="K25" s="124"/>
      <c r="L25" s="120"/>
    </row>
    <row r="26" spans="1:12" ht="11.25">
      <c r="A26" s="18">
        <v>21</v>
      </c>
      <c r="B26" s="3" t="s">
        <v>81</v>
      </c>
      <c r="C26" s="4" t="s">
        <v>173</v>
      </c>
      <c r="D26" s="4" t="s">
        <v>83</v>
      </c>
      <c r="E26" s="130">
        <v>2</v>
      </c>
      <c r="F26" s="25"/>
      <c r="G26" s="25">
        <f t="shared" si="0"/>
        <v>0</v>
      </c>
      <c r="H26" s="4" t="s">
        <v>118</v>
      </c>
      <c r="I26" s="117"/>
      <c r="J26" s="118"/>
      <c r="K26" s="124"/>
      <c r="L26" s="120"/>
    </row>
    <row r="27" spans="1:12" ht="11.25">
      <c r="A27" s="18">
        <v>22</v>
      </c>
      <c r="B27" s="34" t="s">
        <v>203</v>
      </c>
      <c r="C27" s="35" t="s">
        <v>101</v>
      </c>
      <c r="D27" s="35" t="s">
        <v>83</v>
      </c>
      <c r="E27" s="130">
        <v>6</v>
      </c>
      <c r="F27" s="36"/>
      <c r="G27" s="25">
        <f t="shared" si="0"/>
        <v>0</v>
      </c>
      <c r="H27" s="35" t="s">
        <v>207</v>
      </c>
      <c r="I27" s="117"/>
      <c r="J27" s="118"/>
      <c r="K27" s="124"/>
      <c r="L27" s="120"/>
    </row>
    <row r="28" spans="1:12" ht="11.25">
      <c r="A28" s="18">
        <v>23</v>
      </c>
      <c r="B28" s="34" t="s">
        <v>203</v>
      </c>
      <c r="C28" s="35" t="s">
        <v>205</v>
      </c>
      <c r="D28" s="35" t="s">
        <v>83</v>
      </c>
      <c r="E28" s="130">
        <v>6</v>
      </c>
      <c r="F28" s="36"/>
      <c r="G28" s="25">
        <f t="shared" si="0"/>
        <v>0</v>
      </c>
      <c r="H28" s="35" t="s">
        <v>207</v>
      </c>
      <c r="I28" s="117"/>
      <c r="J28" s="118"/>
      <c r="K28" s="124"/>
      <c r="L28" s="120"/>
    </row>
    <row r="29" spans="1:12" ht="11.25">
      <c r="A29" s="18">
        <v>24</v>
      </c>
      <c r="B29" s="34" t="s">
        <v>203</v>
      </c>
      <c r="C29" s="35" t="s">
        <v>206</v>
      </c>
      <c r="D29" s="35" t="s">
        <v>83</v>
      </c>
      <c r="E29" s="130">
        <v>4</v>
      </c>
      <c r="F29" s="36"/>
      <c r="G29" s="25">
        <f t="shared" si="0"/>
        <v>0</v>
      </c>
      <c r="H29" s="35" t="s">
        <v>207</v>
      </c>
      <c r="I29" s="117"/>
      <c r="J29" s="118"/>
      <c r="K29" s="124"/>
      <c r="L29" s="120"/>
    </row>
    <row r="30" spans="1:12" ht="11.25">
      <c r="A30" s="18">
        <v>25</v>
      </c>
      <c r="B30" s="34" t="s">
        <v>10</v>
      </c>
      <c r="C30" s="35" t="s">
        <v>169</v>
      </c>
      <c r="D30" s="35" t="s">
        <v>83</v>
      </c>
      <c r="E30" s="130">
        <v>6</v>
      </c>
      <c r="F30" s="36"/>
      <c r="G30" s="25">
        <f t="shared" si="0"/>
        <v>0</v>
      </c>
      <c r="H30" s="35" t="s">
        <v>118</v>
      </c>
      <c r="I30" s="117"/>
      <c r="J30" s="118"/>
      <c r="K30" s="124"/>
      <c r="L30" s="120"/>
    </row>
    <row r="31" spans="1:12" ht="11.25">
      <c r="A31" s="18">
        <v>26</v>
      </c>
      <c r="B31" s="34" t="s">
        <v>10</v>
      </c>
      <c r="C31" s="35" t="s">
        <v>170</v>
      </c>
      <c r="D31" s="35" t="s">
        <v>83</v>
      </c>
      <c r="E31" s="130">
        <v>10</v>
      </c>
      <c r="F31" s="36"/>
      <c r="G31" s="25">
        <f t="shared" si="0"/>
        <v>0</v>
      </c>
      <c r="H31" s="35" t="s">
        <v>118</v>
      </c>
      <c r="I31" s="117"/>
      <c r="J31" s="118"/>
      <c r="K31" s="124"/>
      <c r="L31" s="120"/>
    </row>
    <row r="32" spans="1:12" ht="11.25">
      <c r="A32" s="18">
        <v>27</v>
      </c>
      <c r="B32" s="34" t="s">
        <v>10</v>
      </c>
      <c r="C32" s="35" t="s">
        <v>230</v>
      </c>
      <c r="D32" s="35" t="s">
        <v>83</v>
      </c>
      <c r="E32" s="130">
        <v>4</v>
      </c>
      <c r="F32" s="36"/>
      <c r="G32" s="25">
        <f t="shared" si="0"/>
        <v>0</v>
      </c>
      <c r="H32" s="35" t="s">
        <v>118</v>
      </c>
      <c r="I32" s="117"/>
      <c r="J32" s="118"/>
      <c r="K32" s="124"/>
      <c r="L32" s="120"/>
    </row>
    <row r="33" spans="1:12" ht="11.25">
      <c r="A33" s="18">
        <v>28</v>
      </c>
      <c r="B33" s="34" t="s">
        <v>10</v>
      </c>
      <c r="C33" s="35" t="s">
        <v>171</v>
      </c>
      <c r="D33" s="35" t="s">
        <v>83</v>
      </c>
      <c r="E33" s="130">
        <v>2</v>
      </c>
      <c r="F33" s="36"/>
      <c r="G33" s="25">
        <f t="shared" si="0"/>
        <v>0</v>
      </c>
      <c r="H33" s="35" t="s">
        <v>118</v>
      </c>
      <c r="I33" s="117"/>
      <c r="J33" s="118"/>
      <c r="K33" s="124"/>
      <c r="L33" s="120"/>
    </row>
    <row r="34" spans="1:12" ht="11.25">
      <c r="A34" s="18">
        <v>29</v>
      </c>
      <c r="B34" s="34" t="s">
        <v>10</v>
      </c>
      <c r="C34" s="35" t="s">
        <v>172</v>
      </c>
      <c r="D34" s="35" t="s">
        <v>83</v>
      </c>
      <c r="E34" s="130">
        <v>4</v>
      </c>
      <c r="F34" s="36"/>
      <c r="G34" s="25">
        <f t="shared" si="0"/>
        <v>0</v>
      </c>
      <c r="H34" s="35" t="s">
        <v>118</v>
      </c>
      <c r="I34" s="117"/>
      <c r="J34" s="118"/>
      <c r="K34" s="124"/>
      <c r="L34" s="120"/>
    </row>
    <row r="35" spans="1:12" ht="11.25">
      <c r="A35" s="18">
        <v>30</v>
      </c>
      <c r="B35" s="34" t="s">
        <v>10</v>
      </c>
      <c r="C35" s="35" t="s">
        <v>233</v>
      </c>
      <c r="D35" s="35" t="s">
        <v>83</v>
      </c>
      <c r="E35" s="130">
        <v>4</v>
      </c>
      <c r="F35" s="36"/>
      <c r="G35" s="25">
        <f t="shared" si="0"/>
        <v>0</v>
      </c>
      <c r="H35" s="35" t="s">
        <v>118</v>
      </c>
      <c r="I35" s="117"/>
      <c r="J35" s="118"/>
      <c r="K35" s="124"/>
      <c r="L35" s="120"/>
    </row>
    <row r="36" spans="1:12" ht="11.25">
      <c r="A36" s="18">
        <v>31</v>
      </c>
      <c r="B36" s="34" t="s">
        <v>204</v>
      </c>
      <c r="C36" s="35" t="s">
        <v>101</v>
      </c>
      <c r="D36" s="35" t="s">
        <v>83</v>
      </c>
      <c r="E36" s="130">
        <v>6</v>
      </c>
      <c r="F36" s="36"/>
      <c r="G36" s="25">
        <f t="shared" si="0"/>
        <v>0</v>
      </c>
      <c r="H36" s="35" t="s">
        <v>207</v>
      </c>
      <c r="I36" s="117"/>
      <c r="J36" s="118"/>
      <c r="K36" s="124"/>
      <c r="L36" s="120"/>
    </row>
    <row r="37" spans="1:12" ht="11.25">
      <c r="A37" s="18">
        <v>32</v>
      </c>
      <c r="B37" s="34" t="s">
        <v>204</v>
      </c>
      <c r="C37" s="35" t="s">
        <v>205</v>
      </c>
      <c r="D37" s="35" t="s">
        <v>83</v>
      </c>
      <c r="E37" s="130">
        <v>6</v>
      </c>
      <c r="F37" s="36"/>
      <c r="G37" s="25">
        <f t="shared" si="0"/>
        <v>0</v>
      </c>
      <c r="H37" s="35" t="s">
        <v>207</v>
      </c>
      <c r="I37" s="117"/>
      <c r="J37" s="118"/>
      <c r="K37" s="124"/>
      <c r="L37" s="120"/>
    </row>
    <row r="38" spans="1:12" ht="11.25">
      <c r="A38" s="18">
        <v>33</v>
      </c>
      <c r="B38" s="34" t="s">
        <v>204</v>
      </c>
      <c r="C38" s="35" t="s">
        <v>206</v>
      </c>
      <c r="D38" s="35" t="s">
        <v>83</v>
      </c>
      <c r="E38" s="130">
        <v>4</v>
      </c>
      <c r="F38" s="36"/>
      <c r="G38" s="25">
        <f t="shared" si="0"/>
        <v>0</v>
      </c>
      <c r="H38" s="35" t="s">
        <v>207</v>
      </c>
      <c r="I38" s="117"/>
      <c r="J38" s="118"/>
      <c r="K38" s="124"/>
      <c r="L38" s="120"/>
    </row>
    <row r="39" spans="1:12" ht="11.25">
      <c r="A39" s="18">
        <v>34</v>
      </c>
      <c r="B39" s="34" t="s">
        <v>281</v>
      </c>
      <c r="C39" s="35" t="s">
        <v>21</v>
      </c>
      <c r="D39" s="35" t="s">
        <v>83</v>
      </c>
      <c r="E39" s="130">
        <v>6</v>
      </c>
      <c r="F39" s="36"/>
      <c r="G39" s="25">
        <f t="shared" si="0"/>
        <v>0</v>
      </c>
      <c r="H39" s="35" t="s">
        <v>167</v>
      </c>
      <c r="I39" s="117"/>
      <c r="J39" s="118"/>
      <c r="K39" s="126"/>
      <c r="L39" s="120"/>
    </row>
    <row r="40" spans="1:12" ht="11.25">
      <c r="A40" s="18">
        <v>35</v>
      </c>
      <c r="B40" s="34" t="s">
        <v>281</v>
      </c>
      <c r="C40" s="35" t="s">
        <v>22</v>
      </c>
      <c r="D40" s="35" t="s">
        <v>83</v>
      </c>
      <c r="E40" s="130">
        <v>15</v>
      </c>
      <c r="F40" s="36"/>
      <c r="G40" s="25">
        <f t="shared" si="0"/>
        <v>0</v>
      </c>
      <c r="H40" s="4" t="s">
        <v>167</v>
      </c>
      <c r="I40" s="117"/>
      <c r="J40" s="118"/>
      <c r="K40" s="126"/>
      <c r="L40" s="120"/>
    </row>
    <row r="41" spans="1:12" ht="11.25">
      <c r="A41" s="18">
        <v>36</v>
      </c>
      <c r="B41" s="34" t="s">
        <v>281</v>
      </c>
      <c r="C41" s="35" t="s">
        <v>23</v>
      </c>
      <c r="D41" s="35" t="s">
        <v>83</v>
      </c>
      <c r="E41" s="130">
        <v>75</v>
      </c>
      <c r="F41" s="36"/>
      <c r="G41" s="25">
        <f t="shared" si="0"/>
        <v>0</v>
      </c>
      <c r="H41" s="4" t="s">
        <v>167</v>
      </c>
      <c r="I41" s="117"/>
      <c r="J41" s="118"/>
      <c r="K41" s="126"/>
      <c r="L41" s="120"/>
    </row>
    <row r="42" spans="1:12" ht="11.25">
      <c r="A42" s="18">
        <v>37</v>
      </c>
      <c r="B42" s="34" t="s">
        <v>281</v>
      </c>
      <c r="C42" s="35" t="s">
        <v>123</v>
      </c>
      <c r="D42" s="35" t="s">
        <v>83</v>
      </c>
      <c r="E42" s="130">
        <v>10</v>
      </c>
      <c r="F42" s="36"/>
      <c r="G42" s="25">
        <f t="shared" si="0"/>
        <v>0</v>
      </c>
      <c r="H42" s="4" t="s">
        <v>167</v>
      </c>
      <c r="I42" s="117"/>
      <c r="J42" s="118"/>
      <c r="K42" s="126"/>
      <c r="L42" s="120"/>
    </row>
    <row r="43" spans="1:12" ht="11.25">
      <c r="A43" s="18">
        <v>38</v>
      </c>
      <c r="B43" s="34" t="s">
        <v>281</v>
      </c>
      <c r="C43" s="35" t="s">
        <v>122</v>
      </c>
      <c r="D43" s="35" t="s">
        <v>83</v>
      </c>
      <c r="E43" s="130">
        <v>6</v>
      </c>
      <c r="F43" s="36"/>
      <c r="G43" s="25">
        <f t="shared" si="0"/>
        <v>0</v>
      </c>
      <c r="H43" s="4" t="s">
        <v>167</v>
      </c>
      <c r="I43" s="117"/>
      <c r="J43" s="118"/>
      <c r="K43" s="126"/>
      <c r="L43" s="120"/>
    </row>
    <row r="44" spans="1:13" ht="11.25">
      <c r="A44" s="18">
        <v>39</v>
      </c>
      <c r="B44" s="69" t="s">
        <v>267</v>
      </c>
      <c r="C44" s="35"/>
      <c r="D44" s="35" t="s">
        <v>83</v>
      </c>
      <c r="E44" s="130">
        <v>200</v>
      </c>
      <c r="F44" s="36"/>
      <c r="G44" s="25">
        <f t="shared" si="0"/>
        <v>0</v>
      </c>
      <c r="H44" s="4" t="s">
        <v>97</v>
      </c>
      <c r="I44" s="117"/>
      <c r="J44" s="118"/>
      <c r="K44" s="126"/>
      <c r="L44" s="120"/>
      <c r="M44" s="17"/>
    </row>
    <row r="45" spans="1:13" ht="11.25">
      <c r="A45" s="18">
        <v>40</v>
      </c>
      <c r="B45" s="34" t="s">
        <v>268</v>
      </c>
      <c r="C45" s="35"/>
      <c r="D45" s="35" t="s">
        <v>83</v>
      </c>
      <c r="E45" s="130">
        <v>200</v>
      </c>
      <c r="F45" s="36"/>
      <c r="G45" s="25">
        <f t="shared" si="0"/>
        <v>0</v>
      </c>
      <c r="H45" s="4" t="s">
        <v>97</v>
      </c>
      <c r="I45" s="117"/>
      <c r="J45" s="118"/>
      <c r="K45" s="126"/>
      <c r="L45" s="120"/>
      <c r="M45" s="17"/>
    </row>
    <row r="46" spans="1:13" ht="11.25">
      <c r="A46" s="18">
        <v>41</v>
      </c>
      <c r="B46" s="34" t="s">
        <v>269</v>
      </c>
      <c r="C46" s="35"/>
      <c r="D46" s="35" t="s">
        <v>83</v>
      </c>
      <c r="E46" s="130">
        <v>25</v>
      </c>
      <c r="F46" s="36"/>
      <c r="G46" s="25">
        <f t="shared" si="0"/>
        <v>0</v>
      </c>
      <c r="H46" s="4" t="s">
        <v>97</v>
      </c>
      <c r="I46" s="117"/>
      <c r="J46" s="118"/>
      <c r="K46" s="124"/>
      <c r="L46" s="120"/>
      <c r="M46" s="17"/>
    </row>
    <row r="47" spans="1:13" ht="11.25">
      <c r="A47" s="18">
        <v>42</v>
      </c>
      <c r="B47" s="34" t="s">
        <v>270</v>
      </c>
      <c r="C47" s="35"/>
      <c r="D47" s="35" t="s">
        <v>83</v>
      </c>
      <c r="E47" s="130">
        <v>25</v>
      </c>
      <c r="F47" s="36"/>
      <c r="G47" s="25">
        <f t="shared" si="0"/>
        <v>0</v>
      </c>
      <c r="H47" s="4" t="s">
        <v>97</v>
      </c>
      <c r="I47" s="117"/>
      <c r="J47" s="118"/>
      <c r="K47" s="126"/>
      <c r="L47" s="120"/>
      <c r="M47" s="17"/>
    </row>
    <row r="48" spans="1:13" ht="11.25">
      <c r="A48" s="18">
        <v>43</v>
      </c>
      <c r="B48" s="34" t="s">
        <v>271</v>
      </c>
      <c r="C48" s="35"/>
      <c r="D48" s="35" t="s">
        <v>83</v>
      </c>
      <c r="E48" s="130">
        <v>2</v>
      </c>
      <c r="F48" s="36"/>
      <c r="G48" s="25">
        <f t="shared" si="0"/>
        <v>0</v>
      </c>
      <c r="H48" s="4" t="s">
        <v>8</v>
      </c>
      <c r="I48" s="109"/>
      <c r="J48" s="110"/>
      <c r="K48" s="123"/>
      <c r="L48" s="111"/>
      <c r="M48" s="17"/>
    </row>
    <row r="49" spans="1:13" ht="15.75" customHeight="1">
      <c r="A49" s="57"/>
      <c r="B49" s="16"/>
      <c r="C49" s="16"/>
      <c r="D49" s="16"/>
      <c r="E49" s="16"/>
      <c r="F49" s="7" t="s">
        <v>82</v>
      </c>
      <c r="G49" s="26">
        <f>SUM(G6:G48)</f>
        <v>0</v>
      </c>
      <c r="H49" s="16"/>
      <c r="I49" s="17"/>
      <c r="J49" s="17"/>
      <c r="K49" s="17"/>
      <c r="L49" s="17"/>
      <c r="M49" s="17"/>
    </row>
    <row r="50" spans="1:13" ht="11.25">
      <c r="A50" s="58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1" ht="11.25">
      <c r="A51" s="58"/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spans="1:8" ht="11.25">
      <c r="A52" s="58"/>
      <c r="B52" s="17"/>
      <c r="C52" s="17"/>
      <c r="D52" s="17"/>
      <c r="E52" s="17"/>
      <c r="F52" s="17"/>
      <c r="G52" s="17"/>
      <c r="H52" s="17"/>
    </row>
    <row r="53" spans="1:8" ht="58.5" customHeight="1">
      <c r="A53" s="58"/>
      <c r="B53" s="139" t="s">
        <v>125</v>
      </c>
      <c r="C53" s="139"/>
      <c r="D53" s="139"/>
      <c r="E53" s="139"/>
      <c r="F53" s="139"/>
      <c r="G53" s="139"/>
      <c r="H53" s="139"/>
    </row>
    <row r="54" spans="1:8" ht="34.5" customHeight="1">
      <c r="A54" s="58"/>
      <c r="B54" s="139" t="s">
        <v>124</v>
      </c>
      <c r="C54" s="139"/>
      <c r="D54" s="139"/>
      <c r="E54" s="139"/>
      <c r="F54" s="139"/>
      <c r="G54" s="139"/>
      <c r="H54" s="139"/>
    </row>
    <row r="55" spans="1:8" ht="11.25">
      <c r="A55" s="58"/>
      <c r="B55" s="17"/>
      <c r="C55" s="17"/>
      <c r="D55" s="17"/>
      <c r="E55" s="17"/>
      <c r="F55" s="17"/>
      <c r="G55" s="17"/>
      <c r="H55" s="17"/>
    </row>
    <row r="56" spans="1:8" ht="11.25">
      <c r="A56" s="58"/>
      <c r="B56" s="17"/>
      <c r="C56" s="17"/>
      <c r="D56" s="17"/>
      <c r="E56" s="17"/>
      <c r="F56" s="17"/>
      <c r="G56" s="17"/>
      <c r="H56" s="17"/>
    </row>
    <row r="57" spans="1:8" ht="11.25">
      <c r="A57" s="58"/>
      <c r="B57" s="17"/>
      <c r="C57" s="17"/>
      <c r="D57" s="17"/>
      <c r="E57" s="17"/>
      <c r="F57" s="17"/>
      <c r="G57" s="17"/>
      <c r="H57" s="17"/>
    </row>
    <row r="58" spans="1:8" ht="11.25">
      <c r="A58" s="58"/>
      <c r="B58" s="17"/>
      <c r="C58" s="17"/>
      <c r="D58" s="17"/>
      <c r="E58" s="17"/>
      <c r="F58" s="17"/>
      <c r="G58" s="17"/>
      <c r="H58" s="17"/>
    </row>
    <row r="59" spans="1:8" ht="11.25">
      <c r="A59" s="58"/>
      <c r="B59" s="17"/>
      <c r="C59" s="17"/>
      <c r="D59" s="17"/>
      <c r="E59" s="17"/>
      <c r="F59" s="17"/>
      <c r="G59" s="17"/>
      <c r="H59" s="17"/>
    </row>
    <row r="60" spans="1:8" ht="11.25">
      <c r="A60" s="58"/>
      <c r="B60" s="17"/>
      <c r="C60" s="17"/>
      <c r="D60" s="17"/>
      <c r="E60" s="17"/>
      <c r="F60" s="17"/>
      <c r="G60" s="17"/>
      <c r="H60" s="17"/>
    </row>
    <row r="61" spans="1:8" ht="11.25">
      <c r="A61" s="58"/>
      <c r="B61" s="17"/>
      <c r="C61" s="17"/>
      <c r="D61" s="17"/>
      <c r="E61" s="17"/>
      <c r="F61" s="17"/>
      <c r="G61" s="17"/>
      <c r="H61" s="17"/>
    </row>
    <row r="62" spans="1:8" ht="11.25">
      <c r="A62" s="58"/>
      <c r="B62" s="17"/>
      <c r="C62" s="17"/>
      <c r="D62" s="17"/>
      <c r="E62" s="17"/>
      <c r="F62" s="17"/>
      <c r="G62" s="17"/>
      <c r="H62" s="17"/>
    </row>
    <row r="63" spans="1:8" ht="11.25">
      <c r="A63" s="58"/>
      <c r="B63" s="17"/>
      <c r="C63" s="17"/>
      <c r="D63" s="17"/>
      <c r="E63" s="17"/>
      <c r="F63" s="17"/>
      <c r="G63" s="17"/>
      <c r="H63" s="17"/>
    </row>
    <row r="64" spans="1:8" ht="11.25">
      <c r="A64" s="58"/>
      <c r="B64" s="17"/>
      <c r="C64" s="17"/>
      <c r="D64" s="17"/>
      <c r="E64" s="17"/>
      <c r="F64" s="17"/>
      <c r="G64" s="17"/>
      <c r="H64" s="17"/>
    </row>
    <row r="65" spans="1:8" ht="11.25">
      <c r="A65" s="58"/>
      <c r="B65" s="17"/>
      <c r="C65" s="17"/>
      <c r="D65" s="17"/>
      <c r="E65" s="17"/>
      <c r="F65" s="17"/>
      <c r="G65" s="17"/>
      <c r="H65" s="17"/>
    </row>
    <row r="66" spans="1:8" ht="11.25">
      <c r="A66" s="58"/>
      <c r="B66" s="17"/>
      <c r="C66" s="17"/>
      <c r="D66" s="17"/>
      <c r="E66" s="17"/>
      <c r="F66" s="17"/>
      <c r="G66" s="17"/>
      <c r="H66" s="17"/>
    </row>
  </sheetData>
  <sheetProtection/>
  <protectedRanges>
    <protectedRange password="C971" sqref="B53:H53 F6:F38" name="Rozstęp1"/>
    <protectedRange password="C971" sqref="K39:K43" name="Rozstęp1_1_2"/>
  </protectedRanges>
  <mergeCells count="5">
    <mergeCell ref="A2:H2"/>
    <mergeCell ref="A5:H5"/>
    <mergeCell ref="B53:H53"/>
    <mergeCell ref="B54:H54"/>
    <mergeCell ref="G3:H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67"/>
  <sheetViews>
    <sheetView zoomScale="115" zoomScaleNormal="115" zoomScalePageLayoutView="0" workbookViewId="0" topLeftCell="A1">
      <selection activeCell="K8" sqref="K8"/>
    </sheetView>
  </sheetViews>
  <sheetFormatPr defaultColWidth="9.140625" defaultRowHeight="12.75"/>
  <cols>
    <col min="1" max="1" width="4.421875" style="56" customWidth="1"/>
    <col min="2" max="2" width="26.00390625" style="49" customWidth="1"/>
    <col min="3" max="3" width="10.57421875" style="1" customWidth="1"/>
    <col min="4" max="4" width="5.7109375" style="1" customWidth="1"/>
    <col min="5" max="5" width="7.421875" style="1" customWidth="1"/>
    <col min="6" max="6" width="10.7109375" style="1" customWidth="1"/>
    <col min="7" max="7" width="12.57421875" style="1" customWidth="1"/>
    <col min="8" max="8" width="16.57421875" style="1" customWidth="1"/>
    <col min="9" max="9" width="15.00390625" style="1" customWidth="1"/>
    <col min="10" max="10" width="16.140625" style="1" customWidth="1"/>
    <col min="11" max="11" width="12.28125" style="0" customWidth="1"/>
    <col min="12" max="12" width="10.8515625" style="0" customWidth="1"/>
    <col min="13" max="13" width="16.28125" style="101" customWidth="1"/>
    <col min="14" max="14" width="13.421875" style="1" customWidth="1"/>
    <col min="15" max="15" width="9.00390625" style="1" customWidth="1"/>
    <col min="16" max="16" width="13.8515625" style="1" customWidth="1"/>
    <col min="17" max="16384" width="9.140625" style="1" customWidth="1"/>
  </cols>
  <sheetData>
    <row r="2" spans="1:8" ht="15.75">
      <c r="A2" s="136" t="s">
        <v>190</v>
      </c>
      <c r="B2" s="136"/>
      <c r="C2" s="136"/>
      <c r="D2" s="136"/>
      <c r="E2" s="136"/>
      <c r="F2" s="136"/>
      <c r="G2" s="136"/>
      <c r="H2" s="136"/>
    </row>
    <row r="3" spans="7:8" ht="15.75">
      <c r="G3" s="145" t="s">
        <v>322</v>
      </c>
      <c r="H3" s="145"/>
    </row>
    <row r="4" spans="1:13" s="9" customFormat="1" ht="22.5" customHeight="1">
      <c r="A4" s="10" t="s">
        <v>0</v>
      </c>
      <c r="B4" s="10" t="s">
        <v>45</v>
      </c>
      <c r="C4" s="10" t="s">
        <v>1</v>
      </c>
      <c r="D4" s="10" t="s">
        <v>46</v>
      </c>
      <c r="E4" s="10" t="s">
        <v>47</v>
      </c>
      <c r="F4" s="10" t="s">
        <v>48</v>
      </c>
      <c r="G4" s="10" t="s">
        <v>49</v>
      </c>
      <c r="H4" s="108" t="s">
        <v>50</v>
      </c>
      <c r="I4" s="112"/>
      <c r="J4" s="112"/>
      <c r="K4" s="112"/>
      <c r="L4" s="112"/>
      <c r="M4" s="113"/>
    </row>
    <row r="5" spans="1:13" ht="15" customHeight="1">
      <c r="A5" s="142" t="s">
        <v>181</v>
      </c>
      <c r="B5" s="143"/>
      <c r="C5" s="143"/>
      <c r="D5" s="143"/>
      <c r="E5" s="143"/>
      <c r="F5" s="143"/>
      <c r="G5" s="143"/>
      <c r="H5" s="143"/>
      <c r="I5" s="114"/>
      <c r="J5" s="115"/>
      <c r="K5" s="114"/>
      <c r="L5" s="115"/>
      <c r="M5" s="116"/>
    </row>
    <row r="6" spans="1:13" ht="15.75">
      <c r="A6" s="18">
        <v>1</v>
      </c>
      <c r="B6" s="50" t="s">
        <v>282</v>
      </c>
      <c r="C6" s="4">
        <v>80</v>
      </c>
      <c r="D6" s="4" t="s">
        <v>83</v>
      </c>
      <c r="E6" s="130">
        <v>12</v>
      </c>
      <c r="F6" s="25"/>
      <c r="G6" s="25">
        <f>E6*K6</f>
        <v>0</v>
      </c>
      <c r="H6" s="3"/>
      <c r="I6" s="117"/>
      <c r="J6" s="118"/>
      <c r="K6" s="119"/>
      <c r="L6" s="120"/>
      <c r="M6" s="116"/>
    </row>
    <row r="7" spans="1:13" ht="15.75">
      <c r="A7" s="18">
        <v>2</v>
      </c>
      <c r="B7" s="50" t="s">
        <v>282</v>
      </c>
      <c r="C7" s="4">
        <v>100</v>
      </c>
      <c r="D7" s="4" t="s">
        <v>83</v>
      </c>
      <c r="E7" s="130">
        <v>12</v>
      </c>
      <c r="F7" s="25"/>
      <c r="G7" s="25">
        <f aca="true" t="shared" si="0" ref="G7:G58">E7*K7</f>
        <v>0</v>
      </c>
      <c r="H7" s="3"/>
      <c r="I7" s="117"/>
      <c r="J7" s="118"/>
      <c r="K7" s="119"/>
      <c r="L7" s="120"/>
      <c r="M7" s="116"/>
    </row>
    <row r="8" spans="1:13" ht="15.75">
      <c r="A8" s="18">
        <v>3</v>
      </c>
      <c r="B8" s="50" t="s">
        <v>282</v>
      </c>
      <c r="C8" s="4">
        <v>150</v>
      </c>
      <c r="D8" s="4" t="s">
        <v>83</v>
      </c>
      <c r="E8" s="130">
        <v>5</v>
      </c>
      <c r="F8" s="25"/>
      <c r="G8" s="25">
        <f t="shared" si="0"/>
        <v>0</v>
      </c>
      <c r="H8" s="3"/>
      <c r="I8" s="117"/>
      <c r="J8" s="118"/>
      <c r="K8" s="119"/>
      <c r="L8" s="120"/>
      <c r="M8" s="116"/>
    </row>
    <row r="9" spans="1:13" ht="15.75">
      <c r="A9" s="18">
        <v>4</v>
      </c>
      <c r="B9" s="52" t="s">
        <v>283</v>
      </c>
      <c r="C9" s="35" t="s">
        <v>216</v>
      </c>
      <c r="D9" s="35" t="s">
        <v>83</v>
      </c>
      <c r="E9" s="130">
        <v>6</v>
      </c>
      <c r="F9" s="36"/>
      <c r="G9" s="25">
        <f t="shared" si="0"/>
        <v>0</v>
      </c>
      <c r="H9" s="34"/>
      <c r="I9" s="117"/>
      <c r="J9" s="118"/>
      <c r="K9" s="119"/>
      <c r="L9" s="120"/>
      <c r="M9" s="116"/>
    </row>
    <row r="10" spans="1:13" ht="15.75">
      <c r="A10" s="18">
        <v>5</v>
      </c>
      <c r="B10" s="52" t="s">
        <v>283</v>
      </c>
      <c r="C10" s="35" t="s">
        <v>202</v>
      </c>
      <c r="D10" s="35" t="s">
        <v>83</v>
      </c>
      <c r="E10" s="130">
        <v>6</v>
      </c>
      <c r="F10" s="36"/>
      <c r="G10" s="25">
        <f t="shared" si="0"/>
        <v>0</v>
      </c>
      <c r="H10" s="34"/>
      <c r="I10" s="117"/>
      <c r="J10" s="118"/>
      <c r="K10" s="119"/>
      <c r="L10" s="120"/>
      <c r="M10" s="116"/>
    </row>
    <row r="11" spans="1:13" ht="15.75">
      <c r="A11" s="18">
        <v>6</v>
      </c>
      <c r="B11" s="52" t="s">
        <v>283</v>
      </c>
      <c r="C11" s="35" t="s">
        <v>98</v>
      </c>
      <c r="D11" s="35" t="s">
        <v>83</v>
      </c>
      <c r="E11" s="130">
        <v>40</v>
      </c>
      <c r="F11" s="36"/>
      <c r="G11" s="25">
        <f t="shared" si="0"/>
        <v>0</v>
      </c>
      <c r="H11" s="34"/>
      <c r="I11" s="117"/>
      <c r="J11" s="118"/>
      <c r="K11" s="119"/>
      <c r="L11" s="120"/>
      <c r="M11" s="116"/>
    </row>
    <row r="12" spans="1:13" ht="15.75">
      <c r="A12" s="18">
        <v>7</v>
      </c>
      <c r="B12" s="52" t="s">
        <v>283</v>
      </c>
      <c r="C12" s="35" t="s">
        <v>99</v>
      </c>
      <c r="D12" s="35" t="s">
        <v>83</v>
      </c>
      <c r="E12" s="130">
        <v>4</v>
      </c>
      <c r="F12" s="36"/>
      <c r="G12" s="25">
        <f t="shared" si="0"/>
        <v>0</v>
      </c>
      <c r="H12" s="34"/>
      <c r="I12" s="117"/>
      <c r="J12" s="118"/>
      <c r="K12" s="119"/>
      <c r="L12" s="120"/>
      <c r="M12" s="116"/>
    </row>
    <row r="13" spans="1:13" ht="15.75">
      <c r="A13" s="18">
        <v>8</v>
      </c>
      <c r="B13" s="52" t="s">
        <v>283</v>
      </c>
      <c r="C13" s="35" t="s">
        <v>217</v>
      </c>
      <c r="D13" s="35" t="s">
        <v>83</v>
      </c>
      <c r="E13" s="130">
        <v>4</v>
      </c>
      <c r="F13" s="36"/>
      <c r="G13" s="25">
        <f t="shared" si="0"/>
        <v>0</v>
      </c>
      <c r="H13" s="34"/>
      <c r="I13" s="117"/>
      <c r="J13" s="118"/>
      <c r="K13" s="119"/>
      <c r="L13" s="120"/>
      <c r="M13" s="116"/>
    </row>
    <row r="14" spans="1:13" ht="15.75">
      <c r="A14" s="18">
        <v>9</v>
      </c>
      <c r="B14" s="52" t="s">
        <v>283</v>
      </c>
      <c r="C14" s="35" t="s">
        <v>100</v>
      </c>
      <c r="D14" s="35" t="s">
        <v>83</v>
      </c>
      <c r="E14" s="130">
        <v>4</v>
      </c>
      <c r="F14" s="36"/>
      <c r="G14" s="25">
        <f t="shared" si="0"/>
        <v>0</v>
      </c>
      <c r="H14" s="34"/>
      <c r="I14" s="117"/>
      <c r="J14" s="118"/>
      <c r="K14" s="119"/>
      <c r="L14" s="120"/>
      <c r="M14" s="116"/>
    </row>
    <row r="15" spans="1:13" ht="15.75">
      <c r="A15" s="18">
        <v>10</v>
      </c>
      <c r="B15" s="52" t="s">
        <v>283</v>
      </c>
      <c r="C15" s="35" t="s">
        <v>218</v>
      </c>
      <c r="D15" s="35" t="s">
        <v>83</v>
      </c>
      <c r="E15" s="130">
        <v>2</v>
      </c>
      <c r="F15" s="36"/>
      <c r="G15" s="25">
        <f t="shared" si="0"/>
        <v>0</v>
      </c>
      <c r="H15" s="34"/>
      <c r="I15" s="117"/>
      <c r="J15" s="118"/>
      <c r="K15" s="121"/>
      <c r="L15" s="120"/>
      <c r="M15" s="116"/>
    </row>
    <row r="16" spans="1:13" ht="15.75">
      <c r="A16" s="18">
        <v>11</v>
      </c>
      <c r="B16" s="52" t="s">
        <v>117</v>
      </c>
      <c r="C16" s="35" t="s">
        <v>75</v>
      </c>
      <c r="D16" s="35" t="s">
        <v>83</v>
      </c>
      <c r="E16" s="130">
        <v>4</v>
      </c>
      <c r="F16" s="36"/>
      <c r="G16" s="25">
        <f t="shared" si="0"/>
        <v>0</v>
      </c>
      <c r="H16" s="35" t="s">
        <v>95</v>
      </c>
      <c r="I16" s="117"/>
      <c r="J16" s="118"/>
      <c r="K16" s="121"/>
      <c r="L16" s="120"/>
      <c r="M16" s="116"/>
    </row>
    <row r="17" spans="1:13" ht="15.75">
      <c r="A17" s="18">
        <v>12</v>
      </c>
      <c r="B17" s="51" t="s">
        <v>117</v>
      </c>
      <c r="C17" s="40" t="s">
        <v>15</v>
      </c>
      <c r="D17" s="40" t="s">
        <v>83</v>
      </c>
      <c r="E17" s="130">
        <v>4</v>
      </c>
      <c r="F17" s="41"/>
      <c r="G17" s="25">
        <f t="shared" si="0"/>
        <v>0</v>
      </c>
      <c r="H17" s="40" t="s">
        <v>5</v>
      </c>
      <c r="I17" s="117"/>
      <c r="J17" s="118"/>
      <c r="K17" s="119"/>
      <c r="L17" s="120"/>
      <c r="M17" s="116"/>
    </row>
    <row r="18" spans="1:13" ht="15.75">
      <c r="A18" s="18">
        <v>13</v>
      </c>
      <c r="B18" s="50" t="s">
        <v>117</v>
      </c>
      <c r="C18" s="4" t="s">
        <v>14</v>
      </c>
      <c r="D18" s="4" t="s">
        <v>83</v>
      </c>
      <c r="E18" s="130">
        <v>4</v>
      </c>
      <c r="F18" s="25"/>
      <c r="G18" s="25">
        <f t="shared" si="0"/>
        <v>0</v>
      </c>
      <c r="H18" s="4" t="s">
        <v>5</v>
      </c>
      <c r="I18" s="117"/>
      <c r="J18" s="118"/>
      <c r="K18" s="119"/>
      <c r="L18" s="120"/>
      <c r="M18" s="116"/>
    </row>
    <row r="19" spans="1:13" ht="15.75">
      <c r="A19" s="18">
        <v>14</v>
      </c>
      <c r="B19" s="50" t="s">
        <v>284</v>
      </c>
      <c r="C19" s="4">
        <v>80</v>
      </c>
      <c r="D19" s="4" t="s">
        <v>83</v>
      </c>
      <c r="E19" s="130">
        <v>10</v>
      </c>
      <c r="F19" s="25"/>
      <c r="G19" s="25">
        <f t="shared" si="0"/>
        <v>0</v>
      </c>
      <c r="H19" s="4" t="s">
        <v>12</v>
      </c>
      <c r="I19" s="117"/>
      <c r="J19" s="118"/>
      <c r="K19" s="119"/>
      <c r="L19" s="120"/>
      <c r="M19" s="116"/>
    </row>
    <row r="20" spans="1:13" ht="15.75">
      <c r="A20" s="18">
        <v>15</v>
      </c>
      <c r="B20" s="50" t="s">
        <v>285</v>
      </c>
      <c r="C20" s="4">
        <v>80</v>
      </c>
      <c r="D20" s="4" t="s">
        <v>83</v>
      </c>
      <c r="E20" s="130">
        <v>10</v>
      </c>
      <c r="F20" s="25"/>
      <c r="G20" s="25">
        <f t="shared" si="0"/>
        <v>0</v>
      </c>
      <c r="H20" s="4" t="s">
        <v>5</v>
      </c>
      <c r="I20" s="117"/>
      <c r="J20" s="118"/>
      <c r="K20" s="119"/>
      <c r="L20" s="120"/>
      <c r="M20" s="116"/>
    </row>
    <row r="21" spans="1:13" ht="15.75">
      <c r="A21" s="18">
        <v>16</v>
      </c>
      <c r="B21" s="50" t="s">
        <v>285</v>
      </c>
      <c r="C21" s="4">
        <v>100</v>
      </c>
      <c r="D21" s="4" t="s">
        <v>83</v>
      </c>
      <c r="E21" s="130">
        <v>10</v>
      </c>
      <c r="F21" s="25"/>
      <c r="G21" s="25">
        <f t="shared" si="0"/>
        <v>0</v>
      </c>
      <c r="H21" s="4" t="s">
        <v>5</v>
      </c>
      <c r="I21" s="117"/>
      <c r="J21" s="118"/>
      <c r="K21" s="119"/>
      <c r="L21" s="120"/>
      <c r="M21" s="116"/>
    </row>
    <row r="22" spans="1:13" ht="15.75">
      <c r="A22" s="18">
        <v>17</v>
      </c>
      <c r="B22" s="50" t="s">
        <v>285</v>
      </c>
      <c r="C22" s="4">
        <v>150</v>
      </c>
      <c r="D22" s="4" t="s">
        <v>83</v>
      </c>
      <c r="E22" s="130">
        <v>4</v>
      </c>
      <c r="F22" s="25"/>
      <c r="G22" s="25">
        <f t="shared" si="0"/>
        <v>0</v>
      </c>
      <c r="H22" s="4" t="s">
        <v>5</v>
      </c>
      <c r="I22" s="117"/>
      <c r="J22" s="118"/>
      <c r="K22" s="119"/>
      <c r="L22" s="120"/>
      <c r="M22" s="116"/>
    </row>
    <row r="23" spans="1:13" ht="15.75">
      <c r="A23" s="18">
        <v>18</v>
      </c>
      <c r="B23" s="50" t="s">
        <v>127</v>
      </c>
      <c r="C23" s="4" t="s">
        <v>13</v>
      </c>
      <c r="D23" s="4" t="s">
        <v>83</v>
      </c>
      <c r="E23" s="130">
        <v>10</v>
      </c>
      <c r="F23" s="25"/>
      <c r="G23" s="25">
        <f t="shared" si="0"/>
        <v>0</v>
      </c>
      <c r="H23" s="4" t="s">
        <v>5</v>
      </c>
      <c r="I23" s="117"/>
      <c r="J23" s="118"/>
      <c r="K23" s="119"/>
      <c r="L23" s="120"/>
      <c r="M23" s="116"/>
    </row>
    <row r="24" spans="1:13" ht="15.75">
      <c r="A24" s="18">
        <v>19</v>
      </c>
      <c r="B24" s="50" t="s">
        <v>127</v>
      </c>
      <c r="C24" s="4" t="s">
        <v>14</v>
      </c>
      <c r="D24" s="4" t="s">
        <v>83</v>
      </c>
      <c r="E24" s="130">
        <v>10</v>
      </c>
      <c r="F24" s="25"/>
      <c r="G24" s="25">
        <f t="shared" si="0"/>
        <v>0</v>
      </c>
      <c r="H24" s="4" t="s">
        <v>5</v>
      </c>
      <c r="I24" s="117"/>
      <c r="J24" s="118"/>
      <c r="K24" s="119"/>
      <c r="L24" s="120"/>
      <c r="M24" s="116"/>
    </row>
    <row r="25" spans="1:13" ht="15.75">
      <c r="A25" s="18">
        <v>20</v>
      </c>
      <c r="B25" s="50" t="s">
        <v>127</v>
      </c>
      <c r="C25" s="4" t="s">
        <v>15</v>
      </c>
      <c r="D25" s="4" t="s">
        <v>83</v>
      </c>
      <c r="E25" s="130">
        <v>6</v>
      </c>
      <c r="F25" s="25"/>
      <c r="G25" s="25">
        <f t="shared" si="0"/>
        <v>0</v>
      </c>
      <c r="H25" s="4" t="s">
        <v>5</v>
      </c>
      <c r="I25" s="117"/>
      <c r="J25" s="118"/>
      <c r="K25" s="119"/>
      <c r="L25" s="120"/>
      <c r="M25" s="116"/>
    </row>
    <row r="26" spans="1:13" ht="15.75">
      <c r="A26" s="18">
        <v>21</v>
      </c>
      <c r="B26" s="50" t="s">
        <v>127</v>
      </c>
      <c r="C26" s="4" t="s">
        <v>166</v>
      </c>
      <c r="D26" s="4" t="s">
        <v>83</v>
      </c>
      <c r="E26" s="130">
        <v>2</v>
      </c>
      <c r="F26" s="25"/>
      <c r="G26" s="25">
        <f t="shared" si="0"/>
        <v>0</v>
      </c>
      <c r="H26" s="4" t="s">
        <v>5</v>
      </c>
      <c r="I26" s="117"/>
      <c r="J26" s="118"/>
      <c r="K26" s="119"/>
      <c r="L26" s="120"/>
      <c r="M26" s="116"/>
    </row>
    <row r="27" spans="1:13" ht="15.75">
      <c r="A27" s="18">
        <v>22</v>
      </c>
      <c r="B27" s="50" t="s">
        <v>127</v>
      </c>
      <c r="C27" s="4" t="s">
        <v>16</v>
      </c>
      <c r="D27" s="4" t="s">
        <v>83</v>
      </c>
      <c r="E27" s="130">
        <v>2</v>
      </c>
      <c r="F27" s="25"/>
      <c r="G27" s="25">
        <f t="shared" si="0"/>
        <v>0</v>
      </c>
      <c r="H27" s="4" t="s">
        <v>5</v>
      </c>
      <c r="I27" s="117"/>
      <c r="J27" s="118"/>
      <c r="K27" s="119"/>
      <c r="L27" s="120"/>
      <c r="M27" s="116"/>
    </row>
    <row r="28" spans="1:13" ht="15.75">
      <c r="A28" s="18">
        <v>23</v>
      </c>
      <c r="B28" s="50" t="s">
        <v>127</v>
      </c>
      <c r="C28" s="4" t="s">
        <v>17</v>
      </c>
      <c r="D28" s="4" t="s">
        <v>83</v>
      </c>
      <c r="E28" s="130">
        <v>2</v>
      </c>
      <c r="F28" s="25"/>
      <c r="G28" s="25">
        <f t="shared" si="0"/>
        <v>0</v>
      </c>
      <c r="H28" s="4" t="s">
        <v>5</v>
      </c>
      <c r="I28" s="117"/>
      <c r="J28" s="118"/>
      <c r="K28" s="119"/>
      <c r="L28" s="120"/>
      <c r="M28" s="116"/>
    </row>
    <row r="29" spans="1:13" ht="23.25">
      <c r="A29" s="18">
        <v>24</v>
      </c>
      <c r="B29" s="50" t="s">
        <v>128</v>
      </c>
      <c r="C29" s="4">
        <v>20</v>
      </c>
      <c r="D29" s="4" t="s">
        <v>83</v>
      </c>
      <c r="E29" s="130">
        <v>4</v>
      </c>
      <c r="F29" s="25"/>
      <c r="G29" s="25">
        <f t="shared" si="0"/>
        <v>0</v>
      </c>
      <c r="H29" s="3"/>
      <c r="I29" s="117"/>
      <c r="J29" s="118"/>
      <c r="K29" s="119"/>
      <c r="L29" s="120"/>
      <c r="M29" s="116"/>
    </row>
    <row r="30" spans="1:13" ht="23.25">
      <c r="A30" s="18">
        <v>25</v>
      </c>
      <c r="B30" s="50" t="s">
        <v>128</v>
      </c>
      <c r="C30" s="4">
        <v>25</v>
      </c>
      <c r="D30" s="4" t="s">
        <v>83</v>
      </c>
      <c r="E30" s="130">
        <v>4</v>
      </c>
      <c r="F30" s="25"/>
      <c r="G30" s="25">
        <f t="shared" si="0"/>
        <v>0</v>
      </c>
      <c r="H30" s="3"/>
      <c r="I30" s="117"/>
      <c r="J30" s="118"/>
      <c r="K30" s="119"/>
      <c r="L30" s="120"/>
      <c r="M30" s="116"/>
    </row>
    <row r="31" spans="1:13" ht="23.25">
      <c r="A31" s="18">
        <v>26</v>
      </c>
      <c r="B31" s="52" t="s">
        <v>128</v>
      </c>
      <c r="C31" s="35">
        <v>32</v>
      </c>
      <c r="D31" s="35" t="s">
        <v>83</v>
      </c>
      <c r="E31" s="130">
        <v>4</v>
      </c>
      <c r="F31" s="36"/>
      <c r="G31" s="25">
        <f t="shared" si="0"/>
        <v>0</v>
      </c>
      <c r="H31" s="3"/>
      <c r="I31" s="117"/>
      <c r="J31" s="118"/>
      <c r="K31" s="119"/>
      <c r="L31" s="120"/>
      <c r="M31" s="116"/>
    </row>
    <row r="32" spans="1:13" ht="23.25">
      <c r="A32" s="18">
        <v>27</v>
      </c>
      <c r="B32" s="50" t="s">
        <v>128</v>
      </c>
      <c r="C32" s="4">
        <v>40</v>
      </c>
      <c r="D32" s="4" t="s">
        <v>83</v>
      </c>
      <c r="E32" s="130">
        <v>4</v>
      </c>
      <c r="F32" s="25"/>
      <c r="G32" s="25">
        <f t="shared" si="0"/>
        <v>0</v>
      </c>
      <c r="H32" s="3"/>
      <c r="I32" s="117"/>
      <c r="J32" s="118"/>
      <c r="K32" s="119"/>
      <c r="L32" s="120"/>
      <c r="M32" s="116"/>
    </row>
    <row r="33" spans="1:13" ht="23.25">
      <c r="A33" s="18">
        <v>28</v>
      </c>
      <c r="B33" s="50" t="s">
        <v>128</v>
      </c>
      <c r="C33" s="4">
        <v>50</v>
      </c>
      <c r="D33" s="4" t="s">
        <v>83</v>
      </c>
      <c r="E33" s="130">
        <v>4</v>
      </c>
      <c r="F33" s="25"/>
      <c r="G33" s="25">
        <f t="shared" si="0"/>
        <v>0</v>
      </c>
      <c r="H33" s="3"/>
      <c r="I33" s="117"/>
      <c r="J33" s="118"/>
      <c r="K33" s="119"/>
      <c r="L33" s="120"/>
      <c r="M33" s="116"/>
    </row>
    <row r="34" spans="1:13" ht="15.75">
      <c r="A34" s="18">
        <v>29</v>
      </c>
      <c r="B34" s="50" t="s">
        <v>129</v>
      </c>
      <c r="C34" s="4">
        <v>65</v>
      </c>
      <c r="D34" s="4" t="s">
        <v>83</v>
      </c>
      <c r="E34" s="4">
        <v>4</v>
      </c>
      <c r="F34" s="25"/>
      <c r="G34" s="25">
        <f t="shared" si="0"/>
        <v>0</v>
      </c>
      <c r="H34" s="3" t="s">
        <v>90</v>
      </c>
      <c r="I34" s="117"/>
      <c r="J34" s="118"/>
      <c r="K34" s="119"/>
      <c r="L34" s="120"/>
      <c r="M34" s="116"/>
    </row>
    <row r="35" spans="1:13" ht="15.75">
      <c r="A35" s="18">
        <v>30</v>
      </c>
      <c r="B35" s="50" t="s">
        <v>129</v>
      </c>
      <c r="C35" s="4">
        <v>80</v>
      </c>
      <c r="D35" s="4" t="s">
        <v>83</v>
      </c>
      <c r="E35" s="4">
        <v>6</v>
      </c>
      <c r="F35" s="25"/>
      <c r="G35" s="25">
        <f t="shared" si="0"/>
        <v>0</v>
      </c>
      <c r="H35" s="3" t="s">
        <v>90</v>
      </c>
      <c r="I35" s="117"/>
      <c r="J35" s="118"/>
      <c r="K35" s="119"/>
      <c r="L35" s="120"/>
      <c r="M35" s="116"/>
    </row>
    <row r="36" spans="1:13" ht="15.75">
      <c r="A36" s="18">
        <v>31</v>
      </c>
      <c r="B36" s="50" t="s">
        <v>129</v>
      </c>
      <c r="C36" s="4">
        <v>100</v>
      </c>
      <c r="D36" s="4" t="s">
        <v>83</v>
      </c>
      <c r="E36" s="4">
        <v>6</v>
      </c>
      <c r="F36" s="25"/>
      <c r="G36" s="25">
        <f t="shared" si="0"/>
        <v>0</v>
      </c>
      <c r="H36" s="3" t="s">
        <v>90</v>
      </c>
      <c r="I36" s="117"/>
      <c r="J36" s="118"/>
      <c r="K36" s="119"/>
      <c r="L36" s="120"/>
      <c r="M36" s="116"/>
    </row>
    <row r="37" spans="1:13" ht="15.75">
      <c r="A37" s="18">
        <v>32</v>
      </c>
      <c r="B37" s="50" t="s">
        <v>129</v>
      </c>
      <c r="C37" s="4">
        <v>125</v>
      </c>
      <c r="D37" s="4" t="s">
        <v>83</v>
      </c>
      <c r="E37" s="4">
        <v>2</v>
      </c>
      <c r="F37" s="25"/>
      <c r="G37" s="25">
        <f t="shared" si="0"/>
        <v>0</v>
      </c>
      <c r="H37" s="3" t="s">
        <v>90</v>
      </c>
      <c r="I37" s="117"/>
      <c r="J37" s="118"/>
      <c r="K37" s="119"/>
      <c r="L37" s="120"/>
      <c r="M37" s="116"/>
    </row>
    <row r="38" spans="1:13" ht="15.75">
      <c r="A38" s="18">
        <v>33</v>
      </c>
      <c r="B38" s="50" t="s">
        <v>129</v>
      </c>
      <c r="C38" s="4">
        <v>150</v>
      </c>
      <c r="D38" s="4" t="s">
        <v>83</v>
      </c>
      <c r="E38" s="4">
        <v>3</v>
      </c>
      <c r="F38" s="25"/>
      <c r="G38" s="25">
        <f t="shared" si="0"/>
        <v>0</v>
      </c>
      <c r="H38" s="3" t="s">
        <v>90</v>
      </c>
      <c r="I38" s="117"/>
      <c r="J38" s="118"/>
      <c r="K38" s="119"/>
      <c r="L38" s="120"/>
      <c r="M38" s="116"/>
    </row>
    <row r="39" spans="1:13" ht="15.75">
      <c r="A39" s="18">
        <v>34</v>
      </c>
      <c r="B39" s="50" t="s">
        <v>129</v>
      </c>
      <c r="C39" s="4">
        <v>200</v>
      </c>
      <c r="D39" s="4" t="s">
        <v>83</v>
      </c>
      <c r="E39" s="4">
        <v>2</v>
      </c>
      <c r="F39" s="25"/>
      <c r="G39" s="25">
        <f t="shared" si="0"/>
        <v>0</v>
      </c>
      <c r="H39" s="3" t="s">
        <v>90</v>
      </c>
      <c r="I39" s="117"/>
      <c r="J39" s="118"/>
      <c r="K39" s="119"/>
      <c r="L39" s="120"/>
      <c r="M39" s="116"/>
    </row>
    <row r="40" spans="1:13" ht="15.75">
      <c r="A40" s="18">
        <v>35</v>
      </c>
      <c r="B40" s="50" t="s">
        <v>129</v>
      </c>
      <c r="C40" s="4">
        <v>250</v>
      </c>
      <c r="D40" s="4" t="s">
        <v>83</v>
      </c>
      <c r="E40" s="4">
        <v>1</v>
      </c>
      <c r="F40" s="25"/>
      <c r="G40" s="25">
        <f t="shared" si="0"/>
        <v>0</v>
      </c>
      <c r="H40" s="3" t="s">
        <v>90</v>
      </c>
      <c r="I40" s="117"/>
      <c r="J40" s="118"/>
      <c r="K40" s="119"/>
      <c r="L40" s="120"/>
      <c r="M40" s="116"/>
    </row>
    <row r="41" spans="1:13" ht="15.75">
      <c r="A41" s="18">
        <v>36</v>
      </c>
      <c r="B41" s="50" t="s">
        <v>19</v>
      </c>
      <c r="C41" s="4" t="s">
        <v>101</v>
      </c>
      <c r="D41" s="4" t="s">
        <v>83</v>
      </c>
      <c r="E41" s="130">
        <v>10</v>
      </c>
      <c r="F41" s="25"/>
      <c r="G41" s="25">
        <f t="shared" si="0"/>
        <v>0</v>
      </c>
      <c r="H41" s="4" t="s">
        <v>5</v>
      </c>
      <c r="I41" s="117"/>
      <c r="J41" s="118"/>
      <c r="K41" s="119"/>
      <c r="L41" s="120"/>
      <c r="M41" s="116"/>
    </row>
    <row r="42" spans="1:13" ht="15.75">
      <c r="A42" s="18">
        <v>37</v>
      </c>
      <c r="B42" s="50" t="s">
        <v>19</v>
      </c>
      <c r="C42" s="4" t="s">
        <v>20</v>
      </c>
      <c r="D42" s="4" t="s">
        <v>83</v>
      </c>
      <c r="E42" s="130">
        <v>10</v>
      </c>
      <c r="F42" s="25"/>
      <c r="G42" s="25">
        <f t="shared" si="0"/>
        <v>0</v>
      </c>
      <c r="H42" s="4" t="s">
        <v>5</v>
      </c>
      <c r="I42" s="117"/>
      <c r="J42" s="118"/>
      <c r="K42" s="119"/>
      <c r="L42" s="120"/>
      <c r="M42" s="116"/>
    </row>
    <row r="43" spans="1:13" ht="15.75">
      <c r="A43" s="18">
        <v>38</v>
      </c>
      <c r="B43" s="50" t="s">
        <v>19</v>
      </c>
      <c r="C43" s="4" t="s">
        <v>91</v>
      </c>
      <c r="D43" s="4" t="s">
        <v>83</v>
      </c>
      <c r="E43" s="130">
        <v>6</v>
      </c>
      <c r="F43" s="25"/>
      <c r="G43" s="25">
        <f t="shared" si="0"/>
        <v>0</v>
      </c>
      <c r="H43" s="4" t="s">
        <v>5</v>
      </c>
      <c r="I43" s="117"/>
      <c r="J43" s="118"/>
      <c r="K43" s="119"/>
      <c r="L43" s="120"/>
      <c r="M43" s="116"/>
    </row>
    <row r="44" spans="1:13" ht="15.75">
      <c r="A44" s="18">
        <v>39</v>
      </c>
      <c r="B44" s="50" t="s">
        <v>302</v>
      </c>
      <c r="C44" s="4" t="s">
        <v>14</v>
      </c>
      <c r="D44" s="4" t="s">
        <v>186</v>
      </c>
      <c r="E44" s="130">
        <v>10</v>
      </c>
      <c r="F44" s="25"/>
      <c r="G44" s="25">
        <f t="shared" si="0"/>
        <v>0</v>
      </c>
      <c r="H44" s="4" t="s">
        <v>5</v>
      </c>
      <c r="I44" s="117"/>
      <c r="J44" s="118"/>
      <c r="K44" s="119"/>
      <c r="L44" s="120"/>
      <c r="M44" s="116"/>
    </row>
    <row r="45" spans="1:13" ht="15.75">
      <c r="A45" s="18">
        <v>40</v>
      </c>
      <c r="B45" s="52" t="s">
        <v>302</v>
      </c>
      <c r="C45" s="35" t="s">
        <v>166</v>
      </c>
      <c r="D45" s="35" t="s">
        <v>83</v>
      </c>
      <c r="E45" s="130">
        <v>3</v>
      </c>
      <c r="F45" s="36"/>
      <c r="G45" s="25">
        <f t="shared" si="0"/>
        <v>0</v>
      </c>
      <c r="H45" s="35" t="s">
        <v>5</v>
      </c>
      <c r="I45" s="117"/>
      <c r="J45" s="118"/>
      <c r="K45" s="119"/>
      <c r="L45" s="120"/>
      <c r="M45" s="116"/>
    </row>
    <row r="46" spans="1:13" ht="15.75">
      <c r="A46" s="18">
        <v>41</v>
      </c>
      <c r="B46" s="52" t="s">
        <v>302</v>
      </c>
      <c r="C46" s="35" t="s">
        <v>16</v>
      </c>
      <c r="D46" s="35" t="s">
        <v>83</v>
      </c>
      <c r="E46" s="130">
        <v>2</v>
      </c>
      <c r="F46" s="36"/>
      <c r="G46" s="25">
        <f t="shared" si="0"/>
        <v>0</v>
      </c>
      <c r="H46" s="35" t="s">
        <v>5</v>
      </c>
      <c r="I46" s="117"/>
      <c r="J46" s="118"/>
      <c r="K46" s="119"/>
      <c r="L46" s="120"/>
      <c r="M46" s="116"/>
    </row>
    <row r="47" spans="1:13" ht="15.75">
      <c r="A47" s="18">
        <v>42</v>
      </c>
      <c r="B47" s="52" t="s">
        <v>302</v>
      </c>
      <c r="C47" s="35" t="s">
        <v>18</v>
      </c>
      <c r="D47" s="35" t="s">
        <v>83</v>
      </c>
      <c r="E47" s="130">
        <v>1</v>
      </c>
      <c r="F47" s="36"/>
      <c r="G47" s="25">
        <f t="shared" si="0"/>
        <v>0</v>
      </c>
      <c r="H47" s="35" t="s">
        <v>5</v>
      </c>
      <c r="I47" s="117"/>
      <c r="J47" s="118"/>
      <c r="K47" s="119"/>
      <c r="L47" s="120"/>
      <c r="M47" s="116"/>
    </row>
    <row r="48" spans="1:13" ht="15.75">
      <c r="A48" s="18">
        <v>43</v>
      </c>
      <c r="B48" s="52" t="s">
        <v>130</v>
      </c>
      <c r="C48" s="35">
        <v>50</v>
      </c>
      <c r="D48" s="35" t="s">
        <v>83</v>
      </c>
      <c r="E48" s="130">
        <v>20</v>
      </c>
      <c r="F48" s="36"/>
      <c r="G48" s="25">
        <f t="shared" si="0"/>
        <v>0</v>
      </c>
      <c r="H48" s="35" t="s">
        <v>116</v>
      </c>
      <c r="I48" s="117"/>
      <c r="J48" s="118"/>
      <c r="K48" s="119"/>
      <c r="L48" s="120"/>
      <c r="M48" s="116"/>
    </row>
    <row r="49" spans="1:13" ht="15.75">
      <c r="A49" s="18">
        <v>44</v>
      </c>
      <c r="B49" s="52" t="s">
        <v>130</v>
      </c>
      <c r="C49" s="35">
        <v>65</v>
      </c>
      <c r="D49" s="35" t="s">
        <v>83</v>
      </c>
      <c r="E49" s="130">
        <v>20</v>
      </c>
      <c r="F49" s="36"/>
      <c r="G49" s="25">
        <f t="shared" si="0"/>
        <v>0</v>
      </c>
      <c r="H49" s="35" t="s">
        <v>116</v>
      </c>
      <c r="I49" s="117"/>
      <c r="J49" s="118"/>
      <c r="K49" s="119"/>
      <c r="L49" s="120"/>
      <c r="M49" s="116"/>
    </row>
    <row r="50" spans="1:13" ht="15.75">
      <c r="A50" s="18">
        <v>45</v>
      </c>
      <c r="B50" s="52" t="s">
        <v>130</v>
      </c>
      <c r="C50" s="35">
        <v>80</v>
      </c>
      <c r="D50" s="35" t="s">
        <v>83</v>
      </c>
      <c r="E50" s="130">
        <v>300</v>
      </c>
      <c r="F50" s="36"/>
      <c r="G50" s="25">
        <f t="shared" si="0"/>
        <v>0</v>
      </c>
      <c r="H50" s="35" t="s">
        <v>116</v>
      </c>
      <c r="I50" s="117"/>
      <c r="J50" s="118"/>
      <c r="K50" s="119"/>
      <c r="L50" s="120"/>
      <c r="M50" s="116"/>
    </row>
    <row r="51" spans="1:13" ht="15.75">
      <c r="A51" s="18">
        <v>46</v>
      </c>
      <c r="B51" s="52" t="s">
        <v>130</v>
      </c>
      <c r="C51" s="35">
        <v>100</v>
      </c>
      <c r="D51" s="35" t="s">
        <v>83</v>
      </c>
      <c r="E51" s="130">
        <v>300</v>
      </c>
      <c r="F51" s="36"/>
      <c r="G51" s="25">
        <f t="shared" si="0"/>
        <v>0</v>
      </c>
      <c r="H51" s="35" t="s">
        <v>116</v>
      </c>
      <c r="I51" s="117"/>
      <c r="J51" s="118"/>
      <c r="K51" s="119"/>
      <c r="L51" s="120"/>
      <c r="M51" s="116"/>
    </row>
    <row r="52" spans="1:13" ht="15.75">
      <c r="A52" s="18">
        <v>47</v>
      </c>
      <c r="B52" s="52" t="s">
        <v>130</v>
      </c>
      <c r="C52" s="35">
        <v>150</v>
      </c>
      <c r="D52" s="35" t="s">
        <v>83</v>
      </c>
      <c r="E52" s="130">
        <v>60</v>
      </c>
      <c r="F52" s="36"/>
      <c r="G52" s="25">
        <f t="shared" si="0"/>
        <v>0</v>
      </c>
      <c r="H52" s="35" t="s">
        <v>116</v>
      </c>
      <c r="I52" s="117"/>
      <c r="J52" s="118"/>
      <c r="K52" s="119"/>
      <c r="L52" s="120"/>
      <c r="M52" s="116"/>
    </row>
    <row r="53" spans="1:13" ht="15.75">
      <c r="A53" s="18">
        <v>48</v>
      </c>
      <c r="B53" s="52" t="s">
        <v>130</v>
      </c>
      <c r="C53" s="35">
        <v>200</v>
      </c>
      <c r="D53" s="35" t="s">
        <v>83</v>
      </c>
      <c r="E53" s="130">
        <v>20</v>
      </c>
      <c r="F53" s="36"/>
      <c r="G53" s="25">
        <f t="shared" si="0"/>
        <v>0</v>
      </c>
      <c r="H53" s="35" t="s">
        <v>116</v>
      </c>
      <c r="I53" s="117"/>
      <c r="J53" s="118"/>
      <c r="K53" s="119"/>
      <c r="L53" s="120"/>
      <c r="M53" s="116"/>
    </row>
    <row r="54" spans="1:13" ht="15.75">
      <c r="A54" s="18">
        <v>49</v>
      </c>
      <c r="B54" s="52" t="s">
        <v>227</v>
      </c>
      <c r="C54" s="35">
        <v>600</v>
      </c>
      <c r="D54" s="35" t="s">
        <v>83</v>
      </c>
      <c r="E54" s="130">
        <v>2</v>
      </c>
      <c r="F54" s="36"/>
      <c r="G54" s="25">
        <f t="shared" si="0"/>
        <v>0</v>
      </c>
      <c r="H54" s="35" t="s">
        <v>87</v>
      </c>
      <c r="I54" s="117"/>
      <c r="J54" s="118"/>
      <c r="K54" s="119"/>
      <c r="L54" s="120"/>
      <c r="M54" s="116"/>
    </row>
    <row r="55" spans="1:13" ht="15.75">
      <c r="A55" s="18">
        <v>50</v>
      </c>
      <c r="B55" s="52" t="s">
        <v>131</v>
      </c>
      <c r="C55" s="35">
        <v>600</v>
      </c>
      <c r="D55" s="35" t="s">
        <v>83</v>
      </c>
      <c r="E55" s="130">
        <v>2</v>
      </c>
      <c r="F55" s="36"/>
      <c r="G55" s="25">
        <f t="shared" si="0"/>
        <v>0</v>
      </c>
      <c r="H55" s="35" t="s">
        <v>87</v>
      </c>
      <c r="I55" s="117"/>
      <c r="J55" s="118"/>
      <c r="K55" s="119"/>
      <c r="L55" s="120"/>
      <c r="M55" s="116"/>
    </row>
    <row r="56" spans="1:13" ht="15.75">
      <c r="A56" s="18">
        <v>51</v>
      </c>
      <c r="B56" s="52" t="s">
        <v>132</v>
      </c>
      <c r="C56" s="35">
        <v>600</v>
      </c>
      <c r="D56" s="35" t="s">
        <v>83</v>
      </c>
      <c r="E56" s="130">
        <v>10</v>
      </c>
      <c r="F56" s="36"/>
      <c r="G56" s="25">
        <f t="shared" si="0"/>
        <v>0</v>
      </c>
      <c r="H56" s="35" t="s">
        <v>86</v>
      </c>
      <c r="I56" s="117"/>
      <c r="J56" s="118"/>
      <c r="K56" s="119"/>
      <c r="L56" s="120"/>
      <c r="M56" s="116"/>
    </row>
    <row r="57" spans="1:13" ht="15.75">
      <c r="A57" s="18">
        <v>52</v>
      </c>
      <c r="B57" s="50" t="s">
        <v>132</v>
      </c>
      <c r="C57" s="4">
        <v>600</v>
      </c>
      <c r="D57" s="4" t="s">
        <v>83</v>
      </c>
      <c r="E57" s="130">
        <v>10</v>
      </c>
      <c r="F57" s="25"/>
      <c r="G57" s="25">
        <f t="shared" si="0"/>
        <v>0</v>
      </c>
      <c r="H57" s="4" t="s">
        <v>87</v>
      </c>
      <c r="I57" s="117"/>
      <c r="J57" s="118"/>
      <c r="K57" s="119"/>
      <c r="L57" s="120"/>
      <c r="M57" s="116"/>
    </row>
    <row r="58" spans="1:13" ht="15.75">
      <c r="A58" s="18">
        <v>53</v>
      </c>
      <c r="B58" s="50" t="s">
        <v>133</v>
      </c>
      <c r="C58" s="4" t="s">
        <v>102</v>
      </c>
      <c r="D58" s="4" t="s">
        <v>83</v>
      </c>
      <c r="E58" s="130">
        <v>4</v>
      </c>
      <c r="F58" s="25"/>
      <c r="G58" s="25">
        <f t="shared" si="0"/>
        <v>0</v>
      </c>
      <c r="H58" s="4" t="s">
        <v>8</v>
      </c>
      <c r="I58" s="117"/>
      <c r="J58" s="118"/>
      <c r="K58" s="119"/>
      <c r="L58" s="120"/>
      <c r="M58" s="116"/>
    </row>
    <row r="59" spans="4:11" ht="15.75" customHeight="1">
      <c r="D59" s="32"/>
      <c r="E59" s="32"/>
      <c r="F59" s="7" t="s">
        <v>82</v>
      </c>
      <c r="G59" s="30">
        <f>SUM(G6:G58)</f>
        <v>0</v>
      </c>
      <c r="J59" s="17"/>
      <c r="K59" s="128"/>
    </row>
    <row r="60" spans="1:11" ht="15.75">
      <c r="A60" s="58"/>
      <c r="B60" s="54"/>
      <c r="C60" s="17"/>
      <c r="D60" s="17"/>
      <c r="E60" s="17"/>
      <c r="F60" s="17"/>
      <c r="G60" s="17"/>
      <c r="H60" s="17"/>
      <c r="J60" s="17"/>
      <c r="K60" s="128"/>
    </row>
    <row r="61" spans="1:8" ht="15.75">
      <c r="A61" s="58"/>
      <c r="B61" s="54"/>
      <c r="C61" s="17"/>
      <c r="D61" s="17"/>
      <c r="E61" s="17"/>
      <c r="F61" s="17"/>
      <c r="G61" s="17"/>
      <c r="H61" s="17"/>
    </row>
    <row r="62" spans="1:8" ht="15.75">
      <c r="A62" s="58"/>
      <c r="B62" s="54"/>
      <c r="C62" s="17"/>
      <c r="D62" s="17"/>
      <c r="E62" s="17"/>
      <c r="F62" s="17"/>
      <c r="G62" s="17"/>
      <c r="H62" s="17"/>
    </row>
    <row r="63" spans="1:8" ht="58.5" customHeight="1">
      <c r="A63" s="58"/>
      <c r="B63" s="139" t="s">
        <v>125</v>
      </c>
      <c r="C63" s="140"/>
      <c r="D63" s="140"/>
      <c r="E63" s="140"/>
      <c r="F63" s="140"/>
      <c r="G63" s="140"/>
      <c r="H63" s="140"/>
    </row>
    <row r="64" spans="1:8" ht="34.5" customHeight="1">
      <c r="A64" s="58"/>
      <c r="B64" s="139" t="s">
        <v>124</v>
      </c>
      <c r="C64" s="140"/>
      <c r="D64" s="140"/>
      <c r="E64" s="140"/>
      <c r="F64" s="140"/>
      <c r="G64" s="140"/>
      <c r="H64" s="140"/>
    </row>
    <row r="65" spans="1:8" ht="15.75">
      <c r="A65" s="58"/>
      <c r="B65" s="54"/>
      <c r="C65" s="17"/>
      <c r="D65" s="17"/>
      <c r="E65" s="17"/>
      <c r="F65" s="17"/>
      <c r="G65" s="17"/>
      <c r="H65" s="17"/>
    </row>
    <row r="66" spans="1:8" ht="15.75">
      <c r="A66" s="58"/>
      <c r="B66" s="54"/>
      <c r="C66" s="17"/>
      <c r="D66" s="17"/>
      <c r="E66" s="17"/>
      <c r="F66" s="17"/>
      <c r="G66" s="17"/>
      <c r="H66" s="17"/>
    </row>
    <row r="67" spans="1:8" ht="15.75">
      <c r="A67" s="58"/>
      <c r="B67" s="54"/>
      <c r="C67" s="17"/>
      <c r="D67" s="17"/>
      <c r="E67" s="17"/>
      <c r="F67" s="17"/>
      <c r="G67" s="17"/>
      <c r="H67" s="17"/>
    </row>
  </sheetData>
  <sheetProtection/>
  <protectedRanges>
    <protectedRange password="C971" sqref="B63:H63 F6:F58" name="Rozstęp1"/>
    <protectedRange password="C971" sqref="K39:K43" name="Rozstęp1_1_2"/>
  </protectedRanges>
  <mergeCells count="5">
    <mergeCell ref="A2:H2"/>
    <mergeCell ref="A5:H5"/>
    <mergeCell ref="B63:H63"/>
    <mergeCell ref="B64:H64"/>
    <mergeCell ref="G3:H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41"/>
  <sheetViews>
    <sheetView zoomScale="130" zoomScaleNormal="130" zoomScalePageLayoutView="0" workbookViewId="0" topLeftCell="A1">
      <selection activeCell="N7" sqref="N7"/>
    </sheetView>
  </sheetViews>
  <sheetFormatPr defaultColWidth="9.140625" defaultRowHeight="12.75"/>
  <cols>
    <col min="1" max="1" width="3.8515625" style="56" customWidth="1"/>
    <col min="2" max="2" width="31.28125" style="49" customWidth="1"/>
    <col min="3" max="3" width="10.28125" style="1" customWidth="1"/>
    <col min="4" max="4" width="4.140625" style="1" customWidth="1"/>
    <col min="5" max="5" width="9.140625" style="1" customWidth="1"/>
    <col min="6" max="6" width="8.7109375" style="1" customWidth="1"/>
    <col min="7" max="7" width="14.140625" style="1" customWidth="1"/>
    <col min="8" max="8" width="11.421875" style="1" customWidth="1"/>
    <col min="9" max="9" width="13.421875" style="1" hidden="1" customWidth="1"/>
    <col min="10" max="10" width="11.421875" style="1" hidden="1" customWidth="1"/>
    <col min="11" max="11" width="12.57421875" style="1" customWidth="1"/>
    <col min="12" max="16384" width="9.140625" style="1" customWidth="1"/>
  </cols>
  <sheetData>
    <row r="2" spans="1:8" ht="12.75">
      <c r="A2" s="136" t="s">
        <v>191</v>
      </c>
      <c r="B2" s="136"/>
      <c r="C2" s="136"/>
      <c r="D2" s="136"/>
      <c r="E2" s="136"/>
      <c r="F2" s="136"/>
      <c r="G2" s="136"/>
      <c r="H2" s="136"/>
    </row>
    <row r="3" spans="7:8" ht="12.75">
      <c r="G3" s="21" t="s">
        <v>323</v>
      </c>
      <c r="H3" s="21"/>
    </row>
    <row r="4" spans="1:11" s="9" customFormat="1" ht="34.5" thickBot="1">
      <c r="A4" s="10" t="s">
        <v>0</v>
      </c>
      <c r="B4" s="10" t="s">
        <v>45</v>
      </c>
      <c r="C4" s="10" t="s">
        <v>1</v>
      </c>
      <c r="D4" s="10" t="s">
        <v>46</v>
      </c>
      <c r="E4" s="10" t="s">
        <v>47</v>
      </c>
      <c r="F4" s="10" t="s">
        <v>48</v>
      </c>
      <c r="G4" s="10" t="s">
        <v>49</v>
      </c>
      <c r="H4" s="10" t="s">
        <v>50</v>
      </c>
      <c r="I4" s="8"/>
      <c r="K4" s="105"/>
    </row>
    <row r="5" spans="1:11" ht="15" customHeight="1">
      <c r="A5" s="137" t="s">
        <v>85</v>
      </c>
      <c r="B5" s="138"/>
      <c r="C5" s="138"/>
      <c r="D5" s="138"/>
      <c r="E5" s="138"/>
      <c r="F5" s="138"/>
      <c r="G5" s="138"/>
      <c r="H5" s="141"/>
      <c r="I5" s="87" t="s">
        <v>297</v>
      </c>
      <c r="J5" s="88" t="s">
        <v>298</v>
      </c>
      <c r="K5" s="101"/>
    </row>
    <row r="6" spans="1:10" ht="11.25">
      <c r="A6" s="18">
        <v>1</v>
      </c>
      <c r="B6" s="50" t="s">
        <v>25</v>
      </c>
      <c r="C6" s="4">
        <v>90</v>
      </c>
      <c r="D6" s="4" t="s">
        <v>84</v>
      </c>
      <c r="E6" s="130">
        <v>24</v>
      </c>
      <c r="F6" s="25"/>
      <c r="G6" s="25">
        <f>E6*F6</f>
        <v>0</v>
      </c>
      <c r="H6" s="4" t="s">
        <v>305</v>
      </c>
      <c r="I6" s="103">
        <v>10</v>
      </c>
      <c r="J6" s="90">
        <f>(F6-I6)/I6</f>
        <v>-1</v>
      </c>
    </row>
    <row r="7" spans="1:10" ht="11.25">
      <c r="A7" s="18">
        <v>2</v>
      </c>
      <c r="B7" s="50" t="s">
        <v>25</v>
      </c>
      <c r="C7" s="4">
        <v>110</v>
      </c>
      <c r="D7" s="4" t="s">
        <v>84</v>
      </c>
      <c r="E7" s="130">
        <v>24</v>
      </c>
      <c r="F7" s="25"/>
      <c r="G7" s="25">
        <f aca="true" t="shared" si="0" ref="G7:G79">E7*F7</f>
        <v>0</v>
      </c>
      <c r="H7" s="4" t="s">
        <v>305</v>
      </c>
      <c r="I7" s="103">
        <v>12.5</v>
      </c>
      <c r="J7" s="90">
        <f>(F7-I7)/I7</f>
        <v>-1</v>
      </c>
    </row>
    <row r="8" spans="1:10" ht="11.25">
      <c r="A8" s="18">
        <v>3</v>
      </c>
      <c r="B8" s="51" t="s">
        <v>25</v>
      </c>
      <c r="C8" s="40">
        <v>160</v>
      </c>
      <c r="D8" s="40" t="s">
        <v>84</v>
      </c>
      <c r="E8" s="132">
        <v>12</v>
      </c>
      <c r="F8" s="41"/>
      <c r="G8" s="41">
        <f t="shared" si="0"/>
        <v>0</v>
      </c>
      <c r="H8" s="4" t="s">
        <v>305</v>
      </c>
      <c r="I8" s="103">
        <v>25</v>
      </c>
      <c r="J8" s="90">
        <f aca="true" t="shared" si="1" ref="J8:J69">(F8-I8)/I8</f>
        <v>-1</v>
      </c>
    </row>
    <row r="9" spans="1:10" s="38" customFormat="1" ht="11.25">
      <c r="A9" s="18">
        <v>4</v>
      </c>
      <c r="B9" s="51" t="s">
        <v>175</v>
      </c>
      <c r="C9" s="40">
        <v>32</v>
      </c>
      <c r="D9" s="40" t="s">
        <v>84</v>
      </c>
      <c r="E9" s="35">
        <v>1400</v>
      </c>
      <c r="F9" s="41"/>
      <c r="G9" s="41">
        <f t="shared" si="0"/>
        <v>0</v>
      </c>
      <c r="H9" s="40" t="s">
        <v>306</v>
      </c>
      <c r="I9" s="104">
        <v>2.5</v>
      </c>
      <c r="J9" s="90">
        <f t="shared" si="1"/>
        <v>-1</v>
      </c>
    </row>
    <row r="10" spans="1:10" s="38" customFormat="1" ht="11.25">
      <c r="A10" s="18">
        <v>5</v>
      </c>
      <c r="B10" s="51" t="s">
        <v>178</v>
      </c>
      <c r="C10" s="40">
        <v>40</v>
      </c>
      <c r="D10" s="40" t="s">
        <v>84</v>
      </c>
      <c r="E10" s="35">
        <v>200</v>
      </c>
      <c r="F10" s="41"/>
      <c r="G10" s="41">
        <f t="shared" si="0"/>
        <v>0</v>
      </c>
      <c r="H10" s="40" t="s">
        <v>306</v>
      </c>
      <c r="I10" s="104">
        <v>4</v>
      </c>
      <c r="J10" s="90">
        <f t="shared" si="1"/>
        <v>-1</v>
      </c>
    </row>
    <row r="11" spans="1:10" s="38" customFormat="1" ht="11.25">
      <c r="A11" s="18">
        <v>6</v>
      </c>
      <c r="B11" s="51" t="s">
        <v>175</v>
      </c>
      <c r="C11" s="40">
        <v>50</v>
      </c>
      <c r="D11" s="40" t="s">
        <v>84</v>
      </c>
      <c r="E11" s="35">
        <v>100</v>
      </c>
      <c r="F11" s="41"/>
      <c r="G11" s="41">
        <f t="shared" si="0"/>
        <v>0</v>
      </c>
      <c r="H11" s="40" t="s">
        <v>306</v>
      </c>
      <c r="I11" s="104">
        <v>6</v>
      </c>
      <c r="J11" s="90">
        <f t="shared" si="1"/>
        <v>-1</v>
      </c>
    </row>
    <row r="12" spans="1:10" s="38" customFormat="1" ht="11.25">
      <c r="A12" s="18">
        <v>7</v>
      </c>
      <c r="B12" s="51" t="s">
        <v>175</v>
      </c>
      <c r="C12" s="40">
        <v>63</v>
      </c>
      <c r="D12" s="40" t="s">
        <v>84</v>
      </c>
      <c r="E12" s="35">
        <v>100</v>
      </c>
      <c r="F12" s="41"/>
      <c r="G12" s="41">
        <f t="shared" si="0"/>
        <v>0</v>
      </c>
      <c r="H12" s="40" t="s">
        <v>306</v>
      </c>
      <c r="I12" s="104">
        <v>9</v>
      </c>
      <c r="J12" s="90">
        <f t="shared" si="1"/>
        <v>-1</v>
      </c>
    </row>
    <row r="13" spans="1:10" s="38" customFormat="1" ht="11.25">
      <c r="A13" s="18">
        <v>8</v>
      </c>
      <c r="B13" s="60" t="s">
        <v>196</v>
      </c>
      <c r="C13" s="40">
        <v>90</v>
      </c>
      <c r="D13" s="40" t="s">
        <v>84</v>
      </c>
      <c r="E13" s="35">
        <v>100</v>
      </c>
      <c r="F13" s="41"/>
      <c r="G13" s="41">
        <f t="shared" si="0"/>
        <v>0</v>
      </c>
      <c r="H13" s="42" t="s">
        <v>197</v>
      </c>
      <c r="I13" s="102">
        <v>11.2</v>
      </c>
      <c r="J13" s="90">
        <f t="shared" si="1"/>
        <v>-1</v>
      </c>
    </row>
    <row r="14" spans="1:10" ht="11.25">
      <c r="A14" s="18">
        <v>9</v>
      </c>
      <c r="B14" s="61" t="s">
        <v>196</v>
      </c>
      <c r="C14" s="35">
        <v>110</v>
      </c>
      <c r="D14" s="35" t="s">
        <v>84</v>
      </c>
      <c r="E14" s="35">
        <v>900</v>
      </c>
      <c r="F14" s="36"/>
      <c r="G14" s="36">
        <f t="shared" si="0"/>
        <v>0</v>
      </c>
      <c r="H14" s="43" t="s">
        <v>197</v>
      </c>
      <c r="I14" s="89">
        <v>16.5</v>
      </c>
      <c r="J14" s="90">
        <f t="shared" si="1"/>
        <v>-1</v>
      </c>
    </row>
    <row r="15" spans="1:10" ht="11.25">
      <c r="A15" s="18">
        <v>10</v>
      </c>
      <c r="B15" s="52" t="s">
        <v>208</v>
      </c>
      <c r="C15" s="35">
        <v>160</v>
      </c>
      <c r="D15" s="35" t="s">
        <v>84</v>
      </c>
      <c r="E15" s="74">
        <v>72</v>
      </c>
      <c r="F15" s="36"/>
      <c r="G15" s="36">
        <f t="shared" si="0"/>
        <v>0</v>
      </c>
      <c r="H15" s="35" t="s">
        <v>177</v>
      </c>
      <c r="I15" s="89">
        <v>49</v>
      </c>
      <c r="J15" s="90">
        <f t="shared" si="1"/>
        <v>-1</v>
      </c>
    </row>
    <row r="16" spans="1:10" ht="11.25">
      <c r="A16" s="18">
        <v>11</v>
      </c>
      <c r="B16" s="52" t="s">
        <v>176</v>
      </c>
      <c r="C16" s="35">
        <v>225</v>
      </c>
      <c r="D16" s="35" t="s">
        <v>84</v>
      </c>
      <c r="E16" s="35">
        <v>24</v>
      </c>
      <c r="F16" s="36"/>
      <c r="G16" s="36">
        <f>E16*F16</f>
        <v>0</v>
      </c>
      <c r="H16" s="35" t="s">
        <v>177</v>
      </c>
      <c r="I16" s="93"/>
      <c r="J16" s="94"/>
    </row>
    <row r="17" spans="1:10" ht="11.25">
      <c r="A17" s="18">
        <v>12</v>
      </c>
      <c r="B17" s="52" t="s">
        <v>134</v>
      </c>
      <c r="C17" s="35">
        <v>15</v>
      </c>
      <c r="D17" s="35" t="s">
        <v>84</v>
      </c>
      <c r="E17" s="4">
        <v>6</v>
      </c>
      <c r="F17" s="36"/>
      <c r="G17" s="36">
        <f t="shared" si="0"/>
        <v>0</v>
      </c>
      <c r="H17" s="35"/>
      <c r="I17" s="99">
        <v>8</v>
      </c>
      <c r="J17" s="90">
        <f t="shared" si="1"/>
        <v>-1</v>
      </c>
    </row>
    <row r="18" spans="1:10" ht="11.25">
      <c r="A18" s="18">
        <v>13</v>
      </c>
      <c r="B18" s="52" t="s">
        <v>134</v>
      </c>
      <c r="C18" s="35">
        <v>20</v>
      </c>
      <c r="D18" s="35" t="s">
        <v>84</v>
      </c>
      <c r="E18" s="4">
        <v>6</v>
      </c>
      <c r="F18" s="36"/>
      <c r="G18" s="36">
        <f t="shared" si="0"/>
        <v>0</v>
      </c>
      <c r="H18" s="35"/>
      <c r="I18" s="99">
        <v>10</v>
      </c>
      <c r="J18" s="90">
        <f t="shared" si="1"/>
        <v>-1</v>
      </c>
    </row>
    <row r="19" spans="1:10" ht="11.25">
      <c r="A19" s="18">
        <v>14</v>
      </c>
      <c r="B19" s="52" t="s">
        <v>134</v>
      </c>
      <c r="C19" s="35">
        <v>25</v>
      </c>
      <c r="D19" s="35" t="s">
        <v>84</v>
      </c>
      <c r="E19" s="4">
        <v>12</v>
      </c>
      <c r="F19" s="36"/>
      <c r="G19" s="36">
        <f t="shared" si="0"/>
        <v>0</v>
      </c>
      <c r="H19" s="35"/>
      <c r="I19" s="99">
        <v>12</v>
      </c>
      <c r="J19" s="90">
        <f t="shared" si="1"/>
        <v>-1</v>
      </c>
    </row>
    <row r="20" spans="1:10" ht="11.25">
      <c r="A20" s="18">
        <v>15</v>
      </c>
      <c r="B20" s="52" t="s">
        <v>134</v>
      </c>
      <c r="C20" s="35">
        <v>32</v>
      </c>
      <c r="D20" s="35" t="s">
        <v>84</v>
      </c>
      <c r="E20" s="4">
        <v>6</v>
      </c>
      <c r="F20" s="36"/>
      <c r="G20" s="36">
        <f t="shared" si="0"/>
        <v>0</v>
      </c>
      <c r="H20" s="35"/>
      <c r="I20" s="99">
        <v>18</v>
      </c>
      <c r="J20" s="90">
        <f t="shared" si="1"/>
        <v>-1</v>
      </c>
    </row>
    <row r="21" spans="1:10" ht="11.25">
      <c r="A21" s="18">
        <v>16</v>
      </c>
      <c r="B21" s="52" t="s">
        <v>134</v>
      </c>
      <c r="C21" s="35">
        <v>40</v>
      </c>
      <c r="D21" s="35" t="s">
        <v>84</v>
      </c>
      <c r="E21" s="4">
        <v>6</v>
      </c>
      <c r="F21" s="36"/>
      <c r="G21" s="36">
        <f t="shared" si="0"/>
        <v>0</v>
      </c>
      <c r="H21" s="35"/>
      <c r="I21" s="99">
        <v>20</v>
      </c>
      <c r="J21" s="90">
        <f t="shared" si="1"/>
        <v>-1</v>
      </c>
    </row>
    <row r="22" spans="1:10" ht="11.25">
      <c r="A22" s="18">
        <v>17</v>
      </c>
      <c r="B22" s="52" t="s">
        <v>134</v>
      </c>
      <c r="C22" s="35">
        <v>50</v>
      </c>
      <c r="D22" s="35" t="s">
        <v>84</v>
      </c>
      <c r="E22" s="4">
        <v>6</v>
      </c>
      <c r="F22" s="36"/>
      <c r="G22" s="36">
        <f t="shared" si="0"/>
        <v>0</v>
      </c>
      <c r="H22" s="35"/>
      <c r="I22" s="99">
        <v>23</v>
      </c>
      <c r="J22" s="90">
        <f t="shared" si="1"/>
        <v>-1</v>
      </c>
    </row>
    <row r="23" spans="1:10" ht="24" customHeight="1">
      <c r="A23" s="18">
        <v>18</v>
      </c>
      <c r="B23" s="44" t="s">
        <v>135</v>
      </c>
      <c r="C23" s="45" t="s">
        <v>92</v>
      </c>
      <c r="D23" s="46" t="s">
        <v>84</v>
      </c>
      <c r="E23" s="132">
        <v>20</v>
      </c>
      <c r="F23" s="36"/>
      <c r="G23" s="36">
        <f t="shared" si="0"/>
        <v>0</v>
      </c>
      <c r="H23" s="34" t="s">
        <v>165</v>
      </c>
      <c r="I23" s="91">
        <v>10</v>
      </c>
      <c r="J23" s="90">
        <f t="shared" si="1"/>
        <v>-1</v>
      </c>
    </row>
    <row r="24" spans="1:10" ht="26.25" customHeight="1">
      <c r="A24" s="18">
        <v>19</v>
      </c>
      <c r="B24" s="44" t="s">
        <v>135</v>
      </c>
      <c r="C24" s="35" t="s">
        <v>26</v>
      </c>
      <c r="D24" s="46" t="s">
        <v>84</v>
      </c>
      <c r="E24" s="132">
        <v>150</v>
      </c>
      <c r="F24" s="36"/>
      <c r="G24" s="36">
        <f t="shared" si="0"/>
        <v>0</v>
      </c>
      <c r="H24" s="34" t="s">
        <v>113</v>
      </c>
      <c r="I24" s="89">
        <v>19.5</v>
      </c>
      <c r="J24" s="90">
        <f t="shared" si="1"/>
        <v>-1</v>
      </c>
    </row>
    <row r="25" spans="1:10" ht="23.25" customHeight="1">
      <c r="A25" s="18">
        <v>20</v>
      </c>
      <c r="B25" s="44" t="s">
        <v>135</v>
      </c>
      <c r="C25" s="35" t="s">
        <v>27</v>
      </c>
      <c r="D25" s="46" t="s">
        <v>84</v>
      </c>
      <c r="E25" s="132">
        <v>48</v>
      </c>
      <c r="F25" s="36"/>
      <c r="G25" s="36">
        <f t="shared" si="0"/>
        <v>0</v>
      </c>
      <c r="H25" s="34" t="s">
        <v>114</v>
      </c>
      <c r="I25" s="89">
        <v>29.5</v>
      </c>
      <c r="J25" s="90">
        <f t="shared" si="1"/>
        <v>-1</v>
      </c>
    </row>
    <row r="26" spans="1:10" ht="11.25">
      <c r="A26" s="18">
        <v>21</v>
      </c>
      <c r="B26" s="52" t="s">
        <v>136</v>
      </c>
      <c r="C26" s="35">
        <v>315</v>
      </c>
      <c r="D26" s="35" t="s">
        <v>84</v>
      </c>
      <c r="E26" s="132">
        <v>42</v>
      </c>
      <c r="F26" s="36"/>
      <c r="G26" s="36">
        <f t="shared" si="0"/>
        <v>0</v>
      </c>
      <c r="H26" s="34"/>
      <c r="I26" s="89">
        <v>30</v>
      </c>
      <c r="J26" s="90">
        <f t="shared" si="1"/>
        <v>-1</v>
      </c>
    </row>
    <row r="27" spans="1:10" ht="11.25">
      <c r="A27" s="18">
        <v>22</v>
      </c>
      <c r="B27" s="52" t="s">
        <v>136</v>
      </c>
      <c r="C27" s="35">
        <v>425</v>
      </c>
      <c r="D27" s="35"/>
      <c r="E27" s="132">
        <v>24</v>
      </c>
      <c r="F27" s="36"/>
      <c r="G27" s="36">
        <f t="shared" si="0"/>
        <v>0</v>
      </c>
      <c r="H27" s="34"/>
      <c r="I27" s="89">
        <v>58</v>
      </c>
      <c r="J27" s="90">
        <f t="shared" si="1"/>
        <v>-1</v>
      </c>
    </row>
    <row r="28" spans="1:10" ht="11.25">
      <c r="A28" s="18">
        <v>23</v>
      </c>
      <c r="B28" s="52" t="s">
        <v>137</v>
      </c>
      <c r="C28" s="35">
        <v>315</v>
      </c>
      <c r="D28" s="35" t="s">
        <v>83</v>
      </c>
      <c r="E28" s="132">
        <v>25</v>
      </c>
      <c r="F28" s="36"/>
      <c r="G28" s="36">
        <f t="shared" si="0"/>
        <v>0</v>
      </c>
      <c r="H28" s="35" t="s">
        <v>183</v>
      </c>
      <c r="I28" s="89">
        <v>130</v>
      </c>
      <c r="J28" s="90">
        <f t="shared" si="1"/>
        <v>-1</v>
      </c>
    </row>
    <row r="29" spans="1:10" ht="11.25">
      <c r="A29" s="18">
        <v>24</v>
      </c>
      <c r="B29" s="51" t="s">
        <v>137</v>
      </c>
      <c r="C29" s="40">
        <v>425</v>
      </c>
      <c r="D29" s="40" t="s">
        <v>83</v>
      </c>
      <c r="E29" s="132">
        <v>10</v>
      </c>
      <c r="F29" s="41"/>
      <c r="G29" s="41">
        <f t="shared" si="0"/>
        <v>0</v>
      </c>
      <c r="H29" s="40" t="s">
        <v>183</v>
      </c>
      <c r="I29" s="89">
        <v>236</v>
      </c>
      <c r="J29" s="90">
        <f t="shared" si="1"/>
        <v>-1</v>
      </c>
    </row>
    <row r="30" spans="1:10" ht="11.25">
      <c r="A30" s="18">
        <v>25</v>
      </c>
      <c r="B30" s="51" t="s">
        <v>138</v>
      </c>
      <c r="C30" s="40" t="s">
        <v>307</v>
      </c>
      <c r="D30" s="40" t="s">
        <v>83</v>
      </c>
      <c r="E30" s="132">
        <v>10</v>
      </c>
      <c r="F30" s="41"/>
      <c r="G30" s="41">
        <f t="shared" si="0"/>
        <v>0</v>
      </c>
      <c r="H30" s="39"/>
      <c r="I30" s="89">
        <v>3</v>
      </c>
      <c r="J30" s="90">
        <f t="shared" si="1"/>
        <v>-1</v>
      </c>
    </row>
    <row r="31" spans="1:10" ht="11.25">
      <c r="A31" s="18">
        <v>26</v>
      </c>
      <c r="B31" s="51" t="s">
        <v>138</v>
      </c>
      <c r="C31" s="40" t="s">
        <v>28</v>
      </c>
      <c r="D31" s="40" t="s">
        <v>83</v>
      </c>
      <c r="E31" s="132">
        <v>20</v>
      </c>
      <c r="F31" s="41"/>
      <c r="G31" s="41">
        <f t="shared" si="0"/>
        <v>0</v>
      </c>
      <c r="H31" s="39"/>
      <c r="I31" s="89">
        <v>3</v>
      </c>
      <c r="J31" s="90">
        <f t="shared" si="1"/>
        <v>-1</v>
      </c>
    </row>
    <row r="32" spans="1:10" ht="11.25">
      <c r="A32" s="18">
        <v>27</v>
      </c>
      <c r="B32" s="51" t="s">
        <v>138</v>
      </c>
      <c r="C32" s="40" t="s">
        <v>29</v>
      </c>
      <c r="D32" s="40" t="s">
        <v>83</v>
      </c>
      <c r="E32" s="132">
        <v>30</v>
      </c>
      <c r="F32" s="41"/>
      <c r="G32" s="41">
        <f t="shared" si="0"/>
        <v>0</v>
      </c>
      <c r="H32" s="39"/>
      <c r="I32" s="89">
        <v>6</v>
      </c>
      <c r="J32" s="90">
        <f t="shared" si="1"/>
        <v>-1</v>
      </c>
    </row>
    <row r="33" spans="1:10" ht="11.25">
      <c r="A33" s="18">
        <v>28</v>
      </c>
      <c r="B33" s="51" t="s">
        <v>138</v>
      </c>
      <c r="C33" s="40" t="s">
        <v>30</v>
      </c>
      <c r="D33" s="40" t="s">
        <v>83</v>
      </c>
      <c r="E33" s="132">
        <v>30</v>
      </c>
      <c r="F33" s="41"/>
      <c r="G33" s="41">
        <f t="shared" si="0"/>
        <v>0</v>
      </c>
      <c r="H33" s="39"/>
      <c r="I33" s="89">
        <v>6</v>
      </c>
      <c r="J33" s="90">
        <f t="shared" si="1"/>
        <v>-1</v>
      </c>
    </row>
    <row r="34" spans="1:10" ht="11.25">
      <c r="A34" s="18">
        <v>29</v>
      </c>
      <c r="B34" s="51" t="s">
        <v>138</v>
      </c>
      <c r="C34" s="40" t="s">
        <v>31</v>
      </c>
      <c r="D34" s="40" t="s">
        <v>83</v>
      </c>
      <c r="E34" s="132">
        <v>30</v>
      </c>
      <c r="F34" s="41"/>
      <c r="G34" s="41">
        <f t="shared" si="0"/>
        <v>0</v>
      </c>
      <c r="H34" s="39"/>
      <c r="I34" s="89">
        <v>7</v>
      </c>
      <c r="J34" s="90">
        <f t="shared" si="1"/>
        <v>-1</v>
      </c>
    </row>
    <row r="35" spans="1:10" ht="11.25">
      <c r="A35" s="18">
        <v>30</v>
      </c>
      <c r="B35" s="51" t="s">
        <v>138</v>
      </c>
      <c r="C35" s="40" t="s">
        <v>32</v>
      </c>
      <c r="D35" s="40" t="s">
        <v>83</v>
      </c>
      <c r="E35" s="132">
        <v>10</v>
      </c>
      <c r="F35" s="41"/>
      <c r="G35" s="41">
        <f t="shared" si="0"/>
        <v>0</v>
      </c>
      <c r="H35" s="39"/>
      <c r="I35" s="89">
        <v>8.4</v>
      </c>
      <c r="J35" s="90">
        <f t="shared" si="1"/>
        <v>-1</v>
      </c>
    </row>
    <row r="36" spans="1:10" ht="11.25">
      <c r="A36" s="18">
        <v>31</v>
      </c>
      <c r="B36" s="51" t="s">
        <v>138</v>
      </c>
      <c r="C36" s="40" t="s">
        <v>33</v>
      </c>
      <c r="D36" s="40" t="s">
        <v>83</v>
      </c>
      <c r="E36" s="132">
        <v>10</v>
      </c>
      <c r="F36" s="41"/>
      <c r="G36" s="41">
        <f t="shared" si="0"/>
        <v>0</v>
      </c>
      <c r="H36" s="39"/>
      <c r="I36" s="89">
        <v>8.4</v>
      </c>
      <c r="J36" s="90">
        <f t="shared" si="1"/>
        <v>-1</v>
      </c>
    </row>
    <row r="37" spans="1:10" ht="11.25">
      <c r="A37" s="18">
        <v>32</v>
      </c>
      <c r="B37" s="51" t="s">
        <v>138</v>
      </c>
      <c r="C37" s="40" t="s">
        <v>103</v>
      </c>
      <c r="D37" s="40" t="s">
        <v>83</v>
      </c>
      <c r="E37" s="40">
        <v>30</v>
      </c>
      <c r="F37" s="41"/>
      <c r="G37" s="41">
        <f t="shared" si="0"/>
        <v>0</v>
      </c>
      <c r="H37" s="39"/>
      <c r="I37" s="89">
        <v>12.5</v>
      </c>
      <c r="J37" s="90">
        <f t="shared" si="1"/>
        <v>-1</v>
      </c>
    </row>
    <row r="38" spans="1:10" ht="11.25">
      <c r="A38" s="18">
        <v>33</v>
      </c>
      <c r="B38" s="51" t="s">
        <v>138</v>
      </c>
      <c r="C38" s="40" t="s">
        <v>34</v>
      </c>
      <c r="D38" s="40" t="s">
        <v>83</v>
      </c>
      <c r="E38" s="40">
        <v>30</v>
      </c>
      <c r="F38" s="41"/>
      <c r="G38" s="41">
        <f t="shared" si="0"/>
        <v>0</v>
      </c>
      <c r="H38" s="39"/>
      <c r="I38" s="89">
        <v>13.2</v>
      </c>
      <c r="J38" s="90">
        <f t="shared" si="1"/>
        <v>-1</v>
      </c>
    </row>
    <row r="39" spans="1:10" ht="11.25">
      <c r="A39" s="18">
        <v>34</v>
      </c>
      <c r="B39" s="51" t="s">
        <v>138</v>
      </c>
      <c r="C39" s="40" t="s">
        <v>35</v>
      </c>
      <c r="D39" s="40" t="s">
        <v>83</v>
      </c>
      <c r="E39" s="40">
        <v>30</v>
      </c>
      <c r="F39" s="41"/>
      <c r="G39" s="41">
        <f t="shared" si="0"/>
        <v>0</v>
      </c>
      <c r="H39" s="39"/>
      <c r="I39" s="89">
        <v>13</v>
      </c>
      <c r="J39" s="90">
        <f t="shared" si="1"/>
        <v>-1</v>
      </c>
    </row>
    <row r="40" spans="1:10" ht="11.25">
      <c r="A40" s="18">
        <v>35</v>
      </c>
      <c r="B40" s="51" t="s">
        <v>138</v>
      </c>
      <c r="C40" s="40" t="s">
        <v>36</v>
      </c>
      <c r="D40" s="40" t="s">
        <v>83</v>
      </c>
      <c r="E40" s="40">
        <v>10</v>
      </c>
      <c r="F40" s="41"/>
      <c r="G40" s="41">
        <f t="shared" si="0"/>
        <v>0</v>
      </c>
      <c r="H40" s="39"/>
      <c r="I40" s="89">
        <v>16</v>
      </c>
      <c r="J40" s="90">
        <f t="shared" si="1"/>
        <v>-1</v>
      </c>
    </row>
    <row r="41" spans="1:10" ht="11.25">
      <c r="A41" s="18">
        <v>36</v>
      </c>
      <c r="B41" s="52" t="s">
        <v>139</v>
      </c>
      <c r="C41" s="35" t="s">
        <v>51</v>
      </c>
      <c r="D41" s="35" t="s">
        <v>83</v>
      </c>
      <c r="E41" s="132">
        <v>15</v>
      </c>
      <c r="F41" s="36"/>
      <c r="G41" s="36">
        <f t="shared" si="0"/>
        <v>0</v>
      </c>
      <c r="H41" s="34"/>
      <c r="I41" s="89">
        <v>4</v>
      </c>
      <c r="J41" s="90">
        <f t="shared" si="1"/>
        <v>-1</v>
      </c>
    </row>
    <row r="42" spans="1:10" ht="11.25">
      <c r="A42" s="18">
        <v>37</v>
      </c>
      <c r="B42" s="52" t="s">
        <v>139</v>
      </c>
      <c r="C42" s="35" t="s">
        <v>52</v>
      </c>
      <c r="D42" s="35" t="s">
        <v>83</v>
      </c>
      <c r="E42" s="132">
        <v>20</v>
      </c>
      <c r="F42" s="36"/>
      <c r="G42" s="36">
        <f t="shared" si="0"/>
        <v>0</v>
      </c>
      <c r="H42" s="34"/>
      <c r="I42" s="89">
        <v>9.5</v>
      </c>
      <c r="J42" s="90">
        <f t="shared" si="1"/>
        <v>-1</v>
      </c>
    </row>
    <row r="43" spans="1:10" ht="11.25">
      <c r="A43" s="18">
        <v>38</v>
      </c>
      <c r="B43" s="52" t="s">
        <v>309</v>
      </c>
      <c r="C43" s="35">
        <v>110</v>
      </c>
      <c r="D43" s="35" t="s">
        <v>83</v>
      </c>
      <c r="E43" s="132">
        <v>2</v>
      </c>
      <c r="F43" s="36"/>
      <c r="G43" s="36">
        <f t="shared" si="0"/>
        <v>0</v>
      </c>
      <c r="H43" s="34"/>
      <c r="I43" s="89"/>
      <c r="J43" s="90"/>
    </row>
    <row r="44" spans="1:10" ht="11.25">
      <c r="A44" s="18">
        <v>39</v>
      </c>
      <c r="B44" s="52" t="s">
        <v>309</v>
      </c>
      <c r="C44" s="35">
        <v>160</v>
      </c>
      <c r="D44" s="35" t="s">
        <v>83</v>
      </c>
      <c r="E44" s="132">
        <v>20</v>
      </c>
      <c r="F44" s="36"/>
      <c r="G44" s="36">
        <f t="shared" si="0"/>
        <v>0</v>
      </c>
      <c r="H44" s="34"/>
      <c r="I44" s="89">
        <v>33</v>
      </c>
      <c r="J44" s="90">
        <f t="shared" si="1"/>
        <v>-1</v>
      </c>
    </row>
    <row r="45" spans="1:10" ht="11.25">
      <c r="A45" s="18">
        <v>40</v>
      </c>
      <c r="B45" s="52" t="s">
        <v>309</v>
      </c>
      <c r="C45" s="35">
        <v>200</v>
      </c>
      <c r="D45" s="35" t="s">
        <v>83</v>
      </c>
      <c r="E45" s="132">
        <v>10</v>
      </c>
      <c r="F45" s="36"/>
      <c r="G45" s="36">
        <f t="shared" si="0"/>
        <v>0</v>
      </c>
      <c r="H45" s="34"/>
      <c r="I45" s="89">
        <v>51</v>
      </c>
      <c r="J45" s="90">
        <f t="shared" si="1"/>
        <v>-1</v>
      </c>
    </row>
    <row r="46" spans="1:10" ht="11.25">
      <c r="A46" s="18">
        <v>41</v>
      </c>
      <c r="B46" s="52" t="s">
        <v>309</v>
      </c>
      <c r="C46" s="35">
        <v>250</v>
      </c>
      <c r="D46" s="35" t="s">
        <v>83</v>
      </c>
      <c r="E46" s="132">
        <v>2</v>
      </c>
      <c r="F46" s="36"/>
      <c r="G46" s="36">
        <f t="shared" si="0"/>
        <v>0</v>
      </c>
      <c r="H46" s="34"/>
      <c r="I46" s="93"/>
      <c r="J46" s="94"/>
    </row>
    <row r="47" spans="1:10" ht="11.25">
      <c r="A47" s="18">
        <v>42</v>
      </c>
      <c r="B47" s="52" t="s">
        <v>310</v>
      </c>
      <c r="C47" s="35">
        <v>110</v>
      </c>
      <c r="D47" s="35" t="s">
        <v>83</v>
      </c>
      <c r="E47" s="132">
        <v>4</v>
      </c>
      <c r="F47" s="36"/>
      <c r="G47" s="36">
        <f t="shared" si="0"/>
        <v>0</v>
      </c>
      <c r="H47" s="34"/>
      <c r="I47" s="89">
        <v>6.2</v>
      </c>
      <c r="J47" s="90">
        <f t="shared" si="1"/>
        <v>-1</v>
      </c>
    </row>
    <row r="48" spans="1:10" ht="11.25">
      <c r="A48" s="18">
        <v>43</v>
      </c>
      <c r="B48" s="52" t="s">
        <v>310</v>
      </c>
      <c r="C48" s="35">
        <v>160</v>
      </c>
      <c r="D48" s="35" t="s">
        <v>83</v>
      </c>
      <c r="E48" s="132">
        <v>6</v>
      </c>
      <c r="F48" s="36"/>
      <c r="G48" s="36">
        <f t="shared" si="0"/>
        <v>0</v>
      </c>
      <c r="H48" s="34"/>
      <c r="I48" s="89">
        <v>17</v>
      </c>
      <c r="J48" s="90">
        <f t="shared" si="1"/>
        <v>-1</v>
      </c>
    </row>
    <row r="49" spans="1:10" ht="11.25">
      <c r="A49" s="18">
        <v>44</v>
      </c>
      <c r="B49" s="52" t="s">
        <v>310</v>
      </c>
      <c r="C49" s="35">
        <v>200</v>
      </c>
      <c r="D49" s="35" t="s">
        <v>83</v>
      </c>
      <c r="E49" s="132">
        <v>6</v>
      </c>
      <c r="F49" s="36"/>
      <c r="G49" s="36">
        <f t="shared" si="0"/>
        <v>0</v>
      </c>
      <c r="H49" s="34"/>
      <c r="I49" s="89">
        <v>26</v>
      </c>
      <c r="J49" s="90">
        <f t="shared" si="1"/>
        <v>-1</v>
      </c>
    </row>
    <row r="50" spans="1:10" ht="11.25">
      <c r="A50" s="18">
        <v>45</v>
      </c>
      <c r="B50" s="52" t="s">
        <v>310</v>
      </c>
      <c r="C50" s="35">
        <v>250</v>
      </c>
      <c r="D50" s="35" t="s">
        <v>83</v>
      </c>
      <c r="E50" s="132">
        <v>2</v>
      </c>
      <c r="F50" s="36"/>
      <c r="G50" s="36">
        <f t="shared" si="0"/>
        <v>0</v>
      </c>
      <c r="H50" s="34"/>
      <c r="I50" s="93"/>
      <c r="J50" s="94"/>
    </row>
    <row r="51" spans="1:10" ht="11.25">
      <c r="A51" s="18">
        <v>46</v>
      </c>
      <c r="B51" s="52" t="s">
        <v>140</v>
      </c>
      <c r="C51" s="35" t="s">
        <v>243</v>
      </c>
      <c r="D51" s="35" t="s">
        <v>83</v>
      </c>
      <c r="E51" s="132">
        <v>4</v>
      </c>
      <c r="F51" s="36"/>
      <c r="G51" s="36">
        <f t="shared" si="0"/>
        <v>0</v>
      </c>
      <c r="H51" s="34"/>
      <c r="I51" s="89">
        <v>7</v>
      </c>
      <c r="J51" s="90">
        <f t="shared" si="1"/>
        <v>-1</v>
      </c>
    </row>
    <row r="52" spans="1:10" ht="11.25">
      <c r="A52" s="18">
        <v>47</v>
      </c>
      <c r="B52" s="52" t="s">
        <v>140</v>
      </c>
      <c r="C52" s="35" t="s">
        <v>242</v>
      </c>
      <c r="D52" s="35" t="s">
        <v>83</v>
      </c>
      <c r="E52" s="132">
        <v>4</v>
      </c>
      <c r="F52" s="36"/>
      <c r="G52" s="36">
        <f t="shared" si="0"/>
        <v>0</v>
      </c>
      <c r="H52" s="34"/>
      <c r="I52" s="93"/>
      <c r="J52" s="94"/>
    </row>
    <row r="53" spans="1:10" ht="11.25">
      <c r="A53" s="18">
        <v>48</v>
      </c>
      <c r="B53" s="52" t="s">
        <v>140</v>
      </c>
      <c r="C53" s="35" t="s">
        <v>244</v>
      </c>
      <c r="D53" s="35" t="s">
        <v>83</v>
      </c>
      <c r="E53" s="4">
        <v>10</v>
      </c>
      <c r="F53" s="36"/>
      <c r="G53" s="36">
        <f t="shared" si="0"/>
        <v>0</v>
      </c>
      <c r="H53" s="34"/>
      <c r="I53" s="89">
        <v>15.5</v>
      </c>
      <c r="J53" s="90">
        <f t="shared" si="1"/>
        <v>-1</v>
      </c>
    </row>
    <row r="54" spans="1:10" ht="11.25">
      <c r="A54" s="18">
        <v>49</v>
      </c>
      <c r="B54" s="52" t="s">
        <v>140</v>
      </c>
      <c r="C54" s="35" t="s">
        <v>245</v>
      </c>
      <c r="D54" s="35" t="s">
        <v>83</v>
      </c>
      <c r="E54" s="4">
        <v>10</v>
      </c>
      <c r="F54" s="36"/>
      <c r="G54" s="36">
        <f t="shared" si="0"/>
        <v>0</v>
      </c>
      <c r="H54" s="34"/>
      <c r="I54" s="93"/>
      <c r="J54" s="94"/>
    </row>
    <row r="55" spans="1:10" ht="11.25">
      <c r="A55" s="18">
        <v>50</v>
      </c>
      <c r="B55" s="52" t="s">
        <v>140</v>
      </c>
      <c r="C55" s="35" t="s">
        <v>37</v>
      </c>
      <c r="D55" s="35" t="s">
        <v>83</v>
      </c>
      <c r="E55" s="4">
        <v>10</v>
      </c>
      <c r="F55" s="36"/>
      <c r="G55" s="36">
        <f t="shared" si="0"/>
        <v>0</v>
      </c>
      <c r="H55" s="34"/>
      <c r="I55" s="89">
        <v>29</v>
      </c>
      <c r="J55" s="90">
        <f t="shared" si="1"/>
        <v>-1</v>
      </c>
    </row>
    <row r="56" spans="1:10" ht="11.25">
      <c r="A56" s="18">
        <v>51</v>
      </c>
      <c r="B56" s="52" t="s">
        <v>140</v>
      </c>
      <c r="C56" s="35" t="s">
        <v>275</v>
      </c>
      <c r="D56" s="35" t="s">
        <v>83</v>
      </c>
      <c r="E56" s="4">
        <v>10</v>
      </c>
      <c r="F56" s="36"/>
      <c r="G56" s="36">
        <f>E56*F56</f>
        <v>0</v>
      </c>
      <c r="H56" s="34"/>
      <c r="I56" s="93"/>
      <c r="J56" s="94"/>
    </row>
    <row r="57" spans="1:10" ht="11.25">
      <c r="A57" s="18">
        <v>52</v>
      </c>
      <c r="B57" s="52" t="s">
        <v>140</v>
      </c>
      <c r="C57" s="35" t="s">
        <v>276</v>
      </c>
      <c r="D57" s="35" t="s">
        <v>83</v>
      </c>
      <c r="E57" s="4">
        <v>10</v>
      </c>
      <c r="F57" s="36"/>
      <c r="G57" s="36">
        <f t="shared" si="0"/>
        <v>0</v>
      </c>
      <c r="H57" s="34"/>
      <c r="I57" s="93"/>
      <c r="J57" s="94"/>
    </row>
    <row r="58" spans="1:10" ht="11.25">
      <c r="A58" s="18">
        <v>53</v>
      </c>
      <c r="B58" s="52" t="s">
        <v>311</v>
      </c>
      <c r="C58" s="35">
        <v>160</v>
      </c>
      <c r="D58" s="35" t="s">
        <v>83</v>
      </c>
      <c r="E58" s="132">
        <v>20</v>
      </c>
      <c r="F58" s="36"/>
      <c r="G58" s="36">
        <f t="shared" si="0"/>
        <v>0</v>
      </c>
      <c r="H58" s="34"/>
      <c r="I58" s="93"/>
      <c r="J58" s="94"/>
    </row>
    <row r="59" spans="1:10" ht="11.25">
      <c r="A59" s="18">
        <v>54</v>
      </c>
      <c r="B59" s="52" t="s">
        <v>311</v>
      </c>
      <c r="C59" s="35">
        <v>200</v>
      </c>
      <c r="D59" s="35" t="s">
        <v>83</v>
      </c>
      <c r="E59" s="132">
        <v>10</v>
      </c>
      <c r="F59" s="36"/>
      <c r="G59" s="36">
        <f t="shared" si="0"/>
        <v>0</v>
      </c>
      <c r="H59" s="34"/>
      <c r="I59" s="93"/>
      <c r="J59" s="94"/>
    </row>
    <row r="60" spans="1:10" ht="11.25">
      <c r="A60" s="18">
        <v>55</v>
      </c>
      <c r="B60" s="52" t="s">
        <v>311</v>
      </c>
      <c r="C60" s="35">
        <v>110</v>
      </c>
      <c r="D60" s="35" t="s">
        <v>83</v>
      </c>
      <c r="E60" s="132">
        <v>10</v>
      </c>
      <c r="F60" s="36"/>
      <c r="G60" s="36">
        <f t="shared" si="0"/>
        <v>0</v>
      </c>
      <c r="H60" s="34"/>
      <c r="I60" s="93"/>
      <c r="J60" s="94"/>
    </row>
    <row r="61" spans="1:10" ht="11.25">
      <c r="A61" s="18">
        <v>56</v>
      </c>
      <c r="B61" s="52" t="s">
        <v>311</v>
      </c>
      <c r="C61" s="35">
        <v>250</v>
      </c>
      <c r="D61" s="35" t="s">
        <v>83</v>
      </c>
      <c r="E61" s="132">
        <v>2</v>
      </c>
      <c r="F61" s="36"/>
      <c r="G61" s="36">
        <f t="shared" si="0"/>
        <v>0</v>
      </c>
      <c r="H61" s="34"/>
      <c r="I61" s="93"/>
      <c r="J61" s="94"/>
    </row>
    <row r="62" spans="1:10" ht="11.25">
      <c r="A62" s="18">
        <v>57</v>
      </c>
      <c r="B62" s="61" t="s">
        <v>199</v>
      </c>
      <c r="C62" s="35">
        <v>90</v>
      </c>
      <c r="D62" s="35" t="s">
        <v>83</v>
      </c>
      <c r="E62" s="132">
        <v>30</v>
      </c>
      <c r="F62" s="36"/>
      <c r="G62" s="36">
        <f t="shared" si="0"/>
        <v>0</v>
      </c>
      <c r="H62" s="43"/>
      <c r="I62" s="89">
        <v>11.5</v>
      </c>
      <c r="J62" s="90">
        <f t="shared" si="1"/>
        <v>-1</v>
      </c>
    </row>
    <row r="63" spans="1:10" ht="11.25">
      <c r="A63" s="18">
        <v>58</v>
      </c>
      <c r="B63" s="61" t="s">
        <v>199</v>
      </c>
      <c r="C63" s="35">
        <v>110</v>
      </c>
      <c r="D63" s="35" t="s">
        <v>83</v>
      </c>
      <c r="E63" s="132">
        <v>40</v>
      </c>
      <c r="F63" s="36"/>
      <c r="G63" s="36">
        <f t="shared" si="0"/>
        <v>0</v>
      </c>
      <c r="H63" s="35"/>
      <c r="I63" s="89">
        <v>16</v>
      </c>
      <c r="J63" s="90">
        <f t="shared" si="1"/>
        <v>-1</v>
      </c>
    </row>
    <row r="64" spans="1:10" ht="11.25">
      <c r="A64" s="18">
        <v>59</v>
      </c>
      <c r="B64" s="61" t="s">
        <v>199</v>
      </c>
      <c r="C64" s="35">
        <v>160</v>
      </c>
      <c r="D64" s="35" t="s">
        <v>83</v>
      </c>
      <c r="E64" s="132">
        <v>20</v>
      </c>
      <c r="F64" s="36"/>
      <c r="G64" s="36">
        <f t="shared" si="0"/>
        <v>0</v>
      </c>
      <c r="H64" s="35"/>
      <c r="I64" s="89">
        <v>28</v>
      </c>
      <c r="J64" s="90">
        <f t="shared" si="1"/>
        <v>-1</v>
      </c>
    </row>
    <row r="65" spans="1:10" ht="11.25">
      <c r="A65" s="18">
        <v>60</v>
      </c>
      <c r="B65" s="52" t="s">
        <v>141</v>
      </c>
      <c r="C65" s="35">
        <v>110</v>
      </c>
      <c r="D65" s="35" t="s">
        <v>83</v>
      </c>
      <c r="E65" s="132">
        <v>10</v>
      </c>
      <c r="F65" s="36"/>
      <c r="G65" s="36">
        <f t="shared" si="0"/>
        <v>0</v>
      </c>
      <c r="H65" s="35"/>
      <c r="I65" s="89">
        <v>3.2</v>
      </c>
      <c r="J65" s="90">
        <f t="shared" si="1"/>
        <v>-1</v>
      </c>
    </row>
    <row r="66" spans="1:10" ht="11.25">
      <c r="A66" s="18">
        <v>61</v>
      </c>
      <c r="B66" s="52" t="s">
        <v>141</v>
      </c>
      <c r="C66" s="35">
        <v>160</v>
      </c>
      <c r="D66" s="35" t="s">
        <v>83</v>
      </c>
      <c r="E66" s="132">
        <v>60</v>
      </c>
      <c r="F66" s="36"/>
      <c r="G66" s="36">
        <f t="shared" si="0"/>
        <v>0</v>
      </c>
      <c r="H66" s="35"/>
      <c r="I66" s="89">
        <v>7</v>
      </c>
      <c r="J66" s="90">
        <f t="shared" si="1"/>
        <v>-1</v>
      </c>
    </row>
    <row r="67" spans="1:10" ht="11.25">
      <c r="A67" s="18">
        <v>62</v>
      </c>
      <c r="B67" s="52" t="s">
        <v>141</v>
      </c>
      <c r="C67" s="35">
        <v>200</v>
      </c>
      <c r="D67" s="35" t="s">
        <v>83</v>
      </c>
      <c r="E67" s="132">
        <v>40</v>
      </c>
      <c r="F67" s="36"/>
      <c r="G67" s="36">
        <f t="shared" si="0"/>
        <v>0</v>
      </c>
      <c r="H67" s="35"/>
      <c r="I67" s="89">
        <v>13</v>
      </c>
      <c r="J67" s="90">
        <f t="shared" si="1"/>
        <v>-1</v>
      </c>
    </row>
    <row r="68" spans="1:10" ht="11.25">
      <c r="A68" s="18">
        <v>63</v>
      </c>
      <c r="B68" s="52" t="s">
        <v>142</v>
      </c>
      <c r="C68" s="35">
        <v>425</v>
      </c>
      <c r="D68" s="35" t="s">
        <v>186</v>
      </c>
      <c r="E68" s="132">
        <v>10</v>
      </c>
      <c r="F68" s="36"/>
      <c r="G68" s="36">
        <f t="shared" si="0"/>
        <v>0</v>
      </c>
      <c r="H68" s="35"/>
      <c r="I68" s="89">
        <v>22</v>
      </c>
      <c r="J68" s="90">
        <f t="shared" si="1"/>
        <v>-1</v>
      </c>
    </row>
    <row r="69" spans="1:10" ht="11.25">
      <c r="A69" s="18">
        <v>64</v>
      </c>
      <c r="B69" s="52" t="s">
        <v>142</v>
      </c>
      <c r="C69" s="35">
        <v>315</v>
      </c>
      <c r="D69" s="35" t="s">
        <v>83</v>
      </c>
      <c r="E69" s="132">
        <v>40</v>
      </c>
      <c r="F69" s="36"/>
      <c r="G69" s="36">
        <f t="shared" si="0"/>
        <v>0</v>
      </c>
      <c r="H69" s="35"/>
      <c r="I69" s="89">
        <v>8</v>
      </c>
      <c r="J69" s="90">
        <f t="shared" si="1"/>
        <v>-1</v>
      </c>
    </row>
    <row r="70" spans="1:10" ht="11.25">
      <c r="A70" s="18">
        <v>65</v>
      </c>
      <c r="B70" s="52" t="s">
        <v>308</v>
      </c>
      <c r="C70" s="35">
        <v>110</v>
      </c>
      <c r="D70" s="35" t="s">
        <v>83</v>
      </c>
      <c r="E70" s="132">
        <v>6</v>
      </c>
      <c r="F70" s="36"/>
      <c r="G70" s="36">
        <f t="shared" si="0"/>
        <v>0</v>
      </c>
      <c r="H70" s="35"/>
      <c r="I70" s="93"/>
      <c r="J70" s="94"/>
    </row>
    <row r="71" spans="1:10" ht="11.25">
      <c r="A71" s="18">
        <v>66</v>
      </c>
      <c r="B71" s="52" t="s">
        <v>308</v>
      </c>
      <c r="C71" s="35">
        <v>160</v>
      </c>
      <c r="D71" s="35" t="s">
        <v>83</v>
      </c>
      <c r="E71" s="132">
        <v>15</v>
      </c>
      <c r="F71" s="36"/>
      <c r="G71" s="36">
        <f t="shared" si="0"/>
        <v>0</v>
      </c>
      <c r="H71" s="35"/>
      <c r="I71" s="93"/>
      <c r="J71" s="94"/>
    </row>
    <row r="72" spans="1:10" ht="11.25">
      <c r="A72" s="18">
        <v>67</v>
      </c>
      <c r="B72" s="52" t="s">
        <v>308</v>
      </c>
      <c r="C72" s="35">
        <v>200</v>
      </c>
      <c r="D72" s="35" t="s">
        <v>83</v>
      </c>
      <c r="E72" s="132">
        <v>10</v>
      </c>
      <c r="F72" s="36"/>
      <c r="G72" s="36">
        <f t="shared" si="0"/>
        <v>0</v>
      </c>
      <c r="H72" s="35"/>
      <c r="I72" s="93"/>
      <c r="J72" s="94"/>
    </row>
    <row r="73" spans="1:10" ht="11.25">
      <c r="A73" s="18">
        <v>68</v>
      </c>
      <c r="B73" s="62" t="s">
        <v>286</v>
      </c>
      <c r="C73" s="47" t="s">
        <v>76</v>
      </c>
      <c r="D73" s="47" t="s">
        <v>83</v>
      </c>
      <c r="E73" s="132">
        <v>15</v>
      </c>
      <c r="F73" s="48"/>
      <c r="G73" s="48">
        <f t="shared" si="0"/>
        <v>0</v>
      </c>
      <c r="H73" s="47" t="s">
        <v>185</v>
      </c>
      <c r="I73" s="89">
        <v>61</v>
      </c>
      <c r="J73" s="90">
        <f aca="true" t="shared" si="2" ref="J73:J80">(F73-I73)/I73</f>
        <v>-1</v>
      </c>
    </row>
    <row r="74" spans="1:10" ht="11.25">
      <c r="A74" s="18">
        <v>69</v>
      </c>
      <c r="B74" s="52" t="s">
        <v>286</v>
      </c>
      <c r="C74" s="35" t="s">
        <v>76</v>
      </c>
      <c r="D74" s="35" t="s">
        <v>83</v>
      </c>
      <c r="E74" s="132">
        <v>5</v>
      </c>
      <c r="F74" s="36"/>
      <c r="G74" s="36">
        <f t="shared" si="0"/>
        <v>0</v>
      </c>
      <c r="H74" s="35" t="s">
        <v>78</v>
      </c>
      <c r="I74" s="89">
        <v>70</v>
      </c>
      <c r="J74" s="90">
        <f t="shared" si="2"/>
        <v>-1</v>
      </c>
    </row>
    <row r="75" spans="1:10" ht="11.25">
      <c r="A75" s="18">
        <v>70</v>
      </c>
      <c r="B75" s="62" t="s">
        <v>286</v>
      </c>
      <c r="C75" s="47" t="s">
        <v>79</v>
      </c>
      <c r="D75" s="47" t="s">
        <v>83</v>
      </c>
      <c r="E75" s="132">
        <v>5</v>
      </c>
      <c r="F75" s="48"/>
      <c r="G75" s="48">
        <f t="shared" si="0"/>
        <v>0</v>
      </c>
      <c r="H75" s="47" t="s">
        <v>77</v>
      </c>
      <c r="I75" s="89">
        <v>80</v>
      </c>
      <c r="J75" s="90">
        <f t="shared" si="2"/>
        <v>-1</v>
      </c>
    </row>
    <row r="76" spans="1:10" ht="11.25">
      <c r="A76" s="18">
        <v>71</v>
      </c>
      <c r="B76" s="52" t="s">
        <v>286</v>
      </c>
      <c r="C76" s="35" t="s">
        <v>79</v>
      </c>
      <c r="D76" s="35" t="s">
        <v>83</v>
      </c>
      <c r="E76" s="132">
        <v>4</v>
      </c>
      <c r="F76" s="36"/>
      <c r="G76" s="36">
        <f t="shared" si="0"/>
        <v>0</v>
      </c>
      <c r="H76" s="35" t="s">
        <v>78</v>
      </c>
      <c r="I76" s="89">
        <v>80</v>
      </c>
      <c r="J76" s="90">
        <f t="shared" si="2"/>
        <v>-1</v>
      </c>
    </row>
    <row r="77" spans="1:10" ht="11.25">
      <c r="A77" s="18">
        <v>72</v>
      </c>
      <c r="B77" s="62" t="s">
        <v>286</v>
      </c>
      <c r="C77" s="47" t="s">
        <v>200</v>
      </c>
      <c r="D77" s="47" t="s">
        <v>83</v>
      </c>
      <c r="E77" s="132">
        <v>2</v>
      </c>
      <c r="F77" s="48"/>
      <c r="G77" s="48">
        <f t="shared" si="0"/>
        <v>0</v>
      </c>
      <c r="H77" s="47" t="s">
        <v>185</v>
      </c>
      <c r="I77" s="89">
        <v>90</v>
      </c>
      <c r="J77" s="90">
        <f t="shared" si="2"/>
        <v>-1</v>
      </c>
    </row>
    <row r="78" spans="1:10" ht="11.25">
      <c r="A78" s="18">
        <v>73</v>
      </c>
      <c r="B78" s="52" t="s">
        <v>286</v>
      </c>
      <c r="C78" s="4" t="s">
        <v>200</v>
      </c>
      <c r="D78" s="4" t="s">
        <v>83</v>
      </c>
      <c r="E78" s="132">
        <v>2</v>
      </c>
      <c r="F78" s="25"/>
      <c r="G78" s="25">
        <f t="shared" si="0"/>
        <v>0</v>
      </c>
      <c r="H78" s="4" t="s">
        <v>78</v>
      </c>
      <c r="I78" s="89">
        <v>100</v>
      </c>
      <c r="J78" s="90">
        <f t="shared" si="2"/>
        <v>-1</v>
      </c>
    </row>
    <row r="79" spans="1:10" ht="11.25">
      <c r="A79" s="18">
        <v>74</v>
      </c>
      <c r="B79" s="62" t="s">
        <v>286</v>
      </c>
      <c r="C79" s="47" t="s">
        <v>184</v>
      </c>
      <c r="D79" s="47" t="s">
        <v>83</v>
      </c>
      <c r="E79" s="132">
        <v>2</v>
      </c>
      <c r="F79" s="48"/>
      <c r="G79" s="48">
        <f t="shared" si="0"/>
        <v>0</v>
      </c>
      <c r="H79" s="47" t="s">
        <v>185</v>
      </c>
      <c r="I79" s="89">
        <v>100</v>
      </c>
      <c r="J79" s="90">
        <f t="shared" si="2"/>
        <v>-1</v>
      </c>
    </row>
    <row r="80" spans="1:10" ht="11.25">
      <c r="A80" s="18">
        <v>75</v>
      </c>
      <c r="B80" s="52" t="s">
        <v>286</v>
      </c>
      <c r="C80" s="4" t="s">
        <v>184</v>
      </c>
      <c r="D80" s="4" t="s">
        <v>83</v>
      </c>
      <c r="E80" s="132">
        <v>2</v>
      </c>
      <c r="F80" s="25"/>
      <c r="G80" s="25">
        <f>E80*F80</f>
        <v>0</v>
      </c>
      <c r="H80" s="4" t="s">
        <v>201</v>
      </c>
      <c r="I80" s="89">
        <v>150</v>
      </c>
      <c r="J80" s="90">
        <f t="shared" si="2"/>
        <v>-1</v>
      </c>
    </row>
    <row r="81" spans="4:7" ht="15.75" customHeight="1">
      <c r="D81" s="32"/>
      <c r="E81" s="32"/>
      <c r="F81" s="18" t="s">
        <v>82</v>
      </c>
      <c r="G81" s="27">
        <f>SUM(G6:G80)</f>
        <v>0</v>
      </c>
    </row>
    <row r="82" spans="1:8" ht="11.25">
      <c r="A82" s="58"/>
      <c r="B82" s="54"/>
      <c r="C82" s="17"/>
      <c r="D82" s="17"/>
      <c r="E82" s="17"/>
      <c r="F82" s="17"/>
      <c r="G82" s="17"/>
      <c r="H82" s="17"/>
    </row>
    <row r="83" spans="1:8" ht="11.25">
      <c r="A83" s="58"/>
      <c r="B83" s="54"/>
      <c r="C83" s="17"/>
      <c r="D83" s="17"/>
      <c r="E83" s="17"/>
      <c r="F83" s="17"/>
      <c r="G83" s="17"/>
      <c r="H83" s="17"/>
    </row>
    <row r="84" spans="1:8" ht="11.25">
      <c r="A84" s="58"/>
      <c r="B84" s="54"/>
      <c r="C84" s="17"/>
      <c r="D84" s="17"/>
      <c r="E84" s="17"/>
      <c r="F84" s="17"/>
      <c r="G84" s="17"/>
      <c r="H84" s="17"/>
    </row>
    <row r="85" spans="1:8" ht="58.5" customHeight="1">
      <c r="A85" s="58"/>
      <c r="B85" s="139" t="s">
        <v>125</v>
      </c>
      <c r="C85" s="140"/>
      <c r="D85" s="140"/>
      <c r="E85" s="140"/>
      <c r="F85" s="140"/>
      <c r="G85" s="140"/>
      <c r="H85" s="140"/>
    </row>
    <row r="86" spans="1:8" ht="34.5" customHeight="1">
      <c r="A86" s="58"/>
      <c r="B86" s="139" t="s">
        <v>124</v>
      </c>
      <c r="C86" s="140"/>
      <c r="D86" s="140"/>
      <c r="E86" s="140"/>
      <c r="F86" s="140"/>
      <c r="G86" s="140"/>
      <c r="H86" s="140"/>
    </row>
    <row r="87" spans="1:8" ht="11.25">
      <c r="A87" s="58"/>
      <c r="B87" s="54"/>
      <c r="C87" s="17"/>
      <c r="D87" s="17"/>
      <c r="E87" s="17"/>
      <c r="F87" s="17"/>
      <c r="G87" s="17"/>
      <c r="H87" s="17"/>
    </row>
    <row r="88" spans="1:8" ht="11.25">
      <c r="A88" s="58"/>
      <c r="B88" s="54"/>
      <c r="C88" s="17"/>
      <c r="D88" s="17"/>
      <c r="E88" s="17"/>
      <c r="F88" s="17"/>
      <c r="G88" s="17"/>
      <c r="H88" s="17"/>
    </row>
    <row r="89" ht="11.25">
      <c r="D89" s="2"/>
    </row>
    <row r="90" ht="11.25">
      <c r="D90" s="2"/>
    </row>
    <row r="91" ht="11.25">
      <c r="D91" s="2"/>
    </row>
    <row r="92" ht="11.25">
      <c r="D92" s="2"/>
    </row>
    <row r="93" ht="11.25">
      <c r="D93" s="2"/>
    </row>
    <row r="94" ht="11.25">
      <c r="D94" s="2"/>
    </row>
    <row r="95" ht="11.25">
      <c r="D95" s="2"/>
    </row>
    <row r="96" ht="11.25">
      <c r="D96" s="2"/>
    </row>
    <row r="97" ht="11.25">
      <c r="D97" s="2"/>
    </row>
    <row r="98" ht="11.25">
      <c r="D98" s="2"/>
    </row>
    <row r="99" ht="11.25">
      <c r="D99" s="2"/>
    </row>
    <row r="100" ht="11.25">
      <c r="D100" s="2"/>
    </row>
    <row r="101" ht="11.25">
      <c r="D101" s="2"/>
    </row>
    <row r="102" ht="11.25">
      <c r="D102" s="2"/>
    </row>
    <row r="103" ht="11.25">
      <c r="D103" s="2"/>
    </row>
    <row r="104" ht="11.25">
      <c r="D104" s="2"/>
    </row>
    <row r="105" ht="11.25">
      <c r="D105" s="2"/>
    </row>
    <row r="106" ht="11.25">
      <c r="D106" s="2"/>
    </row>
    <row r="107" ht="11.25">
      <c r="D107" s="2"/>
    </row>
    <row r="108" ht="11.25">
      <c r="D108" s="2"/>
    </row>
    <row r="109" ht="11.25">
      <c r="D109" s="2"/>
    </row>
    <row r="110" ht="11.25">
      <c r="D110" s="2"/>
    </row>
    <row r="111" ht="11.25">
      <c r="D111" s="2"/>
    </row>
    <row r="112" ht="11.25">
      <c r="D112" s="2"/>
    </row>
    <row r="113" ht="11.25">
      <c r="D113" s="2"/>
    </row>
    <row r="114" ht="11.25">
      <c r="D114" s="2"/>
    </row>
    <row r="115" ht="11.25">
      <c r="D115" s="2"/>
    </row>
    <row r="116" ht="11.25">
      <c r="D116" s="2"/>
    </row>
    <row r="117" ht="11.25">
      <c r="D117" s="2"/>
    </row>
    <row r="118" ht="11.25">
      <c r="D118" s="2"/>
    </row>
    <row r="119" ht="11.25">
      <c r="D119" s="2"/>
    </row>
    <row r="120" ht="11.25">
      <c r="D120" s="2"/>
    </row>
    <row r="121" ht="11.25">
      <c r="D121" s="2"/>
    </row>
    <row r="122" ht="11.25">
      <c r="D122" s="2"/>
    </row>
    <row r="123" ht="11.25">
      <c r="D123" s="2"/>
    </row>
    <row r="124" ht="11.25">
      <c r="D124" s="2"/>
    </row>
    <row r="125" ht="11.25">
      <c r="D125" s="2"/>
    </row>
    <row r="126" ht="11.25">
      <c r="D126" s="2"/>
    </row>
    <row r="127" ht="11.25">
      <c r="D127" s="2"/>
    </row>
    <row r="128" ht="11.25">
      <c r="D128" s="2"/>
    </row>
    <row r="129" ht="11.25">
      <c r="D129" s="2"/>
    </row>
    <row r="130" ht="11.25">
      <c r="D130" s="2"/>
    </row>
    <row r="131" ht="11.25">
      <c r="D131" s="2"/>
    </row>
    <row r="132" ht="11.25">
      <c r="D132" s="2"/>
    </row>
    <row r="133" ht="11.25">
      <c r="D133" s="2"/>
    </row>
    <row r="134" ht="11.25">
      <c r="D134" s="2"/>
    </row>
    <row r="135" ht="11.25">
      <c r="D135" s="2"/>
    </row>
    <row r="136" ht="11.25">
      <c r="D136" s="2"/>
    </row>
    <row r="137" ht="11.25">
      <c r="D137" s="2"/>
    </row>
    <row r="138" ht="11.25">
      <c r="D138" s="2"/>
    </row>
    <row r="139" ht="11.25">
      <c r="D139" s="2"/>
    </row>
    <row r="140" ht="11.25">
      <c r="D140" s="2"/>
    </row>
    <row r="141" ht="11.25">
      <c r="D141" s="2"/>
    </row>
  </sheetData>
  <sheetProtection/>
  <protectedRanges>
    <protectedRange password="C971" sqref="B85:H85 F6:F80" name="Rozstęp1"/>
  </protectedRanges>
  <mergeCells count="4">
    <mergeCell ref="A2:H2"/>
    <mergeCell ref="A5:H5"/>
    <mergeCell ref="B85:H85"/>
    <mergeCell ref="B86:H8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40"/>
  <sheetViews>
    <sheetView zoomScale="145" zoomScaleNormal="145" zoomScalePageLayoutView="0" workbookViewId="0" topLeftCell="A1">
      <selection activeCell="K7" sqref="K7"/>
    </sheetView>
  </sheetViews>
  <sheetFormatPr defaultColWidth="9.140625" defaultRowHeight="12.75"/>
  <cols>
    <col min="1" max="1" width="3.8515625" style="56" customWidth="1"/>
    <col min="2" max="2" width="32.421875" style="49" customWidth="1"/>
    <col min="3" max="3" width="5.8515625" style="1" customWidth="1"/>
    <col min="4" max="4" width="3.8515625" style="1" customWidth="1"/>
    <col min="5" max="5" width="9.140625" style="1" customWidth="1"/>
    <col min="6" max="6" width="10.7109375" style="1" customWidth="1"/>
    <col min="7" max="7" width="13.00390625" style="1" customWidth="1"/>
    <col min="8" max="8" width="12.421875" style="1" customWidth="1"/>
    <col min="9" max="9" width="13.7109375" style="1" hidden="1" customWidth="1"/>
    <col min="10" max="10" width="10.140625" style="1" hidden="1" customWidth="1"/>
    <col min="11" max="11" width="38.421875" style="1" customWidth="1"/>
    <col min="12" max="16384" width="9.140625" style="1" customWidth="1"/>
  </cols>
  <sheetData>
    <row r="2" spans="1:8" ht="12.75">
      <c r="A2" s="136" t="s">
        <v>192</v>
      </c>
      <c r="B2" s="136"/>
      <c r="C2" s="136"/>
      <c r="D2" s="136"/>
      <c r="E2" s="136"/>
      <c r="F2" s="136"/>
      <c r="G2" s="136"/>
      <c r="H2" s="136"/>
    </row>
    <row r="3" spans="7:8" ht="12.75">
      <c r="G3" s="145" t="s">
        <v>324</v>
      </c>
      <c r="H3" s="145"/>
    </row>
    <row r="4" spans="1:11" s="9" customFormat="1" ht="34.5" thickBot="1">
      <c r="A4" s="10" t="s">
        <v>0</v>
      </c>
      <c r="B4" s="10" t="s">
        <v>45</v>
      </c>
      <c r="C4" s="10" t="s">
        <v>1</v>
      </c>
      <c r="D4" s="10" t="s">
        <v>46</v>
      </c>
      <c r="E4" s="10" t="s">
        <v>47</v>
      </c>
      <c r="F4" s="10" t="s">
        <v>48</v>
      </c>
      <c r="G4" s="10" t="s">
        <v>49</v>
      </c>
      <c r="H4" s="10" t="s">
        <v>50</v>
      </c>
      <c r="I4" s="8"/>
      <c r="K4" s="105"/>
    </row>
    <row r="5" spans="1:11" ht="15" customHeight="1">
      <c r="A5" s="142" t="s">
        <v>164</v>
      </c>
      <c r="B5" s="143"/>
      <c r="C5" s="143"/>
      <c r="D5" s="143"/>
      <c r="E5" s="143"/>
      <c r="F5" s="143"/>
      <c r="G5" s="143"/>
      <c r="H5" s="144"/>
      <c r="I5" s="87" t="s">
        <v>297</v>
      </c>
      <c r="J5" s="88" t="s">
        <v>298</v>
      </c>
      <c r="K5" s="101"/>
    </row>
    <row r="6" spans="1:10" ht="11.25">
      <c r="A6" s="18">
        <v>1</v>
      </c>
      <c r="B6" s="50" t="s">
        <v>291</v>
      </c>
      <c r="C6" s="4">
        <v>15</v>
      </c>
      <c r="D6" s="4" t="s">
        <v>83</v>
      </c>
      <c r="E6" s="130">
        <v>20</v>
      </c>
      <c r="F6" s="25"/>
      <c r="G6" s="25">
        <f>E6*F6</f>
        <v>0</v>
      </c>
      <c r="H6" s="6"/>
      <c r="I6" s="89">
        <v>1.25</v>
      </c>
      <c r="J6" s="90">
        <f>(F6-I6)/I6</f>
        <v>-1</v>
      </c>
    </row>
    <row r="7" spans="1:10" ht="11.25">
      <c r="A7" s="18">
        <v>2</v>
      </c>
      <c r="B7" s="50" t="s">
        <v>291</v>
      </c>
      <c r="C7" s="4">
        <v>20</v>
      </c>
      <c r="D7" s="4" t="s">
        <v>83</v>
      </c>
      <c r="E7" s="130">
        <v>40</v>
      </c>
      <c r="F7" s="98"/>
      <c r="G7" s="25">
        <f aca="true" t="shared" si="0" ref="G7:G66">E7*F7</f>
        <v>0</v>
      </c>
      <c r="H7" s="6"/>
      <c r="I7" s="89">
        <v>1.65</v>
      </c>
      <c r="J7" s="90">
        <f>(F7-I7)/I7</f>
        <v>-1</v>
      </c>
    </row>
    <row r="8" spans="1:10" ht="11.25">
      <c r="A8" s="18">
        <v>3</v>
      </c>
      <c r="B8" s="50" t="s">
        <v>291</v>
      </c>
      <c r="C8" s="4">
        <v>25</v>
      </c>
      <c r="D8" s="4" t="s">
        <v>83</v>
      </c>
      <c r="E8" s="130">
        <v>200</v>
      </c>
      <c r="F8" s="98"/>
      <c r="G8" s="25">
        <f t="shared" si="0"/>
        <v>0</v>
      </c>
      <c r="H8" s="6"/>
      <c r="I8" s="89">
        <v>2.35</v>
      </c>
      <c r="J8" s="90">
        <f aca="true" t="shared" si="1" ref="J8:J75">(F8-I8)/I8</f>
        <v>-1</v>
      </c>
    </row>
    <row r="9" spans="1:10" ht="11.25">
      <c r="A9" s="18">
        <v>4</v>
      </c>
      <c r="B9" s="50" t="s">
        <v>291</v>
      </c>
      <c r="C9" s="4">
        <v>32</v>
      </c>
      <c r="D9" s="4" t="s">
        <v>83</v>
      </c>
      <c r="E9" s="130">
        <v>40</v>
      </c>
      <c r="F9" s="98"/>
      <c r="G9" s="25">
        <f t="shared" si="0"/>
        <v>0</v>
      </c>
      <c r="H9" s="6"/>
      <c r="I9" s="89">
        <v>3.2</v>
      </c>
      <c r="J9" s="90">
        <f t="shared" si="1"/>
        <v>-1</v>
      </c>
    </row>
    <row r="10" spans="1:10" ht="11.25">
      <c r="A10" s="18">
        <v>5</v>
      </c>
      <c r="B10" s="50" t="s">
        <v>291</v>
      </c>
      <c r="C10" s="4">
        <v>40</v>
      </c>
      <c r="D10" s="4" t="s">
        <v>83</v>
      </c>
      <c r="E10" s="130">
        <v>20</v>
      </c>
      <c r="F10" s="98"/>
      <c r="G10" s="25">
        <f t="shared" si="0"/>
        <v>0</v>
      </c>
      <c r="H10" s="11"/>
      <c r="I10" s="89">
        <v>4.4</v>
      </c>
      <c r="J10" s="90">
        <f t="shared" si="1"/>
        <v>-1</v>
      </c>
    </row>
    <row r="11" spans="1:10" ht="11.25">
      <c r="A11" s="18">
        <v>6</v>
      </c>
      <c r="B11" s="50" t="s">
        <v>291</v>
      </c>
      <c r="C11" s="4">
        <v>50</v>
      </c>
      <c r="D11" s="4" t="s">
        <v>83</v>
      </c>
      <c r="E11" s="130">
        <v>20</v>
      </c>
      <c r="F11" s="98"/>
      <c r="G11" s="25">
        <f t="shared" si="0"/>
        <v>0</v>
      </c>
      <c r="H11" s="6"/>
      <c r="I11" s="89">
        <v>6</v>
      </c>
      <c r="J11" s="90">
        <f t="shared" si="1"/>
        <v>-1</v>
      </c>
    </row>
    <row r="12" spans="1:10" ht="11.25">
      <c r="A12" s="18">
        <v>7</v>
      </c>
      <c r="B12" s="50" t="s">
        <v>291</v>
      </c>
      <c r="C12" s="4">
        <v>65</v>
      </c>
      <c r="D12" s="4" t="s">
        <v>83</v>
      </c>
      <c r="E12" s="130">
        <v>8</v>
      </c>
      <c r="F12" s="98"/>
      <c r="G12" s="25">
        <f t="shared" si="0"/>
        <v>0</v>
      </c>
      <c r="H12" s="6"/>
      <c r="I12" s="89">
        <v>9.5</v>
      </c>
      <c r="J12" s="90">
        <f t="shared" si="1"/>
        <v>-1</v>
      </c>
    </row>
    <row r="13" spans="1:10" ht="11.25">
      <c r="A13" s="18">
        <v>8</v>
      </c>
      <c r="B13" s="50" t="s">
        <v>292</v>
      </c>
      <c r="C13" s="4">
        <v>15</v>
      </c>
      <c r="D13" s="4" t="s">
        <v>83</v>
      </c>
      <c r="E13" s="130">
        <v>20</v>
      </c>
      <c r="F13" s="98"/>
      <c r="G13" s="25">
        <f t="shared" si="0"/>
        <v>0</v>
      </c>
      <c r="H13" s="4"/>
      <c r="I13" s="89">
        <v>1.25</v>
      </c>
      <c r="J13" s="90">
        <f t="shared" si="1"/>
        <v>-1</v>
      </c>
    </row>
    <row r="14" spans="1:10" ht="11.25">
      <c r="A14" s="18">
        <v>9</v>
      </c>
      <c r="B14" s="50" t="s">
        <v>292</v>
      </c>
      <c r="C14" s="4">
        <v>20</v>
      </c>
      <c r="D14" s="4" t="s">
        <v>83</v>
      </c>
      <c r="E14" s="130">
        <v>20</v>
      </c>
      <c r="F14" s="98"/>
      <c r="G14" s="25">
        <f t="shared" si="0"/>
        <v>0</v>
      </c>
      <c r="H14" s="4"/>
      <c r="I14" s="89">
        <v>1.85</v>
      </c>
      <c r="J14" s="90">
        <f t="shared" si="1"/>
        <v>-1</v>
      </c>
    </row>
    <row r="15" spans="1:10" ht="11.25">
      <c r="A15" s="18">
        <v>10</v>
      </c>
      <c r="B15" s="50" t="s">
        <v>292</v>
      </c>
      <c r="C15" s="4">
        <v>25</v>
      </c>
      <c r="D15" s="4" t="s">
        <v>83</v>
      </c>
      <c r="E15" s="130">
        <v>50</v>
      </c>
      <c r="F15" s="98"/>
      <c r="G15" s="25">
        <f t="shared" si="0"/>
        <v>0</v>
      </c>
      <c r="H15" s="4"/>
      <c r="I15" s="89">
        <v>2.6</v>
      </c>
      <c r="J15" s="90">
        <f t="shared" si="1"/>
        <v>-1</v>
      </c>
    </row>
    <row r="16" spans="1:10" ht="11.25">
      <c r="A16" s="18">
        <v>11</v>
      </c>
      <c r="B16" s="50" t="s">
        <v>300</v>
      </c>
      <c r="C16" s="4">
        <v>32</v>
      </c>
      <c r="D16" s="4" t="s">
        <v>83</v>
      </c>
      <c r="E16" s="130">
        <v>15</v>
      </c>
      <c r="F16" s="98"/>
      <c r="G16" s="25">
        <f t="shared" si="0"/>
        <v>0</v>
      </c>
      <c r="H16" s="4"/>
      <c r="I16" s="89">
        <v>3.5</v>
      </c>
      <c r="J16" s="90">
        <f t="shared" si="1"/>
        <v>-1</v>
      </c>
    </row>
    <row r="17" spans="1:10" ht="11.25">
      <c r="A17" s="18">
        <v>12</v>
      </c>
      <c r="B17" s="50" t="s">
        <v>292</v>
      </c>
      <c r="C17" s="4">
        <v>40</v>
      </c>
      <c r="D17" s="4" t="s">
        <v>83</v>
      </c>
      <c r="E17" s="130">
        <v>15</v>
      </c>
      <c r="F17" s="98"/>
      <c r="G17" s="25">
        <f t="shared" si="0"/>
        <v>0</v>
      </c>
      <c r="H17" s="4"/>
      <c r="I17" s="89">
        <v>4.5</v>
      </c>
      <c r="J17" s="90">
        <f t="shared" si="1"/>
        <v>-1</v>
      </c>
    </row>
    <row r="18" spans="1:10" ht="11.25">
      <c r="A18" s="18">
        <v>13</v>
      </c>
      <c r="B18" s="50" t="s">
        <v>292</v>
      </c>
      <c r="C18" s="4">
        <v>50</v>
      </c>
      <c r="D18" s="4" t="s">
        <v>83</v>
      </c>
      <c r="E18" s="130">
        <v>15</v>
      </c>
      <c r="F18" s="98"/>
      <c r="G18" s="25">
        <f t="shared" si="0"/>
        <v>0</v>
      </c>
      <c r="H18" s="4"/>
      <c r="I18" s="89">
        <v>6.5</v>
      </c>
      <c r="J18" s="90">
        <f t="shared" si="1"/>
        <v>-1</v>
      </c>
    </row>
    <row r="19" spans="1:10" ht="11.25">
      <c r="A19" s="18">
        <v>14</v>
      </c>
      <c r="B19" s="50" t="s">
        <v>292</v>
      </c>
      <c r="C19" s="4">
        <v>65</v>
      </c>
      <c r="D19" s="4" t="s">
        <v>83</v>
      </c>
      <c r="E19" s="130">
        <v>4</v>
      </c>
      <c r="F19" s="98"/>
      <c r="G19" s="25">
        <f t="shared" si="0"/>
        <v>0</v>
      </c>
      <c r="H19" s="4"/>
      <c r="I19" s="89">
        <v>12</v>
      </c>
      <c r="J19" s="90">
        <f t="shared" si="1"/>
        <v>-1</v>
      </c>
    </row>
    <row r="20" spans="1:10" ht="11.25">
      <c r="A20" s="18">
        <v>15</v>
      </c>
      <c r="B20" s="50" t="s">
        <v>293</v>
      </c>
      <c r="C20" s="4">
        <v>15</v>
      </c>
      <c r="D20" s="4" t="s">
        <v>83</v>
      </c>
      <c r="E20" s="130">
        <v>15</v>
      </c>
      <c r="F20" s="98"/>
      <c r="G20" s="25">
        <f t="shared" si="0"/>
        <v>0</v>
      </c>
      <c r="H20" s="4"/>
      <c r="I20" s="89">
        <v>1.4</v>
      </c>
      <c r="J20" s="90">
        <f t="shared" si="1"/>
        <v>-1</v>
      </c>
    </row>
    <row r="21" spans="1:10" ht="11.25">
      <c r="A21" s="18">
        <v>16</v>
      </c>
      <c r="B21" s="50" t="s">
        <v>294</v>
      </c>
      <c r="C21" s="4">
        <v>15</v>
      </c>
      <c r="D21" s="4" t="s">
        <v>83</v>
      </c>
      <c r="E21" s="130">
        <v>15</v>
      </c>
      <c r="F21" s="98"/>
      <c r="G21" s="25">
        <f t="shared" si="0"/>
        <v>0</v>
      </c>
      <c r="H21" s="4"/>
      <c r="I21" s="89">
        <v>1.6</v>
      </c>
      <c r="J21" s="90">
        <f t="shared" si="1"/>
        <v>-1</v>
      </c>
    </row>
    <row r="22" spans="1:10" ht="11.25">
      <c r="A22" s="18">
        <v>17</v>
      </c>
      <c r="B22" s="50" t="s">
        <v>293</v>
      </c>
      <c r="C22" s="4">
        <v>20</v>
      </c>
      <c r="D22" s="4" t="s">
        <v>83</v>
      </c>
      <c r="E22" s="130">
        <v>15</v>
      </c>
      <c r="F22" s="98"/>
      <c r="G22" s="25">
        <f t="shared" si="0"/>
        <v>0</v>
      </c>
      <c r="H22" s="4"/>
      <c r="I22" s="89">
        <v>2.1</v>
      </c>
      <c r="J22" s="90">
        <f t="shared" si="1"/>
        <v>-1</v>
      </c>
    </row>
    <row r="23" spans="1:10" ht="11.25">
      <c r="A23" s="18">
        <v>18</v>
      </c>
      <c r="B23" s="50" t="s">
        <v>294</v>
      </c>
      <c r="C23" s="4">
        <v>20</v>
      </c>
      <c r="D23" s="4" t="s">
        <v>83</v>
      </c>
      <c r="E23" s="130">
        <v>60</v>
      </c>
      <c r="F23" s="98"/>
      <c r="G23" s="25">
        <f t="shared" si="0"/>
        <v>0</v>
      </c>
      <c r="H23" s="3"/>
      <c r="I23" s="89">
        <v>2.45</v>
      </c>
      <c r="J23" s="90">
        <f t="shared" si="1"/>
        <v>-1</v>
      </c>
    </row>
    <row r="24" spans="1:10" ht="11.25">
      <c r="A24" s="18">
        <v>19</v>
      </c>
      <c r="B24" s="50" t="s">
        <v>293</v>
      </c>
      <c r="C24" s="4">
        <v>25</v>
      </c>
      <c r="D24" s="4" t="s">
        <v>83</v>
      </c>
      <c r="E24" s="130">
        <v>25</v>
      </c>
      <c r="F24" s="98"/>
      <c r="G24" s="25">
        <f t="shared" si="0"/>
        <v>0</v>
      </c>
      <c r="H24" s="3"/>
      <c r="I24" s="89">
        <v>3.25</v>
      </c>
      <c r="J24" s="90">
        <f t="shared" si="1"/>
        <v>-1</v>
      </c>
    </row>
    <row r="25" spans="1:10" ht="11.25">
      <c r="A25" s="18">
        <v>20</v>
      </c>
      <c r="B25" s="50" t="s">
        <v>294</v>
      </c>
      <c r="C25" s="4">
        <v>25</v>
      </c>
      <c r="D25" s="4" t="s">
        <v>83</v>
      </c>
      <c r="E25" s="130">
        <v>200</v>
      </c>
      <c r="F25" s="98"/>
      <c r="G25" s="25">
        <f t="shared" si="0"/>
        <v>0</v>
      </c>
      <c r="H25" s="3"/>
      <c r="I25" s="89">
        <v>3.5</v>
      </c>
      <c r="J25" s="90">
        <f t="shared" si="1"/>
        <v>-1</v>
      </c>
    </row>
    <row r="26" spans="1:10" ht="11.25">
      <c r="A26" s="18">
        <v>21</v>
      </c>
      <c r="B26" s="50" t="s">
        <v>293</v>
      </c>
      <c r="C26" s="4">
        <v>32</v>
      </c>
      <c r="D26" s="4" t="s">
        <v>83</v>
      </c>
      <c r="E26" s="130">
        <v>15</v>
      </c>
      <c r="F26" s="98"/>
      <c r="G26" s="25">
        <f t="shared" si="0"/>
        <v>0</v>
      </c>
      <c r="H26" s="3"/>
      <c r="I26" s="89">
        <v>4.5</v>
      </c>
      <c r="J26" s="90">
        <f t="shared" si="1"/>
        <v>-1</v>
      </c>
    </row>
    <row r="27" spans="1:10" ht="11.25">
      <c r="A27" s="18">
        <v>22</v>
      </c>
      <c r="B27" s="50" t="s">
        <v>294</v>
      </c>
      <c r="C27" s="4">
        <v>32</v>
      </c>
      <c r="D27" s="4" t="s">
        <v>83</v>
      </c>
      <c r="E27" s="130">
        <v>15</v>
      </c>
      <c r="F27" s="98"/>
      <c r="G27" s="25">
        <f t="shared" si="0"/>
        <v>0</v>
      </c>
      <c r="H27" s="3"/>
      <c r="I27" s="89">
        <v>6</v>
      </c>
      <c r="J27" s="90">
        <f t="shared" si="1"/>
        <v>-1</v>
      </c>
    </row>
    <row r="28" spans="1:10" ht="11.25">
      <c r="A28" s="18">
        <v>23</v>
      </c>
      <c r="B28" s="50" t="s">
        <v>293</v>
      </c>
      <c r="C28" s="4">
        <v>40</v>
      </c>
      <c r="D28" s="4" t="s">
        <v>83</v>
      </c>
      <c r="E28" s="130">
        <v>10</v>
      </c>
      <c r="F28" s="98"/>
      <c r="G28" s="25">
        <f t="shared" si="0"/>
        <v>0</v>
      </c>
      <c r="H28" s="3"/>
      <c r="I28" s="89">
        <v>6.25</v>
      </c>
      <c r="J28" s="90">
        <f t="shared" si="1"/>
        <v>-1</v>
      </c>
    </row>
    <row r="29" spans="1:10" ht="11.25">
      <c r="A29" s="18">
        <v>24</v>
      </c>
      <c r="B29" s="50" t="s">
        <v>294</v>
      </c>
      <c r="C29" s="4">
        <v>40</v>
      </c>
      <c r="D29" s="4" t="s">
        <v>83</v>
      </c>
      <c r="E29" s="130">
        <v>10</v>
      </c>
      <c r="F29" s="98"/>
      <c r="G29" s="25">
        <f t="shared" si="0"/>
        <v>0</v>
      </c>
      <c r="H29" s="3"/>
      <c r="I29" s="89">
        <v>7.4</v>
      </c>
      <c r="J29" s="90">
        <f t="shared" si="1"/>
        <v>-1</v>
      </c>
    </row>
    <row r="30" spans="1:10" ht="11.25">
      <c r="A30" s="18">
        <v>25</v>
      </c>
      <c r="B30" s="50" t="s">
        <v>293</v>
      </c>
      <c r="C30" s="4">
        <v>50</v>
      </c>
      <c r="D30" s="4" t="s">
        <v>83</v>
      </c>
      <c r="E30" s="130">
        <v>10</v>
      </c>
      <c r="F30" s="98"/>
      <c r="G30" s="25">
        <f t="shared" si="0"/>
        <v>0</v>
      </c>
      <c r="H30" s="3"/>
      <c r="I30" s="89">
        <v>8.5</v>
      </c>
      <c r="J30" s="90">
        <f t="shared" si="1"/>
        <v>-1</v>
      </c>
    </row>
    <row r="31" spans="1:10" ht="11.25">
      <c r="A31" s="18">
        <v>26</v>
      </c>
      <c r="B31" s="50" t="s">
        <v>294</v>
      </c>
      <c r="C31" s="4">
        <v>50</v>
      </c>
      <c r="D31" s="4" t="s">
        <v>83</v>
      </c>
      <c r="E31" s="130">
        <v>30</v>
      </c>
      <c r="F31" s="98"/>
      <c r="G31" s="25">
        <f t="shared" si="0"/>
        <v>0</v>
      </c>
      <c r="H31" s="3"/>
      <c r="I31" s="89">
        <v>10</v>
      </c>
      <c r="J31" s="90">
        <f t="shared" si="1"/>
        <v>-1</v>
      </c>
    </row>
    <row r="32" spans="1:10" ht="11.25">
      <c r="A32" s="18">
        <v>27</v>
      </c>
      <c r="B32" s="50" t="s">
        <v>293</v>
      </c>
      <c r="C32" s="4">
        <v>65</v>
      </c>
      <c r="D32" s="4" t="s">
        <v>83</v>
      </c>
      <c r="E32" s="130">
        <v>5</v>
      </c>
      <c r="F32" s="98"/>
      <c r="G32" s="25">
        <f t="shared" si="0"/>
        <v>0</v>
      </c>
      <c r="H32" s="3"/>
      <c r="I32" s="89">
        <v>16</v>
      </c>
      <c r="J32" s="90">
        <f t="shared" si="1"/>
        <v>-1</v>
      </c>
    </row>
    <row r="33" spans="1:10" ht="11.25">
      <c r="A33" s="18">
        <v>28</v>
      </c>
      <c r="B33" s="50" t="s">
        <v>294</v>
      </c>
      <c r="C33" s="4">
        <v>65</v>
      </c>
      <c r="D33" s="4" t="s">
        <v>83</v>
      </c>
      <c r="E33" s="130">
        <v>5</v>
      </c>
      <c r="F33" s="98"/>
      <c r="G33" s="25">
        <f t="shared" si="0"/>
        <v>0</v>
      </c>
      <c r="H33" s="3"/>
      <c r="I33" s="89">
        <v>22.5</v>
      </c>
      <c r="J33" s="90">
        <f t="shared" si="1"/>
        <v>-1</v>
      </c>
    </row>
    <row r="34" spans="1:10" ht="11.25">
      <c r="A34" s="18">
        <v>29</v>
      </c>
      <c r="B34" s="50" t="s">
        <v>290</v>
      </c>
      <c r="C34" s="4">
        <v>15</v>
      </c>
      <c r="D34" s="4" t="s">
        <v>83</v>
      </c>
      <c r="E34" s="130">
        <v>10</v>
      </c>
      <c r="F34" s="98"/>
      <c r="G34" s="25">
        <f t="shared" si="0"/>
        <v>0</v>
      </c>
      <c r="H34" s="3"/>
      <c r="I34" s="89">
        <v>1.9</v>
      </c>
      <c r="J34" s="90">
        <f t="shared" si="1"/>
        <v>-1</v>
      </c>
    </row>
    <row r="35" spans="1:10" ht="11.25">
      <c r="A35" s="18">
        <v>30</v>
      </c>
      <c r="B35" s="50" t="s">
        <v>290</v>
      </c>
      <c r="C35" s="4">
        <v>20</v>
      </c>
      <c r="D35" s="4" t="s">
        <v>83</v>
      </c>
      <c r="E35" s="130">
        <v>10</v>
      </c>
      <c r="F35" s="98"/>
      <c r="G35" s="25">
        <f t="shared" si="0"/>
        <v>0</v>
      </c>
      <c r="H35" s="3"/>
      <c r="I35" s="89">
        <v>2.8</v>
      </c>
      <c r="J35" s="90">
        <f t="shared" si="1"/>
        <v>-1</v>
      </c>
    </row>
    <row r="36" spans="1:10" ht="11.25">
      <c r="A36" s="18">
        <v>31</v>
      </c>
      <c r="B36" s="50" t="s">
        <v>290</v>
      </c>
      <c r="C36" s="4">
        <v>25</v>
      </c>
      <c r="D36" s="4" t="s">
        <v>83</v>
      </c>
      <c r="E36" s="130">
        <v>20</v>
      </c>
      <c r="F36" s="98"/>
      <c r="G36" s="25">
        <f t="shared" si="0"/>
        <v>0</v>
      </c>
      <c r="H36" s="3"/>
      <c r="I36" s="89">
        <v>4.1</v>
      </c>
      <c r="J36" s="90">
        <f t="shared" si="1"/>
        <v>-1</v>
      </c>
    </row>
    <row r="37" spans="1:10" ht="11.25">
      <c r="A37" s="18">
        <v>32</v>
      </c>
      <c r="B37" s="50" t="s">
        <v>290</v>
      </c>
      <c r="C37" s="4">
        <v>32</v>
      </c>
      <c r="D37" s="4" t="s">
        <v>83</v>
      </c>
      <c r="E37" s="130">
        <v>6</v>
      </c>
      <c r="F37" s="98"/>
      <c r="G37" s="25">
        <f t="shared" si="0"/>
        <v>0</v>
      </c>
      <c r="H37" s="3"/>
      <c r="I37" s="89">
        <v>6.5</v>
      </c>
      <c r="J37" s="90">
        <f t="shared" si="1"/>
        <v>-1</v>
      </c>
    </row>
    <row r="38" spans="1:10" ht="11.25">
      <c r="A38" s="18">
        <v>33</v>
      </c>
      <c r="B38" s="50" t="s">
        <v>290</v>
      </c>
      <c r="C38" s="4">
        <v>40</v>
      </c>
      <c r="D38" s="4" t="s">
        <v>83</v>
      </c>
      <c r="E38" s="130">
        <v>6</v>
      </c>
      <c r="F38" s="98"/>
      <c r="G38" s="25">
        <f t="shared" si="0"/>
        <v>0</v>
      </c>
      <c r="H38" s="3"/>
      <c r="I38" s="89">
        <v>8</v>
      </c>
      <c r="J38" s="90">
        <f t="shared" si="1"/>
        <v>-1</v>
      </c>
    </row>
    <row r="39" spans="1:10" ht="11.25">
      <c r="A39" s="18">
        <v>34</v>
      </c>
      <c r="B39" s="50" t="s">
        <v>290</v>
      </c>
      <c r="C39" s="4">
        <v>50</v>
      </c>
      <c r="D39" s="4" t="s">
        <v>83</v>
      </c>
      <c r="E39" s="130">
        <v>6</v>
      </c>
      <c r="F39" s="98"/>
      <c r="G39" s="25">
        <f t="shared" si="0"/>
        <v>0</v>
      </c>
      <c r="H39" s="3"/>
      <c r="I39" s="89">
        <v>12.5</v>
      </c>
      <c r="J39" s="90">
        <f t="shared" si="1"/>
        <v>-1</v>
      </c>
    </row>
    <row r="40" spans="1:10" ht="11.25">
      <c r="A40" s="18">
        <v>35</v>
      </c>
      <c r="B40" s="50" t="s">
        <v>289</v>
      </c>
      <c r="C40" s="4" t="s">
        <v>38</v>
      </c>
      <c r="D40" s="4" t="s">
        <v>83</v>
      </c>
      <c r="E40" s="130">
        <v>50</v>
      </c>
      <c r="F40" s="98"/>
      <c r="G40" s="25">
        <f t="shared" si="0"/>
        <v>0</v>
      </c>
      <c r="H40" s="3"/>
      <c r="I40" s="89">
        <v>1.5</v>
      </c>
      <c r="J40" s="90">
        <f t="shared" si="1"/>
        <v>-1</v>
      </c>
    </row>
    <row r="41" spans="1:10" ht="11.25">
      <c r="A41" s="18">
        <v>36</v>
      </c>
      <c r="B41" s="50" t="s">
        <v>289</v>
      </c>
      <c r="C41" s="40" t="s">
        <v>39</v>
      </c>
      <c r="D41" s="40" t="s">
        <v>83</v>
      </c>
      <c r="E41" s="130">
        <v>200</v>
      </c>
      <c r="F41" s="100"/>
      <c r="G41" s="41">
        <f t="shared" si="0"/>
        <v>0</v>
      </c>
      <c r="H41" s="39"/>
      <c r="I41" s="89">
        <v>2.5</v>
      </c>
      <c r="J41" s="90">
        <f t="shared" si="1"/>
        <v>-1</v>
      </c>
    </row>
    <row r="42" spans="1:10" ht="11.25">
      <c r="A42" s="18">
        <v>37</v>
      </c>
      <c r="B42" s="50" t="s">
        <v>289</v>
      </c>
      <c r="C42" s="35" t="s">
        <v>209</v>
      </c>
      <c r="D42" s="35" t="s">
        <v>83</v>
      </c>
      <c r="E42" s="130">
        <v>30</v>
      </c>
      <c r="F42" s="99"/>
      <c r="G42" s="36">
        <f t="shared" si="0"/>
        <v>0</v>
      </c>
      <c r="H42" s="34"/>
      <c r="I42" s="89">
        <v>3.3</v>
      </c>
      <c r="J42" s="90">
        <f t="shared" si="1"/>
        <v>-1</v>
      </c>
    </row>
    <row r="43" spans="1:10" ht="11.25">
      <c r="A43" s="18">
        <v>38</v>
      </c>
      <c r="B43" s="50" t="s">
        <v>289</v>
      </c>
      <c r="C43" s="35" t="s">
        <v>40</v>
      </c>
      <c r="D43" s="35" t="s">
        <v>83</v>
      </c>
      <c r="E43" s="130">
        <v>40</v>
      </c>
      <c r="F43" s="99"/>
      <c r="G43" s="36">
        <f t="shared" si="0"/>
        <v>0</v>
      </c>
      <c r="H43" s="34"/>
      <c r="I43" s="89">
        <v>3.3</v>
      </c>
      <c r="J43" s="90">
        <f t="shared" si="1"/>
        <v>-1</v>
      </c>
    </row>
    <row r="44" spans="1:10" ht="11.25">
      <c r="A44" s="18">
        <v>39</v>
      </c>
      <c r="B44" s="50" t="s">
        <v>289</v>
      </c>
      <c r="C44" s="35" t="s">
        <v>228</v>
      </c>
      <c r="D44" s="35" t="s">
        <v>83</v>
      </c>
      <c r="E44" s="130">
        <v>20</v>
      </c>
      <c r="F44" s="36"/>
      <c r="G44" s="36">
        <f t="shared" si="0"/>
        <v>0</v>
      </c>
      <c r="H44" s="34"/>
      <c r="I44" s="93"/>
      <c r="J44" s="94"/>
    </row>
    <row r="45" spans="1:10" ht="11.25">
      <c r="A45" s="18">
        <v>40</v>
      </c>
      <c r="B45" s="50" t="s">
        <v>289</v>
      </c>
      <c r="C45" s="35" t="s">
        <v>41</v>
      </c>
      <c r="D45" s="35" t="s">
        <v>83</v>
      </c>
      <c r="E45" s="130">
        <v>30</v>
      </c>
      <c r="F45" s="36"/>
      <c r="G45" s="36">
        <f t="shared" si="0"/>
        <v>0</v>
      </c>
      <c r="H45" s="34"/>
      <c r="I45" s="89">
        <v>4</v>
      </c>
      <c r="J45" s="90">
        <f t="shared" si="1"/>
        <v>-1</v>
      </c>
    </row>
    <row r="46" spans="1:10" ht="11.25">
      <c r="A46" s="18">
        <v>41</v>
      </c>
      <c r="B46" s="50" t="s">
        <v>289</v>
      </c>
      <c r="C46" s="4" t="s">
        <v>43</v>
      </c>
      <c r="D46" s="4" t="s">
        <v>83</v>
      </c>
      <c r="E46" s="130">
        <v>30</v>
      </c>
      <c r="F46" s="25"/>
      <c r="G46" s="25">
        <f t="shared" si="0"/>
        <v>0</v>
      </c>
      <c r="H46" s="3"/>
      <c r="I46" s="89">
        <v>5.25</v>
      </c>
      <c r="J46" s="90">
        <f t="shared" si="1"/>
        <v>-1</v>
      </c>
    </row>
    <row r="47" spans="1:10" ht="11.25">
      <c r="A47" s="18">
        <v>42</v>
      </c>
      <c r="B47" s="50" t="s">
        <v>289</v>
      </c>
      <c r="C47" s="4" t="s">
        <v>42</v>
      </c>
      <c r="D47" s="4" t="s">
        <v>83</v>
      </c>
      <c r="E47" s="130">
        <v>50</v>
      </c>
      <c r="F47" s="25"/>
      <c r="G47" s="25">
        <f t="shared" si="0"/>
        <v>0</v>
      </c>
      <c r="H47" s="3"/>
      <c r="I47" s="89">
        <v>5.25</v>
      </c>
      <c r="J47" s="90">
        <f t="shared" si="1"/>
        <v>-1</v>
      </c>
    </row>
    <row r="48" spans="1:10" ht="11.25">
      <c r="A48" s="18">
        <v>43</v>
      </c>
      <c r="B48" s="50" t="s">
        <v>289</v>
      </c>
      <c r="C48" s="4" t="s">
        <v>44</v>
      </c>
      <c r="D48" s="4" t="s">
        <v>83</v>
      </c>
      <c r="E48" s="130">
        <v>20</v>
      </c>
      <c r="F48" s="25"/>
      <c r="G48" s="25">
        <f t="shared" si="0"/>
        <v>0</v>
      </c>
      <c r="H48" s="3"/>
      <c r="I48" s="89">
        <v>5</v>
      </c>
      <c r="J48" s="90">
        <f t="shared" si="1"/>
        <v>-1</v>
      </c>
    </row>
    <row r="49" spans="1:10" ht="11.25">
      <c r="A49" s="18">
        <v>44</v>
      </c>
      <c r="B49" s="50" t="s">
        <v>289</v>
      </c>
      <c r="C49" s="4" t="s">
        <v>238</v>
      </c>
      <c r="D49" s="4" t="s">
        <v>83</v>
      </c>
      <c r="E49" s="130">
        <v>6</v>
      </c>
      <c r="F49" s="25"/>
      <c r="G49" s="25">
        <f t="shared" si="0"/>
        <v>0</v>
      </c>
      <c r="H49" s="3"/>
      <c r="I49" s="89">
        <v>8</v>
      </c>
      <c r="J49" s="90">
        <f t="shared" si="1"/>
        <v>-1</v>
      </c>
    </row>
    <row r="50" spans="1:10" ht="11.25">
      <c r="A50" s="18">
        <v>45</v>
      </c>
      <c r="B50" s="50" t="s">
        <v>289</v>
      </c>
      <c r="C50" s="4" t="s">
        <v>11</v>
      </c>
      <c r="D50" s="4" t="s">
        <v>83</v>
      </c>
      <c r="E50" s="130">
        <v>6</v>
      </c>
      <c r="F50" s="25"/>
      <c r="G50" s="25">
        <f t="shared" si="0"/>
        <v>0</v>
      </c>
      <c r="H50" s="3"/>
      <c r="I50" s="89">
        <v>13</v>
      </c>
      <c r="J50" s="90">
        <f t="shared" si="1"/>
        <v>-1</v>
      </c>
    </row>
    <row r="51" spans="1:10" ht="11.25">
      <c r="A51" s="18">
        <v>46</v>
      </c>
      <c r="B51" s="50" t="s">
        <v>143</v>
      </c>
      <c r="C51" s="4">
        <v>15</v>
      </c>
      <c r="D51" s="4" t="s">
        <v>83</v>
      </c>
      <c r="E51" s="130">
        <v>15</v>
      </c>
      <c r="F51" s="25"/>
      <c r="G51" s="25">
        <f t="shared" si="0"/>
        <v>0</v>
      </c>
      <c r="H51" s="3"/>
      <c r="I51" s="89">
        <v>6.1</v>
      </c>
      <c r="J51" s="90">
        <f t="shared" si="1"/>
        <v>-1</v>
      </c>
    </row>
    <row r="52" spans="1:10" ht="11.25">
      <c r="A52" s="18">
        <v>47</v>
      </c>
      <c r="B52" s="50" t="s">
        <v>143</v>
      </c>
      <c r="C52" s="4">
        <v>20</v>
      </c>
      <c r="D52" s="4" t="s">
        <v>83</v>
      </c>
      <c r="E52" s="130">
        <v>20</v>
      </c>
      <c r="F52" s="25"/>
      <c r="G52" s="25">
        <f t="shared" si="0"/>
        <v>0</v>
      </c>
      <c r="H52" s="3"/>
      <c r="I52" s="89">
        <v>8.3</v>
      </c>
      <c r="J52" s="90">
        <f t="shared" si="1"/>
        <v>-1</v>
      </c>
    </row>
    <row r="53" spans="1:10" ht="11.25">
      <c r="A53" s="18">
        <v>48</v>
      </c>
      <c r="B53" s="50" t="s">
        <v>143</v>
      </c>
      <c r="C53" s="4">
        <v>25</v>
      </c>
      <c r="D53" s="4" t="s">
        <v>83</v>
      </c>
      <c r="E53" s="130">
        <v>20</v>
      </c>
      <c r="F53" s="25"/>
      <c r="G53" s="25">
        <f t="shared" si="0"/>
        <v>0</v>
      </c>
      <c r="H53" s="3"/>
      <c r="I53" s="89">
        <v>14</v>
      </c>
      <c r="J53" s="90">
        <f t="shared" si="1"/>
        <v>-1</v>
      </c>
    </row>
    <row r="54" spans="1:10" ht="11.25">
      <c r="A54" s="18">
        <v>49</v>
      </c>
      <c r="B54" s="50" t="s">
        <v>143</v>
      </c>
      <c r="C54" s="4">
        <v>32</v>
      </c>
      <c r="D54" s="4" t="s">
        <v>83</v>
      </c>
      <c r="E54" s="130">
        <v>6</v>
      </c>
      <c r="F54" s="25"/>
      <c r="G54" s="25">
        <f t="shared" si="0"/>
        <v>0</v>
      </c>
      <c r="H54" s="3"/>
      <c r="I54" s="89">
        <v>22</v>
      </c>
      <c r="J54" s="90">
        <f t="shared" si="1"/>
        <v>-1</v>
      </c>
    </row>
    <row r="55" spans="1:10" ht="11.25">
      <c r="A55" s="18">
        <v>50</v>
      </c>
      <c r="B55" s="50" t="s">
        <v>143</v>
      </c>
      <c r="C55" s="4">
        <v>40</v>
      </c>
      <c r="D55" s="4" t="s">
        <v>83</v>
      </c>
      <c r="E55" s="130">
        <v>6</v>
      </c>
      <c r="F55" s="25"/>
      <c r="G55" s="25">
        <f t="shared" si="0"/>
        <v>0</v>
      </c>
      <c r="H55" s="3"/>
      <c r="I55" s="89">
        <v>31</v>
      </c>
      <c r="J55" s="90">
        <f t="shared" si="1"/>
        <v>-1</v>
      </c>
    </row>
    <row r="56" spans="1:10" ht="11.25">
      <c r="A56" s="18">
        <v>51</v>
      </c>
      <c r="B56" s="50" t="s">
        <v>143</v>
      </c>
      <c r="C56" s="4">
        <v>50</v>
      </c>
      <c r="D56" s="4" t="s">
        <v>83</v>
      </c>
      <c r="E56" s="130">
        <v>6</v>
      </c>
      <c r="F56" s="25"/>
      <c r="G56" s="25">
        <f t="shared" si="0"/>
        <v>0</v>
      </c>
      <c r="H56" s="3"/>
      <c r="I56" s="89">
        <v>47</v>
      </c>
      <c r="J56" s="90">
        <f t="shared" si="1"/>
        <v>-1</v>
      </c>
    </row>
    <row r="57" spans="1:10" ht="14.25" customHeight="1">
      <c r="A57" s="18">
        <v>52</v>
      </c>
      <c r="B57" s="50" t="s">
        <v>144</v>
      </c>
      <c r="C57" s="4">
        <v>25</v>
      </c>
      <c r="D57" s="4" t="s">
        <v>83</v>
      </c>
      <c r="E57" s="130">
        <v>6</v>
      </c>
      <c r="F57" s="25"/>
      <c r="G57" s="25">
        <f t="shared" si="0"/>
        <v>0</v>
      </c>
      <c r="H57" s="3"/>
      <c r="I57" s="89">
        <v>21</v>
      </c>
      <c r="J57" s="90">
        <f t="shared" si="1"/>
        <v>-1</v>
      </c>
    </row>
    <row r="58" spans="1:10" ht="14.25" customHeight="1">
      <c r="A58" s="18">
        <v>53</v>
      </c>
      <c r="B58" s="50" t="s">
        <v>144</v>
      </c>
      <c r="C58" s="4">
        <v>32</v>
      </c>
      <c r="D58" s="4" t="s">
        <v>83</v>
      </c>
      <c r="E58" s="130">
        <v>6</v>
      </c>
      <c r="F58" s="25"/>
      <c r="G58" s="25">
        <f t="shared" si="0"/>
        <v>0</v>
      </c>
      <c r="H58" s="3"/>
      <c r="I58" s="89">
        <v>40</v>
      </c>
      <c r="J58" s="90">
        <f t="shared" si="1"/>
        <v>-1</v>
      </c>
    </row>
    <row r="59" spans="1:10" ht="14.25" customHeight="1">
      <c r="A59" s="18">
        <v>54</v>
      </c>
      <c r="B59" s="50" t="s">
        <v>144</v>
      </c>
      <c r="C59" s="4">
        <v>40</v>
      </c>
      <c r="D59" s="4" t="s">
        <v>83</v>
      </c>
      <c r="E59" s="130">
        <v>6</v>
      </c>
      <c r="F59" s="25"/>
      <c r="G59" s="25">
        <f t="shared" si="0"/>
        <v>0</v>
      </c>
      <c r="H59" s="3"/>
      <c r="I59" s="89">
        <v>32</v>
      </c>
      <c r="J59" s="90">
        <f t="shared" si="1"/>
        <v>-1</v>
      </c>
    </row>
    <row r="60" spans="1:10" ht="11.25">
      <c r="A60" s="18">
        <v>55</v>
      </c>
      <c r="B60" s="50" t="s">
        <v>145</v>
      </c>
      <c r="C60" s="4">
        <v>15</v>
      </c>
      <c r="D60" s="4" t="s">
        <v>83</v>
      </c>
      <c r="E60" s="130">
        <v>10</v>
      </c>
      <c r="F60" s="25"/>
      <c r="G60" s="25">
        <f t="shared" si="0"/>
        <v>0</v>
      </c>
      <c r="H60" s="3"/>
      <c r="I60" s="89">
        <v>8.5</v>
      </c>
      <c r="J60" s="90">
        <f t="shared" si="1"/>
        <v>-1</v>
      </c>
    </row>
    <row r="61" spans="1:10" ht="11.25">
      <c r="A61" s="18">
        <v>56</v>
      </c>
      <c r="B61" s="50" t="s">
        <v>145</v>
      </c>
      <c r="C61" s="4">
        <v>20</v>
      </c>
      <c r="D61" s="4" t="s">
        <v>83</v>
      </c>
      <c r="E61" s="130">
        <v>15</v>
      </c>
      <c r="F61" s="25"/>
      <c r="G61" s="25">
        <f t="shared" si="0"/>
        <v>0</v>
      </c>
      <c r="H61" s="3"/>
      <c r="I61" s="89">
        <v>10</v>
      </c>
      <c r="J61" s="90">
        <f t="shared" si="1"/>
        <v>-1</v>
      </c>
    </row>
    <row r="62" spans="1:10" ht="11.25">
      <c r="A62" s="18">
        <v>57</v>
      </c>
      <c r="B62" s="50" t="s">
        <v>145</v>
      </c>
      <c r="C62" s="4">
        <v>25</v>
      </c>
      <c r="D62" s="4" t="s">
        <v>83</v>
      </c>
      <c r="E62" s="130">
        <v>6</v>
      </c>
      <c r="F62" s="25"/>
      <c r="G62" s="25">
        <f t="shared" si="0"/>
        <v>0</v>
      </c>
      <c r="H62" s="3"/>
      <c r="I62" s="89">
        <v>20</v>
      </c>
      <c r="J62" s="90">
        <f t="shared" si="1"/>
        <v>-1</v>
      </c>
    </row>
    <row r="63" spans="1:10" ht="11.25">
      <c r="A63" s="18">
        <v>58</v>
      </c>
      <c r="B63" s="50" t="s">
        <v>288</v>
      </c>
      <c r="C63" s="4">
        <v>15</v>
      </c>
      <c r="D63" s="4" t="s">
        <v>83</v>
      </c>
      <c r="E63" s="130">
        <v>10</v>
      </c>
      <c r="F63" s="25"/>
      <c r="G63" s="25">
        <f t="shared" si="0"/>
        <v>0</v>
      </c>
      <c r="H63" s="3"/>
      <c r="I63" s="89">
        <v>11</v>
      </c>
      <c r="J63" s="90">
        <f t="shared" si="1"/>
        <v>-1</v>
      </c>
    </row>
    <row r="64" spans="1:10" ht="11.25">
      <c r="A64" s="18">
        <v>59</v>
      </c>
      <c r="B64" s="50" t="s">
        <v>288</v>
      </c>
      <c r="C64" s="4">
        <v>20</v>
      </c>
      <c r="D64" s="4" t="s">
        <v>83</v>
      </c>
      <c r="E64" s="130">
        <v>40</v>
      </c>
      <c r="F64" s="25"/>
      <c r="G64" s="25">
        <f t="shared" si="0"/>
        <v>0</v>
      </c>
      <c r="H64" s="3"/>
      <c r="I64" s="89">
        <v>15</v>
      </c>
      <c r="J64" s="90">
        <f t="shared" si="1"/>
        <v>-1</v>
      </c>
    </row>
    <row r="65" spans="1:10" ht="11.25">
      <c r="A65" s="18">
        <v>60</v>
      </c>
      <c r="B65" s="50" t="s">
        <v>288</v>
      </c>
      <c r="C65" s="4">
        <v>25</v>
      </c>
      <c r="D65" s="4" t="s">
        <v>83</v>
      </c>
      <c r="E65" s="130">
        <v>100</v>
      </c>
      <c r="F65" s="25"/>
      <c r="G65" s="25">
        <f t="shared" si="0"/>
        <v>0</v>
      </c>
      <c r="H65" s="3"/>
      <c r="I65" s="89">
        <v>19.5</v>
      </c>
      <c r="J65" s="90">
        <f t="shared" si="1"/>
        <v>-1</v>
      </c>
    </row>
    <row r="66" spans="1:10" ht="11.25">
      <c r="A66" s="18">
        <v>61</v>
      </c>
      <c r="B66" s="50" t="s">
        <v>288</v>
      </c>
      <c r="C66" s="4">
        <v>32</v>
      </c>
      <c r="D66" s="4" t="s">
        <v>83</v>
      </c>
      <c r="E66" s="130">
        <v>10</v>
      </c>
      <c r="F66" s="25"/>
      <c r="G66" s="25">
        <f t="shared" si="0"/>
        <v>0</v>
      </c>
      <c r="H66" s="3"/>
      <c r="I66" s="89">
        <v>36</v>
      </c>
      <c r="J66" s="90">
        <f t="shared" si="1"/>
        <v>-1</v>
      </c>
    </row>
    <row r="67" spans="1:10" ht="11.25">
      <c r="A67" s="18">
        <v>62</v>
      </c>
      <c r="B67" s="50" t="s">
        <v>288</v>
      </c>
      <c r="C67" s="4">
        <v>40</v>
      </c>
      <c r="D67" s="4" t="s">
        <v>83</v>
      </c>
      <c r="E67" s="130">
        <v>10</v>
      </c>
      <c r="F67" s="25"/>
      <c r="G67" s="25">
        <f aca="true" t="shared" si="2" ref="G67:G130">E67*F67</f>
        <v>0</v>
      </c>
      <c r="H67" s="3"/>
      <c r="I67" s="89">
        <v>48</v>
      </c>
      <c r="J67" s="90">
        <f t="shared" si="1"/>
        <v>-1</v>
      </c>
    </row>
    <row r="68" spans="1:10" ht="11.25">
      <c r="A68" s="18">
        <v>63</v>
      </c>
      <c r="B68" s="50" t="s">
        <v>288</v>
      </c>
      <c r="C68" s="4">
        <v>50</v>
      </c>
      <c r="D68" s="4" t="s">
        <v>83</v>
      </c>
      <c r="E68" s="130">
        <v>10</v>
      </c>
      <c r="F68" s="25"/>
      <c r="G68" s="25">
        <f t="shared" si="2"/>
        <v>0</v>
      </c>
      <c r="H68" s="3"/>
      <c r="I68" s="89">
        <v>78</v>
      </c>
      <c r="J68" s="90">
        <f t="shared" si="1"/>
        <v>-1</v>
      </c>
    </row>
    <row r="69" spans="1:10" ht="11.25">
      <c r="A69" s="18">
        <v>64</v>
      </c>
      <c r="B69" s="50" t="s">
        <v>317</v>
      </c>
      <c r="C69" s="4">
        <v>25</v>
      </c>
      <c r="D69" s="4" t="s">
        <v>83</v>
      </c>
      <c r="E69" s="130">
        <v>100</v>
      </c>
      <c r="F69" s="25"/>
      <c r="G69" s="25">
        <f t="shared" si="2"/>
        <v>0</v>
      </c>
      <c r="H69" s="3"/>
      <c r="I69" s="89"/>
      <c r="J69" s="90"/>
    </row>
    <row r="70" spans="1:10" ht="11.25">
      <c r="A70" s="18">
        <v>65</v>
      </c>
      <c r="B70" s="50" t="s">
        <v>317</v>
      </c>
      <c r="C70" s="4">
        <v>32</v>
      </c>
      <c r="D70" s="4" t="s">
        <v>83</v>
      </c>
      <c r="E70" s="130">
        <v>10</v>
      </c>
      <c r="F70" s="25"/>
      <c r="G70" s="25">
        <f t="shared" si="2"/>
        <v>0</v>
      </c>
      <c r="H70" s="3"/>
      <c r="I70" s="89"/>
      <c r="J70" s="90"/>
    </row>
    <row r="71" spans="1:10" ht="11.25">
      <c r="A71" s="18">
        <v>66</v>
      </c>
      <c r="B71" s="50" t="s">
        <v>317</v>
      </c>
      <c r="C71" s="4">
        <v>40</v>
      </c>
      <c r="D71" s="4" t="s">
        <v>83</v>
      </c>
      <c r="E71" s="130">
        <v>10</v>
      </c>
      <c r="F71" s="25"/>
      <c r="G71" s="25">
        <f t="shared" si="2"/>
        <v>0</v>
      </c>
      <c r="H71" s="3"/>
      <c r="I71" s="89"/>
      <c r="J71" s="90"/>
    </row>
    <row r="72" spans="1:10" ht="11.25">
      <c r="A72" s="18">
        <v>67</v>
      </c>
      <c r="B72" s="50" t="s">
        <v>317</v>
      </c>
      <c r="C72" s="4">
        <v>50</v>
      </c>
      <c r="D72" s="4" t="s">
        <v>83</v>
      </c>
      <c r="E72" s="130">
        <v>10</v>
      </c>
      <c r="F72" s="25"/>
      <c r="G72" s="25">
        <f t="shared" si="2"/>
        <v>0</v>
      </c>
      <c r="H72" s="3"/>
      <c r="I72" s="89"/>
      <c r="J72" s="90"/>
    </row>
    <row r="73" spans="1:10" ht="11.25">
      <c r="A73" s="18">
        <v>68</v>
      </c>
      <c r="B73" s="50" t="s">
        <v>146</v>
      </c>
      <c r="C73" s="4">
        <v>15</v>
      </c>
      <c r="D73" s="4" t="s">
        <v>83</v>
      </c>
      <c r="E73" s="130">
        <v>5</v>
      </c>
      <c r="F73" s="25"/>
      <c r="G73" s="25">
        <f t="shared" si="2"/>
        <v>0</v>
      </c>
      <c r="H73" s="3"/>
      <c r="I73" s="89">
        <v>21</v>
      </c>
      <c r="J73" s="97">
        <f t="shared" si="1"/>
        <v>-1</v>
      </c>
    </row>
    <row r="74" spans="1:10" ht="11.25">
      <c r="A74" s="18">
        <v>69</v>
      </c>
      <c r="B74" s="50" t="s">
        <v>146</v>
      </c>
      <c r="C74" s="4">
        <v>20</v>
      </c>
      <c r="D74" s="4" t="s">
        <v>83</v>
      </c>
      <c r="E74" s="130">
        <v>10</v>
      </c>
      <c r="F74" s="25"/>
      <c r="G74" s="25">
        <f t="shared" si="2"/>
        <v>0</v>
      </c>
      <c r="H74" s="3"/>
      <c r="I74" s="89">
        <v>23</v>
      </c>
      <c r="J74" s="97">
        <f t="shared" si="1"/>
        <v>-1</v>
      </c>
    </row>
    <row r="75" spans="1:10" ht="11.25">
      <c r="A75" s="18">
        <v>70</v>
      </c>
      <c r="B75" s="50" t="s">
        <v>146</v>
      </c>
      <c r="C75" s="20">
        <v>25</v>
      </c>
      <c r="D75" s="4" t="s">
        <v>83</v>
      </c>
      <c r="E75" s="133">
        <v>100</v>
      </c>
      <c r="F75" s="31"/>
      <c r="G75" s="25">
        <f t="shared" si="2"/>
        <v>0</v>
      </c>
      <c r="H75" s="19"/>
      <c r="I75" s="89">
        <v>38</v>
      </c>
      <c r="J75" s="97">
        <f t="shared" si="1"/>
        <v>-1</v>
      </c>
    </row>
    <row r="76" spans="1:10" ht="11.25">
      <c r="A76" s="18">
        <v>71</v>
      </c>
      <c r="B76" s="50" t="s">
        <v>146</v>
      </c>
      <c r="C76" s="20">
        <v>32</v>
      </c>
      <c r="D76" s="4" t="s">
        <v>83</v>
      </c>
      <c r="E76" s="133">
        <v>10</v>
      </c>
      <c r="F76" s="31"/>
      <c r="G76" s="25">
        <f t="shared" si="2"/>
        <v>0</v>
      </c>
      <c r="H76" s="19"/>
      <c r="I76" s="89">
        <v>74</v>
      </c>
      <c r="J76" s="97">
        <f aca="true" t="shared" si="3" ref="J76:J130">(F76-I76)/I76</f>
        <v>-1</v>
      </c>
    </row>
    <row r="77" spans="1:10" ht="11.25">
      <c r="A77" s="18">
        <v>72</v>
      </c>
      <c r="B77" s="50" t="s">
        <v>146</v>
      </c>
      <c r="C77" s="20">
        <v>40</v>
      </c>
      <c r="D77" s="4" t="s">
        <v>83</v>
      </c>
      <c r="E77" s="133">
        <v>10</v>
      </c>
      <c r="F77" s="31"/>
      <c r="G77" s="25">
        <f t="shared" si="2"/>
        <v>0</v>
      </c>
      <c r="H77" s="19"/>
      <c r="I77" s="89">
        <v>95</v>
      </c>
      <c r="J77" s="97">
        <f t="shared" si="3"/>
        <v>-1</v>
      </c>
    </row>
    <row r="78" spans="1:10" ht="11.25">
      <c r="A78" s="18">
        <v>73</v>
      </c>
      <c r="B78" s="50" t="s">
        <v>146</v>
      </c>
      <c r="C78" s="20">
        <v>50</v>
      </c>
      <c r="D78" s="4" t="s">
        <v>83</v>
      </c>
      <c r="E78" s="133">
        <v>10</v>
      </c>
      <c r="F78" s="31"/>
      <c r="G78" s="25">
        <f t="shared" si="2"/>
        <v>0</v>
      </c>
      <c r="H78" s="19"/>
      <c r="I78" s="89">
        <v>150</v>
      </c>
      <c r="J78" s="97">
        <f t="shared" si="3"/>
        <v>-1</v>
      </c>
    </row>
    <row r="79" spans="1:10" ht="11.25">
      <c r="A79" s="18">
        <v>74</v>
      </c>
      <c r="B79" s="50" t="s">
        <v>147</v>
      </c>
      <c r="C79" s="4">
        <v>15</v>
      </c>
      <c r="D79" s="4" t="s">
        <v>83</v>
      </c>
      <c r="E79" s="4">
        <v>10</v>
      </c>
      <c r="F79" s="25"/>
      <c r="G79" s="25">
        <f t="shared" si="2"/>
        <v>0</v>
      </c>
      <c r="H79" s="3"/>
      <c r="I79" s="89">
        <v>6.5</v>
      </c>
      <c r="J79" s="90">
        <f t="shared" si="3"/>
        <v>-1</v>
      </c>
    </row>
    <row r="80" spans="1:10" ht="11.25">
      <c r="A80" s="18">
        <v>75</v>
      </c>
      <c r="B80" s="50" t="s">
        <v>147</v>
      </c>
      <c r="C80" s="4">
        <v>20</v>
      </c>
      <c r="D80" s="4" t="s">
        <v>83</v>
      </c>
      <c r="E80" s="4">
        <v>10</v>
      </c>
      <c r="F80" s="25"/>
      <c r="G80" s="25">
        <f t="shared" si="2"/>
        <v>0</v>
      </c>
      <c r="H80" s="3"/>
      <c r="I80" s="89">
        <v>9</v>
      </c>
      <c r="J80" s="90">
        <f t="shared" si="3"/>
        <v>-1</v>
      </c>
    </row>
    <row r="81" spans="1:10" ht="11.25">
      <c r="A81" s="18">
        <v>76</v>
      </c>
      <c r="B81" s="50" t="s">
        <v>147</v>
      </c>
      <c r="C81" s="4">
        <v>25</v>
      </c>
      <c r="D81" s="4" t="s">
        <v>83</v>
      </c>
      <c r="E81" s="4">
        <v>10</v>
      </c>
      <c r="F81" s="25"/>
      <c r="G81" s="25">
        <f t="shared" si="2"/>
        <v>0</v>
      </c>
      <c r="H81" s="3"/>
      <c r="I81" s="89">
        <v>12</v>
      </c>
      <c r="J81" s="90">
        <f t="shared" si="3"/>
        <v>-1</v>
      </c>
    </row>
    <row r="82" spans="1:10" ht="11.25">
      <c r="A82" s="18">
        <v>77</v>
      </c>
      <c r="B82" s="50" t="s">
        <v>147</v>
      </c>
      <c r="C82" s="4">
        <v>32</v>
      </c>
      <c r="D82" s="4" t="s">
        <v>83</v>
      </c>
      <c r="E82" s="4">
        <v>6</v>
      </c>
      <c r="F82" s="25"/>
      <c r="G82" s="25">
        <f t="shared" si="2"/>
        <v>0</v>
      </c>
      <c r="H82" s="3"/>
      <c r="I82" s="89">
        <v>23</v>
      </c>
      <c r="J82" s="90">
        <f t="shared" si="3"/>
        <v>-1</v>
      </c>
    </row>
    <row r="83" spans="1:10" ht="11.25">
      <c r="A83" s="18">
        <v>78</v>
      </c>
      <c r="B83" s="50" t="s">
        <v>147</v>
      </c>
      <c r="C83" s="4">
        <v>40</v>
      </c>
      <c r="D83" s="4" t="s">
        <v>83</v>
      </c>
      <c r="E83" s="4">
        <v>6</v>
      </c>
      <c r="F83" s="25"/>
      <c r="G83" s="25">
        <f t="shared" si="2"/>
        <v>0</v>
      </c>
      <c r="H83" s="3"/>
      <c r="I83" s="89">
        <v>31</v>
      </c>
      <c r="J83" s="90">
        <f t="shared" si="3"/>
        <v>-1</v>
      </c>
    </row>
    <row r="84" spans="1:10" ht="11.25">
      <c r="A84" s="18">
        <v>79</v>
      </c>
      <c r="B84" s="50" t="s">
        <v>147</v>
      </c>
      <c r="C84" s="4">
        <v>50</v>
      </c>
      <c r="D84" s="4" t="s">
        <v>83</v>
      </c>
      <c r="E84" s="4">
        <v>6</v>
      </c>
      <c r="F84" s="25"/>
      <c r="G84" s="25">
        <f t="shared" si="2"/>
        <v>0</v>
      </c>
      <c r="H84" s="3"/>
      <c r="I84" s="89">
        <v>50</v>
      </c>
      <c r="J84" s="90">
        <f t="shared" si="3"/>
        <v>-1</v>
      </c>
    </row>
    <row r="85" spans="1:10" ht="11.25">
      <c r="A85" s="18">
        <v>80</v>
      </c>
      <c r="B85" s="50" t="s">
        <v>287</v>
      </c>
      <c r="C85" s="4">
        <v>15</v>
      </c>
      <c r="D85" s="4" t="s">
        <v>83</v>
      </c>
      <c r="E85" s="130">
        <v>10</v>
      </c>
      <c r="F85" s="25"/>
      <c r="G85" s="25">
        <f t="shared" si="2"/>
        <v>0</v>
      </c>
      <c r="H85" s="3"/>
      <c r="I85" s="89">
        <v>1</v>
      </c>
      <c r="J85" s="90">
        <f t="shared" si="3"/>
        <v>-1</v>
      </c>
    </row>
    <row r="86" spans="1:10" ht="11.25">
      <c r="A86" s="18">
        <v>81</v>
      </c>
      <c r="B86" s="50" t="s">
        <v>287</v>
      </c>
      <c r="C86" s="4">
        <v>20</v>
      </c>
      <c r="D86" s="4" t="s">
        <v>83</v>
      </c>
      <c r="E86" s="130">
        <v>20</v>
      </c>
      <c r="F86" s="25"/>
      <c r="G86" s="25">
        <f t="shared" si="2"/>
        <v>0</v>
      </c>
      <c r="H86" s="3"/>
      <c r="I86" s="89">
        <v>1.5</v>
      </c>
      <c r="J86" s="90">
        <f t="shared" si="3"/>
        <v>-1</v>
      </c>
    </row>
    <row r="87" spans="1:10" ht="11.25">
      <c r="A87" s="18">
        <v>82</v>
      </c>
      <c r="B87" s="50" t="s">
        <v>287</v>
      </c>
      <c r="C87" s="4">
        <v>25</v>
      </c>
      <c r="D87" s="4" t="s">
        <v>83</v>
      </c>
      <c r="E87" s="130">
        <v>50</v>
      </c>
      <c r="F87" s="25"/>
      <c r="G87" s="25">
        <f t="shared" si="2"/>
        <v>0</v>
      </c>
      <c r="H87" s="3"/>
      <c r="I87" s="89">
        <v>1.65</v>
      </c>
      <c r="J87" s="90">
        <f t="shared" si="3"/>
        <v>-1</v>
      </c>
    </row>
    <row r="88" spans="1:10" ht="11.25">
      <c r="A88" s="18">
        <v>83</v>
      </c>
      <c r="B88" s="50" t="s">
        <v>287</v>
      </c>
      <c r="C88" s="4">
        <v>32</v>
      </c>
      <c r="D88" s="4" t="s">
        <v>83</v>
      </c>
      <c r="E88" s="130">
        <v>10</v>
      </c>
      <c r="F88" s="25"/>
      <c r="G88" s="25">
        <f t="shared" si="2"/>
        <v>0</v>
      </c>
      <c r="H88" s="3"/>
      <c r="I88" s="89">
        <v>2.5</v>
      </c>
      <c r="J88" s="90">
        <f t="shared" si="3"/>
        <v>-1</v>
      </c>
    </row>
    <row r="89" spans="1:10" ht="11.25">
      <c r="A89" s="18">
        <v>84</v>
      </c>
      <c r="B89" s="50" t="s">
        <v>287</v>
      </c>
      <c r="C89" s="4">
        <v>40</v>
      </c>
      <c r="D89" s="4" t="s">
        <v>83</v>
      </c>
      <c r="E89" s="130">
        <v>10</v>
      </c>
      <c r="F89" s="25"/>
      <c r="G89" s="25">
        <f t="shared" si="2"/>
        <v>0</v>
      </c>
      <c r="H89" s="3"/>
      <c r="I89" s="89">
        <v>3</v>
      </c>
      <c r="J89" s="90">
        <f t="shared" si="3"/>
        <v>-1</v>
      </c>
    </row>
    <row r="90" spans="1:10" ht="11.25">
      <c r="A90" s="18">
        <v>85</v>
      </c>
      <c r="B90" s="50" t="s">
        <v>287</v>
      </c>
      <c r="C90" s="4">
        <v>50</v>
      </c>
      <c r="D90" s="4" t="s">
        <v>83</v>
      </c>
      <c r="E90" s="130">
        <v>10</v>
      </c>
      <c r="F90" s="25"/>
      <c r="G90" s="25">
        <f t="shared" si="2"/>
        <v>0</v>
      </c>
      <c r="H90" s="3"/>
      <c r="I90" s="89">
        <v>4.4</v>
      </c>
      <c r="J90" s="90">
        <f t="shared" si="3"/>
        <v>-1</v>
      </c>
    </row>
    <row r="91" spans="1:10" ht="11.25">
      <c r="A91" s="18">
        <v>86</v>
      </c>
      <c r="B91" s="50" t="s">
        <v>287</v>
      </c>
      <c r="C91" s="4">
        <v>65</v>
      </c>
      <c r="D91" s="4" t="s">
        <v>83</v>
      </c>
      <c r="E91" s="130">
        <v>2</v>
      </c>
      <c r="F91" s="25"/>
      <c r="G91" s="25">
        <f t="shared" si="2"/>
        <v>0</v>
      </c>
      <c r="H91" s="3"/>
      <c r="I91" s="93"/>
      <c r="J91" s="94"/>
    </row>
    <row r="92" spans="1:10" ht="11.25">
      <c r="A92" s="18">
        <v>87</v>
      </c>
      <c r="B92" s="50" t="s">
        <v>148</v>
      </c>
      <c r="C92" s="4">
        <v>15</v>
      </c>
      <c r="D92" s="4" t="s">
        <v>83</v>
      </c>
      <c r="E92" s="130">
        <v>5</v>
      </c>
      <c r="F92" s="25"/>
      <c r="G92" s="25">
        <f t="shared" si="2"/>
        <v>0</v>
      </c>
      <c r="H92" s="4" t="s">
        <v>198</v>
      </c>
      <c r="I92" s="89">
        <v>17</v>
      </c>
      <c r="J92" s="90">
        <f t="shared" si="3"/>
        <v>-1</v>
      </c>
    </row>
    <row r="93" spans="1:10" ht="11.25">
      <c r="A93" s="18">
        <v>88</v>
      </c>
      <c r="B93" s="50" t="s">
        <v>240</v>
      </c>
      <c r="C93" s="4">
        <v>20</v>
      </c>
      <c r="D93" s="4" t="s">
        <v>83</v>
      </c>
      <c r="E93" s="130">
        <v>10</v>
      </c>
      <c r="F93" s="25"/>
      <c r="G93" s="25">
        <f t="shared" si="2"/>
        <v>0</v>
      </c>
      <c r="H93" s="4" t="s">
        <v>198</v>
      </c>
      <c r="I93" s="89">
        <v>19</v>
      </c>
      <c r="J93" s="90">
        <f t="shared" si="3"/>
        <v>-1</v>
      </c>
    </row>
    <row r="94" spans="1:10" ht="11.25">
      <c r="A94" s="18">
        <v>89</v>
      </c>
      <c r="B94" s="50" t="s">
        <v>240</v>
      </c>
      <c r="C94" s="4">
        <v>25</v>
      </c>
      <c r="D94" s="4" t="s">
        <v>83</v>
      </c>
      <c r="E94" s="130">
        <v>20</v>
      </c>
      <c r="F94" s="25"/>
      <c r="G94" s="25">
        <f t="shared" si="2"/>
        <v>0</v>
      </c>
      <c r="H94" s="4" t="s">
        <v>198</v>
      </c>
      <c r="I94" s="89">
        <v>24</v>
      </c>
      <c r="J94" s="90">
        <f t="shared" si="3"/>
        <v>-1</v>
      </c>
    </row>
    <row r="95" spans="1:10" ht="11.25">
      <c r="A95" s="18">
        <v>90</v>
      </c>
      <c r="B95" s="50" t="s">
        <v>240</v>
      </c>
      <c r="C95" s="4">
        <v>32</v>
      </c>
      <c r="D95" s="4" t="s">
        <v>83</v>
      </c>
      <c r="E95" s="130">
        <v>10</v>
      </c>
      <c r="F95" s="25"/>
      <c r="G95" s="25">
        <f t="shared" si="2"/>
        <v>0</v>
      </c>
      <c r="H95" s="4" t="s">
        <v>198</v>
      </c>
      <c r="I95" s="89">
        <v>32</v>
      </c>
      <c r="J95" s="90">
        <f t="shared" si="3"/>
        <v>-1</v>
      </c>
    </row>
    <row r="96" spans="1:10" ht="11.25">
      <c r="A96" s="18">
        <v>91</v>
      </c>
      <c r="B96" s="50" t="s">
        <v>240</v>
      </c>
      <c r="C96" s="4">
        <v>40</v>
      </c>
      <c r="D96" s="4" t="s">
        <v>83</v>
      </c>
      <c r="E96" s="130">
        <v>10</v>
      </c>
      <c r="F96" s="25"/>
      <c r="G96" s="25">
        <f t="shared" si="2"/>
        <v>0</v>
      </c>
      <c r="H96" s="4" t="s">
        <v>198</v>
      </c>
      <c r="I96" s="89">
        <v>38</v>
      </c>
      <c r="J96" s="90">
        <f t="shared" si="3"/>
        <v>-1</v>
      </c>
    </row>
    <row r="97" spans="1:10" ht="11.25">
      <c r="A97" s="18">
        <v>92</v>
      </c>
      <c r="B97" s="50" t="s">
        <v>240</v>
      </c>
      <c r="C97" s="4">
        <v>50</v>
      </c>
      <c r="D97" s="4" t="s">
        <v>83</v>
      </c>
      <c r="E97" s="130">
        <v>10</v>
      </c>
      <c r="F97" s="25"/>
      <c r="G97" s="25">
        <f t="shared" si="2"/>
        <v>0</v>
      </c>
      <c r="H97" s="4" t="s">
        <v>198</v>
      </c>
      <c r="I97" s="89">
        <v>55</v>
      </c>
      <c r="J97" s="90">
        <f t="shared" si="3"/>
        <v>-1</v>
      </c>
    </row>
    <row r="98" spans="1:10" ht="11.25">
      <c r="A98" s="18">
        <v>93</v>
      </c>
      <c r="B98" s="50" t="s">
        <v>240</v>
      </c>
      <c r="C98" s="4">
        <v>65</v>
      </c>
      <c r="D98" s="4" t="s">
        <v>83</v>
      </c>
      <c r="E98" s="130">
        <v>2</v>
      </c>
      <c r="F98" s="25"/>
      <c r="G98" s="25">
        <f t="shared" si="2"/>
        <v>0</v>
      </c>
      <c r="H98" s="4" t="s">
        <v>198</v>
      </c>
      <c r="I98" s="93"/>
      <c r="J98" s="94"/>
    </row>
    <row r="99" spans="1:10" ht="11.25">
      <c r="A99" s="18">
        <v>94</v>
      </c>
      <c r="B99" s="50" t="s">
        <v>239</v>
      </c>
      <c r="C99" s="4">
        <v>15</v>
      </c>
      <c r="D99" s="4" t="s">
        <v>83</v>
      </c>
      <c r="E99" s="130">
        <v>5</v>
      </c>
      <c r="F99" s="25"/>
      <c r="G99" s="25">
        <f t="shared" si="2"/>
        <v>0</v>
      </c>
      <c r="H99" s="4" t="s">
        <v>198</v>
      </c>
      <c r="I99" s="89">
        <v>15.5</v>
      </c>
      <c r="J99" s="90">
        <f t="shared" si="3"/>
        <v>-1</v>
      </c>
    </row>
    <row r="100" spans="1:10" ht="11.25">
      <c r="A100" s="18">
        <v>95</v>
      </c>
      <c r="B100" s="50" t="s">
        <v>239</v>
      </c>
      <c r="C100" s="4">
        <v>20</v>
      </c>
      <c r="D100" s="4" t="s">
        <v>83</v>
      </c>
      <c r="E100" s="130">
        <v>10</v>
      </c>
      <c r="F100" s="25"/>
      <c r="G100" s="25">
        <f t="shared" si="2"/>
        <v>0</v>
      </c>
      <c r="H100" s="4" t="s">
        <v>198</v>
      </c>
      <c r="I100" s="89">
        <v>19</v>
      </c>
      <c r="J100" s="90">
        <f t="shared" si="3"/>
        <v>-1</v>
      </c>
    </row>
    <row r="101" spans="1:10" ht="11.25">
      <c r="A101" s="18">
        <v>96</v>
      </c>
      <c r="B101" s="50" t="s">
        <v>194</v>
      </c>
      <c r="C101" s="4">
        <v>25</v>
      </c>
      <c r="D101" s="4" t="s">
        <v>83</v>
      </c>
      <c r="E101" s="130">
        <v>20</v>
      </c>
      <c r="F101" s="25"/>
      <c r="G101" s="25">
        <f t="shared" si="2"/>
        <v>0</v>
      </c>
      <c r="H101" s="4" t="s">
        <v>198</v>
      </c>
      <c r="I101" s="89">
        <v>24.5</v>
      </c>
      <c r="J101" s="90">
        <f t="shared" si="3"/>
        <v>-1</v>
      </c>
    </row>
    <row r="102" spans="1:10" ht="11.25">
      <c r="A102" s="18">
        <v>97</v>
      </c>
      <c r="B102" s="50" t="s">
        <v>239</v>
      </c>
      <c r="C102" s="4">
        <v>32</v>
      </c>
      <c r="D102" s="4" t="s">
        <v>83</v>
      </c>
      <c r="E102" s="130">
        <v>10</v>
      </c>
      <c r="F102" s="25"/>
      <c r="G102" s="25">
        <f t="shared" si="2"/>
        <v>0</v>
      </c>
      <c r="H102" s="4" t="s">
        <v>198</v>
      </c>
      <c r="I102" s="89">
        <v>32</v>
      </c>
      <c r="J102" s="90">
        <f t="shared" si="3"/>
        <v>-1</v>
      </c>
    </row>
    <row r="103" spans="1:10" ht="11.25">
      <c r="A103" s="18">
        <v>98</v>
      </c>
      <c r="B103" s="53" t="s">
        <v>194</v>
      </c>
      <c r="C103" s="4">
        <v>40</v>
      </c>
      <c r="D103" s="4" t="s">
        <v>83</v>
      </c>
      <c r="E103" s="130">
        <v>10</v>
      </c>
      <c r="F103" s="25"/>
      <c r="G103" s="25">
        <f t="shared" si="2"/>
        <v>0</v>
      </c>
      <c r="H103" s="4" t="s">
        <v>198</v>
      </c>
      <c r="I103" s="89">
        <v>37</v>
      </c>
      <c r="J103" s="90">
        <f t="shared" si="3"/>
        <v>-1</v>
      </c>
    </row>
    <row r="104" spans="1:10" ht="11.25">
      <c r="A104" s="18">
        <v>99</v>
      </c>
      <c r="B104" s="53" t="s">
        <v>194</v>
      </c>
      <c r="C104" s="4">
        <v>50</v>
      </c>
      <c r="D104" s="4" t="s">
        <v>83</v>
      </c>
      <c r="E104" s="130">
        <v>10</v>
      </c>
      <c r="F104" s="25"/>
      <c r="G104" s="25">
        <f t="shared" si="2"/>
        <v>0</v>
      </c>
      <c r="H104" s="4" t="s">
        <v>198</v>
      </c>
      <c r="I104" s="89">
        <v>53</v>
      </c>
      <c r="J104" s="90">
        <f t="shared" si="3"/>
        <v>-1</v>
      </c>
    </row>
    <row r="105" spans="1:10" ht="11.25">
      <c r="A105" s="18">
        <v>100</v>
      </c>
      <c r="B105" s="53" t="s">
        <v>194</v>
      </c>
      <c r="C105" s="4">
        <v>65</v>
      </c>
      <c r="D105" s="4" t="s">
        <v>83</v>
      </c>
      <c r="E105" s="130">
        <v>2</v>
      </c>
      <c r="F105" s="25"/>
      <c r="G105" s="25">
        <f t="shared" si="2"/>
        <v>0</v>
      </c>
      <c r="H105" s="4" t="s">
        <v>198</v>
      </c>
      <c r="I105" s="93"/>
      <c r="J105" s="94"/>
    </row>
    <row r="106" spans="1:10" ht="11.25">
      <c r="A106" s="18">
        <v>101</v>
      </c>
      <c r="B106" s="50" t="s">
        <v>301</v>
      </c>
      <c r="C106" s="4">
        <v>15</v>
      </c>
      <c r="D106" s="4" t="s">
        <v>83</v>
      </c>
      <c r="E106" s="130">
        <v>4</v>
      </c>
      <c r="F106" s="25"/>
      <c r="G106" s="25">
        <f t="shared" si="2"/>
        <v>0</v>
      </c>
      <c r="H106" s="3"/>
      <c r="I106" s="89">
        <v>44</v>
      </c>
      <c r="J106" s="90">
        <f t="shared" si="3"/>
        <v>-1</v>
      </c>
    </row>
    <row r="107" spans="1:10" ht="11.25">
      <c r="A107" s="18">
        <v>102</v>
      </c>
      <c r="B107" s="50" t="s">
        <v>301</v>
      </c>
      <c r="C107" s="4">
        <v>20</v>
      </c>
      <c r="D107" s="4" t="s">
        <v>83</v>
      </c>
      <c r="E107" s="130">
        <v>100</v>
      </c>
      <c r="F107" s="25"/>
      <c r="G107" s="25">
        <f t="shared" si="2"/>
        <v>0</v>
      </c>
      <c r="H107" s="3"/>
      <c r="I107" s="89">
        <v>50</v>
      </c>
      <c r="J107" s="90">
        <f t="shared" si="3"/>
        <v>-1</v>
      </c>
    </row>
    <row r="108" spans="1:10" ht="11.25">
      <c r="A108" s="18">
        <v>103</v>
      </c>
      <c r="B108" s="50" t="s">
        <v>301</v>
      </c>
      <c r="C108" s="4">
        <v>25</v>
      </c>
      <c r="D108" s="4" t="s">
        <v>83</v>
      </c>
      <c r="E108" s="130">
        <v>20</v>
      </c>
      <c r="F108" s="25"/>
      <c r="G108" s="25">
        <f t="shared" si="2"/>
        <v>0</v>
      </c>
      <c r="H108" s="3"/>
      <c r="I108" s="89">
        <v>190</v>
      </c>
      <c r="J108" s="90">
        <f t="shared" si="3"/>
        <v>-1</v>
      </c>
    </row>
    <row r="109" spans="1:10" ht="11.25">
      <c r="A109" s="18">
        <v>104</v>
      </c>
      <c r="B109" s="50" t="s">
        <v>301</v>
      </c>
      <c r="C109" s="4">
        <v>32</v>
      </c>
      <c r="D109" s="4" t="s">
        <v>83</v>
      </c>
      <c r="E109" s="130">
        <v>4</v>
      </c>
      <c r="F109" s="25"/>
      <c r="G109" s="25">
        <f t="shared" si="2"/>
        <v>0</v>
      </c>
      <c r="H109" s="3"/>
      <c r="I109" s="93"/>
      <c r="J109" s="94"/>
    </row>
    <row r="110" spans="1:10" ht="13.5" customHeight="1">
      <c r="A110" s="18">
        <v>105</v>
      </c>
      <c r="B110" s="50" t="s">
        <v>241</v>
      </c>
      <c r="C110" s="4">
        <v>15</v>
      </c>
      <c r="D110" s="4" t="s">
        <v>83</v>
      </c>
      <c r="E110" s="130">
        <v>100</v>
      </c>
      <c r="F110" s="25"/>
      <c r="G110" s="25">
        <f t="shared" si="2"/>
        <v>0</v>
      </c>
      <c r="H110" s="3" t="s">
        <v>93</v>
      </c>
      <c r="I110" s="89">
        <v>8.4</v>
      </c>
      <c r="J110" s="90">
        <f t="shared" si="3"/>
        <v>-1</v>
      </c>
    </row>
    <row r="111" spans="1:10" ht="22.5">
      <c r="A111" s="18">
        <v>106</v>
      </c>
      <c r="B111" s="50" t="s">
        <v>241</v>
      </c>
      <c r="C111" s="4">
        <v>20</v>
      </c>
      <c r="D111" s="4" t="s">
        <v>83</v>
      </c>
      <c r="E111" s="130">
        <v>150</v>
      </c>
      <c r="F111" s="25"/>
      <c r="G111" s="25">
        <f t="shared" si="2"/>
        <v>0</v>
      </c>
      <c r="H111" s="3" t="s">
        <v>93</v>
      </c>
      <c r="I111" s="89">
        <v>12</v>
      </c>
      <c r="J111" s="90">
        <f t="shared" si="3"/>
        <v>-1</v>
      </c>
    </row>
    <row r="112" spans="1:10" ht="22.5">
      <c r="A112" s="18">
        <v>107</v>
      </c>
      <c r="B112" s="50" t="s">
        <v>241</v>
      </c>
      <c r="C112" s="4">
        <v>25</v>
      </c>
      <c r="D112" s="4" t="s">
        <v>83</v>
      </c>
      <c r="E112" s="130">
        <v>20</v>
      </c>
      <c r="F112" s="25"/>
      <c r="G112" s="25">
        <f t="shared" si="2"/>
        <v>0</v>
      </c>
      <c r="H112" s="3" t="s">
        <v>93</v>
      </c>
      <c r="I112" s="89">
        <v>24</v>
      </c>
      <c r="J112" s="90">
        <f t="shared" si="3"/>
        <v>-1</v>
      </c>
    </row>
    <row r="113" spans="1:10" ht="22.5">
      <c r="A113" s="18">
        <v>108</v>
      </c>
      <c r="B113" s="50" t="s">
        <v>241</v>
      </c>
      <c r="C113" s="4">
        <v>32</v>
      </c>
      <c r="D113" s="4" t="s">
        <v>83</v>
      </c>
      <c r="E113" s="130">
        <v>6</v>
      </c>
      <c r="F113" s="25"/>
      <c r="G113" s="25">
        <f t="shared" si="2"/>
        <v>0</v>
      </c>
      <c r="H113" s="3" t="s">
        <v>93</v>
      </c>
      <c r="I113" s="89">
        <v>37</v>
      </c>
      <c r="J113" s="90">
        <f t="shared" si="3"/>
        <v>-1</v>
      </c>
    </row>
    <row r="114" spans="1:10" ht="22.5">
      <c r="A114" s="18">
        <v>109</v>
      </c>
      <c r="B114" s="50" t="s">
        <v>241</v>
      </c>
      <c r="C114" s="4">
        <v>40</v>
      </c>
      <c r="D114" s="4" t="s">
        <v>83</v>
      </c>
      <c r="E114" s="130">
        <v>6</v>
      </c>
      <c r="F114" s="25"/>
      <c r="G114" s="25">
        <f t="shared" si="2"/>
        <v>0</v>
      </c>
      <c r="H114" s="3" t="s">
        <v>93</v>
      </c>
      <c r="I114" s="89">
        <v>56</v>
      </c>
      <c r="J114" s="90">
        <f t="shared" si="3"/>
        <v>-1</v>
      </c>
    </row>
    <row r="115" spans="1:10" ht="11.25">
      <c r="A115" s="18">
        <v>110</v>
      </c>
      <c r="B115" s="52" t="s">
        <v>221</v>
      </c>
      <c r="C115" s="40">
        <v>15</v>
      </c>
      <c r="D115" s="40" t="s">
        <v>83</v>
      </c>
      <c r="E115" s="40">
        <v>10</v>
      </c>
      <c r="F115" s="41"/>
      <c r="G115" s="41">
        <f t="shared" si="2"/>
        <v>0</v>
      </c>
      <c r="H115" s="39"/>
      <c r="I115" s="93"/>
      <c r="J115" s="94"/>
    </row>
    <row r="116" spans="1:10" ht="11.25">
      <c r="A116" s="18">
        <v>111</v>
      </c>
      <c r="B116" s="52" t="s">
        <v>222</v>
      </c>
      <c r="C116" s="40">
        <v>15</v>
      </c>
      <c r="D116" s="40" t="s">
        <v>83</v>
      </c>
      <c r="E116" s="40">
        <v>10</v>
      </c>
      <c r="F116" s="41"/>
      <c r="G116" s="41">
        <f t="shared" si="2"/>
        <v>0</v>
      </c>
      <c r="H116" s="39"/>
      <c r="I116" s="93"/>
      <c r="J116" s="94"/>
    </row>
    <row r="117" spans="1:10" ht="11.25">
      <c r="A117" s="18">
        <v>112</v>
      </c>
      <c r="B117" s="52" t="s">
        <v>225</v>
      </c>
      <c r="C117" s="40">
        <v>15</v>
      </c>
      <c r="D117" s="40" t="s">
        <v>83</v>
      </c>
      <c r="E117" s="40">
        <v>10</v>
      </c>
      <c r="F117" s="41"/>
      <c r="G117" s="41">
        <f t="shared" si="2"/>
        <v>0</v>
      </c>
      <c r="H117" s="39"/>
      <c r="I117" s="93"/>
      <c r="J117" s="94"/>
    </row>
    <row r="118" spans="1:10" ht="11.25">
      <c r="A118" s="18">
        <v>113</v>
      </c>
      <c r="B118" s="52" t="s">
        <v>226</v>
      </c>
      <c r="C118" s="40">
        <v>15</v>
      </c>
      <c r="D118" s="40" t="s">
        <v>83</v>
      </c>
      <c r="E118" s="40">
        <v>10</v>
      </c>
      <c r="F118" s="41"/>
      <c r="G118" s="41">
        <f t="shared" si="2"/>
        <v>0</v>
      </c>
      <c r="H118" s="39"/>
      <c r="I118" s="93"/>
      <c r="J118" s="94"/>
    </row>
    <row r="119" spans="1:10" ht="11.25">
      <c r="A119" s="18">
        <v>114</v>
      </c>
      <c r="B119" s="52" t="s">
        <v>221</v>
      </c>
      <c r="C119" s="35">
        <v>20</v>
      </c>
      <c r="D119" s="35" t="s">
        <v>83</v>
      </c>
      <c r="E119" s="4">
        <v>10</v>
      </c>
      <c r="F119" s="36"/>
      <c r="G119" s="36">
        <f t="shared" si="2"/>
        <v>0</v>
      </c>
      <c r="H119" s="35" t="s">
        <v>80</v>
      </c>
      <c r="I119" s="89">
        <v>7.36</v>
      </c>
      <c r="J119" s="97">
        <f t="shared" si="3"/>
        <v>-1</v>
      </c>
    </row>
    <row r="120" spans="1:10" ht="11.25">
      <c r="A120" s="18">
        <v>115</v>
      </c>
      <c r="B120" s="52" t="s">
        <v>222</v>
      </c>
      <c r="C120" s="35">
        <v>20</v>
      </c>
      <c r="D120" s="35" t="s">
        <v>83</v>
      </c>
      <c r="E120" s="4">
        <v>10</v>
      </c>
      <c r="F120" s="36"/>
      <c r="G120" s="36">
        <f t="shared" si="2"/>
        <v>0</v>
      </c>
      <c r="H120" s="35" t="s">
        <v>80</v>
      </c>
      <c r="I120" s="89">
        <v>7.36</v>
      </c>
      <c r="J120" s="97">
        <f t="shared" si="3"/>
        <v>-1</v>
      </c>
    </row>
    <row r="121" spans="1:10" ht="11.25">
      <c r="A121" s="18">
        <v>116</v>
      </c>
      <c r="B121" s="52" t="s">
        <v>223</v>
      </c>
      <c r="C121" s="35">
        <v>20</v>
      </c>
      <c r="D121" s="35" t="s">
        <v>83</v>
      </c>
      <c r="E121" s="4">
        <v>10</v>
      </c>
      <c r="F121" s="36"/>
      <c r="G121" s="36">
        <f t="shared" si="2"/>
        <v>0</v>
      </c>
      <c r="H121" s="35" t="s">
        <v>80</v>
      </c>
      <c r="I121" s="89">
        <v>8.39</v>
      </c>
      <c r="J121" s="97">
        <f t="shared" si="3"/>
        <v>-1</v>
      </c>
    </row>
    <row r="122" spans="1:10" ht="11.25">
      <c r="A122" s="18">
        <v>117</v>
      </c>
      <c r="B122" s="52" t="s">
        <v>224</v>
      </c>
      <c r="C122" s="35">
        <v>20</v>
      </c>
      <c r="D122" s="35" t="s">
        <v>83</v>
      </c>
      <c r="E122" s="4">
        <v>10</v>
      </c>
      <c r="F122" s="36"/>
      <c r="G122" s="36">
        <f t="shared" si="2"/>
        <v>0</v>
      </c>
      <c r="H122" s="35" t="s">
        <v>80</v>
      </c>
      <c r="I122" s="89">
        <v>8.78</v>
      </c>
      <c r="J122" s="97">
        <f t="shared" si="3"/>
        <v>-1</v>
      </c>
    </row>
    <row r="123" spans="1:10" ht="11.25">
      <c r="A123" s="18">
        <v>118</v>
      </c>
      <c r="B123" s="52" t="s">
        <v>149</v>
      </c>
      <c r="C123" s="35">
        <v>20</v>
      </c>
      <c r="D123" s="35" t="s">
        <v>83</v>
      </c>
      <c r="E123" s="4">
        <v>10</v>
      </c>
      <c r="F123" s="36"/>
      <c r="G123" s="36">
        <f t="shared" si="2"/>
        <v>0</v>
      </c>
      <c r="H123" s="35" t="s">
        <v>80</v>
      </c>
      <c r="I123" s="89">
        <v>9.33</v>
      </c>
      <c r="J123" s="97">
        <f t="shared" si="3"/>
        <v>-1</v>
      </c>
    </row>
    <row r="124" spans="1:10" ht="11.25">
      <c r="A124" s="18">
        <v>119</v>
      </c>
      <c r="B124" s="52" t="s">
        <v>150</v>
      </c>
      <c r="C124" s="35">
        <v>20</v>
      </c>
      <c r="D124" s="35" t="s">
        <v>83</v>
      </c>
      <c r="E124" s="4">
        <v>10</v>
      </c>
      <c r="F124" s="36"/>
      <c r="G124" s="36">
        <f t="shared" si="2"/>
        <v>0</v>
      </c>
      <c r="H124" s="35" t="s">
        <v>80</v>
      </c>
      <c r="I124" s="89">
        <v>11.28</v>
      </c>
      <c r="J124" s="97">
        <f t="shared" si="3"/>
        <v>-1</v>
      </c>
    </row>
    <row r="125" spans="1:10" ht="11.25">
      <c r="A125" s="18">
        <v>120</v>
      </c>
      <c r="B125" s="52" t="s">
        <v>221</v>
      </c>
      <c r="C125" s="35">
        <v>25</v>
      </c>
      <c r="D125" s="35" t="s">
        <v>83</v>
      </c>
      <c r="E125" s="4">
        <v>10</v>
      </c>
      <c r="F125" s="36"/>
      <c r="G125" s="36">
        <f t="shared" si="2"/>
        <v>0</v>
      </c>
      <c r="H125" s="35" t="s">
        <v>80</v>
      </c>
      <c r="I125" s="89">
        <v>3.49</v>
      </c>
      <c r="J125" s="90">
        <f t="shared" si="3"/>
        <v>-1</v>
      </c>
    </row>
    <row r="126" spans="1:10" ht="11.25">
      <c r="A126" s="18">
        <v>121</v>
      </c>
      <c r="B126" s="52" t="s">
        <v>222</v>
      </c>
      <c r="C126" s="35">
        <v>25</v>
      </c>
      <c r="D126" s="35" t="s">
        <v>83</v>
      </c>
      <c r="E126" s="4">
        <v>10</v>
      </c>
      <c r="F126" s="36"/>
      <c r="G126" s="36">
        <f t="shared" si="2"/>
        <v>0</v>
      </c>
      <c r="H126" s="35" t="s">
        <v>80</v>
      </c>
      <c r="I126" s="89">
        <v>4.2</v>
      </c>
      <c r="J126" s="90">
        <f t="shared" si="3"/>
        <v>-1</v>
      </c>
    </row>
    <row r="127" spans="1:10" ht="11.25">
      <c r="A127" s="18">
        <v>122</v>
      </c>
      <c r="B127" s="52" t="s">
        <v>225</v>
      </c>
      <c r="C127" s="35">
        <v>25</v>
      </c>
      <c r="D127" s="35" t="s">
        <v>83</v>
      </c>
      <c r="E127" s="4">
        <v>10</v>
      </c>
      <c r="F127" s="36"/>
      <c r="G127" s="36">
        <f t="shared" si="2"/>
        <v>0</v>
      </c>
      <c r="H127" s="35" t="s">
        <v>80</v>
      </c>
      <c r="I127" s="89">
        <v>5.1</v>
      </c>
      <c r="J127" s="90">
        <f t="shared" si="3"/>
        <v>-1</v>
      </c>
    </row>
    <row r="128" spans="1:10" ht="11.25">
      <c r="A128" s="18">
        <v>123</v>
      </c>
      <c r="B128" s="52" t="s">
        <v>226</v>
      </c>
      <c r="C128" s="35">
        <v>25</v>
      </c>
      <c r="D128" s="35" t="s">
        <v>83</v>
      </c>
      <c r="E128" s="4">
        <v>10</v>
      </c>
      <c r="F128" s="36"/>
      <c r="G128" s="36">
        <f t="shared" si="2"/>
        <v>0</v>
      </c>
      <c r="H128" s="35" t="s">
        <v>80</v>
      </c>
      <c r="I128" s="89">
        <v>5.5</v>
      </c>
      <c r="J128" s="90">
        <f t="shared" si="3"/>
        <v>-1</v>
      </c>
    </row>
    <row r="129" spans="1:10" ht="11.25">
      <c r="A129" s="18">
        <v>124</v>
      </c>
      <c r="B129" s="52" t="s">
        <v>150</v>
      </c>
      <c r="C129" s="35">
        <v>25</v>
      </c>
      <c r="D129" s="35" t="s">
        <v>83</v>
      </c>
      <c r="E129" s="4">
        <v>10</v>
      </c>
      <c r="F129" s="36"/>
      <c r="G129" s="36">
        <f t="shared" si="2"/>
        <v>0</v>
      </c>
      <c r="H129" s="35" t="s">
        <v>80</v>
      </c>
      <c r="I129" s="89">
        <v>24</v>
      </c>
      <c r="J129" s="90">
        <f t="shared" si="3"/>
        <v>-1</v>
      </c>
    </row>
    <row r="130" spans="1:10" ht="11.25">
      <c r="A130" s="18">
        <v>125</v>
      </c>
      <c r="B130" s="52" t="s">
        <v>151</v>
      </c>
      <c r="C130" s="40">
        <v>25</v>
      </c>
      <c r="D130" s="40" t="s">
        <v>83</v>
      </c>
      <c r="E130" s="40">
        <v>5</v>
      </c>
      <c r="F130" s="41"/>
      <c r="G130" s="41">
        <f t="shared" si="2"/>
        <v>0</v>
      </c>
      <c r="H130" s="40" t="s">
        <v>80</v>
      </c>
      <c r="I130" s="89">
        <v>28</v>
      </c>
      <c r="J130" s="90">
        <f t="shared" si="3"/>
        <v>-1</v>
      </c>
    </row>
    <row r="131" spans="4:7" ht="14.25" customHeight="1">
      <c r="D131" s="32"/>
      <c r="E131" s="32"/>
      <c r="F131" s="7" t="s">
        <v>82</v>
      </c>
      <c r="G131" s="26">
        <f>SUM(G6:G130)</f>
        <v>0</v>
      </c>
    </row>
    <row r="132" spans="4:5" ht="11.25">
      <c r="D132" s="33"/>
      <c r="E132" s="33"/>
    </row>
    <row r="133" spans="2:8" ht="11.25">
      <c r="B133" s="54"/>
      <c r="C133" s="17"/>
      <c r="D133" s="17"/>
      <c r="E133" s="17"/>
      <c r="F133" s="17"/>
      <c r="G133" s="17"/>
      <c r="H133" s="17"/>
    </row>
    <row r="134" spans="2:8" ht="11.25">
      <c r="B134" s="54"/>
      <c r="C134" s="17"/>
      <c r="D134" s="17"/>
      <c r="E134" s="17"/>
      <c r="F134" s="17"/>
      <c r="G134" s="17"/>
      <c r="H134" s="17"/>
    </row>
    <row r="135" spans="1:8" ht="58.5" customHeight="1">
      <c r="A135" s="58"/>
      <c r="B135" s="139" t="s">
        <v>125</v>
      </c>
      <c r="C135" s="140"/>
      <c r="D135" s="140"/>
      <c r="E135" s="140"/>
      <c r="F135" s="140"/>
      <c r="G135" s="140"/>
      <c r="H135" s="140"/>
    </row>
    <row r="136" spans="1:8" ht="34.5" customHeight="1">
      <c r="A136" s="58"/>
      <c r="B136" s="139" t="s">
        <v>124</v>
      </c>
      <c r="C136" s="140"/>
      <c r="D136" s="140"/>
      <c r="E136" s="140"/>
      <c r="F136" s="140"/>
      <c r="G136" s="140"/>
      <c r="H136" s="140"/>
    </row>
    <row r="137" spans="2:8" ht="11.25">
      <c r="B137" s="54"/>
      <c r="C137" s="17"/>
      <c r="D137" s="17"/>
      <c r="E137" s="17"/>
      <c r="F137" s="17"/>
      <c r="G137" s="17"/>
      <c r="H137" s="17"/>
    </row>
    <row r="138" spans="2:8" ht="11.25">
      <c r="B138" s="54"/>
      <c r="C138" s="17"/>
      <c r="D138" s="17"/>
      <c r="E138" s="17"/>
      <c r="F138" s="17"/>
      <c r="G138" s="17"/>
      <c r="H138" s="17"/>
    </row>
    <row r="139" spans="2:8" ht="11.25">
      <c r="B139" s="54"/>
      <c r="C139" s="17"/>
      <c r="D139" s="17"/>
      <c r="E139" s="17"/>
      <c r="F139" s="17"/>
      <c r="G139" s="17"/>
      <c r="H139" s="17"/>
    </row>
    <row r="140" spans="2:8" ht="11.25">
      <c r="B140" s="54"/>
      <c r="C140" s="17"/>
      <c r="D140" s="17"/>
      <c r="E140" s="17"/>
      <c r="F140" s="17"/>
      <c r="G140" s="17"/>
      <c r="H140" s="17"/>
    </row>
  </sheetData>
  <sheetProtection/>
  <protectedRanges>
    <protectedRange password="C971" sqref="B135:H135 F6:F130" name="Rozstęp1"/>
  </protectedRanges>
  <mergeCells count="5">
    <mergeCell ref="A2:H2"/>
    <mergeCell ref="A5:H5"/>
    <mergeCell ref="B135:H135"/>
    <mergeCell ref="B136:H136"/>
    <mergeCell ref="G3:H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  <colBreaks count="1" manualBreakCount="1">
    <brk id="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N160"/>
  <sheetViews>
    <sheetView tabSelected="1" zoomScale="145" zoomScaleNormal="145" zoomScaleSheetLayoutView="120" zoomScalePageLayoutView="0" workbookViewId="0" topLeftCell="A77">
      <selection activeCell="M91" sqref="M91"/>
    </sheetView>
  </sheetViews>
  <sheetFormatPr defaultColWidth="9.140625" defaultRowHeight="12.75"/>
  <cols>
    <col min="1" max="1" width="3.8515625" style="56" customWidth="1"/>
    <col min="2" max="2" width="31.8515625" style="49" customWidth="1"/>
    <col min="3" max="3" width="10.421875" style="1" customWidth="1"/>
    <col min="4" max="4" width="3.8515625" style="1" customWidth="1"/>
    <col min="5" max="5" width="9.140625" style="1" customWidth="1"/>
    <col min="6" max="6" width="8.57421875" style="1" customWidth="1"/>
    <col min="7" max="7" width="13.421875" style="1" customWidth="1"/>
    <col min="8" max="8" width="9.8515625" style="1" hidden="1" customWidth="1"/>
    <col min="9" max="9" width="10.140625" style="75" hidden="1" customWidth="1"/>
    <col min="10" max="10" width="10.28125" style="1" hidden="1" customWidth="1"/>
    <col min="11" max="11" width="11.421875" style="1" customWidth="1"/>
    <col min="12" max="16384" width="9.140625" style="1" customWidth="1"/>
  </cols>
  <sheetData>
    <row r="2" spans="1:8" ht="12.75">
      <c r="A2" s="136" t="s">
        <v>231</v>
      </c>
      <c r="B2" s="136"/>
      <c r="C2" s="136"/>
      <c r="D2" s="136"/>
      <c r="E2" s="136"/>
      <c r="F2" s="136"/>
      <c r="G2" s="136"/>
      <c r="H2" s="136"/>
    </row>
    <row r="3" spans="6:9" ht="13.5" customHeight="1">
      <c r="F3" s="145" t="s">
        <v>325</v>
      </c>
      <c r="G3" s="145"/>
      <c r="H3" s="145"/>
      <c r="I3" s="76"/>
    </row>
    <row r="4" spans="1:14" s="9" customFormat="1" ht="22.5" customHeight="1" thickBot="1">
      <c r="A4" s="10" t="s">
        <v>0</v>
      </c>
      <c r="B4" s="10" t="s">
        <v>45</v>
      </c>
      <c r="C4" s="10" t="s">
        <v>1</v>
      </c>
      <c r="D4" s="10" t="s">
        <v>46</v>
      </c>
      <c r="E4" s="10" t="s">
        <v>47</v>
      </c>
      <c r="F4" s="10" t="s">
        <v>48</v>
      </c>
      <c r="G4" s="10" t="s">
        <v>49</v>
      </c>
      <c r="H4" s="10" t="s">
        <v>50</v>
      </c>
      <c r="I4" s="77" t="s">
        <v>299</v>
      </c>
      <c r="K4" s="106"/>
      <c r="L4" s="107"/>
      <c r="M4" s="107"/>
      <c r="N4" s="107"/>
    </row>
    <row r="5" spans="1:11" ht="15" customHeight="1">
      <c r="A5" s="137" t="s">
        <v>182</v>
      </c>
      <c r="B5" s="138"/>
      <c r="C5" s="138"/>
      <c r="D5" s="138"/>
      <c r="E5" s="138"/>
      <c r="F5" s="138"/>
      <c r="G5" s="138"/>
      <c r="H5" s="138"/>
      <c r="I5" s="87" t="s">
        <v>297</v>
      </c>
      <c r="J5" s="88" t="s">
        <v>298</v>
      </c>
      <c r="K5" s="101"/>
    </row>
    <row r="6" spans="1:11" ht="11.25">
      <c r="A6" s="18">
        <v>1</v>
      </c>
      <c r="B6" s="50" t="s">
        <v>295</v>
      </c>
      <c r="C6" s="4" t="s">
        <v>40</v>
      </c>
      <c r="D6" s="4" t="s">
        <v>83</v>
      </c>
      <c r="E6" s="134">
        <v>20</v>
      </c>
      <c r="F6" s="25"/>
      <c r="G6" s="25">
        <f>E6*F6</f>
        <v>0</v>
      </c>
      <c r="H6" s="78"/>
      <c r="I6" s="89">
        <v>28.98</v>
      </c>
      <c r="J6" s="90">
        <f>(F6-I6)/I6</f>
        <v>-1</v>
      </c>
      <c r="K6" s="96"/>
    </row>
    <row r="7" spans="1:10" ht="11.25">
      <c r="A7" s="18">
        <v>2</v>
      </c>
      <c r="B7" s="50" t="s">
        <v>295</v>
      </c>
      <c r="C7" s="4" t="s">
        <v>41</v>
      </c>
      <c r="D7" s="4" t="s">
        <v>83</v>
      </c>
      <c r="E7" s="18">
        <v>10</v>
      </c>
      <c r="F7" s="25"/>
      <c r="G7" s="25">
        <f aca="true" t="shared" si="0" ref="G7:G84">E7*F7</f>
        <v>0</v>
      </c>
      <c r="H7" s="78"/>
      <c r="I7" s="89">
        <v>40</v>
      </c>
      <c r="J7" s="90">
        <f>(F7-I7)/I7</f>
        <v>-1</v>
      </c>
    </row>
    <row r="8" spans="1:10" ht="11.25">
      <c r="A8" s="18">
        <v>3</v>
      </c>
      <c r="B8" s="50" t="s">
        <v>295</v>
      </c>
      <c r="C8" s="4" t="s">
        <v>44</v>
      </c>
      <c r="D8" s="4" t="s">
        <v>83</v>
      </c>
      <c r="E8" s="18">
        <v>10</v>
      </c>
      <c r="F8" s="25"/>
      <c r="G8" s="25">
        <f t="shared" si="0"/>
        <v>0</v>
      </c>
      <c r="H8" s="78"/>
      <c r="I8" s="89">
        <v>46.32</v>
      </c>
      <c r="J8" s="90">
        <f>(F8-I8)/I8</f>
        <v>-1</v>
      </c>
    </row>
    <row r="9" spans="1:10" ht="11.25">
      <c r="A9" s="18">
        <v>4</v>
      </c>
      <c r="B9" s="50" t="s">
        <v>295</v>
      </c>
      <c r="C9" s="4" t="s">
        <v>53</v>
      </c>
      <c r="D9" s="4" t="s">
        <v>83</v>
      </c>
      <c r="E9" s="18">
        <v>10</v>
      </c>
      <c r="F9" s="25"/>
      <c r="G9" s="25">
        <f t="shared" si="0"/>
        <v>0</v>
      </c>
      <c r="H9" s="78"/>
      <c r="I9" s="89">
        <v>58.78</v>
      </c>
      <c r="J9" s="90">
        <f>(F9-I9)/I9</f>
        <v>-1</v>
      </c>
    </row>
    <row r="10" spans="1:10" ht="11.25">
      <c r="A10" s="18">
        <v>5</v>
      </c>
      <c r="B10" s="50" t="s">
        <v>296</v>
      </c>
      <c r="C10" s="37" t="s">
        <v>40</v>
      </c>
      <c r="D10" s="4" t="s">
        <v>83</v>
      </c>
      <c r="E10" s="18">
        <v>150</v>
      </c>
      <c r="F10" s="25"/>
      <c r="G10" s="25">
        <f t="shared" si="0"/>
        <v>0</v>
      </c>
      <c r="H10" s="78"/>
      <c r="I10" s="89">
        <v>27.15</v>
      </c>
      <c r="J10" s="90">
        <f aca="true" t="shared" si="1" ref="J10:J71">(F10-I10)/I10</f>
        <v>-1</v>
      </c>
    </row>
    <row r="11" spans="1:10" ht="11.25">
      <c r="A11" s="18">
        <v>6</v>
      </c>
      <c r="B11" s="50" t="s">
        <v>296</v>
      </c>
      <c r="C11" s="37" t="s">
        <v>41</v>
      </c>
      <c r="D11" s="4" t="s">
        <v>83</v>
      </c>
      <c r="E11" s="18">
        <v>20</v>
      </c>
      <c r="F11" s="25"/>
      <c r="G11" s="25">
        <f t="shared" si="0"/>
        <v>0</v>
      </c>
      <c r="H11" s="78"/>
      <c r="I11" s="89">
        <v>38.18</v>
      </c>
      <c r="J11" s="90">
        <f t="shared" si="1"/>
        <v>-1</v>
      </c>
    </row>
    <row r="12" spans="1:10" ht="11.25">
      <c r="A12" s="18">
        <v>7</v>
      </c>
      <c r="B12" s="50" t="s">
        <v>296</v>
      </c>
      <c r="C12" s="37" t="s">
        <v>44</v>
      </c>
      <c r="D12" s="4" t="s">
        <v>83</v>
      </c>
      <c r="E12" s="18">
        <v>20</v>
      </c>
      <c r="F12" s="25"/>
      <c r="G12" s="25">
        <f t="shared" si="0"/>
        <v>0</v>
      </c>
      <c r="H12" s="78"/>
      <c r="I12" s="89">
        <v>45.05</v>
      </c>
      <c r="J12" s="90">
        <f t="shared" si="1"/>
        <v>-1</v>
      </c>
    </row>
    <row r="13" spans="1:10" ht="11.25">
      <c r="A13" s="18">
        <v>8</v>
      </c>
      <c r="B13" s="50" t="s">
        <v>296</v>
      </c>
      <c r="C13" s="37" t="s">
        <v>53</v>
      </c>
      <c r="D13" s="4" t="s">
        <v>83</v>
      </c>
      <c r="E13" s="18">
        <v>30</v>
      </c>
      <c r="F13" s="25"/>
      <c r="G13" s="25">
        <f t="shared" si="0"/>
        <v>0</v>
      </c>
      <c r="H13" s="78"/>
      <c r="I13" s="89">
        <v>57.15</v>
      </c>
      <c r="J13" s="90">
        <f t="shared" si="1"/>
        <v>-1</v>
      </c>
    </row>
    <row r="14" spans="1:10" ht="11.25">
      <c r="A14" s="18">
        <v>9</v>
      </c>
      <c r="B14" s="50" t="s">
        <v>152</v>
      </c>
      <c r="C14" s="4">
        <v>32</v>
      </c>
      <c r="D14" s="4" t="s">
        <v>83</v>
      </c>
      <c r="E14" s="18">
        <v>150</v>
      </c>
      <c r="F14" s="25"/>
      <c r="G14" s="25">
        <f t="shared" si="0"/>
        <v>0</v>
      </c>
      <c r="H14" s="78"/>
      <c r="I14" s="89">
        <v>5.23</v>
      </c>
      <c r="J14" s="90">
        <f t="shared" si="1"/>
        <v>-1</v>
      </c>
    </row>
    <row r="15" spans="1:10" ht="11.25">
      <c r="A15" s="18">
        <v>10</v>
      </c>
      <c r="B15" s="50" t="s">
        <v>152</v>
      </c>
      <c r="C15" s="4">
        <v>40</v>
      </c>
      <c r="D15" s="4" t="s">
        <v>83</v>
      </c>
      <c r="E15" s="18">
        <v>30</v>
      </c>
      <c r="F15" s="25"/>
      <c r="G15" s="25">
        <f t="shared" si="0"/>
        <v>0</v>
      </c>
      <c r="H15" s="78"/>
      <c r="I15" s="89">
        <v>5.77</v>
      </c>
      <c r="J15" s="90">
        <f t="shared" si="1"/>
        <v>-1</v>
      </c>
    </row>
    <row r="16" spans="1:10" ht="11.25">
      <c r="A16" s="18">
        <v>11</v>
      </c>
      <c r="B16" s="50" t="s">
        <v>152</v>
      </c>
      <c r="C16" s="4">
        <v>50</v>
      </c>
      <c r="D16" s="4" t="s">
        <v>83</v>
      </c>
      <c r="E16" s="18">
        <v>20</v>
      </c>
      <c r="F16" s="25"/>
      <c r="G16" s="25">
        <f t="shared" si="0"/>
        <v>0</v>
      </c>
      <c r="H16" s="79"/>
      <c r="I16" s="89">
        <v>7.31</v>
      </c>
      <c r="J16" s="90">
        <f t="shared" si="1"/>
        <v>-1</v>
      </c>
    </row>
    <row r="17" spans="1:10" ht="11.25">
      <c r="A17" s="18">
        <v>12</v>
      </c>
      <c r="B17" s="50" t="s">
        <v>152</v>
      </c>
      <c r="C17" s="4">
        <v>63</v>
      </c>
      <c r="D17" s="4" t="s">
        <v>83</v>
      </c>
      <c r="E17" s="18">
        <v>30</v>
      </c>
      <c r="F17" s="25"/>
      <c r="G17" s="25">
        <f t="shared" si="0"/>
        <v>0</v>
      </c>
      <c r="H17" s="80"/>
      <c r="I17" s="89">
        <v>9.82</v>
      </c>
      <c r="J17" s="90">
        <f t="shared" si="1"/>
        <v>-1</v>
      </c>
    </row>
    <row r="18" spans="1:10" ht="11.25">
      <c r="A18" s="18">
        <v>13</v>
      </c>
      <c r="B18" s="50" t="s">
        <v>152</v>
      </c>
      <c r="C18" s="4">
        <v>90</v>
      </c>
      <c r="D18" s="4" t="s">
        <v>83</v>
      </c>
      <c r="E18" s="18">
        <v>30</v>
      </c>
      <c r="F18" s="25"/>
      <c r="G18" s="25">
        <f t="shared" si="0"/>
        <v>0</v>
      </c>
      <c r="H18" s="80"/>
      <c r="I18" s="89">
        <v>19.48</v>
      </c>
      <c r="J18" s="90">
        <f t="shared" si="1"/>
        <v>-1</v>
      </c>
    </row>
    <row r="19" spans="1:10" ht="11.25">
      <c r="A19" s="18">
        <v>14</v>
      </c>
      <c r="B19" s="50" t="s">
        <v>152</v>
      </c>
      <c r="C19" s="4">
        <v>110</v>
      </c>
      <c r="D19" s="4" t="s">
        <v>83</v>
      </c>
      <c r="E19" s="18">
        <v>50</v>
      </c>
      <c r="F19" s="25"/>
      <c r="G19" s="25">
        <f t="shared" si="0"/>
        <v>0</v>
      </c>
      <c r="H19" s="80"/>
      <c r="I19" s="89">
        <v>20.63</v>
      </c>
      <c r="J19" s="90">
        <f t="shared" si="1"/>
        <v>-1</v>
      </c>
    </row>
    <row r="20" spans="1:10" ht="11.25">
      <c r="A20" s="18">
        <v>15</v>
      </c>
      <c r="B20" s="51" t="s">
        <v>152</v>
      </c>
      <c r="C20" s="40">
        <v>160</v>
      </c>
      <c r="D20" s="40" t="s">
        <v>83</v>
      </c>
      <c r="E20" s="18">
        <v>20</v>
      </c>
      <c r="F20" s="41"/>
      <c r="G20" s="41">
        <f t="shared" si="0"/>
        <v>0</v>
      </c>
      <c r="H20" s="81"/>
      <c r="I20" s="89">
        <v>38.95</v>
      </c>
      <c r="J20" s="90">
        <f t="shared" si="1"/>
        <v>-1</v>
      </c>
    </row>
    <row r="21" spans="1:10" ht="11.25">
      <c r="A21" s="18">
        <v>16</v>
      </c>
      <c r="B21" s="51" t="s">
        <v>153</v>
      </c>
      <c r="C21" s="40" t="s">
        <v>54</v>
      </c>
      <c r="D21" s="40" t="s">
        <v>83</v>
      </c>
      <c r="E21" s="40">
        <v>6</v>
      </c>
      <c r="F21" s="41"/>
      <c r="G21" s="41">
        <f t="shared" si="0"/>
        <v>0</v>
      </c>
      <c r="H21" s="81"/>
      <c r="I21" s="89">
        <v>7.15</v>
      </c>
      <c r="J21" s="90">
        <f t="shared" si="1"/>
        <v>-1</v>
      </c>
    </row>
    <row r="22" spans="1:10" ht="11.25">
      <c r="A22" s="18">
        <v>17</v>
      </c>
      <c r="B22" s="51" t="s">
        <v>153</v>
      </c>
      <c r="C22" s="40" t="s">
        <v>55</v>
      </c>
      <c r="D22" s="40" t="s">
        <v>83</v>
      </c>
      <c r="E22" s="40">
        <v>6</v>
      </c>
      <c r="F22" s="41"/>
      <c r="G22" s="41">
        <f t="shared" si="0"/>
        <v>0</v>
      </c>
      <c r="H22" s="81"/>
      <c r="I22" s="89">
        <v>13.74</v>
      </c>
      <c r="J22" s="90">
        <f t="shared" si="1"/>
        <v>-1</v>
      </c>
    </row>
    <row r="23" spans="1:10" ht="11.25">
      <c r="A23" s="18">
        <v>18</v>
      </c>
      <c r="B23" s="51" t="s">
        <v>153</v>
      </c>
      <c r="C23" s="40" t="s">
        <v>260</v>
      </c>
      <c r="D23" s="40" t="s">
        <v>83</v>
      </c>
      <c r="E23" s="40">
        <v>6</v>
      </c>
      <c r="F23" s="41"/>
      <c r="G23" s="41">
        <f t="shared" si="0"/>
        <v>0</v>
      </c>
      <c r="H23" s="81"/>
      <c r="I23" s="93"/>
      <c r="J23" s="94"/>
    </row>
    <row r="24" spans="1:10" ht="11.25">
      <c r="A24" s="18">
        <v>19</v>
      </c>
      <c r="B24" s="51" t="s">
        <v>153</v>
      </c>
      <c r="C24" s="40" t="s">
        <v>56</v>
      </c>
      <c r="D24" s="40" t="s">
        <v>83</v>
      </c>
      <c r="E24" s="40">
        <v>6</v>
      </c>
      <c r="F24" s="41"/>
      <c r="G24" s="41">
        <f t="shared" si="0"/>
        <v>0</v>
      </c>
      <c r="H24" s="81"/>
      <c r="I24" s="89">
        <v>17.69</v>
      </c>
      <c r="J24" s="90">
        <f t="shared" si="1"/>
        <v>-1</v>
      </c>
    </row>
    <row r="25" spans="1:10" ht="11.25">
      <c r="A25" s="18">
        <v>20</v>
      </c>
      <c r="B25" s="51" t="s">
        <v>153</v>
      </c>
      <c r="C25" s="35" t="s">
        <v>229</v>
      </c>
      <c r="D25" s="40" t="s">
        <v>186</v>
      </c>
      <c r="E25" s="40">
        <v>8</v>
      </c>
      <c r="F25" s="41"/>
      <c r="G25" s="41">
        <f t="shared" si="0"/>
        <v>0</v>
      </c>
      <c r="H25" s="81"/>
      <c r="I25" s="89">
        <v>21.16</v>
      </c>
      <c r="J25" s="90">
        <f t="shared" si="1"/>
        <v>-1</v>
      </c>
    </row>
    <row r="26" spans="1:10" ht="11.25">
      <c r="A26" s="18">
        <v>21</v>
      </c>
      <c r="B26" s="52" t="s">
        <v>153</v>
      </c>
      <c r="C26" s="35" t="s">
        <v>215</v>
      </c>
      <c r="D26" s="35" t="s">
        <v>83</v>
      </c>
      <c r="E26" s="4">
        <v>6</v>
      </c>
      <c r="F26" s="36"/>
      <c r="G26" s="36">
        <f t="shared" si="0"/>
        <v>0</v>
      </c>
      <c r="H26" s="82"/>
      <c r="I26" s="89">
        <v>21.52</v>
      </c>
      <c r="J26" s="90">
        <f t="shared" si="1"/>
        <v>-1</v>
      </c>
    </row>
    <row r="27" spans="1:10" ht="11.25">
      <c r="A27" s="18">
        <v>22</v>
      </c>
      <c r="B27" s="52" t="s">
        <v>153</v>
      </c>
      <c r="C27" s="35" t="s">
        <v>57</v>
      </c>
      <c r="D27" s="35" t="s">
        <v>83</v>
      </c>
      <c r="E27" s="4">
        <v>6</v>
      </c>
      <c r="F27" s="36"/>
      <c r="G27" s="36">
        <f t="shared" si="0"/>
        <v>0</v>
      </c>
      <c r="H27" s="82"/>
      <c r="I27" s="89">
        <v>22.14</v>
      </c>
      <c r="J27" s="90">
        <f t="shared" si="1"/>
        <v>-1</v>
      </c>
    </row>
    <row r="28" spans="1:10" ht="11.25">
      <c r="A28" s="18">
        <v>23</v>
      </c>
      <c r="B28" s="52" t="s">
        <v>153</v>
      </c>
      <c r="C28" s="35" t="s">
        <v>58</v>
      </c>
      <c r="D28" s="35" t="s">
        <v>83</v>
      </c>
      <c r="E28" s="4">
        <v>4</v>
      </c>
      <c r="F28" s="36"/>
      <c r="G28" s="36">
        <f t="shared" si="0"/>
        <v>0</v>
      </c>
      <c r="H28" s="82"/>
      <c r="I28" s="89">
        <v>30.23</v>
      </c>
      <c r="J28" s="90">
        <f t="shared" si="1"/>
        <v>-1</v>
      </c>
    </row>
    <row r="29" spans="1:10" ht="11.25">
      <c r="A29" s="18">
        <v>24</v>
      </c>
      <c r="B29" s="52" t="s">
        <v>153</v>
      </c>
      <c r="C29" s="35" t="s">
        <v>59</v>
      </c>
      <c r="D29" s="35" t="s">
        <v>83</v>
      </c>
      <c r="E29" s="4">
        <v>4</v>
      </c>
      <c r="F29" s="36"/>
      <c r="G29" s="36">
        <f t="shared" si="0"/>
        <v>0</v>
      </c>
      <c r="H29" s="82"/>
      <c r="I29" s="89">
        <v>43.51</v>
      </c>
      <c r="J29" s="90">
        <f t="shared" si="1"/>
        <v>-1</v>
      </c>
    </row>
    <row r="30" spans="1:10" ht="11.25">
      <c r="A30" s="18">
        <v>25</v>
      </c>
      <c r="B30" s="52" t="s">
        <v>153</v>
      </c>
      <c r="C30" s="35" t="s">
        <v>60</v>
      </c>
      <c r="D30" s="35" t="s">
        <v>83</v>
      </c>
      <c r="E30" s="4">
        <v>4</v>
      </c>
      <c r="F30" s="36"/>
      <c r="G30" s="36">
        <f t="shared" si="0"/>
        <v>0</v>
      </c>
      <c r="H30" s="83"/>
      <c r="I30" s="89">
        <v>94.95</v>
      </c>
      <c r="J30" s="90">
        <f t="shared" si="1"/>
        <v>-1</v>
      </c>
    </row>
    <row r="31" spans="1:10" ht="11.25">
      <c r="A31" s="18">
        <v>26</v>
      </c>
      <c r="B31" s="52" t="s">
        <v>154</v>
      </c>
      <c r="C31" s="35" t="s">
        <v>62</v>
      </c>
      <c r="D31" s="35" t="s">
        <v>83</v>
      </c>
      <c r="E31" s="18">
        <v>150</v>
      </c>
      <c r="F31" s="36"/>
      <c r="G31" s="36">
        <f t="shared" si="0"/>
        <v>0</v>
      </c>
      <c r="H31" s="83"/>
      <c r="I31" s="89">
        <v>12.63</v>
      </c>
      <c r="J31" s="90">
        <f t="shared" si="1"/>
        <v>-1</v>
      </c>
    </row>
    <row r="32" spans="1:10" ht="11.25">
      <c r="A32" s="18">
        <v>27</v>
      </c>
      <c r="B32" s="52" t="s">
        <v>154</v>
      </c>
      <c r="C32" s="35" t="s">
        <v>63</v>
      </c>
      <c r="D32" s="35" t="s">
        <v>83</v>
      </c>
      <c r="E32" s="18">
        <v>20</v>
      </c>
      <c r="F32" s="36"/>
      <c r="G32" s="36">
        <f t="shared" si="0"/>
        <v>0</v>
      </c>
      <c r="H32" s="83"/>
      <c r="I32" s="89">
        <v>15.94</v>
      </c>
      <c r="J32" s="90">
        <f t="shared" si="1"/>
        <v>-1</v>
      </c>
    </row>
    <row r="33" spans="1:10" ht="11.25">
      <c r="A33" s="18">
        <v>28</v>
      </c>
      <c r="B33" s="52" t="s">
        <v>154</v>
      </c>
      <c r="C33" s="35" t="s">
        <v>64</v>
      </c>
      <c r="D33" s="35" t="s">
        <v>83</v>
      </c>
      <c r="E33" s="18">
        <v>15</v>
      </c>
      <c r="F33" s="36"/>
      <c r="G33" s="36">
        <f t="shared" si="0"/>
        <v>0</v>
      </c>
      <c r="H33" s="83"/>
      <c r="I33" s="89">
        <v>20</v>
      </c>
      <c r="J33" s="90">
        <f t="shared" si="1"/>
        <v>-1</v>
      </c>
    </row>
    <row r="34" spans="1:10" ht="11.25">
      <c r="A34" s="18">
        <v>29</v>
      </c>
      <c r="B34" s="52" t="s">
        <v>154</v>
      </c>
      <c r="C34" s="35" t="s">
        <v>65</v>
      </c>
      <c r="D34" s="35" t="s">
        <v>83</v>
      </c>
      <c r="E34" s="18">
        <v>30</v>
      </c>
      <c r="F34" s="36"/>
      <c r="G34" s="36">
        <f t="shared" si="0"/>
        <v>0</v>
      </c>
      <c r="H34" s="83"/>
      <c r="I34" s="89">
        <v>26.22</v>
      </c>
      <c r="J34" s="90">
        <f t="shared" si="1"/>
        <v>-1</v>
      </c>
    </row>
    <row r="35" spans="1:10" ht="11.25">
      <c r="A35" s="18">
        <v>30</v>
      </c>
      <c r="B35" s="52" t="s">
        <v>154</v>
      </c>
      <c r="C35" s="35" t="s">
        <v>66</v>
      </c>
      <c r="D35" s="35" t="s">
        <v>83</v>
      </c>
      <c r="E35" s="18">
        <v>20</v>
      </c>
      <c r="F35" s="36"/>
      <c r="G35" s="36">
        <f t="shared" si="0"/>
        <v>0</v>
      </c>
      <c r="H35" s="83"/>
      <c r="I35" s="89">
        <v>40.06</v>
      </c>
      <c r="J35" s="90">
        <f t="shared" si="1"/>
        <v>-1</v>
      </c>
    </row>
    <row r="36" spans="1:10" ht="11.25">
      <c r="A36" s="18">
        <v>31</v>
      </c>
      <c r="B36" s="52" t="s">
        <v>154</v>
      </c>
      <c r="C36" s="35" t="s">
        <v>67</v>
      </c>
      <c r="D36" s="35" t="s">
        <v>83</v>
      </c>
      <c r="E36" s="18">
        <v>50</v>
      </c>
      <c r="F36" s="36"/>
      <c r="G36" s="36">
        <f t="shared" si="0"/>
        <v>0</v>
      </c>
      <c r="H36" s="83"/>
      <c r="I36" s="89">
        <v>55.29</v>
      </c>
      <c r="J36" s="90">
        <f t="shared" si="1"/>
        <v>-1</v>
      </c>
    </row>
    <row r="37" spans="1:10" ht="11.25">
      <c r="A37" s="18">
        <v>32</v>
      </c>
      <c r="B37" s="52" t="s">
        <v>154</v>
      </c>
      <c r="C37" s="43" t="s">
        <v>68</v>
      </c>
      <c r="D37" s="35" t="s">
        <v>83</v>
      </c>
      <c r="E37" s="18">
        <v>20</v>
      </c>
      <c r="F37" s="36"/>
      <c r="G37" s="36">
        <f t="shared" si="0"/>
        <v>0</v>
      </c>
      <c r="H37" s="83"/>
      <c r="I37" s="89">
        <v>153.83</v>
      </c>
      <c r="J37" s="90">
        <f t="shared" si="1"/>
        <v>-1</v>
      </c>
    </row>
    <row r="38" spans="1:10" ht="11.25">
      <c r="A38" s="18">
        <v>33</v>
      </c>
      <c r="B38" s="52" t="s">
        <v>154</v>
      </c>
      <c r="C38" s="43" t="s">
        <v>69</v>
      </c>
      <c r="D38" s="35" t="s">
        <v>83</v>
      </c>
      <c r="E38" s="18">
        <v>10</v>
      </c>
      <c r="F38" s="36"/>
      <c r="G38" s="36">
        <f t="shared" si="0"/>
        <v>0</v>
      </c>
      <c r="H38" s="83"/>
      <c r="I38" s="89">
        <v>42.62</v>
      </c>
      <c r="J38" s="90">
        <f t="shared" si="1"/>
        <v>-1</v>
      </c>
    </row>
    <row r="39" spans="1:10" ht="11.25">
      <c r="A39" s="18">
        <v>34</v>
      </c>
      <c r="B39" s="52" t="s">
        <v>154</v>
      </c>
      <c r="C39" s="35" t="s">
        <v>28</v>
      </c>
      <c r="D39" s="35" t="s">
        <v>83</v>
      </c>
      <c r="E39" s="18">
        <v>10</v>
      </c>
      <c r="F39" s="36"/>
      <c r="G39" s="36">
        <f t="shared" si="0"/>
        <v>0</v>
      </c>
      <c r="H39" s="83"/>
      <c r="I39" s="89">
        <v>55.66</v>
      </c>
      <c r="J39" s="90">
        <f t="shared" si="1"/>
        <v>-1</v>
      </c>
    </row>
    <row r="40" spans="1:10" ht="11.25">
      <c r="A40" s="18">
        <v>35</v>
      </c>
      <c r="B40" s="61" t="s">
        <v>154</v>
      </c>
      <c r="C40" s="43" t="s">
        <v>31</v>
      </c>
      <c r="D40" s="43" t="s">
        <v>83</v>
      </c>
      <c r="E40" s="18">
        <v>10</v>
      </c>
      <c r="F40" s="36"/>
      <c r="G40" s="36">
        <f t="shared" si="0"/>
        <v>0</v>
      </c>
      <c r="H40" s="83"/>
      <c r="I40" s="89">
        <v>158.51</v>
      </c>
      <c r="J40" s="90">
        <f t="shared" si="1"/>
        <v>-1</v>
      </c>
    </row>
    <row r="41" spans="1:10" ht="11.25">
      <c r="A41" s="18">
        <v>36</v>
      </c>
      <c r="B41" s="52" t="s">
        <v>155</v>
      </c>
      <c r="C41" s="35" t="s">
        <v>66</v>
      </c>
      <c r="D41" s="35" t="s">
        <v>83</v>
      </c>
      <c r="E41" s="18">
        <v>2</v>
      </c>
      <c r="F41" s="36"/>
      <c r="G41" s="36">
        <f t="shared" si="0"/>
        <v>0</v>
      </c>
      <c r="H41" s="83"/>
      <c r="I41" s="89">
        <v>49.34</v>
      </c>
      <c r="J41" s="90">
        <f t="shared" si="1"/>
        <v>-1</v>
      </c>
    </row>
    <row r="42" spans="1:10" ht="11.25">
      <c r="A42" s="18">
        <v>37</v>
      </c>
      <c r="B42" s="52" t="s">
        <v>155</v>
      </c>
      <c r="C42" s="35" t="s">
        <v>70</v>
      </c>
      <c r="D42" s="35" t="s">
        <v>83</v>
      </c>
      <c r="E42" s="18">
        <v>2</v>
      </c>
      <c r="F42" s="36"/>
      <c r="G42" s="36">
        <f t="shared" si="0"/>
        <v>0</v>
      </c>
      <c r="H42" s="83"/>
      <c r="I42" s="89">
        <v>65.11</v>
      </c>
      <c r="J42" s="90">
        <f t="shared" si="1"/>
        <v>-1</v>
      </c>
    </row>
    <row r="43" spans="1:10" ht="11.25">
      <c r="A43" s="18">
        <v>38</v>
      </c>
      <c r="B43" s="52" t="s">
        <v>155</v>
      </c>
      <c r="C43" s="35" t="s">
        <v>71</v>
      </c>
      <c r="D43" s="35" t="s">
        <v>83</v>
      </c>
      <c r="E43" s="18">
        <v>2</v>
      </c>
      <c r="F43" s="36"/>
      <c r="G43" s="36">
        <f t="shared" si="0"/>
        <v>0</v>
      </c>
      <c r="H43" s="83"/>
      <c r="I43" s="89">
        <v>142.03</v>
      </c>
      <c r="J43" s="90">
        <f t="shared" si="1"/>
        <v>-1</v>
      </c>
    </row>
    <row r="44" spans="1:10" ht="11.25">
      <c r="A44" s="18">
        <v>39</v>
      </c>
      <c r="B44" s="52" t="s">
        <v>155</v>
      </c>
      <c r="C44" s="35" t="s">
        <v>219</v>
      </c>
      <c r="D44" s="35" t="s">
        <v>83</v>
      </c>
      <c r="E44" s="18">
        <v>4</v>
      </c>
      <c r="F44" s="36"/>
      <c r="G44" s="36">
        <f t="shared" si="0"/>
        <v>0</v>
      </c>
      <c r="H44" s="83"/>
      <c r="I44" s="89">
        <v>45.56</v>
      </c>
      <c r="J44" s="90">
        <f t="shared" si="1"/>
        <v>-1</v>
      </c>
    </row>
    <row r="45" spans="1:10" ht="11.25">
      <c r="A45" s="18">
        <v>40</v>
      </c>
      <c r="B45" s="52" t="s">
        <v>155</v>
      </c>
      <c r="C45" s="35" t="s">
        <v>220</v>
      </c>
      <c r="D45" s="35" t="s">
        <v>83</v>
      </c>
      <c r="E45" s="18">
        <v>4</v>
      </c>
      <c r="F45" s="36"/>
      <c r="G45" s="36">
        <f t="shared" si="0"/>
        <v>0</v>
      </c>
      <c r="H45" s="83"/>
      <c r="I45" s="89">
        <v>42.53</v>
      </c>
      <c r="J45" s="90">
        <f>(F45-I45)/I45</f>
        <v>-1</v>
      </c>
    </row>
    <row r="46" spans="1:10" ht="11.25">
      <c r="A46" s="18">
        <v>41</v>
      </c>
      <c r="B46" s="52" t="s">
        <v>156</v>
      </c>
      <c r="C46" s="35" t="s">
        <v>21</v>
      </c>
      <c r="D46" s="35" t="s">
        <v>83</v>
      </c>
      <c r="E46" s="18">
        <v>4</v>
      </c>
      <c r="F46" s="36"/>
      <c r="G46" s="36">
        <f t="shared" si="0"/>
        <v>0</v>
      </c>
      <c r="H46" s="82" t="s">
        <v>107</v>
      </c>
      <c r="I46" s="89">
        <v>48.13</v>
      </c>
      <c r="J46" s="90">
        <f>(F46-I46)/I46</f>
        <v>-1</v>
      </c>
    </row>
    <row r="47" spans="1:10" ht="11.25">
      <c r="A47" s="18">
        <v>42</v>
      </c>
      <c r="B47" s="52" t="s">
        <v>156</v>
      </c>
      <c r="C47" s="35" t="s">
        <v>23</v>
      </c>
      <c r="D47" s="35" t="s">
        <v>83</v>
      </c>
      <c r="E47" s="18">
        <v>4</v>
      </c>
      <c r="F47" s="36"/>
      <c r="G47" s="36">
        <f t="shared" si="0"/>
        <v>0</v>
      </c>
      <c r="H47" s="82" t="s">
        <v>107</v>
      </c>
      <c r="I47" s="89">
        <v>48.92</v>
      </c>
      <c r="J47" s="90">
        <f>(F47-I47)/I47</f>
        <v>-1</v>
      </c>
    </row>
    <row r="48" spans="1:10" ht="11.25">
      <c r="A48" s="18">
        <v>43</v>
      </c>
      <c r="B48" s="52" t="s">
        <v>156</v>
      </c>
      <c r="C48" s="35" t="s">
        <v>24</v>
      </c>
      <c r="D48" s="35" t="s">
        <v>83</v>
      </c>
      <c r="E48" s="18">
        <v>4</v>
      </c>
      <c r="F48" s="36"/>
      <c r="G48" s="36">
        <f t="shared" si="0"/>
        <v>0</v>
      </c>
      <c r="H48" s="82" t="s">
        <v>107</v>
      </c>
      <c r="I48" s="89">
        <v>51.43</v>
      </c>
      <c r="J48" s="90">
        <f t="shared" si="1"/>
        <v>-1</v>
      </c>
    </row>
    <row r="49" spans="1:10" ht="11.25">
      <c r="A49" s="18">
        <v>44</v>
      </c>
      <c r="B49" s="52" t="s">
        <v>156</v>
      </c>
      <c r="C49" s="35" t="s">
        <v>119</v>
      </c>
      <c r="D49" s="35" t="s">
        <v>83</v>
      </c>
      <c r="E49" s="18">
        <v>1</v>
      </c>
      <c r="F49" s="36"/>
      <c r="G49" s="36">
        <f t="shared" si="0"/>
        <v>0</v>
      </c>
      <c r="H49" s="82" t="s">
        <v>107</v>
      </c>
      <c r="I49" s="89">
        <v>59.73</v>
      </c>
      <c r="J49" s="90">
        <f t="shared" si="1"/>
        <v>-1</v>
      </c>
    </row>
    <row r="50" spans="1:10" ht="11.25">
      <c r="A50" s="18">
        <v>45</v>
      </c>
      <c r="B50" s="52" t="s">
        <v>156</v>
      </c>
      <c r="C50" s="35" t="s">
        <v>120</v>
      </c>
      <c r="D50" s="35" t="s">
        <v>83</v>
      </c>
      <c r="E50" s="18">
        <v>1</v>
      </c>
      <c r="F50" s="36"/>
      <c r="G50" s="36">
        <f t="shared" si="0"/>
        <v>0</v>
      </c>
      <c r="H50" s="82" t="s">
        <v>107</v>
      </c>
      <c r="I50" s="89">
        <v>57.07</v>
      </c>
      <c r="J50" s="90">
        <f t="shared" si="1"/>
        <v>-1</v>
      </c>
    </row>
    <row r="51" spans="1:10" ht="11.25">
      <c r="A51" s="18">
        <v>46</v>
      </c>
      <c r="B51" s="52" t="s">
        <v>156</v>
      </c>
      <c r="C51" s="35" t="s">
        <v>121</v>
      </c>
      <c r="D51" s="35" t="s">
        <v>83</v>
      </c>
      <c r="E51" s="18">
        <v>1</v>
      </c>
      <c r="F51" s="36"/>
      <c r="G51" s="36">
        <f t="shared" si="0"/>
        <v>0</v>
      </c>
      <c r="H51" s="82" t="s">
        <v>107</v>
      </c>
      <c r="I51" s="89">
        <v>76.55</v>
      </c>
      <c r="J51" s="90">
        <f t="shared" si="1"/>
        <v>-1</v>
      </c>
    </row>
    <row r="52" spans="1:10" ht="11.25">
      <c r="A52" s="18">
        <v>47</v>
      </c>
      <c r="B52" s="52" t="s">
        <v>157</v>
      </c>
      <c r="C52" s="35">
        <v>90</v>
      </c>
      <c r="D52" s="35" t="s">
        <v>83</v>
      </c>
      <c r="E52" s="18">
        <v>30</v>
      </c>
      <c r="F52" s="36"/>
      <c r="G52" s="36">
        <f t="shared" si="0"/>
        <v>0</v>
      </c>
      <c r="H52" s="83"/>
      <c r="I52" s="89">
        <v>10.97</v>
      </c>
      <c r="J52" s="95">
        <f t="shared" si="1"/>
        <v>-1</v>
      </c>
    </row>
    <row r="53" spans="1:10" ht="11.25">
      <c r="A53" s="18">
        <v>48</v>
      </c>
      <c r="B53" s="52" t="s">
        <v>157</v>
      </c>
      <c r="C53" s="35">
        <v>110</v>
      </c>
      <c r="D53" s="35" t="s">
        <v>83</v>
      </c>
      <c r="E53" s="18">
        <v>40</v>
      </c>
      <c r="F53" s="36"/>
      <c r="G53" s="36">
        <f t="shared" si="0"/>
        <v>0</v>
      </c>
      <c r="H53" s="83"/>
      <c r="I53" s="89">
        <v>13.91</v>
      </c>
      <c r="J53" s="95">
        <f t="shared" si="1"/>
        <v>-1</v>
      </c>
    </row>
    <row r="54" spans="1:10" ht="11.25">
      <c r="A54" s="18">
        <v>49</v>
      </c>
      <c r="B54" s="52" t="s">
        <v>157</v>
      </c>
      <c r="C54" s="35">
        <v>160</v>
      </c>
      <c r="D54" s="35" t="s">
        <v>83</v>
      </c>
      <c r="E54" s="18">
        <v>10</v>
      </c>
      <c r="F54" s="36"/>
      <c r="G54" s="36">
        <f t="shared" si="0"/>
        <v>0</v>
      </c>
      <c r="H54" s="83"/>
      <c r="I54" s="89">
        <v>24.21</v>
      </c>
      <c r="J54" s="95">
        <f t="shared" si="1"/>
        <v>-1</v>
      </c>
    </row>
    <row r="55" spans="1:10" ht="11.25">
      <c r="A55" s="18">
        <v>50</v>
      </c>
      <c r="B55" s="52" t="s">
        <v>158</v>
      </c>
      <c r="C55" s="35">
        <v>25</v>
      </c>
      <c r="D55" s="35" t="s">
        <v>83</v>
      </c>
      <c r="E55" s="4">
        <v>6</v>
      </c>
      <c r="F55" s="36"/>
      <c r="G55" s="36">
        <f t="shared" si="0"/>
        <v>0</v>
      </c>
      <c r="H55" s="83"/>
      <c r="I55" s="93"/>
      <c r="J55" s="94"/>
    </row>
    <row r="56" spans="1:10" ht="11.25">
      <c r="A56" s="18">
        <v>51</v>
      </c>
      <c r="B56" s="52" t="s">
        <v>158</v>
      </c>
      <c r="C56" s="35">
        <v>32</v>
      </c>
      <c r="D56" s="35" t="s">
        <v>83</v>
      </c>
      <c r="E56" s="4">
        <v>10</v>
      </c>
      <c r="F56" s="36"/>
      <c r="G56" s="36">
        <f t="shared" si="0"/>
        <v>0</v>
      </c>
      <c r="H56" s="83"/>
      <c r="I56" s="89">
        <v>5.62</v>
      </c>
      <c r="J56" s="90">
        <f t="shared" si="1"/>
        <v>-1</v>
      </c>
    </row>
    <row r="57" spans="1:10" ht="11.25">
      <c r="A57" s="18">
        <v>52</v>
      </c>
      <c r="B57" s="52" t="s">
        <v>158</v>
      </c>
      <c r="C57" s="35">
        <v>40</v>
      </c>
      <c r="D57" s="35" t="s">
        <v>83</v>
      </c>
      <c r="E57" s="4">
        <v>10</v>
      </c>
      <c r="F57" s="36"/>
      <c r="G57" s="36">
        <f t="shared" si="0"/>
        <v>0</v>
      </c>
      <c r="H57" s="83"/>
      <c r="I57" s="89">
        <v>8.83</v>
      </c>
      <c r="J57" s="90">
        <f t="shared" si="1"/>
        <v>-1</v>
      </c>
    </row>
    <row r="58" spans="1:10" ht="11.25">
      <c r="A58" s="18">
        <v>53</v>
      </c>
      <c r="B58" s="52" t="s">
        <v>158</v>
      </c>
      <c r="C58" s="35">
        <v>50</v>
      </c>
      <c r="D58" s="35" t="s">
        <v>83</v>
      </c>
      <c r="E58" s="4">
        <v>10</v>
      </c>
      <c r="F58" s="36"/>
      <c r="G58" s="36">
        <f t="shared" si="0"/>
        <v>0</v>
      </c>
      <c r="H58" s="83"/>
      <c r="I58" s="89">
        <v>12.48</v>
      </c>
      <c r="J58" s="90">
        <f t="shared" si="1"/>
        <v>-1</v>
      </c>
    </row>
    <row r="59" spans="1:10" ht="11.25">
      <c r="A59" s="18">
        <v>54</v>
      </c>
      <c r="B59" s="52" t="s">
        <v>158</v>
      </c>
      <c r="C59" s="35">
        <v>63</v>
      </c>
      <c r="D59" s="35" t="s">
        <v>83</v>
      </c>
      <c r="E59" s="4">
        <v>10</v>
      </c>
      <c r="F59" s="36"/>
      <c r="G59" s="36">
        <f t="shared" si="0"/>
        <v>0</v>
      </c>
      <c r="H59" s="83"/>
      <c r="I59" s="89">
        <v>16.7</v>
      </c>
      <c r="J59" s="90">
        <f t="shared" si="1"/>
        <v>-1</v>
      </c>
    </row>
    <row r="60" spans="1:10" ht="11.25">
      <c r="A60" s="18">
        <v>55</v>
      </c>
      <c r="B60" s="52" t="s">
        <v>159</v>
      </c>
      <c r="C60" s="35">
        <v>25</v>
      </c>
      <c r="D60" s="35" t="s">
        <v>83</v>
      </c>
      <c r="E60" s="4">
        <v>6</v>
      </c>
      <c r="F60" s="36"/>
      <c r="G60" s="36">
        <f t="shared" si="0"/>
        <v>0</v>
      </c>
      <c r="H60" s="83"/>
      <c r="I60" s="89">
        <v>2.68</v>
      </c>
      <c r="J60" s="90">
        <f t="shared" si="1"/>
        <v>-1</v>
      </c>
    </row>
    <row r="61" spans="1:10" ht="11.25">
      <c r="A61" s="18">
        <v>56</v>
      </c>
      <c r="B61" s="52" t="s">
        <v>160</v>
      </c>
      <c r="C61" s="35" t="s">
        <v>72</v>
      </c>
      <c r="D61" s="35" t="s">
        <v>83</v>
      </c>
      <c r="E61" s="4">
        <v>6</v>
      </c>
      <c r="F61" s="36"/>
      <c r="G61" s="36">
        <f t="shared" si="0"/>
        <v>0</v>
      </c>
      <c r="H61" s="83"/>
      <c r="I61" s="89">
        <v>3.45</v>
      </c>
      <c r="J61" s="90">
        <f t="shared" si="1"/>
        <v>-1</v>
      </c>
    </row>
    <row r="62" spans="1:10" ht="11.25">
      <c r="A62" s="18">
        <v>57</v>
      </c>
      <c r="B62" s="52" t="s">
        <v>159</v>
      </c>
      <c r="C62" s="35" t="s">
        <v>40</v>
      </c>
      <c r="D62" s="35" t="s">
        <v>83</v>
      </c>
      <c r="E62" s="4">
        <v>6</v>
      </c>
      <c r="F62" s="36"/>
      <c r="G62" s="36">
        <f t="shared" si="0"/>
        <v>0</v>
      </c>
      <c r="H62" s="83"/>
      <c r="I62" s="89">
        <v>3.45</v>
      </c>
      <c r="J62" s="90">
        <f t="shared" si="1"/>
        <v>-1</v>
      </c>
    </row>
    <row r="63" spans="1:10" ht="11.25">
      <c r="A63" s="18">
        <v>58</v>
      </c>
      <c r="B63" s="52" t="s">
        <v>159</v>
      </c>
      <c r="C63" s="35">
        <v>40</v>
      </c>
      <c r="D63" s="35" t="s">
        <v>83</v>
      </c>
      <c r="E63" s="4">
        <v>6</v>
      </c>
      <c r="F63" s="36"/>
      <c r="G63" s="36">
        <f t="shared" si="0"/>
        <v>0</v>
      </c>
      <c r="H63" s="83"/>
      <c r="I63" s="89">
        <v>6.5</v>
      </c>
      <c r="J63" s="90">
        <f t="shared" si="1"/>
        <v>-1</v>
      </c>
    </row>
    <row r="64" spans="1:10" ht="11.25">
      <c r="A64" s="18">
        <v>59</v>
      </c>
      <c r="B64" s="52" t="s">
        <v>159</v>
      </c>
      <c r="C64" s="35">
        <v>50</v>
      </c>
      <c r="D64" s="35" t="s">
        <v>83</v>
      </c>
      <c r="E64" s="4">
        <v>6</v>
      </c>
      <c r="F64" s="36"/>
      <c r="G64" s="36">
        <f t="shared" si="0"/>
        <v>0</v>
      </c>
      <c r="H64" s="83"/>
      <c r="I64" s="89">
        <v>8.43</v>
      </c>
      <c r="J64" s="90">
        <f t="shared" si="1"/>
        <v>-1</v>
      </c>
    </row>
    <row r="65" spans="1:10" ht="11.25">
      <c r="A65" s="18">
        <v>60</v>
      </c>
      <c r="B65" s="52" t="s">
        <v>159</v>
      </c>
      <c r="C65" s="35">
        <v>63</v>
      </c>
      <c r="D65" s="35" t="s">
        <v>83</v>
      </c>
      <c r="E65" s="4">
        <v>6</v>
      </c>
      <c r="F65" s="36"/>
      <c r="G65" s="36">
        <f t="shared" si="0"/>
        <v>0</v>
      </c>
      <c r="H65" s="83"/>
      <c r="I65" s="89">
        <v>11.72</v>
      </c>
      <c r="J65" s="90">
        <f t="shared" si="1"/>
        <v>-1</v>
      </c>
    </row>
    <row r="66" spans="1:10" ht="11.25">
      <c r="A66" s="18">
        <v>61</v>
      </c>
      <c r="B66" s="52" t="s">
        <v>161</v>
      </c>
      <c r="C66" s="35" t="s">
        <v>39</v>
      </c>
      <c r="D66" s="35" t="s">
        <v>83</v>
      </c>
      <c r="E66" s="4">
        <v>10</v>
      </c>
      <c r="F66" s="36"/>
      <c r="G66" s="36">
        <f t="shared" si="0"/>
        <v>0</v>
      </c>
      <c r="H66" s="83"/>
      <c r="I66" s="89">
        <v>4.29</v>
      </c>
      <c r="J66" s="90">
        <f t="shared" si="1"/>
        <v>-1</v>
      </c>
    </row>
    <row r="67" spans="1:10" ht="11.25">
      <c r="A67" s="18">
        <v>62</v>
      </c>
      <c r="B67" s="52" t="s">
        <v>161</v>
      </c>
      <c r="C67" s="35" t="s">
        <v>73</v>
      </c>
      <c r="D67" s="35" t="s">
        <v>83</v>
      </c>
      <c r="E67" s="4">
        <v>10</v>
      </c>
      <c r="F67" s="36"/>
      <c r="G67" s="36">
        <f t="shared" si="0"/>
        <v>0</v>
      </c>
      <c r="H67" s="83"/>
      <c r="I67" s="89">
        <v>4.29</v>
      </c>
      <c r="J67" s="90">
        <f t="shared" si="1"/>
        <v>-1</v>
      </c>
    </row>
    <row r="68" spans="1:10" ht="11.25">
      <c r="A68" s="18">
        <v>63</v>
      </c>
      <c r="B68" s="52" t="s">
        <v>161</v>
      </c>
      <c r="C68" s="35" t="s">
        <v>40</v>
      </c>
      <c r="D68" s="35" t="s">
        <v>83</v>
      </c>
      <c r="E68" s="4">
        <v>15</v>
      </c>
      <c r="F68" s="36"/>
      <c r="G68" s="36">
        <f t="shared" si="0"/>
        <v>0</v>
      </c>
      <c r="H68" s="83"/>
      <c r="I68" s="89">
        <v>6.14</v>
      </c>
      <c r="J68" s="90">
        <f t="shared" si="1"/>
        <v>-1</v>
      </c>
    </row>
    <row r="69" spans="1:10" ht="11.25">
      <c r="A69" s="18">
        <v>64</v>
      </c>
      <c r="B69" s="52" t="s">
        <v>161</v>
      </c>
      <c r="C69" s="35" t="s">
        <v>74</v>
      </c>
      <c r="D69" s="35" t="s">
        <v>83</v>
      </c>
      <c r="E69" s="4">
        <v>10</v>
      </c>
      <c r="F69" s="36"/>
      <c r="G69" s="36">
        <f t="shared" si="0"/>
        <v>0</v>
      </c>
      <c r="H69" s="83"/>
      <c r="I69" s="89">
        <v>8.97</v>
      </c>
      <c r="J69" s="90">
        <f t="shared" si="1"/>
        <v>-1</v>
      </c>
    </row>
    <row r="70" spans="1:10" ht="11.25">
      <c r="A70" s="18">
        <v>65</v>
      </c>
      <c r="B70" s="52" t="s">
        <v>161</v>
      </c>
      <c r="C70" s="35" t="s">
        <v>75</v>
      </c>
      <c r="D70" s="35" t="s">
        <v>83</v>
      </c>
      <c r="E70" s="4">
        <v>10</v>
      </c>
      <c r="F70" s="36"/>
      <c r="G70" s="36">
        <f t="shared" si="0"/>
        <v>0</v>
      </c>
      <c r="H70" s="83"/>
      <c r="I70" s="89">
        <v>12.48</v>
      </c>
      <c r="J70" s="90">
        <f t="shared" si="1"/>
        <v>-1</v>
      </c>
    </row>
    <row r="71" spans="1:10" ht="11.25">
      <c r="A71" s="18">
        <v>66</v>
      </c>
      <c r="B71" s="52" t="s">
        <v>161</v>
      </c>
      <c r="C71" s="35" t="s">
        <v>53</v>
      </c>
      <c r="D71" s="35" t="s">
        <v>83</v>
      </c>
      <c r="E71" s="4">
        <v>6</v>
      </c>
      <c r="F71" s="36"/>
      <c r="G71" s="36">
        <f t="shared" si="0"/>
        <v>0</v>
      </c>
      <c r="H71" s="83"/>
      <c r="I71" s="89">
        <v>15.68</v>
      </c>
      <c r="J71" s="90">
        <f t="shared" si="1"/>
        <v>-1</v>
      </c>
    </row>
    <row r="72" spans="1:10" ht="11.25">
      <c r="A72" s="18">
        <v>67</v>
      </c>
      <c r="B72" s="52" t="s">
        <v>251</v>
      </c>
      <c r="C72" s="35" t="s">
        <v>44</v>
      </c>
      <c r="D72" s="35" t="s">
        <v>83</v>
      </c>
      <c r="E72" s="4">
        <v>6</v>
      </c>
      <c r="F72" s="36"/>
      <c r="G72" s="36">
        <f t="shared" si="0"/>
        <v>0</v>
      </c>
      <c r="H72" s="83"/>
      <c r="I72" s="93"/>
      <c r="J72" s="94"/>
    </row>
    <row r="73" spans="1:10" ht="11.25">
      <c r="A73" s="18">
        <v>68</v>
      </c>
      <c r="B73" s="52" t="s">
        <v>251</v>
      </c>
      <c r="C73" s="35" t="s">
        <v>53</v>
      </c>
      <c r="D73" s="35" t="s">
        <v>83</v>
      </c>
      <c r="E73" s="4">
        <v>10</v>
      </c>
      <c r="F73" s="36"/>
      <c r="G73" s="36">
        <f t="shared" si="0"/>
        <v>0</v>
      </c>
      <c r="H73" s="83"/>
      <c r="I73" s="93"/>
      <c r="J73" s="94"/>
    </row>
    <row r="74" spans="1:10" ht="11.25">
      <c r="A74" s="18">
        <v>69</v>
      </c>
      <c r="B74" s="52" t="s">
        <v>312</v>
      </c>
      <c r="C74" s="35" t="s">
        <v>246</v>
      </c>
      <c r="D74" s="35" t="s">
        <v>83</v>
      </c>
      <c r="E74" s="4">
        <v>6</v>
      </c>
      <c r="F74" s="36"/>
      <c r="G74" s="36">
        <f t="shared" si="0"/>
        <v>0</v>
      </c>
      <c r="H74" s="83"/>
      <c r="I74" s="93"/>
      <c r="J74" s="94"/>
    </row>
    <row r="75" spans="1:10" ht="11.25">
      <c r="A75" s="18">
        <v>70</v>
      </c>
      <c r="B75" s="52" t="s">
        <v>312</v>
      </c>
      <c r="C75" s="35" t="s">
        <v>247</v>
      </c>
      <c r="D75" s="35" t="s">
        <v>83</v>
      </c>
      <c r="E75" s="4">
        <v>6</v>
      </c>
      <c r="F75" s="36"/>
      <c r="G75" s="36">
        <f t="shared" si="0"/>
        <v>0</v>
      </c>
      <c r="H75" s="83"/>
      <c r="I75" s="93"/>
      <c r="J75" s="94"/>
    </row>
    <row r="76" spans="1:10" ht="11.25">
      <c r="A76" s="18">
        <v>71</v>
      </c>
      <c r="B76" s="52" t="s">
        <v>312</v>
      </c>
      <c r="C76" s="35" t="s">
        <v>248</v>
      </c>
      <c r="D76" s="35" t="s">
        <v>83</v>
      </c>
      <c r="E76" s="4">
        <v>6</v>
      </c>
      <c r="F76" s="36"/>
      <c r="G76" s="36">
        <f t="shared" si="0"/>
        <v>0</v>
      </c>
      <c r="H76" s="83"/>
      <c r="I76" s="93"/>
      <c r="J76" s="94"/>
    </row>
    <row r="77" spans="1:10" ht="11.25">
      <c r="A77" s="18">
        <v>72</v>
      </c>
      <c r="B77" s="52" t="s">
        <v>312</v>
      </c>
      <c r="C77" s="35" t="s">
        <v>249</v>
      </c>
      <c r="D77" s="35" t="s">
        <v>83</v>
      </c>
      <c r="E77" s="4">
        <v>6</v>
      </c>
      <c r="F77" s="36"/>
      <c r="G77" s="36">
        <f t="shared" si="0"/>
        <v>0</v>
      </c>
      <c r="H77" s="83"/>
      <c r="I77" s="93"/>
      <c r="J77" s="94"/>
    </row>
    <row r="78" spans="1:10" ht="11.25">
      <c r="A78" s="18">
        <v>73</v>
      </c>
      <c r="B78" s="52" t="s">
        <v>312</v>
      </c>
      <c r="C78" s="35" t="s">
        <v>250</v>
      </c>
      <c r="D78" s="35" t="s">
        <v>83</v>
      </c>
      <c r="E78" s="4">
        <v>6</v>
      </c>
      <c r="F78" s="36"/>
      <c r="G78" s="36">
        <f t="shared" si="0"/>
        <v>0</v>
      </c>
      <c r="H78" s="83"/>
      <c r="I78" s="93"/>
      <c r="J78" s="94"/>
    </row>
    <row r="79" spans="1:10" ht="11.25">
      <c r="A79" s="18">
        <v>74</v>
      </c>
      <c r="B79" s="52" t="s">
        <v>313</v>
      </c>
      <c r="C79" s="35" t="s">
        <v>212</v>
      </c>
      <c r="D79" s="35" t="s">
        <v>83</v>
      </c>
      <c r="E79" s="4">
        <v>4</v>
      </c>
      <c r="F79" s="36"/>
      <c r="G79" s="36">
        <f t="shared" si="0"/>
        <v>0</v>
      </c>
      <c r="H79" s="83"/>
      <c r="I79" s="93"/>
      <c r="J79" s="94"/>
    </row>
    <row r="80" spans="1:10" ht="11.25">
      <c r="A80" s="18">
        <v>75</v>
      </c>
      <c r="B80" s="52" t="s">
        <v>313</v>
      </c>
      <c r="C80" s="35" t="s">
        <v>213</v>
      </c>
      <c r="D80" s="35" t="s">
        <v>83</v>
      </c>
      <c r="E80" s="4">
        <v>4</v>
      </c>
      <c r="F80" s="36"/>
      <c r="G80" s="36">
        <f t="shared" si="0"/>
        <v>0</v>
      </c>
      <c r="H80" s="83"/>
      <c r="I80" s="93"/>
      <c r="J80" s="94"/>
    </row>
    <row r="81" spans="1:10" ht="11.25">
      <c r="A81" s="18">
        <v>76</v>
      </c>
      <c r="B81" s="52" t="s">
        <v>313</v>
      </c>
      <c r="C81" s="35" t="s">
        <v>235</v>
      </c>
      <c r="D81" s="35" t="s">
        <v>83</v>
      </c>
      <c r="E81" s="4">
        <v>4</v>
      </c>
      <c r="F81" s="36"/>
      <c r="G81" s="36">
        <f t="shared" si="0"/>
        <v>0</v>
      </c>
      <c r="H81" s="83"/>
      <c r="I81" s="93"/>
      <c r="J81" s="94"/>
    </row>
    <row r="82" spans="1:10" ht="11.25">
      <c r="A82" s="18">
        <v>77</v>
      </c>
      <c r="B82" s="52" t="s">
        <v>313</v>
      </c>
      <c r="C82" s="35" t="s">
        <v>214</v>
      </c>
      <c r="D82" s="35" t="s">
        <v>83</v>
      </c>
      <c r="E82" s="4">
        <v>4</v>
      </c>
      <c r="F82" s="36"/>
      <c r="G82" s="36">
        <f t="shared" si="0"/>
        <v>0</v>
      </c>
      <c r="H82" s="83"/>
      <c r="I82" s="93"/>
      <c r="J82" s="94"/>
    </row>
    <row r="83" spans="1:10" ht="11.25">
      <c r="A83" s="18">
        <v>78</v>
      </c>
      <c r="B83" s="52" t="s">
        <v>313</v>
      </c>
      <c r="C83" s="35" t="s">
        <v>236</v>
      </c>
      <c r="D83" s="35" t="s">
        <v>83</v>
      </c>
      <c r="E83" s="4">
        <v>4</v>
      </c>
      <c r="F83" s="36"/>
      <c r="G83" s="36">
        <f t="shared" si="0"/>
        <v>0</v>
      </c>
      <c r="H83" s="83"/>
      <c r="I83" s="93"/>
      <c r="J83" s="94"/>
    </row>
    <row r="84" spans="1:10" ht="11.25">
      <c r="A84" s="18">
        <v>79</v>
      </c>
      <c r="B84" s="52" t="s">
        <v>313</v>
      </c>
      <c r="C84" s="35" t="s">
        <v>237</v>
      </c>
      <c r="D84" s="35" t="s">
        <v>83</v>
      </c>
      <c r="E84" s="4">
        <v>4</v>
      </c>
      <c r="F84" s="36"/>
      <c r="G84" s="36">
        <f t="shared" si="0"/>
        <v>0</v>
      </c>
      <c r="H84" s="83"/>
      <c r="I84" s="93"/>
      <c r="J84" s="94"/>
    </row>
    <row r="85" spans="1:10" ht="11.25">
      <c r="A85" s="18">
        <v>80</v>
      </c>
      <c r="B85" s="52" t="s">
        <v>162</v>
      </c>
      <c r="C85" s="35">
        <v>25</v>
      </c>
      <c r="D85" s="35" t="s">
        <v>83</v>
      </c>
      <c r="E85" s="4">
        <v>4</v>
      </c>
      <c r="F85" s="36"/>
      <c r="G85" s="36">
        <f aca="true" t="shared" si="2" ref="G85:G92">E85*F85</f>
        <v>0</v>
      </c>
      <c r="H85" s="83"/>
      <c r="I85" s="89">
        <v>5.05</v>
      </c>
      <c r="J85" s="90">
        <f aca="true" t="shared" si="3" ref="J85:J138">(F85-I85)/I85</f>
        <v>-1</v>
      </c>
    </row>
    <row r="86" spans="1:10" ht="11.25">
      <c r="A86" s="18">
        <v>81</v>
      </c>
      <c r="B86" s="52" t="s">
        <v>162</v>
      </c>
      <c r="C86" s="35">
        <v>32</v>
      </c>
      <c r="D86" s="35" t="s">
        <v>83</v>
      </c>
      <c r="E86" s="4">
        <v>15</v>
      </c>
      <c r="F86" s="36"/>
      <c r="G86" s="36">
        <f t="shared" si="2"/>
        <v>0</v>
      </c>
      <c r="H86" s="83"/>
      <c r="I86" s="89">
        <v>6.08</v>
      </c>
      <c r="J86" s="90">
        <f t="shared" si="3"/>
        <v>-1</v>
      </c>
    </row>
    <row r="87" spans="1:10" ht="11.25">
      <c r="A87" s="18">
        <v>82</v>
      </c>
      <c r="B87" s="52" t="s">
        <v>162</v>
      </c>
      <c r="C87" s="35">
        <v>40</v>
      </c>
      <c r="D87" s="35" t="s">
        <v>83</v>
      </c>
      <c r="E87" s="4">
        <v>8</v>
      </c>
      <c r="F87" s="36"/>
      <c r="G87" s="36">
        <f t="shared" si="2"/>
        <v>0</v>
      </c>
      <c r="H87" s="83"/>
      <c r="I87" s="89">
        <v>10.1</v>
      </c>
      <c r="J87" s="90">
        <f t="shared" si="3"/>
        <v>-1</v>
      </c>
    </row>
    <row r="88" spans="1:10" ht="11.25">
      <c r="A88" s="18">
        <v>83</v>
      </c>
      <c r="B88" s="52" t="s">
        <v>162</v>
      </c>
      <c r="C88" s="35">
        <v>50</v>
      </c>
      <c r="D88" s="35" t="s">
        <v>83</v>
      </c>
      <c r="E88" s="4">
        <v>8</v>
      </c>
      <c r="F88" s="36"/>
      <c r="G88" s="36">
        <f t="shared" si="2"/>
        <v>0</v>
      </c>
      <c r="H88" s="83"/>
      <c r="I88" s="89">
        <v>14.18</v>
      </c>
      <c r="J88" s="90">
        <f t="shared" si="3"/>
        <v>-1</v>
      </c>
    </row>
    <row r="89" spans="1:10" ht="11.25">
      <c r="A89" s="18">
        <v>84</v>
      </c>
      <c r="B89" s="52" t="s">
        <v>162</v>
      </c>
      <c r="C89" s="35">
        <v>63</v>
      </c>
      <c r="D89" s="35" t="s">
        <v>83</v>
      </c>
      <c r="E89" s="4">
        <v>6</v>
      </c>
      <c r="F89" s="36"/>
      <c r="G89" s="36">
        <f t="shared" si="2"/>
        <v>0</v>
      </c>
      <c r="H89" s="83"/>
      <c r="I89" s="89">
        <v>19.16</v>
      </c>
      <c r="J89" s="90">
        <f t="shared" si="3"/>
        <v>-1</v>
      </c>
    </row>
    <row r="90" spans="1:10" ht="12.75" customHeight="1">
      <c r="A90" s="18">
        <v>85</v>
      </c>
      <c r="B90" s="52" t="s">
        <v>163</v>
      </c>
      <c r="C90" s="35">
        <v>90</v>
      </c>
      <c r="D90" s="35" t="s">
        <v>83</v>
      </c>
      <c r="E90" s="18">
        <v>30</v>
      </c>
      <c r="F90" s="36"/>
      <c r="G90" s="36">
        <f t="shared" si="2"/>
        <v>0</v>
      </c>
      <c r="H90" s="83"/>
      <c r="I90" s="89">
        <v>27.31</v>
      </c>
      <c r="J90" s="95">
        <f t="shared" si="3"/>
        <v>-1</v>
      </c>
    </row>
    <row r="91" spans="1:10" ht="12.75" customHeight="1">
      <c r="A91" s="18">
        <v>86</v>
      </c>
      <c r="B91" s="52" t="s">
        <v>163</v>
      </c>
      <c r="C91" s="35">
        <v>110</v>
      </c>
      <c r="D91" s="35" t="s">
        <v>83</v>
      </c>
      <c r="E91" s="18">
        <v>40</v>
      </c>
      <c r="F91" s="36"/>
      <c r="G91" s="36">
        <f t="shared" si="2"/>
        <v>0</v>
      </c>
      <c r="H91" s="83"/>
      <c r="I91" s="89">
        <v>31.47</v>
      </c>
      <c r="J91" s="95">
        <f t="shared" si="3"/>
        <v>-1</v>
      </c>
    </row>
    <row r="92" spans="1:10" ht="15" customHeight="1" thickBot="1">
      <c r="A92" s="18">
        <v>87</v>
      </c>
      <c r="B92" s="52" t="s">
        <v>163</v>
      </c>
      <c r="C92" s="35">
        <v>160</v>
      </c>
      <c r="D92" s="35" t="s">
        <v>83</v>
      </c>
      <c r="E92" s="18">
        <v>10</v>
      </c>
      <c r="F92" s="36"/>
      <c r="G92" s="36">
        <f t="shared" si="2"/>
        <v>0</v>
      </c>
      <c r="H92" s="84"/>
      <c r="I92" s="89">
        <v>49.29</v>
      </c>
      <c r="J92" s="95">
        <f t="shared" si="3"/>
        <v>-1</v>
      </c>
    </row>
    <row r="93" spans="1:10" ht="11.25">
      <c r="A93" s="135">
        <v>88</v>
      </c>
      <c r="B93" s="63" t="s">
        <v>252</v>
      </c>
      <c r="C93" s="64">
        <v>32</v>
      </c>
      <c r="D93" s="64" t="s">
        <v>83</v>
      </c>
      <c r="E93" s="135">
        <v>150</v>
      </c>
      <c r="F93" s="65"/>
      <c r="G93" s="65">
        <f>E93*F93</f>
        <v>0</v>
      </c>
      <c r="H93" s="85"/>
      <c r="I93" s="89">
        <v>11.15</v>
      </c>
      <c r="J93" s="90">
        <f t="shared" si="3"/>
        <v>-1</v>
      </c>
    </row>
    <row r="94" spans="1:10" ht="11.25">
      <c r="A94" s="122">
        <v>89</v>
      </c>
      <c r="B94" s="66" t="s">
        <v>252</v>
      </c>
      <c r="C94" s="67">
        <v>40</v>
      </c>
      <c r="D94" s="67" t="s">
        <v>83</v>
      </c>
      <c r="E94" s="122">
        <v>50</v>
      </c>
      <c r="F94" s="68"/>
      <c r="G94" s="68">
        <f>E94*F94</f>
        <v>0</v>
      </c>
      <c r="H94" s="86"/>
      <c r="I94" s="89">
        <v>20.24</v>
      </c>
      <c r="J94" s="90">
        <f t="shared" si="3"/>
        <v>-1</v>
      </c>
    </row>
    <row r="95" spans="1:10" ht="11.25">
      <c r="A95" s="122">
        <v>90</v>
      </c>
      <c r="B95" s="66" t="s">
        <v>252</v>
      </c>
      <c r="C95" s="67">
        <v>50</v>
      </c>
      <c r="D95" s="67" t="s">
        <v>83</v>
      </c>
      <c r="E95" s="122">
        <v>10</v>
      </c>
      <c r="F95" s="68"/>
      <c r="G95" s="68">
        <f>E95*F95</f>
        <v>0</v>
      </c>
      <c r="H95" s="86"/>
      <c r="I95" s="89">
        <v>25.99</v>
      </c>
      <c r="J95" s="90">
        <f t="shared" si="3"/>
        <v>-1</v>
      </c>
    </row>
    <row r="96" spans="1:10" ht="11.25">
      <c r="A96" s="122">
        <v>91</v>
      </c>
      <c r="B96" s="66" t="s">
        <v>252</v>
      </c>
      <c r="C96" s="67">
        <v>63</v>
      </c>
      <c r="D96" s="67" t="s">
        <v>83</v>
      </c>
      <c r="E96" s="122">
        <v>10</v>
      </c>
      <c r="F96" s="68"/>
      <c r="G96" s="68">
        <f>E96*F96</f>
        <v>0</v>
      </c>
      <c r="H96" s="86"/>
      <c r="I96" s="89">
        <v>44.93</v>
      </c>
      <c r="J96" s="90">
        <f t="shared" si="3"/>
        <v>-1</v>
      </c>
    </row>
    <row r="97" spans="1:10" ht="11.25">
      <c r="A97" s="122">
        <v>92</v>
      </c>
      <c r="B97" s="66" t="s">
        <v>253</v>
      </c>
      <c r="C97" s="67" t="s">
        <v>73</v>
      </c>
      <c r="D97" s="67" t="s">
        <v>83</v>
      </c>
      <c r="E97" s="122">
        <v>10</v>
      </c>
      <c r="F97" s="68"/>
      <c r="G97" s="68">
        <f>E97*F97</f>
        <v>0</v>
      </c>
      <c r="H97" s="86" t="s">
        <v>234</v>
      </c>
      <c r="I97" s="93"/>
      <c r="J97" s="94"/>
    </row>
    <row r="98" spans="1:10" ht="11.25">
      <c r="A98" s="122">
        <v>93</v>
      </c>
      <c r="B98" s="66" t="s">
        <v>253</v>
      </c>
      <c r="C98" s="67" t="s">
        <v>40</v>
      </c>
      <c r="D98" s="67" t="s">
        <v>83</v>
      </c>
      <c r="E98" s="122">
        <v>70</v>
      </c>
      <c r="F98" s="68"/>
      <c r="G98" s="68">
        <f aca="true" t="shared" si="4" ref="G98:G128">E98*F98</f>
        <v>0</v>
      </c>
      <c r="H98" s="86" t="s">
        <v>234</v>
      </c>
      <c r="I98" s="89">
        <v>34.05</v>
      </c>
      <c r="J98" s="90">
        <f t="shared" si="3"/>
        <v>-1</v>
      </c>
    </row>
    <row r="99" spans="1:10" s="38" customFormat="1" ht="11.25">
      <c r="A99" s="122">
        <v>94</v>
      </c>
      <c r="B99" s="66" t="s">
        <v>253</v>
      </c>
      <c r="C99" s="67" t="s">
        <v>72</v>
      </c>
      <c r="D99" s="67" t="s">
        <v>83</v>
      </c>
      <c r="E99" s="122">
        <v>100</v>
      </c>
      <c r="F99" s="68"/>
      <c r="G99" s="68">
        <f t="shared" si="4"/>
        <v>0</v>
      </c>
      <c r="H99" s="86" t="s">
        <v>234</v>
      </c>
      <c r="I99" s="91">
        <v>39.35</v>
      </c>
      <c r="J99" s="90">
        <f t="shared" si="3"/>
        <v>-1</v>
      </c>
    </row>
    <row r="100" spans="1:10" ht="11.25">
      <c r="A100" s="122">
        <v>95</v>
      </c>
      <c r="B100" s="66" t="s">
        <v>253</v>
      </c>
      <c r="C100" s="67" t="s">
        <v>228</v>
      </c>
      <c r="D100" s="67" t="s">
        <v>83</v>
      </c>
      <c r="E100" s="122">
        <v>20</v>
      </c>
      <c r="F100" s="68"/>
      <c r="G100" s="68">
        <f t="shared" si="4"/>
        <v>0</v>
      </c>
      <c r="H100" s="86" t="s">
        <v>234</v>
      </c>
      <c r="I100" s="93"/>
      <c r="J100" s="94"/>
    </row>
    <row r="101" spans="1:10" ht="11.25">
      <c r="A101" s="122">
        <v>96</v>
      </c>
      <c r="B101" s="66" t="s">
        <v>253</v>
      </c>
      <c r="C101" s="67" t="s">
        <v>41</v>
      </c>
      <c r="D101" s="67" t="s">
        <v>83</v>
      </c>
      <c r="E101" s="122">
        <v>20</v>
      </c>
      <c r="F101" s="68"/>
      <c r="G101" s="68">
        <f t="shared" si="4"/>
        <v>0</v>
      </c>
      <c r="H101" s="86" t="s">
        <v>234</v>
      </c>
      <c r="I101" s="89">
        <v>44.56</v>
      </c>
      <c r="J101" s="90">
        <f t="shared" si="3"/>
        <v>-1</v>
      </c>
    </row>
    <row r="102" spans="1:10" ht="11.25">
      <c r="A102" s="122">
        <v>97</v>
      </c>
      <c r="B102" s="66" t="s">
        <v>253</v>
      </c>
      <c r="C102" s="67" t="s">
        <v>74</v>
      </c>
      <c r="D102" s="67" t="s">
        <v>83</v>
      </c>
      <c r="E102" s="122">
        <v>20</v>
      </c>
      <c r="F102" s="68"/>
      <c r="G102" s="68">
        <f t="shared" si="4"/>
        <v>0</v>
      </c>
      <c r="H102" s="86"/>
      <c r="I102" s="89"/>
      <c r="J102" s="90"/>
    </row>
    <row r="103" spans="1:10" ht="11.25">
      <c r="A103" s="122">
        <v>98</v>
      </c>
      <c r="B103" s="66" t="s">
        <v>253</v>
      </c>
      <c r="C103" s="67" t="s">
        <v>75</v>
      </c>
      <c r="D103" s="67" t="s">
        <v>83</v>
      </c>
      <c r="E103" s="122">
        <v>20</v>
      </c>
      <c r="F103" s="68"/>
      <c r="G103" s="68">
        <f t="shared" si="4"/>
        <v>0</v>
      </c>
      <c r="H103" s="86" t="s">
        <v>234</v>
      </c>
      <c r="I103" s="89">
        <v>77.79</v>
      </c>
      <c r="J103" s="90">
        <f t="shared" si="3"/>
        <v>-1</v>
      </c>
    </row>
    <row r="104" spans="1:10" ht="11.25">
      <c r="A104" s="122">
        <v>99</v>
      </c>
      <c r="B104" s="66" t="s">
        <v>253</v>
      </c>
      <c r="C104" s="67" t="s">
        <v>53</v>
      </c>
      <c r="D104" s="67" t="s">
        <v>83</v>
      </c>
      <c r="E104" s="122">
        <v>20</v>
      </c>
      <c r="F104" s="68"/>
      <c r="G104" s="68">
        <f t="shared" si="4"/>
        <v>0</v>
      </c>
      <c r="H104" s="86" t="s">
        <v>234</v>
      </c>
      <c r="I104" s="89">
        <v>103.78</v>
      </c>
      <c r="J104" s="90">
        <f t="shared" si="3"/>
        <v>-1</v>
      </c>
    </row>
    <row r="105" spans="1:10" ht="11.25">
      <c r="A105" s="122">
        <v>100</v>
      </c>
      <c r="B105" s="66" t="s">
        <v>254</v>
      </c>
      <c r="C105" s="67" t="s">
        <v>73</v>
      </c>
      <c r="D105" s="67" t="s">
        <v>83</v>
      </c>
      <c r="E105" s="122">
        <v>20</v>
      </c>
      <c r="F105" s="68"/>
      <c r="G105" s="68">
        <f t="shared" si="4"/>
        <v>0</v>
      </c>
      <c r="H105" s="86"/>
      <c r="I105" s="93"/>
      <c r="J105" s="94"/>
    </row>
    <row r="106" spans="1:10" ht="11.25">
      <c r="A106" s="122">
        <v>101</v>
      </c>
      <c r="B106" s="66" t="s">
        <v>254</v>
      </c>
      <c r="C106" s="67" t="s">
        <v>40</v>
      </c>
      <c r="D106" s="67" t="s">
        <v>83</v>
      </c>
      <c r="E106" s="122">
        <v>20</v>
      </c>
      <c r="F106" s="68"/>
      <c r="G106" s="68">
        <f t="shared" si="4"/>
        <v>0</v>
      </c>
      <c r="H106" s="86"/>
      <c r="I106" s="89">
        <v>39.6</v>
      </c>
      <c r="J106" s="90">
        <f t="shared" si="3"/>
        <v>-1</v>
      </c>
    </row>
    <row r="107" spans="1:10" ht="11.25">
      <c r="A107" s="122">
        <v>102</v>
      </c>
      <c r="B107" s="66" t="s">
        <v>254</v>
      </c>
      <c r="C107" s="67" t="s">
        <v>72</v>
      </c>
      <c r="D107" s="67" t="s">
        <v>83</v>
      </c>
      <c r="E107" s="122">
        <v>10</v>
      </c>
      <c r="F107" s="68"/>
      <c r="G107" s="68">
        <f t="shared" si="4"/>
        <v>0</v>
      </c>
      <c r="H107" s="86"/>
      <c r="I107" s="89">
        <v>42.27</v>
      </c>
      <c r="J107" s="90">
        <f t="shared" si="3"/>
        <v>-1</v>
      </c>
    </row>
    <row r="108" spans="1:10" ht="11.25">
      <c r="A108" s="122">
        <v>103</v>
      </c>
      <c r="B108" s="66" t="s">
        <v>254</v>
      </c>
      <c r="C108" s="67" t="s">
        <v>210</v>
      </c>
      <c r="D108" s="67" t="s">
        <v>83</v>
      </c>
      <c r="E108" s="122">
        <v>10</v>
      </c>
      <c r="F108" s="68"/>
      <c r="G108" s="68">
        <f t="shared" si="4"/>
        <v>0</v>
      </c>
      <c r="H108" s="86"/>
      <c r="I108" s="89">
        <v>54.9</v>
      </c>
      <c r="J108" s="90">
        <f t="shared" si="3"/>
        <v>-1</v>
      </c>
    </row>
    <row r="109" spans="1:10" ht="11.25">
      <c r="A109" s="122">
        <v>104</v>
      </c>
      <c r="B109" s="66" t="s">
        <v>254</v>
      </c>
      <c r="C109" s="67" t="s">
        <v>228</v>
      </c>
      <c r="D109" s="67" t="s">
        <v>83</v>
      </c>
      <c r="E109" s="122">
        <v>10</v>
      </c>
      <c r="F109" s="68"/>
      <c r="G109" s="68">
        <f t="shared" si="4"/>
        <v>0</v>
      </c>
      <c r="H109" s="86"/>
      <c r="I109" s="89">
        <v>52.42</v>
      </c>
      <c r="J109" s="90">
        <f t="shared" si="3"/>
        <v>-1</v>
      </c>
    </row>
    <row r="110" spans="1:10" ht="11.25">
      <c r="A110" s="122">
        <v>105</v>
      </c>
      <c r="B110" s="66" t="s">
        <v>254</v>
      </c>
      <c r="C110" s="67" t="s">
        <v>41</v>
      </c>
      <c r="D110" s="67" t="s">
        <v>83</v>
      </c>
      <c r="E110" s="122">
        <v>10</v>
      </c>
      <c r="F110" s="68"/>
      <c r="G110" s="68">
        <f t="shared" si="4"/>
        <v>0</v>
      </c>
      <c r="H110" s="86"/>
      <c r="I110" s="89">
        <v>54.9</v>
      </c>
      <c r="J110" s="90">
        <f t="shared" si="3"/>
        <v>-1</v>
      </c>
    </row>
    <row r="111" spans="1:10" ht="11.25">
      <c r="A111" s="122">
        <v>106</v>
      </c>
      <c r="B111" s="66" t="s">
        <v>254</v>
      </c>
      <c r="C111" s="67" t="s">
        <v>74</v>
      </c>
      <c r="D111" s="67" t="s">
        <v>83</v>
      </c>
      <c r="E111" s="122">
        <v>10</v>
      </c>
      <c r="F111" s="68"/>
      <c r="G111" s="68">
        <f t="shared" si="4"/>
        <v>0</v>
      </c>
      <c r="H111" s="86"/>
      <c r="I111" s="89">
        <v>54.9</v>
      </c>
      <c r="J111" s="90">
        <f t="shared" si="3"/>
        <v>-1</v>
      </c>
    </row>
    <row r="112" spans="1:10" ht="11.25">
      <c r="A112" s="122">
        <v>107</v>
      </c>
      <c r="B112" s="66" t="s">
        <v>254</v>
      </c>
      <c r="C112" s="67" t="s">
        <v>42</v>
      </c>
      <c r="D112" s="67" t="s">
        <v>83</v>
      </c>
      <c r="E112" s="122">
        <v>10</v>
      </c>
      <c r="F112" s="68"/>
      <c r="G112" s="68">
        <f t="shared" si="4"/>
        <v>0</v>
      </c>
      <c r="H112" s="86"/>
      <c r="I112" s="89">
        <v>75.33</v>
      </c>
      <c r="J112" s="90">
        <f t="shared" si="3"/>
        <v>-1</v>
      </c>
    </row>
    <row r="113" spans="1:10" ht="11.25">
      <c r="A113" s="122">
        <v>108</v>
      </c>
      <c r="B113" s="66" t="s">
        <v>254</v>
      </c>
      <c r="C113" s="67" t="s">
        <v>44</v>
      </c>
      <c r="D113" s="67" t="s">
        <v>83</v>
      </c>
      <c r="E113" s="122">
        <v>10</v>
      </c>
      <c r="F113" s="68"/>
      <c r="G113" s="68">
        <f t="shared" si="4"/>
        <v>0</v>
      </c>
      <c r="H113" s="86"/>
      <c r="I113" s="89">
        <v>75.33</v>
      </c>
      <c r="J113" s="90">
        <f t="shared" si="3"/>
        <v>-1</v>
      </c>
    </row>
    <row r="114" spans="1:10" ht="11.25">
      <c r="A114" s="122">
        <v>109</v>
      </c>
      <c r="B114" s="66" t="s">
        <v>314</v>
      </c>
      <c r="C114" s="67">
        <v>32</v>
      </c>
      <c r="D114" s="67" t="s">
        <v>83</v>
      </c>
      <c r="E114" s="122">
        <v>4</v>
      </c>
      <c r="F114" s="68"/>
      <c r="G114" s="68">
        <f t="shared" si="4"/>
        <v>0</v>
      </c>
      <c r="H114" s="86"/>
      <c r="I114" s="89">
        <v>21.28</v>
      </c>
      <c r="J114" s="90">
        <f t="shared" si="3"/>
        <v>-1</v>
      </c>
    </row>
    <row r="115" spans="1:10" ht="11.25">
      <c r="A115" s="122">
        <v>110</v>
      </c>
      <c r="B115" s="66" t="s">
        <v>314</v>
      </c>
      <c r="C115" s="67">
        <v>40</v>
      </c>
      <c r="D115" s="67" t="s">
        <v>83</v>
      </c>
      <c r="E115" s="122">
        <v>4</v>
      </c>
      <c r="F115" s="68"/>
      <c r="G115" s="68">
        <f t="shared" si="4"/>
        <v>0</v>
      </c>
      <c r="H115" s="86"/>
      <c r="I115" s="89">
        <v>35.59</v>
      </c>
      <c r="J115" s="90">
        <f t="shared" si="3"/>
        <v>-1</v>
      </c>
    </row>
    <row r="116" spans="1:10" ht="11.25">
      <c r="A116" s="122">
        <v>111</v>
      </c>
      <c r="B116" s="66" t="s">
        <v>314</v>
      </c>
      <c r="C116" s="67">
        <v>50</v>
      </c>
      <c r="D116" s="67" t="s">
        <v>83</v>
      </c>
      <c r="E116" s="122">
        <v>4</v>
      </c>
      <c r="F116" s="68"/>
      <c r="G116" s="68">
        <f t="shared" si="4"/>
        <v>0</v>
      </c>
      <c r="H116" s="86"/>
      <c r="I116" s="89">
        <v>45.17</v>
      </c>
      <c r="J116" s="90">
        <f t="shared" si="3"/>
        <v>-1</v>
      </c>
    </row>
    <row r="117" spans="1:10" ht="11.25">
      <c r="A117" s="122">
        <v>112</v>
      </c>
      <c r="B117" s="66" t="s">
        <v>314</v>
      </c>
      <c r="C117" s="67">
        <v>63</v>
      </c>
      <c r="D117" s="67" t="s">
        <v>83</v>
      </c>
      <c r="E117" s="122">
        <v>4</v>
      </c>
      <c r="F117" s="68"/>
      <c r="G117" s="68">
        <f t="shared" si="4"/>
        <v>0</v>
      </c>
      <c r="H117" s="86"/>
      <c r="I117" s="89">
        <v>69.16</v>
      </c>
      <c r="J117" s="90">
        <f t="shared" si="3"/>
        <v>-1</v>
      </c>
    </row>
    <row r="118" spans="1:10" ht="11.25">
      <c r="A118" s="122">
        <v>113</v>
      </c>
      <c r="B118" s="66" t="s">
        <v>315</v>
      </c>
      <c r="C118" s="67" t="s">
        <v>211</v>
      </c>
      <c r="D118" s="67" t="s">
        <v>83</v>
      </c>
      <c r="E118" s="122">
        <v>2</v>
      </c>
      <c r="F118" s="68"/>
      <c r="G118" s="68">
        <f t="shared" si="4"/>
        <v>0</v>
      </c>
      <c r="H118" s="86"/>
      <c r="I118" s="89">
        <v>21.65</v>
      </c>
      <c r="J118" s="90">
        <f t="shared" si="3"/>
        <v>-1</v>
      </c>
    </row>
    <row r="119" spans="1:10" ht="11.25">
      <c r="A119" s="122">
        <v>114</v>
      </c>
      <c r="B119" s="66" t="s">
        <v>315</v>
      </c>
      <c r="C119" s="67" t="s">
        <v>212</v>
      </c>
      <c r="D119" s="67" t="s">
        <v>83</v>
      </c>
      <c r="E119" s="122">
        <v>2</v>
      </c>
      <c r="F119" s="68"/>
      <c r="G119" s="68">
        <f t="shared" si="4"/>
        <v>0</v>
      </c>
      <c r="H119" s="86"/>
      <c r="I119" s="89">
        <v>37.7</v>
      </c>
      <c r="J119" s="90">
        <f t="shared" si="3"/>
        <v>-1</v>
      </c>
    </row>
    <row r="120" spans="1:10" ht="11.25">
      <c r="A120" s="122">
        <v>115</v>
      </c>
      <c r="B120" s="66" t="s">
        <v>315</v>
      </c>
      <c r="C120" s="67" t="s">
        <v>213</v>
      </c>
      <c r="D120" s="67" t="s">
        <v>83</v>
      </c>
      <c r="E120" s="122">
        <v>2</v>
      </c>
      <c r="F120" s="68"/>
      <c r="G120" s="68">
        <f t="shared" si="4"/>
        <v>0</v>
      </c>
      <c r="H120" s="86"/>
      <c r="I120" s="89">
        <v>48.69</v>
      </c>
      <c r="J120" s="90">
        <f t="shared" si="3"/>
        <v>-1</v>
      </c>
    </row>
    <row r="121" spans="1:10" ht="11.25">
      <c r="A121" s="122">
        <v>116</v>
      </c>
      <c r="B121" s="66" t="s">
        <v>315</v>
      </c>
      <c r="C121" s="67" t="s">
        <v>235</v>
      </c>
      <c r="D121" s="67" t="s">
        <v>83</v>
      </c>
      <c r="E121" s="122">
        <v>2</v>
      </c>
      <c r="F121" s="68"/>
      <c r="G121" s="68">
        <f t="shared" si="4"/>
        <v>0</v>
      </c>
      <c r="H121" s="86"/>
      <c r="I121" s="93"/>
      <c r="J121" s="94"/>
    </row>
    <row r="122" spans="1:10" ht="11.25">
      <c r="A122" s="122">
        <v>117</v>
      </c>
      <c r="B122" s="66" t="s">
        <v>315</v>
      </c>
      <c r="C122" s="67" t="s">
        <v>214</v>
      </c>
      <c r="D122" s="67" t="s">
        <v>83</v>
      </c>
      <c r="E122" s="122">
        <v>2</v>
      </c>
      <c r="F122" s="68"/>
      <c r="G122" s="68">
        <f t="shared" si="4"/>
        <v>0</v>
      </c>
      <c r="H122" s="86"/>
      <c r="I122" s="89">
        <v>73.18</v>
      </c>
      <c r="J122" s="90">
        <f t="shared" si="3"/>
        <v>-1</v>
      </c>
    </row>
    <row r="123" spans="1:10" ht="11.25">
      <c r="A123" s="122">
        <v>118</v>
      </c>
      <c r="B123" s="66" t="s">
        <v>315</v>
      </c>
      <c r="C123" s="67" t="s">
        <v>236</v>
      </c>
      <c r="D123" s="67" t="s">
        <v>83</v>
      </c>
      <c r="E123" s="122">
        <v>2</v>
      </c>
      <c r="F123" s="68"/>
      <c r="G123" s="68">
        <f t="shared" si="4"/>
        <v>0</v>
      </c>
      <c r="H123" s="86"/>
      <c r="I123" s="93"/>
      <c r="J123" s="94"/>
    </row>
    <row r="124" spans="1:10" ht="11.25">
      <c r="A124" s="122">
        <v>119</v>
      </c>
      <c r="B124" s="66" t="s">
        <v>315</v>
      </c>
      <c r="C124" s="67" t="s">
        <v>237</v>
      </c>
      <c r="D124" s="67" t="s">
        <v>83</v>
      </c>
      <c r="E124" s="122">
        <v>2</v>
      </c>
      <c r="F124" s="68"/>
      <c r="G124" s="68">
        <f t="shared" si="4"/>
        <v>0</v>
      </c>
      <c r="H124" s="86"/>
      <c r="I124" s="93"/>
      <c r="J124" s="94"/>
    </row>
    <row r="125" spans="1:10" ht="11.25">
      <c r="A125" s="122">
        <v>120</v>
      </c>
      <c r="B125" s="66" t="s">
        <v>316</v>
      </c>
      <c r="C125" s="67">
        <v>32</v>
      </c>
      <c r="D125" s="67" t="s">
        <v>83</v>
      </c>
      <c r="E125" s="122">
        <v>20</v>
      </c>
      <c r="F125" s="68"/>
      <c r="G125" s="68">
        <f t="shared" si="4"/>
        <v>0</v>
      </c>
      <c r="H125" s="86"/>
      <c r="I125" s="89">
        <v>7.31</v>
      </c>
      <c r="J125" s="90">
        <f t="shared" si="3"/>
        <v>-1</v>
      </c>
    </row>
    <row r="126" spans="1:10" ht="11.25">
      <c r="A126" s="122">
        <v>121</v>
      </c>
      <c r="B126" s="66" t="s">
        <v>316</v>
      </c>
      <c r="C126" s="67">
        <v>40</v>
      </c>
      <c r="D126" s="67" t="s">
        <v>83</v>
      </c>
      <c r="E126" s="122">
        <v>10</v>
      </c>
      <c r="F126" s="68"/>
      <c r="G126" s="68">
        <f t="shared" si="4"/>
        <v>0</v>
      </c>
      <c r="H126" s="86"/>
      <c r="I126" s="89">
        <v>13.58</v>
      </c>
      <c r="J126" s="90">
        <f t="shared" si="3"/>
        <v>-1</v>
      </c>
    </row>
    <row r="127" spans="1:10" ht="11.25">
      <c r="A127" s="122">
        <v>122</v>
      </c>
      <c r="B127" s="66" t="s">
        <v>316</v>
      </c>
      <c r="C127" s="67">
        <v>50</v>
      </c>
      <c r="D127" s="67" t="s">
        <v>83</v>
      </c>
      <c r="E127" s="122">
        <v>5</v>
      </c>
      <c r="F127" s="68"/>
      <c r="G127" s="68">
        <f t="shared" si="4"/>
        <v>0</v>
      </c>
      <c r="H127" s="86"/>
      <c r="I127" s="89">
        <v>16.79</v>
      </c>
      <c r="J127" s="90">
        <f t="shared" si="3"/>
        <v>-1</v>
      </c>
    </row>
    <row r="128" spans="1:10" ht="11.25">
      <c r="A128" s="122">
        <v>123</v>
      </c>
      <c r="B128" s="66" t="s">
        <v>316</v>
      </c>
      <c r="C128" s="67">
        <v>63</v>
      </c>
      <c r="D128" s="67" t="s">
        <v>83</v>
      </c>
      <c r="E128" s="122">
        <v>10</v>
      </c>
      <c r="F128" s="68"/>
      <c r="G128" s="68">
        <f t="shared" si="4"/>
        <v>0</v>
      </c>
      <c r="H128" s="86"/>
      <c r="I128" s="89">
        <v>27.49</v>
      </c>
      <c r="J128" s="90">
        <f t="shared" si="3"/>
        <v>-1</v>
      </c>
    </row>
    <row r="129" spans="1:10" ht="11.25">
      <c r="A129" s="122">
        <v>124</v>
      </c>
      <c r="B129" s="66" t="s">
        <v>255</v>
      </c>
      <c r="C129" s="67" t="s">
        <v>39</v>
      </c>
      <c r="D129" s="67" t="s">
        <v>83</v>
      </c>
      <c r="E129" s="122">
        <v>10</v>
      </c>
      <c r="F129" s="68"/>
      <c r="G129" s="68">
        <f aca="true" t="shared" si="5" ref="G129:G145">E129*F129</f>
        <v>0</v>
      </c>
      <c r="H129" s="86"/>
      <c r="I129" s="89">
        <v>5.59</v>
      </c>
      <c r="J129" s="90">
        <f t="shared" si="3"/>
        <v>-1</v>
      </c>
    </row>
    <row r="130" spans="1:10" ht="11.25">
      <c r="A130" s="122">
        <v>125</v>
      </c>
      <c r="B130" s="66" t="s">
        <v>255</v>
      </c>
      <c r="C130" s="67" t="s">
        <v>73</v>
      </c>
      <c r="D130" s="67" t="s">
        <v>83</v>
      </c>
      <c r="E130" s="122">
        <v>10</v>
      </c>
      <c r="F130" s="68"/>
      <c r="G130" s="68">
        <f t="shared" si="5"/>
        <v>0</v>
      </c>
      <c r="H130" s="86"/>
      <c r="I130" s="89">
        <v>5.59</v>
      </c>
      <c r="J130" s="90">
        <f t="shared" si="3"/>
        <v>-1</v>
      </c>
    </row>
    <row r="131" spans="1:10" ht="11.25">
      <c r="A131" s="122">
        <v>126</v>
      </c>
      <c r="B131" s="66" t="s">
        <v>255</v>
      </c>
      <c r="C131" s="67" t="s">
        <v>40</v>
      </c>
      <c r="D131" s="67" t="s">
        <v>83</v>
      </c>
      <c r="E131" s="122">
        <v>10</v>
      </c>
      <c r="F131" s="68"/>
      <c r="G131" s="68">
        <f t="shared" si="5"/>
        <v>0</v>
      </c>
      <c r="H131" s="86"/>
      <c r="I131" s="89">
        <v>8.55</v>
      </c>
      <c r="J131" s="90">
        <f t="shared" si="3"/>
        <v>-1</v>
      </c>
    </row>
    <row r="132" spans="1:10" ht="11.25">
      <c r="A132" s="122">
        <v>127</v>
      </c>
      <c r="B132" s="66" t="s">
        <v>255</v>
      </c>
      <c r="C132" s="67" t="s">
        <v>72</v>
      </c>
      <c r="D132" s="67" t="s">
        <v>83</v>
      </c>
      <c r="E132" s="122">
        <v>10</v>
      </c>
      <c r="F132" s="68"/>
      <c r="G132" s="68">
        <f t="shared" si="5"/>
        <v>0</v>
      </c>
      <c r="H132" s="86"/>
      <c r="I132" s="89">
        <v>8.65</v>
      </c>
      <c r="J132" s="90">
        <f t="shared" si="3"/>
        <v>-1</v>
      </c>
    </row>
    <row r="133" spans="1:10" ht="11.25">
      <c r="A133" s="122">
        <v>128</v>
      </c>
      <c r="B133" s="66" t="s">
        <v>255</v>
      </c>
      <c r="C133" s="67" t="s">
        <v>41</v>
      </c>
      <c r="D133" s="67" t="s">
        <v>83</v>
      </c>
      <c r="E133" s="122">
        <v>10</v>
      </c>
      <c r="F133" s="68"/>
      <c r="G133" s="68">
        <f t="shared" si="5"/>
        <v>0</v>
      </c>
      <c r="H133" s="86"/>
      <c r="I133" s="89">
        <v>17.57</v>
      </c>
      <c r="J133" s="90">
        <f t="shared" si="3"/>
        <v>-1</v>
      </c>
    </row>
    <row r="134" spans="1:10" ht="11.25">
      <c r="A134" s="122">
        <v>129</v>
      </c>
      <c r="B134" s="66" t="s">
        <v>256</v>
      </c>
      <c r="C134" s="67" t="s">
        <v>41</v>
      </c>
      <c r="D134" s="67" t="s">
        <v>83</v>
      </c>
      <c r="E134" s="122">
        <v>10</v>
      </c>
      <c r="F134" s="68"/>
      <c r="G134" s="68">
        <f t="shared" si="5"/>
        <v>0</v>
      </c>
      <c r="H134" s="86"/>
      <c r="I134" s="89">
        <v>22.99</v>
      </c>
      <c r="J134" s="90">
        <f t="shared" si="3"/>
        <v>-1</v>
      </c>
    </row>
    <row r="135" spans="1:10" ht="11.25">
      <c r="A135" s="122">
        <v>130</v>
      </c>
      <c r="B135" s="66" t="s">
        <v>256</v>
      </c>
      <c r="C135" s="67" t="s">
        <v>228</v>
      </c>
      <c r="D135" s="67" t="s">
        <v>186</v>
      </c>
      <c r="E135" s="122">
        <v>10</v>
      </c>
      <c r="F135" s="68"/>
      <c r="G135" s="68">
        <f t="shared" si="5"/>
        <v>0</v>
      </c>
      <c r="H135" s="86"/>
      <c r="I135" s="89">
        <v>22.99</v>
      </c>
      <c r="J135" s="90">
        <f t="shared" si="3"/>
        <v>-1</v>
      </c>
    </row>
    <row r="136" spans="1:10" ht="11.25">
      <c r="A136" s="122">
        <v>131</v>
      </c>
      <c r="B136" s="66" t="s">
        <v>256</v>
      </c>
      <c r="C136" s="67" t="s">
        <v>74</v>
      </c>
      <c r="D136" s="67" t="s">
        <v>83</v>
      </c>
      <c r="E136" s="122">
        <v>10</v>
      </c>
      <c r="F136" s="68"/>
      <c r="G136" s="68">
        <f t="shared" si="5"/>
        <v>0</v>
      </c>
      <c r="H136" s="86"/>
      <c r="I136" s="89">
        <v>23.64</v>
      </c>
      <c r="J136" s="90">
        <f t="shared" si="3"/>
        <v>-1</v>
      </c>
    </row>
    <row r="137" spans="1:10" ht="11.25">
      <c r="A137" s="122">
        <v>132</v>
      </c>
      <c r="B137" s="66" t="s">
        <v>256</v>
      </c>
      <c r="C137" s="67" t="s">
        <v>75</v>
      </c>
      <c r="D137" s="67" t="s">
        <v>83</v>
      </c>
      <c r="E137" s="122">
        <v>10</v>
      </c>
      <c r="F137" s="68"/>
      <c r="G137" s="68">
        <f t="shared" si="5"/>
        <v>0</v>
      </c>
      <c r="H137" s="86"/>
      <c r="I137" s="89">
        <v>28.35</v>
      </c>
      <c r="J137" s="90">
        <f t="shared" si="3"/>
        <v>-1</v>
      </c>
    </row>
    <row r="138" spans="1:10" ht="11.25">
      <c r="A138" s="122">
        <v>133</v>
      </c>
      <c r="B138" s="66" t="s">
        <v>256</v>
      </c>
      <c r="C138" s="67" t="s">
        <v>53</v>
      </c>
      <c r="D138" s="67" t="s">
        <v>83</v>
      </c>
      <c r="E138" s="122">
        <v>10</v>
      </c>
      <c r="F138" s="68"/>
      <c r="G138" s="68">
        <f t="shared" si="5"/>
        <v>0</v>
      </c>
      <c r="H138" s="86"/>
      <c r="I138" s="89">
        <v>38.2</v>
      </c>
      <c r="J138" s="90">
        <f t="shared" si="3"/>
        <v>-1</v>
      </c>
    </row>
    <row r="139" spans="1:10" ht="11.25">
      <c r="A139" s="122">
        <v>134</v>
      </c>
      <c r="B139" s="66" t="s">
        <v>257</v>
      </c>
      <c r="C139" s="67" t="s">
        <v>40</v>
      </c>
      <c r="D139" s="67" t="s">
        <v>83</v>
      </c>
      <c r="E139" s="122">
        <v>40</v>
      </c>
      <c r="F139" s="68"/>
      <c r="G139" s="68">
        <f t="shared" si="5"/>
        <v>0</v>
      </c>
      <c r="H139" s="86"/>
      <c r="I139" s="93"/>
      <c r="J139" s="94"/>
    </row>
    <row r="140" spans="1:10" ht="11.25">
      <c r="A140" s="122">
        <v>135</v>
      </c>
      <c r="B140" s="66" t="s">
        <v>257</v>
      </c>
      <c r="C140" s="67" t="s">
        <v>72</v>
      </c>
      <c r="D140" s="67" t="s">
        <v>83</v>
      </c>
      <c r="E140" s="122">
        <v>20</v>
      </c>
      <c r="F140" s="68"/>
      <c r="G140" s="68">
        <f t="shared" si="5"/>
        <v>0</v>
      </c>
      <c r="H140" s="86"/>
      <c r="I140" s="93"/>
      <c r="J140" s="94"/>
    </row>
    <row r="141" spans="1:10" ht="11.25">
      <c r="A141" s="122">
        <v>136</v>
      </c>
      <c r="B141" s="66" t="s">
        <v>257</v>
      </c>
      <c r="C141" s="67" t="s">
        <v>228</v>
      </c>
      <c r="D141" s="67" t="s">
        <v>83</v>
      </c>
      <c r="E141" s="122">
        <v>10</v>
      </c>
      <c r="F141" s="68"/>
      <c r="G141" s="68">
        <f t="shared" si="5"/>
        <v>0</v>
      </c>
      <c r="H141" s="86"/>
      <c r="I141" s="93"/>
      <c r="J141" s="94"/>
    </row>
    <row r="142" spans="1:10" ht="11.25">
      <c r="A142" s="122">
        <v>137</v>
      </c>
      <c r="B142" s="66" t="s">
        <v>257</v>
      </c>
      <c r="C142" s="67" t="s">
        <v>41</v>
      </c>
      <c r="D142" s="67" t="s">
        <v>83</v>
      </c>
      <c r="E142" s="122">
        <v>20</v>
      </c>
      <c r="F142" s="68"/>
      <c r="G142" s="68">
        <f t="shared" si="5"/>
        <v>0</v>
      </c>
      <c r="H142" s="86"/>
      <c r="I142" s="93"/>
      <c r="J142" s="94"/>
    </row>
    <row r="143" spans="1:10" ht="11.25">
      <c r="A143" s="122">
        <v>138</v>
      </c>
      <c r="B143" s="66" t="s">
        <v>258</v>
      </c>
      <c r="C143" s="67" t="s">
        <v>40</v>
      </c>
      <c r="D143" s="67" t="s">
        <v>83</v>
      </c>
      <c r="E143" s="122">
        <v>20</v>
      </c>
      <c r="F143" s="68"/>
      <c r="G143" s="68">
        <f t="shared" si="5"/>
        <v>0</v>
      </c>
      <c r="H143" s="86"/>
      <c r="I143" s="93"/>
      <c r="J143" s="94"/>
    </row>
    <row r="144" spans="1:10" ht="11.25">
      <c r="A144" s="122">
        <v>139</v>
      </c>
      <c r="B144" s="66" t="s">
        <v>258</v>
      </c>
      <c r="C144" s="67" t="s">
        <v>228</v>
      </c>
      <c r="D144" s="67" t="s">
        <v>83</v>
      </c>
      <c r="E144" s="122">
        <v>10</v>
      </c>
      <c r="F144" s="68"/>
      <c r="G144" s="68">
        <f t="shared" si="5"/>
        <v>0</v>
      </c>
      <c r="H144" s="86"/>
      <c r="I144" s="93"/>
      <c r="J144" s="94"/>
    </row>
    <row r="145" spans="1:10" ht="11.25">
      <c r="A145" s="122">
        <v>140</v>
      </c>
      <c r="B145" s="66" t="s">
        <v>258</v>
      </c>
      <c r="C145" s="67" t="s">
        <v>41</v>
      </c>
      <c r="D145" s="67" t="s">
        <v>83</v>
      </c>
      <c r="E145" s="122">
        <v>10</v>
      </c>
      <c r="F145" s="68"/>
      <c r="G145" s="68">
        <f t="shared" si="5"/>
        <v>0</v>
      </c>
      <c r="H145" s="86"/>
      <c r="I145" s="93"/>
      <c r="J145" s="94"/>
    </row>
    <row r="146" spans="1:10" ht="11.25">
      <c r="A146" s="122">
        <v>141</v>
      </c>
      <c r="B146" s="66" t="s">
        <v>259</v>
      </c>
      <c r="C146" s="67">
        <v>25</v>
      </c>
      <c r="D146" s="67" t="s">
        <v>83</v>
      </c>
      <c r="E146" s="122">
        <v>10</v>
      </c>
      <c r="F146" s="68"/>
      <c r="G146" s="68">
        <f>E146*F146</f>
        <v>0</v>
      </c>
      <c r="H146" s="86"/>
      <c r="I146" s="89">
        <v>8.8</v>
      </c>
      <c r="J146" s="90">
        <f>(F146-I146)/I146</f>
        <v>-1</v>
      </c>
    </row>
    <row r="147" spans="1:10" ht="11.25">
      <c r="A147" s="122">
        <v>142</v>
      </c>
      <c r="B147" s="66" t="s">
        <v>259</v>
      </c>
      <c r="C147" s="67">
        <v>32</v>
      </c>
      <c r="D147" s="67" t="s">
        <v>83</v>
      </c>
      <c r="E147" s="122">
        <v>200</v>
      </c>
      <c r="F147" s="68"/>
      <c r="G147" s="68">
        <f>E147*F147</f>
        <v>0</v>
      </c>
      <c r="H147" s="86"/>
      <c r="I147" s="89">
        <v>11.93</v>
      </c>
      <c r="J147" s="90">
        <f>(F147-I147)/I147</f>
        <v>-1</v>
      </c>
    </row>
    <row r="148" spans="1:10" ht="11.25">
      <c r="A148" s="122">
        <v>143</v>
      </c>
      <c r="B148" s="66" t="s">
        <v>259</v>
      </c>
      <c r="C148" s="67">
        <v>40</v>
      </c>
      <c r="D148" s="67" t="s">
        <v>83</v>
      </c>
      <c r="E148" s="122">
        <v>30</v>
      </c>
      <c r="F148" s="68"/>
      <c r="G148" s="68">
        <f>E148*F148</f>
        <v>0</v>
      </c>
      <c r="H148" s="86"/>
      <c r="I148" s="89">
        <v>23.89</v>
      </c>
      <c r="J148" s="90">
        <f>(F148-I148)/I148</f>
        <v>-1</v>
      </c>
    </row>
    <row r="149" spans="1:10" ht="11.25">
      <c r="A149" s="122">
        <v>144</v>
      </c>
      <c r="B149" s="66" t="s">
        <v>259</v>
      </c>
      <c r="C149" s="67">
        <v>50</v>
      </c>
      <c r="D149" s="67" t="s">
        <v>83</v>
      </c>
      <c r="E149" s="122">
        <v>20</v>
      </c>
      <c r="F149" s="68"/>
      <c r="G149" s="68">
        <f>E149*F149</f>
        <v>0</v>
      </c>
      <c r="H149" s="86"/>
      <c r="I149" s="89">
        <v>31.56</v>
      </c>
      <c r="J149" s="90">
        <f>(F149-I149)/I149</f>
        <v>-1</v>
      </c>
    </row>
    <row r="150" spans="1:10" ht="12" thickBot="1">
      <c r="A150" s="122">
        <v>145</v>
      </c>
      <c r="B150" s="66" t="s">
        <v>259</v>
      </c>
      <c r="C150" s="67">
        <v>63</v>
      </c>
      <c r="D150" s="67" t="s">
        <v>83</v>
      </c>
      <c r="E150" s="122">
        <v>20</v>
      </c>
      <c r="F150" s="68"/>
      <c r="G150" s="68">
        <f>E150*F150</f>
        <v>0</v>
      </c>
      <c r="H150" s="86"/>
      <c r="I150" s="92">
        <v>49.28</v>
      </c>
      <c r="J150" s="90">
        <f>(F150-I150)/I150</f>
        <v>-1</v>
      </c>
    </row>
    <row r="151" spans="4:7" ht="15.75" customHeight="1">
      <c r="D151" s="32"/>
      <c r="E151" s="32"/>
      <c r="F151" s="7" t="s">
        <v>82</v>
      </c>
      <c r="G151" s="73">
        <f>SUM(G6:G150)</f>
        <v>0</v>
      </c>
    </row>
    <row r="152" spans="4:5" ht="11.25">
      <c r="D152" s="33"/>
      <c r="E152" s="33"/>
    </row>
    <row r="153" spans="1:8" ht="11.25">
      <c r="A153" s="58"/>
      <c r="B153" s="54"/>
      <c r="C153" s="17"/>
      <c r="D153" s="17"/>
      <c r="E153" s="17"/>
      <c r="F153" s="17"/>
      <c r="G153" s="17"/>
      <c r="H153" s="17"/>
    </row>
    <row r="154" spans="1:8" ht="11.25">
      <c r="A154" s="58"/>
      <c r="B154" s="54"/>
      <c r="C154" s="17"/>
      <c r="D154" s="17"/>
      <c r="E154" s="17"/>
      <c r="F154" s="17"/>
      <c r="G154" s="17"/>
      <c r="H154" s="17"/>
    </row>
    <row r="155" spans="1:8" ht="58.5" customHeight="1">
      <c r="A155" s="58"/>
      <c r="B155" s="139" t="s">
        <v>125</v>
      </c>
      <c r="C155" s="139"/>
      <c r="D155" s="139"/>
      <c r="E155" s="139"/>
      <c r="F155" s="139"/>
      <c r="G155" s="139"/>
      <c r="H155" s="139"/>
    </row>
    <row r="156" spans="1:8" ht="34.5" customHeight="1">
      <c r="A156" s="58"/>
      <c r="B156" s="139" t="s">
        <v>124</v>
      </c>
      <c r="C156" s="139"/>
      <c r="D156" s="139"/>
      <c r="E156" s="139"/>
      <c r="F156" s="139"/>
      <c r="G156" s="139"/>
      <c r="H156" s="139"/>
    </row>
    <row r="157" spans="1:8" ht="11.25">
      <c r="A157" s="58"/>
      <c r="B157" s="54"/>
      <c r="C157" s="17"/>
      <c r="D157" s="17"/>
      <c r="E157" s="17"/>
      <c r="F157" s="17"/>
      <c r="G157" s="17"/>
      <c r="H157" s="17"/>
    </row>
    <row r="158" spans="1:8" ht="11.25">
      <c r="A158" s="58"/>
      <c r="B158" s="54"/>
      <c r="C158" s="17"/>
      <c r="D158" s="17"/>
      <c r="E158" s="17"/>
      <c r="F158" s="17"/>
      <c r="G158" s="17"/>
      <c r="H158" s="17"/>
    </row>
    <row r="159" spans="1:8" ht="11.25">
      <c r="A159" s="58"/>
      <c r="B159" s="54"/>
      <c r="C159" s="17"/>
      <c r="D159" s="17"/>
      <c r="E159" s="17"/>
      <c r="F159" s="17"/>
      <c r="G159" s="17"/>
      <c r="H159" s="17"/>
    </row>
    <row r="160" spans="1:8" ht="11.25">
      <c r="A160" s="58"/>
      <c r="B160" s="54"/>
      <c r="C160" s="17"/>
      <c r="D160" s="17"/>
      <c r="E160" s="17"/>
      <c r="F160" s="17"/>
      <c r="G160" s="17"/>
      <c r="H160" s="17"/>
    </row>
  </sheetData>
  <sheetProtection/>
  <protectedRanges>
    <protectedRange password="C971" sqref="B155:H155 F6:F150" name="Rozstęp1"/>
  </protectedRanges>
  <mergeCells count="5">
    <mergeCell ref="A2:H2"/>
    <mergeCell ref="A5:H5"/>
    <mergeCell ref="B155:H155"/>
    <mergeCell ref="B156:H156"/>
    <mergeCell ref="F3:H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7" r:id="rId1"/>
  <colBreaks count="1" manualBreakCount="1">
    <brk id="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I63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5.00390625" style="1" customWidth="1"/>
    <col min="2" max="2" width="25.57421875" style="1" customWidth="1"/>
    <col min="3" max="3" width="5.8515625" style="1" customWidth="1"/>
    <col min="4" max="4" width="3.8515625" style="1" customWidth="1"/>
    <col min="5" max="5" width="9.140625" style="1" customWidth="1"/>
    <col min="6" max="6" width="11.00390625" style="1" customWidth="1"/>
    <col min="7" max="7" width="10.7109375" style="1" customWidth="1"/>
    <col min="8" max="8" width="11.7109375" style="1" customWidth="1"/>
    <col min="9" max="9" width="18.140625" style="1" customWidth="1"/>
    <col min="10" max="16384" width="9.140625" style="1" customWidth="1"/>
  </cols>
  <sheetData>
    <row r="2" spans="1:8" ht="11.25">
      <c r="A2" s="146" t="s">
        <v>61</v>
      </c>
      <c r="B2" s="146"/>
      <c r="C2" s="146"/>
      <c r="D2" s="146"/>
      <c r="E2" s="146"/>
      <c r="F2" s="146"/>
      <c r="G2" s="146"/>
      <c r="H2" s="146"/>
    </row>
    <row r="3" ht="11.25">
      <c r="H3" s="1" t="s">
        <v>96</v>
      </c>
    </row>
    <row r="4" spans="1:9" s="9" customFormat="1" ht="22.5">
      <c r="A4" s="10" t="s">
        <v>0</v>
      </c>
      <c r="B4" s="10" t="s">
        <v>45</v>
      </c>
      <c r="C4" s="10" t="s">
        <v>1</v>
      </c>
      <c r="D4" s="10" t="s">
        <v>46</v>
      </c>
      <c r="E4" s="10" t="s">
        <v>47</v>
      </c>
      <c r="F4" s="10" t="s">
        <v>48</v>
      </c>
      <c r="G4" s="10" t="s">
        <v>49</v>
      </c>
      <c r="H4" s="10" t="s">
        <v>50</v>
      </c>
      <c r="I4" s="8"/>
    </row>
    <row r="5" spans="1:8" ht="11.25">
      <c r="A5" s="147"/>
      <c r="B5" s="148"/>
      <c r="C5" s="148"/>
      <c r="D5" s="148"/>
      <c r="E5" s="148"/>
      <c r="F5" s="148"/>
      <c r="G5" s="148"/>
      <c r="H5" s="149"/>
    </row>
    <row r="6" spans="1:8" ht="11.25">
      <c r="A6" s="3"/>
      <c r="B6" s="3"/>
      <c r="C6" s="4"/>
      <c r="D6" s="4"/>
      <c r="E6" s="4"/>
      <c r="F6" s="12"/>
      <c r="G6" s="12"/>
      <c r="H6" s="6"/>
    </row>
    <row r="7" spans="1:8" ht="11.25">
      <c r="A7" s="3"/>
      <c r="B7" s="3"/>
      <c r="C7" s="4"/>
      <c r="D7" s="4"/>
      <c r="E7" s="4"/>
      <c r="F7" s="12"/>
      <c r="G7" s="12"/>
      <c r="H7" s="6"/>
    </row>
    <row r="8" spans="1:8" ht="11.25">
      <c r="A8" s="3"/>
      <c r="B8" s="3"/>
      <c r="C8" s="5"/>
      <c r="D8" s="5"/>
      <c r="E8" s="4"/>
      <c r="F8" s="12"/>
      <c r="G8" s="12"/>
      <c r="H8" s="6"/>
    </row>
    <row r="9" spans="1:8" ht="11.25">
      <c r="A9" s="3"/>
      <c r="B9" s="3"/>
      <c r="C9" s="4"/>
      <c r="D9" s="4"/>
      <c r="E9" s="4"/>
      <c r="F9" s="12"/>
      <c r="G9" s="12"/>
      <c r="H9" s="6"/>
    </row>
    <row r="10" spans="1:8" ht="11.25">
      <c r="A10" s="3"/>
      <c r="B10" s="13"/>
      <c r="C10" s="14"/>
      <c r="D10" s="14"/>
      <c r="E10" s="14"/>
      <c r="F10" s="12"/>
      <c r="G10" s="12"/>
      <c r="H10" s="11"/>
    </row>
    <row r="11" spans="1:8" ht="11.25">
      <c r="A11" s="3"/>
      <c r="B11" s="3"/>
      <c r="C11" s="4"/>
      <c r="D11" s="4"/>
      <c r="E11" s="4"/>
      <c r="F11" s="12"/>
      <c r="G11" s="12"/>
      <c r="H11" s="6"/>
    </row>
    <row r="12" spans="1:8" ht="11.25">
      <c r="A12" s="3"/>
      <c r="B12" s="3"/>
      <c r="C12" s="4"/>
      <c r="D12" s="4"/>
      <c r="E12" s="4"/>
      <c r="F12" s="12"/>
      <c r="G12" s="12"/>
      <c r="H12" s="6"/>
    </row>
    <row r="13" spans="1:8" ht="11.25">
      <c r="A13" s="3"/>
      <c r="B13" s="3"/>
      <c r="C13" s="3"/>
      <c r="D13" s="3"/>
      <c r="E13" s="3"/>
      <c r="F13" s="3"/>
      <c r="G13" s="12"/>
      <c r="H13" s="3"/>
    </row>
    <row r="14" spans="1:8" ht="11.25">
      <c r="A14" s="3"/>
      <c r="B14" s="3"/>
      <c r="C14" s="4"/>
      <c r="D14" s="4"/>
      <c r="E14" s="4"/>
      <c r="F14" s="12"/>
      <c r="G14" s="12"/>
      <c r="H14" s="4"/>
    </row>
    <row r="15" spans="1:8" ht="11.25">
      <c r="A15" s="3"/>
      <c r="B15" s="3"/>
      <c r="C15" s="4"/>
      <c r="D15" s="4"/>
      <c r="E15" s="4"/>
      <c r="F15" s="12"/>
      <c r="G15" s="12"/>
      <c r="H15" s="4"/>
    </row>
    <row r="16" spans="1:8" ht="11.25">
      <c r="A16" s="3"/>
      <c r="B16" s="3"/>
      <c r="C16" s="4"/>
      <c r="D16" s="4"/>
      <c r="E16" s="4"/>
      <c r="F16" s="12"/>
      <c r="G16" s="12"/>
      <c r="H16" s="4"/>
    </row>
    <row r="17" spans="1:8" ht="11.25">
      <c r="A17" s="3"/>
      <c r="B17" s="3"/>
      <c r="C17" s="4"/>
      <c r="D17" s="4"/>
      <c r="E17" s="4"/>
      <c r="F17" s="12"/>
      <c r="G17" s="12"/>
      <c r="H17" s="4"/>
    </row>
    <row r="18" spans="1:8" ht="11.25">
      <c r="A18" s="3"/>
      <c r="B18" s="3"/>
      <c r="C18" s="4"/>
      <c r="D18" s="4"/>
      <c r="E18" s="4"/>
      <c r="F18" s="12"/>
      <c r="G18" s="12"/>
      <c r="H18" s="4"/>
    </row>
    <row r="19" spans="1:8" ht="11.25">
      <c r="A19" s="3"/>
      <c r="B19" s="3"/>
      <c r="C19" s="4"/>
      <c r="D19" s="4"/>
      <c r="E19" s="4"/>
      <c r="F19" s="12"/>
      <c r="G19" s="12"/>
      <c r="H19" s="4"/>
    </row>
    <row r="20" spans="1:8" ht="11.25">
      <c r="A20" s="3"/>
      <c r="B20" s="3"/>
      <c r="C20" s="4"/>
      <c r="D20" s="4"/>
      <c r="E20" s="4"/>
      <c r="F20" s="12"/>
      <c r="G20" s="12"/>
      <c r="H20" s="4"/>
    </row>
    <row r="21" spans="1:8" ht="11.25">
      <c r="A21" s="3"/>
      <c r="B21" s="3"/>
      <c r="C21" s="4"/>
      <c r="D21" s="4"/>
      <c r="E21" s="4"/>
      <c r="F21" s="12"/>
      <c r="G21" s="12"/>
      <c r="H21" s="4"/>
    </row>
    <row r="22" spans="1:8" ht="11.25">
      <c r="A22" s="3"/>
      <c r="B22" s="3"/>
      <c r="C22" s="4"/>
      <c r="D22" s="4"/>
      <c r="E22" s="4"/>
      <c r="F22" s="12"/>
      <c r="G22" s="12"/>
      <c r="H22" s="4"/>
    </row>
    <row r="23" spans="1:8" ht="11.25">
      <c r="A23" s="3"/>
      <c r="B23" s="3"/>
      <c r="C23" s="4"/>
      <c r="D23" s="4"/>
      <c r="E23" s="4"/>
      <c r="F23" s="12"/>
      <c r="G23" s="12"/>
      <c r="H23" s="4"/>
    </row>
    <row r="24" spans="1:8" ht="11.25">
      <c r="A24" s="3"/>
      <c r="B24" s="3"/>
      <c r="C24" s="4"/>
      <c r="D24" s="4"/>
      <c r="E24" s="4"/>
      <c r="F24" s="12"/>
      <c r="G24" s="12"/>
      <c r="H24" s="4"/>
    </row>
    <row r="25" spans="1:8" ht="11.25">
      <c r="A25" s="3"/>
      <c r="B25" s="3"/>
      <c r="C25" s="3"/>
      <c r="D25" s="3"/>
      <c r="E25" s="3"/>
      <c r="F25" s="12"/>
      <c r="G25" s="12"/>
      <c r="H25" s="3"/>
    </row>
    <row r="26" spans="1:8" ht="11.25">
      <c r="A26" s="3"/>
      <c r="B26" s="3"/>
      <c r="C26" s="4"/>
      <c r="D26" s="4"/>
      <c r="E26" s="4"/>
      <c r="F26" s="12"/>
      <c r="G26" s="12"/>
      <c r="H26" s="3"/>
    </row>
    <row r="27" spans="1:8" ht="11.25">
      <c r="A27" s="3"/>
      <c r="B27" s="3"/>
      <c r="C27" s="4"/>
      <c r="D27" s="4"/>
      <c r="E27" s="4"/>
      <c r="F27" s="12"/>
      <c r="G27" s="12"/>
      <c r="H27" s="3"/>
    </row>
    <row r="28" spans="1:8" ht="11.25">
      <c r="A28" s="3"/>
      <c r="B28" s="3"/>
      <c r="C28" s="4"/>
      <c r="D28" s="4"/>
      <c r="E28" s="4"/>
      <c r="F28" s="12"/>
      <c r="G28" s="12"/>
      <c r="H28" s="3"/>
    </row>
    <row r="29" spans="1:8" ht="11.25">
      <c r="A29" s="3"/>
      <c r="B29" s="3"/>
      <c r="C29" s="4"/>
      <c r="D29" s="4"/>
      <c r="E29" s="4"/>
      <c r="F29" s="12"/>
      <c r="G29" s="12"/>
      <c r="H29" s="3"/>
    </row>
    <row r="30" spans="1:8" ht="11.25">
      <c r="A30" s="3"/>
      <c r="B30" s="3"/>
      <c r="C30" s="4"/>
      <c r="D30" s="4"/>
      <c r="E30" s="4"/>
      <c r="F30" s="12"/>
      <c r="G30" s="12"/>
      <c r="H30" s="3"/>
    </row>
    <row r="31" spans="1:8" ht="11.25">
      <c r="A31" s="3"/>
      <c r="B31" s="3"/>
      <c r="C31" s="4"/>
      <c r="D31" s="4"/>
      <c r="E31" s="4"/>
      <c r="F31" s="12"/>
      <c r="G31" s="12"/>
      <c r="H31" s="3"/>
    </row>
    <row r="32" spans="1:8" ht="11.25">
      <c r="A32" s="3"/>
      <c r="B32" s="3"/>
      <c r="C32" s="4"/>
      <c r="D32" s="4"/>
      <c r="E32" s="4"/>
      <c r="F32" s="12"/>
      <c r="G32" s="12"/>
      <c r="H32" s="3"/>
    </row>
    <row r="33" spans="1:8" ht="11.25">
      <c r="A33" s="3"/>
      <c r="B33" s="3"/>
      <c r="C33" s="4"/>
      <c r="D33" s="4"/>
      <c r="E33" s="4"/>
      <c r="F33" s="12"/>
      <c r="G33" s="12"/>
      <c r="H33" s="3"/>
    </row>
    <row r="34" spans="1:8" ht="11.25">
      <c r="A34" s="3"/>
      <c r="B34" s="3"/>
      <c r="C34" s="3"/>
      <c r="D34" s="3"/>
      <c r="E34" s="3"/>
      <c r="F34" s="12"/>
      <c r="G34" s="12"/>
      <c r="H34" s="3"/>
    </row>
    <row r="35" spans="1:9" ht="11.25">
      <c r="A35" s="3"/>
      <c r="B35" s="3"/>
      <c r="C35" s="5"/>
      <c r="D35" s="5"/>
      <c r="E35" s="4"/>
      <c r="F35" s="12"/>
      <c r="G35" s="12"/>
      <c r="H35" s="3"/>
      <c r="I35" s="15"/>
    </row>
    <row r="36" spans="1:9" ht="11.25">
      <c r="A36" s="3"/>
      <c r="B36" s="3"/>
      <c r="C36" s="5"/>
      <c r="D36" s="5"/>
      <c r="E36" s="4"/>
      <c r="F36" s="12"/>
      <c r="G36" s="12"/>
      <c r="H36" s="3"/>
      <c r="I36" s="15"/>
    </row>
    <row r="37" spans="1:8" ht="11.25">
      <c r="A37" s="3"/>
      <c r="B37" s="3"/>
      <c r="C37" s="3"/>
      <c r="D37" s="3"/>
      <c r="E37" s="3"/>
      <c r="F37" s="12"/>
      <c r="G37" s="12"/>
      <c r="H37" s="3"/>
    </row>
    <row r="38" spans="1:8" ht="11.25">
      <c r="A38" s="3"/>
      <c r="B38" s="3"/>
      <c r="C38" s="4"/>
      <c r="D38" s="4"/>
      <c r="E38" s="4"/>
      <c r="F38" s="12"/>
      <c r="G38" s="12"/>
      <c r="H38" s="3"/>
    </row>
    <row r="39" spans="1:8" ht="11.25">
      <c r="A39" s="3"/>
      <c r="B39" s="3"/>
      <c r="C39" s="4"/>
      <c r="D39" s="4"/>
      <c r="E39" s="4"/>
      <c r="F39" s="12"/>
      <c r="G39" s="12"/>
      <c r="H39" s="3"/>
    </row>
    <row r="40" spans="1:8" ht="11.25">
      <c r="A40" s="3"/>
      <c r="B40" s="3"/>
      <c r="C40" s="4"/>
      <c r="D40" s="4"/>
      <c r="E40" s="4"/>
      <c r="F40" s="12"/>
      <c r="G40" s="12"/>
      <c r="H40" s="3"/>
    </row>
    <row r="41" spans="1:8" ht="11.25">
      <c r="A41" s="3"/>
      <c r="B41" s="3"/>
      <c r="C41" s="4"/>
      <c r="D41" s="4"/>
      <c r="E41" s="4"/>
      <c r="F41" s="12"/>
      <c r="G41" s="12"/>
      <c r="H41" s="3"/>
    </row>
    <row r="42" spans="1:8" ht="11.25">
      <c r="A42" s="3"/>
      <c r="B42" s="3"/>
      <c r="C42" s="4"/>
      <c r="D42" s="4"/>
      <c r="E42" s="4"/>
      <c r="F42" s="12"/>
      <c r="G42" s="12"/>
      <c r="H42" s="3"/>
    </row>
    <row r="43" spans="1:8" ht="11.25">
      <c r="A43" s="3"/>
      <c r="B43" s="3"/>
      <c r="C43" s="4"/>
      <c r="D43" s="4"/>
      <c r="E43" s="4"/>
      <c r="F43" s="12"/>
      <c r="G43" s="12"/>
      <c r="H43" s="3"/>
    </row>
    <row r="44" spans="1:8" ht="11.25">
      <c r="A44" s="3"/>
      <c r="B44" s="3"/>
      <c r="C44" s="3"/>
      <c r="D44" s="3"/>
      <c r="E44" s="3"/>
      <c r="F44" s="3"/>
      <c r="G44" s="3"/>
      <c r="H44" s="3"/>
    </row>
    <row r="45" spans="1:8" ht="11.25">
      <c r="A45" s="3"/>
      <c r="B45" s="3"/>
      <c r="C45" s="3"/>
      <c r="D45" s="3"/>
      <c r="E45" s="3"/>
      <c r="F45" s="3"/>
      <c r="G45" s="3"/>
      <c r="H45" s="3"/>
    </row>
    <row r="46" spans="1:8" ht="11.25">
      <c r="A46" s="3"/>
      <c r="B46" s="3"/>
      <c r="C46" s="3"/>
      <c r="D46" s="3"/>
      <c r="E46" s="3"/>
      <c r="F46" s="3"/>
      <c r="G46" s="3"/>
      <c r="H46" s="3"/>
    </row>
    <row r="47" spans="1:8" ht="11.25">
      <c r="A47" s="3"/>
      <c r="B47" s="3"/>
      <c r="C47" s="3"/>
      <c r="D47" s="3"/>
      <c r="E47" s="3"/>
      <c r="F47" s="3"/>
      <c r="G47" s="3"/>
      <c r="H47" s="3"/>
    </row>
    <row r="48" spans="1:8" ht="11.25">
      <c r="A48" s="3"/>
      <c r="B48" s="3"/>
      <c r="C48" s="3"/>
      <c r="D48" s="3"/>
      <c r="E48" s="3"/>
      <c r="F48" s="3"/>
      <c r="G48" s="3"/>
      <c r="H48" s="3"/>
    </row>
    <row r="49" spans="1:8" ht="11.25">
      <c r="A49" s="3"/>
      <c r="B49" s="3"/>
      <c r="C49" s="3"/>
      <c r="D49" s="3"/>
      <c r="E49" s="3"/>
      <c r="F49" s="3"/>
      <c r="G49" s="3"/>
      <c r="H49" s="3"/>
    </row>
    <row r="50" spans="1:8" ht="11.25">
      <c r="A50" s="3"/>
      <c r="B50" s="3"/>
      <c r="C50" s="3"/>
      <c r="D50" s="3"/>
      <c r="E50" s="3"/>
      <c r="F50" s="3"/>
      <c r="G50" s="3"/>
      <c r="H50" s="3"/>
    </row>
    <row r="51" spans="1:8" ht="11.25">
      <c r="A51" s="3"/>
      <c r="B51" s="3"/>
      <c r="C51" s="3"/>
      <c r="D51" s="3"/>
      <c r="E51" s="3"/>
      <c r="F51" s="3"/>
      <c r="G51" s="3"/>
      <c r="H51" s="3"/>
    </row>
    <row r="52" spans="1:8" ht="11.25">
      <c r="A52" s="3"/>
      <c r="B52" s="3"/>
      <c r="C52" s="3"/>
      <c r="D52" s="3"/>
      <c r="E52" s="3"/>
      <c r="F52" s="3"/>
      <c r="G52" s="3"/>
      <c r="H52" s="3"/>
    </row>
    <row r="53" spans="1:8" ht="11.25">
      <c r="A53" s="3"/>
      <c r="B53" s="3"/>
      <c r="C53" s="3"/>
      <c r="D53" s="3"/>
      <c r="E53" s="3"/>
      <c r="F53" s="3"/>
      <c r="G53" s="3"/>
      <c r="H53" s="3"/>
    </row>
    <row r="54" spans="1:8" ht="11.25">
      <c r="A54" s="3"/>
      <c r="B54" s="3"/>
      <c r="C54" s="3"/>
      <c r="D54" s="3"/>
      <c r="E54" s="3"/>
      <c r="F54" s="3"/>
      <c r="G54" s="3"/>
      <c r="H54" s="3"/>
    </row>
    <row r="55" spans="1:8" ht="11.25">
      <c r="A55" s="3"/>
      <c r="B55" s="3"/>
      <c r="C55" s="3"/>
      <c r="D55" s="3"/>
      <c r="E55" s="3"/>
      <c r="F55" s="3"/>
      <c r="G55" s="3"/>
      <c r="H55" s="3"/>
    </row>
    <row r="56" spans="1:8" ht="11.25">
      <c r="A56" s="3"/>
      <c r="B56" s="3"/>
      <c r="C56" s="3"/>
      <c r="D56" s="3"/>
      <c r="E56" s="3"/>
      <c r="F56" s="3"/>
      <c r="G56" s="3"/>
      <c r="H56" s="3"/>
    </row>
    <row r="57" spans="1:8" ht="11.25">
      <c r="A57" s="3"/>
      <c r="B57" s="3"/>
      <c r="C57" s="3"/>
      <c r="D57" s="3"/>
      <c r="E57" s="3"/>
      <c r="F57" s="3"/>
      <c r="G57" s="3"/>
      <c r="H57" s="3"/>
    </row>
    <row r="58" spans="1:8" ht="11.25">
      <c r="A58" s="3"/>
      <c r="B58" s="3"/>
      <c r="C58" s="3"/>
      <c r="D58" s="3"/>
      <c r="E58" s="3"/>
      <c r="F58" s="3"/>
      <c r="G58" s="3"/>
      <c r="H58" s="3"/>
    </row>
    <row r="59" spans="1:8" ht="11.25">
      <c r="A59" s="3"/>
      <c r="B59" s="3"/>
      <c r="C59" s="3"/>
      <c r="D59" s="3"/>
      <c r="E59" s="3"/>
      <c r="F59" s="3"/>
      <c r="G59" s="3"/>
      <c r="H59" s="3"/>
    </row>
    <row r="60" spans="1:8" ht="11.25">
      <c r="A60" s="3"/>
      <c r="B60" s="3"/>
      <c r="C60" s="3"/>
      <c r="D60" s="3"/>
      <c r="E60" s="3"/>
      <c r="F60" s="3"/>
      <c r="G60" s="3"/>
      <c r="H60" s="3"/>
    </row>
    <row r="61" spans="1:8" ht="11.25">
      <c r="A61" s="3"/>
      <c r="B61" s="3"/>
      <c r="C61" s="3"/>
      <c r="D61" s="3"/>
      <c r="E61" s="3"/>
      <c r="F61" s="3"/>
      <c r="G61" s="3"/>
      <c r="H61" s="3"/>
    </row>
    <row r="62" spans="1:8" ht="11.25">
      <c r="A62" s="3"/>
      <c r="B62" s="3"/>
      <c r="C62" s="3"/>
      <c r="D62" s="3"/>
      <c r="E62" s="3"/>
      <c r="F62" s="3"/>
      <c r="G62" s="3"/>
      <c r="H62" s="3"/>
    </row>
    <row r="63" spans="1:8" ht="11.25">
      <c r="A63" s="3"/>
      <c r="B63" s="3"/>
      <c r="C63" s="3"/>
      <c r="D63" s="3"/>
      <c r="E63" s="3"/>
      <c r="F63" s="3"/>
      <c r="G63" s="3"/>
      <c r="H63" s="3"/>
    </row>
  </sheetData>
  <sheetProtection/>
  <mergeCells count="2">
    <mergeCell ref="A2:H2"/>
    <mergeCell ref="A5:H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jrzepecki</dc:creator>
  <cp:keywords/>
  <dc:description/>
  <cp:lastModifiedBy>Paweł Zieliński</cp:lastModifiedBy>
  <cp:lastPrinted>2022-04-12T07:21:19Z</cp:lastPrinted>
  <dcterms:created xsi:type="dcterms:W3CDTF">2008-03-11T12:31:17Z</dcterms:created>
  <dcterms:modified xsi:type="dcterms:W3CDTF">2023-01-20T12:59:41Z</dcterms:modified>
  <cp:category/>
  <cp:version/>
  <cp:contentType/>
  <cp:contentStatus/>
</cp:coreProperties>
</file>