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Umowy, załączniki. 2021 żywność\platforma przetargowa\Oferty na platformę w excellu\"/>
    </mc:Choice>
  </mc:AlternateContent>
  <xr:revisionPtr revIDLastSave="0" documentId="13_ncr:1_{E2CF6479-3CC6-451D-B76E-58EDEC2AD8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K46" i="2" s="1"/>
  <c r="I47" i="2"/>
  <c r="K47" i="2" s="1"/>
  <c r="I48" i="2"/>
  <c r="K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K56" i="2" s="1"/>
  <c r="I57" i="2"/>
  <c r="K57" i="2" s="1"/>
  <c r="I58" i="2"/>
  <c r="K58" i="2" s="1"/>
  <c r="I59" i="2"/>
  <c r="K59" i="2" s="1"/>
  <c r="I60" i="2"/>
  <c r="K60" i="2" s="1"/>
  <c r="I61" i="2"/>
  <c r="K61" i="2" s="1"/>
  <c r="I62" i="2"/>
  <c r="K62" i="2" s="1"/>
  <c r="I63" i="2"/>
  <c r="K63" i="2" s="1"/>
  <c r="I64" i="2"/>
  <c r="K64" i="2" s="1"/>
  <c r="I65" i="2"/>
  <c r="K65" i="2" s="1"/>
  <c r="I66" i="2"/>
  <c r="K66" i="2" s="1"/>
  <c r="I67" i="2"/>
  <c r="K67" i="2" s="1"/>
  <c r="I68" i="2"/>
  <c r="K68" i="2" s="1"/>
  <c r="I69" i="2"/>
  <c r="K69" i="2" s="1"/>
  <c r="I70" i="2"/>
  <c r="K70" i="2" s="1"/>
  <c r="I71" i="2"/>
  <c r="K71" i="2" s="1"/>
  <c r="I72" i="2"/>
  <c r="K72" i="2" s="1"/>
  <c r="I73" i="2"/>
  <c r="K73" i="2" s="1"/>
  <c r="I74" i="2"/>
  <c r="K74" i="2" s="1"/>
  <c r="I75" i="2"/>
  <c r="K75" i="2" s="1"/>
  <c r="I76" i="2"/>
  <c r="K76" i="2" s="1"/>
  <c r="I77" i="2"/>
  <c r="K77" i="2" s="1"/>
  <c r="I78" i="2"/>
  <c r="K78" i="2" s="1"/>
  <c r="I79" i="2"/>
  <c r="K79" i="2" s="1"/>
  <c r="I80" i="2"/>
  <c r="K80" i="2" s="1"/>
  <c r="I81" i="2"/>
  <c r="K81" i="2" s="1"/>
  <c r="I82" i="2"/>
  <c r="K82" i="2" s="1"/>
  <c r="I83" i="2"/>
  <c r="K83" i="2" s="1"/>
  <c r="I84" i="2"/>
  <c r="K84" i="2" s="1"/>
  <c r="I85" i="2"/>
  <c r="K85" i="2" s="1"/>
  <c r="I86" i="2"/>
  <c r="K86" i="2" s="1"/>
  <c r="I87" i="2"/>
  <c r="K87" i="2" s="1"/>
  <c r="I88" i="2"/>
  <c r="K88" i="2" s="1"/>
  <c r="I89" i="2"/>
  <c r="K89" i="2" s="1"/>
  <c r="I90" i="2"/>
  <c r="K90" i="2" s="1"/>
  <c r="I91" i="2"/>
  <c r="K91" i="2" s="1"/>
  <c r="I92" i="2"/>
  <c r="K92" i="2" s="1"/>
  <c r="I93" i="2"/>
  <c r="K93" i="2" s="1"/>
  <c r="I94" i="2"/>
  <c r="K94" i="2" s="1"/>
  <c r="I95" i="2"/>
  <c r="K95" i="2" s="1"/>
  <c r="I96" i="2"/>
  <c r="K96" i="2" s="1"/>
  <c r="I97" i="2"/>
  <c r="K97" i="2" s="1"/>
  <c r="I36" i="2"/>
  <c r="K36" i="2" s="1"/>
  <c r="I37" i="2"/>
  <c r="K37" i="2" s="1"/>
  <c r="I38" i="2"/>
  <c r="K38" i="2" s="1"/>
  <c r="I39" i="2"/>
  <c r="K39" i="2" s="1"/>
  <c r="I40" i="2"/>
  <c r="K40" i="2" s="1"/>
  <c r="I41" i="2"/>
  <c r="K41" i="2" s="1"/>
  <c r="I42" i="2"/>
  <c r="K42" i="2" s="1"/>
  <c r="I43" i="2"/>
  <c r="K43" i="2" s="1"/>
  <c r="I44" i="2"/>
  <c r="K44" i="2" s="1"/>
  <c r="I45" i="2"/>
  <c r="K45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K25" i="2" s="1"/>
  <c r="I12" i="2"/>
  <c r="K12" i="2" s="1"/>
  <c r="I13" i="2"/>
  <c r="K13" i="2" s="1"/>
  <c r="I14" i="2"/>
  <c r="K14" i="2" s="1"/>
  <c r="I15" i="2"/>
  <c r="K15" i="2" s="1"/>
  <c r="I16" i="2"/>
  <c r="K16" i="2" s="1"/>
  <c r="I10" i="2"/>
  <c r="K10" i="2" s="1"/>
  <c r="I11" i="2"/>
  <c r="K11" i="2" s="1"/>
  <c r="I7" i="2"/>
  <c r="K7" i="2" s="1"/>
  <c r="I8" i="2"/>
  <c r="K8" i="2" s="1"/>
  <c r="I9" i="2"/>
  <c r="K9" i="2" s="1"/>
  <c r="I6" i="2"/>
  <c r="K6" i="2" s="1"/>
  <c r="K98" i="2" l="1"/>
  <c r="I98" i="2"/>
</calcChain>
</file>

<file path=xl/sharedStrings.xml><?xml version="1.0" encoding="utf-8"?>
<sst xmlns="http://schemas.openxmlformats.org/spreadsheetml/2006/main" count="290" uniqueCount="167">
  <si>
    <t>L.p.</t>
  </si>
  <si>
    <t>Nazwa artykułu</t>
  </si>
  <si>
    <t>J.m.</t>
  </si>
  <si>
    <t xml:space="preserve">Cena jedn. netto </t>
  </si>
  <si>
    <t>Wartość netto</t>
  </si>
  <si>
    <t>Stawka VAT w %</t>
  </si>
  <si>
    <t>Wartość 
Brutto</t>
  </si>
  <si>
    <t xml:space="preserve"> 40g- 50 g</t>
  </si>
  <si>
    <t>kg</t>
  </si>
  <si>
    <t>40g-50g</t>
  </si>
  <si>
    <t xml:space="preserve">kg </t>
  </si>
  <si>
    <t xml:space="preserve"> 1 kg- 2 kg</t>
  </si>
  <si>
    <t>Ocet spirytusowy 10%.</t>
  </si>
  <si>
    <t>0,5 l</t>
  </si>
  <si>
    <t>l</t>
  </si>
  <si>
    <t xml:space="preserve"> 500g- 1000g</t>
  </si>
  <si>
    <t>15 ml po 100 szt. w opakowaniu</t>
  </si>
  <si>
    <t xml:space="preserve"> 185g- 500 g</t>
  </si>
  <si>
    <t>15ml po 100 szt w opakowaniu</t>
  </si>
  <si>
    <t>1 l</t>
  </si>
  <si>
    <t>1 kg</t>
  </si>
  <si>
    <t xml:space="preserve"> 15g do 100 g</t>
  </si>
  <si>
    <t xml:space="preserve"> 1 kg</t>
  </si>
  <si>
    <t xml:space="preserve"> 6g - 150 g</t>
  </si>
  <si>
    <t>100g - 500g</t>
  </si>
  <si>
    <t>20g</t>
  </si>
  <si>
    <t xml:space="preserve"> 20g - 100 g</t>
  </si>
  <si>
    <t>10g - 100 g</t>
  </si>
  <si>
    <t xml:space="preserve"> 15g  - 150 g</t>
  </si>
  <si>
    <t>20g-150g</t>
  </si>
  <si>
    <t>20g - 500g</t>
  </si>
  <si>
    <t>10g</t>
  </si>
  <si>
    <t>25g</t>
  </si>
  <si>
    <t>200g</t>
  </si>
  <si>
    <t>9g</t>
  </si>
  <si>
    <t>350g</t>
  </si>
  <si>
    <t>400ml-1000ml</t>
  </si>
  <si>
    <t>30g</t>
  </si>
  <si>
    <t>szt</t>
  </si>
  <si>
    <t>71g</t>
  </si>
  <si>
    <t>720g</t>
  </si>
  <si>
    <t>280g</t>
  </si>
  <si>
    <t>180 torebek</t>
  </si>
  <si>
    <t>500 g</t>
  </si>
  <si>
    <t>do 1 kg</t>
  </si>
  <si>
    <t>400 g</t>
  </si>
  <si>
    <t>170g</t>
  </si>
  <si>
    <t>160-178 g</t>
  </si>
  <si>
    <t>50g-200g</t>
  </si>
  <si>
    <t>300G</t>
  </si>
  <si>
    <t>0,9 l</t>
  </si>
  <si>
    <t xml:space="preserve"> 200 g</t>
  </si>
  <si>
    <t>63-73 g</t>
  </si>
  <si>
    <t>1000g-2500g</t>
  </si>
  <si>
    <t>100g-2500g</t>
  </si>
  <si>
    <t>Kapusta kiszona</t>
  </si>
  <si>
    <t>1kg - 5kg</t>
  </si>
  <si>
    <t>1,5 l</t>
  </si>
  <si>
    <t>05l-1l</t>
  </si>
  <si>
    <t>500g</t>
  </si>
  <si>
    <t>200 g</t>
  </si>
  <si>
    <t>Orzeszki słone</t>
  </si>
  <si>
    <t>100g</t>
  </si>
  <si>
    <t xml:space="preserve"> 260g-0,900g</t>
  </si>
  <si>
    <t>Maksymalne opakowanie jednostkowe</t>
  </si>
  <si>
    <t>Przewidywana ilość w 2021 roku</t>
  </si>
  <si>
    <r>
      <t xml:space="preserve">Ciastka kruche drobne (różne smaki) </t>
    </r>
    <r>
      <rPr>
        <sz val="10"/>
        <color rgb="FF000000"/>
        <rFont val="Calibri"/>
        <family val="2"/>
        <charset val="238"/>
      </rPr>
      <t>ciastka, kruche bankietowe z dodatkiem np.; maku, twarogu, dżemu, owoców suszonych, masy budyniowej, cynamonu. Termin przydatności do spożycia minimum 3 miesiące</t>
    </r>
  </si>
  <si>
    <r>
      <t xml:space="preserve">Sól kuchenna jodowana spożywcza. </t>
    </r>
    <r>
      <rPr>
        <sz val="10"/>
        <color rgb="FF000000"/>
        <rFont val="Calibri"/>
        <family val="2"/>
        <charset val="238"/>
      </rPr>
      <t>sól spożywcza warzona i jodowana</t>
    </r>
  </si>
  <si>
    <r>
      <t xml:space="preserve">Mąka pszenna luksusowa typ 500. </t>
    </r>
    <r>
      <rPr>
        <sz val="10"/>
        <color rgb="FF000000"/>
        <rFont val="Calibri"/>
        <family val="2"/>
        <charset val="238"/>
      </rPr>
      <t>produkt otrzymany z oczyszczonego ziarna pszenicy</t>
    </r>
  </si>
  <si>
    <r>
      <t xml:space="preserve">Liść laurowy. </t>
    </r>
    <r>
      <rPr>
        <sz val="10"/>
        <color rgb="FF000000"/>
        <rFont val="Calibri"/>
        <family val="2"/>
        <charset val="238"/>
      </rPr>
      <t>Produkt otrzymany z wysuszonych liści zebranych z drzewa laurowego ( Laurus nobili L)</t>
    </r>
  </si>
  <si>
    <r>
      <t xml:space="preserve">Pieprz naturalny czarny mielony </t>
    </r>
    <r>
      <rPr>
        <sz val="10"/>
        <color rgb="FF000000"/>
        <rFont val="Calibri"/>
        <family val="2"/>
        <charset val="238"/>
      </rPr>
      <t>produkt uzyskany z nie całkiem dojrzałych owoców azjatyckiego pnącza, suszonych i fermentowanych</t>
    </r>
  </si>
  <si>
    <r>
      <t xml:space="preserve">Przyprawa pieprz czarny w ziarnach </t>
    </r>
    <r>
      <rPr>
        <sz val="10"/>
        <color rgb="FF000000"/>
        <rFont val="Calibri"/>
        <family val="2"/>
        <charset val="238"/>
      </rPr>
      <t>produkt otrzymany z niedojrzałych owoców roślin pieprzowych, poddany procesowi suszenia</t>
    </r>
  </si>
  <si>
    <r>
      <t>Papryka ostra / słodka mielona</t>
    </r>
    <r>
      <rPr>
        <sz val="10"/>
        <color rgb="FF000000"/>
        <rFont val="Calibri"/>
        <family val="2"/>
        <charset val="238"/>
      </rPr>
      <t xml:space="preserve"> produkt w postaci proszku, otrzymany z poddanej odpowiedniej obróbce papryki chili, przeznaczony do poprawy smaku</t>
    </r>
  </si>
  <si>
    <r>
      <t xml:space="preserve">Zioła prowansalskie </t>
    </r>
    <r>
      <rPr>
        <sz val="10"/>
        <color rgb="FF000000"/>
        <rFont val="Calibri"/>
        <family val="2"/>
        <charset val="238"/>
      </rPr>
      <t>produkt otrzymany z mieszanki wysuszonych , rozdrobnionych i aromatycznych ziół takich jak : rozmaryn, bazylia, tymianek, szałwia lekarska, mięta pieprzowa, cząber ogrodowy, majeranek. Przeznaczony do poprawy smaku, zapachu i wyglądu produktów spożywczych</t>
    </r>
  </si>
  <si>
    <r>
      <t xml:space="preserve">Majeranek </t>
    </r>
    <r>
      <rPr>
        <sz val="10"/>
        <color rgb="FF000000"/>
        <rFont val="Calibri"/>
        <family val="2"/>
        <charset val="238"/>
      </rPr>
      <t>produkt otrzymany z przesortowanego, poddanego procesowi ocierania w celu wyeliminowania łodyg, liście i kwiaty rozdrobnione</t>
    </r>
  </si>
  <si>
    <r>
      <t xml:space="preserve">Pieprz ziołowy </t>
    </r>
    <r>
      <rPr>
        <sz val="10"/>
        <color rgb="FF000000"/>
        <rFont val="Calibri"/>
        <family val="2"/>
        <charset val="238"/>
      </rPr>
      <t>produkt otrzymany z mieszanki ziół takich jak: gorczyca biała, kolendra, papryka złodka, kminek, majeranek, czosnek i kozieradka</t>
    </r>
  </si>
  <si>
    <r>
      <t xml:space="preserve">Oregano </t>
    </r>
    <r>
      <rPr>
        <sz val="10"/>
        <color rgb="FF000000"/>
        <rFont val="Calibri"/>
        <family val="2"/>
        <charset val="238"/>
      </rPr>
      <t>produkt otrzymany z suszonych i rozdrobnionych liści rośliny Origanum vulgare L</t>
    </r>
  </si>
  <si>
    <r>
      <t xml:space="preserve">Czosnek w granulacie lub płatki </t>
    </r>
    <r>
      <rPr>
        <sz val="10"/>
        <color rgb="FF000000"/>
        <rFont val="Calibri"/>
        <family val="2"/>
        <charset val="238"/>
      </rPr>
      <t>produkt otrzymany z wysuszonego i sproszkowanego czosnku</t>
    </r>
  </si>
  <si>
    <r>
      <t xml:space="preserve">Żurek w butelce   </t>
    </r>
    <r>
      <rPr>
        <sz val="10"/>
        <color rgb="FF000000"/>
        <rFont val="Calibri"/>
        <family val="2"/>
        <charset val="238"/>
      </rPr>
      <t>przygotowany na zakwasie żytnim z dodatkiem naturalnego czosnku.</t>
    </r>
  </si>
  <si>
    <r>
      <t xml:space="preserve">Cukier </t>
    </r>
    <r>
      <rPr>
        <sz val="10"/>
        <color rgb="FF000000"/>
        <rFont val="Calibri"/>
        <family val="2"/>
        <charset val="238"/>
      </rPr>
      <t xml:space="preserve"> (sacharoza) biały otrzymany z buraków cukrowych, przeznaczony do bezpośredniego spożycia </t>
    </r>
    <r>
      <rPr>
        <b/>
        <sz val="10"/>
        <color rgb="FF000000"/>
        <rFont val="Calibri"/>
        <family val="2"/>
        <charset val="238"/>
      </rPr>
      <t xml:space="preserve"> </t>
    </r>
  </si>
  <si>
    <r>
      <t xml:space="preserve">Miód mini </t>
    </r>
    <r>
      <rPr>
        <sz val="10"/>
        <color rgb="FF000000"/>
        <rFont val="Calibri"/>
        <family val="2"/>
        <charset val="238"/>
      </rPr>
      <t>produkt tworzony przez pszczoły z nektaru roślin, spadzi lub nektaru roślin i spadzi</t>
    </r>
  </si>
  <si>
    <r>
      <t xml:space="preserve">Groch łuskany </t>
    </r>
    <r>
      <rPr>
        <sz val="10"/>
        <color rgb="FF000000"/>
        <rFont val="Calibri"/>
        <family val="2"/>
        <charset val="238"/>
      </rPr>
      <t>produkt otrzymany z ziaren grochu przeznaczony do celów konsumpcyjnych</t>
    </r>
  </si>
  <si>
    <r>
      <t>Fasola, średnia</t>
    </r>
    <r>
      <rPr>
        <sz val="10"/>
        <color rgb="FF000000"/>
        <rFont val="Calibri"/>
        <family val="2"/>
        <charset val="238"/>
      </rPr>
      <t xml:space="preserve"> (biała jednolita) produkt otrzymany z ziaren fasoli przeznaczony do celów konsumpcyjnych</t>
    </r>
  </si>
  <si>
    <r>
      <t xml:space="preserve">Kasza jęczmienna </t>
    </r>
    <r>
      <rPr>
        <sz val="10"/>
        <color rgb="FF000000"/>
        <rFont val="Calibri"/>
        <family val="2"/>
        <charset val="238"/>
      </rPr>
      <t>produkt otrzymany z ziaren jęczmienia, przeznaczony do celów konsumpcyjnych</t>
    </r>
  </si>
  <si>
    <r>
      <t>Kasza gryczana</t>
    </r>
    <r>
      <rPr>
        <sz val="10"/>
        <color rgb="FF000000"/>
        <rFont val="Calibri"/>
        <family val="2"/>
        <charset val="238"/>
      </rPr>
      <t>. produkt otrzymany z gryki, przeznaczony do celów konsumpcyjnych</t>
    </r>
  </si>
  <si>
    <r>
      <t xml:space="preserve">Kasza kuskus </t>
    </r>
    <r>
      <rPr>
        <sz val="10"/>
        <color rgb="FF000000"/>
        <rFont val="Calibri"/>
        <family val="2"/>
        <charset val="238"/>
      </rPr>
      <t>produkt otrzymany z gryki, przeznaczony do celów konsumpcyjnych</t>
    </r>
  </si>
  <si>
    <r>
      <t xml:space="preserve">Kasza pęczak </t>
    </r>
    <r>
      <rPr>
        <sz val="10"/>
        <color rgb="FF000000"/>
        <rFont val="Calibri"/>
        <family val="2"/>
        <charset val="238"/>
      </rPr>
      <t>produkt otrzymany z gryki, przeznaczony do celów konsumpcyjnych</t>
    </r>
  </si>
  <si>
    <r>
      <t xml:space="preserve">Kasza jaglana </t>
    </r>
    <r>
      <rPr>
        <sz val="10"/>
        <color rgb="FF000000"/>
        <rFont val="Calibri"/>
        <family val="2"/>
        <charset val="238"/>
      </rPr>
      <t>produkt otrzymany z gryki, przeznaczony do celów konsumpcyjnych</t>
    </r>
  </si>
  <si>
    <r>
      <t xml:space="preserve">Konserwowy ananas kawałki w puszcze </t>
    </r>
    <r>
      <rPr>
        <sz val="10"/>
        <color rgb="FF000000"/>
        <rFont val="Calibri"/>
        <family val="2"/>
        <charset val="238"/>
      </rPr>
      <t>produkt otrzymany ze świeżych ananasów pokrojonych w kostkę, w syropie cukrowym, utrwalony termicznie w opakowaniu hermetycznie zamkniętym</t>
    </r>
  </si>
  <si>
    <r>
      <t xml:space="preserve">Konserwowa fasolka biała w puszce  </t>
    </r>
    <r>
      <rPr>
        <sz val="10"/>
        <color rgb="FF000000"/>
        <rFont val="Calibri"/>
        <family val="2"/>
        <charset val="238"/>
      </rPr>
      <t>po oddzieleniu zalewy ziarna białe, całe, nie zepsute, zalewa typowa bez obcych zapachów</t>
    </r>
    <r>
      <rPr>
        <b/>
        <sz val="10"/>
        <color rgb="FF000000"/>
        <rFont val="Calibri"/>
        <family val="2"/>
        <charset val="238"/>
      </rPr>
      <t xml:space="preserve"> </t>
    </r>
  </si>
  <si>
    <r>
      <t>Konserwowa fasolka czerwona w puszce</t>
    </r>
    <r>
      <rPr>
        <sz val="10"/>
        <color rgb="FF000000"/>
        <rFont val="Calibri"/>
        <family val="2"/>
        <charset val="238"/>
      </rPr>
      <t>po oddzieleniu zalewy ziarna czerwone, całe, nie zepsute, zalewa typowa bez obcych zapachów</t>
    </r>
  </si>
  <si>
    <r>
      <t xml:space="preserve">Konserwowa fasolka szparagowa </t>
    </r>
    <r>
      <rPr>
        <sz val="10"/>
        <color rgb="FF000000"/>
        <rFont val="Calibri"/>
        <family val="2"/>
        <charset val="238"/>
      </rPr>
      <t>po oddzieleniu zalewy fasola cała, nie zepsuta, zalewa typowa bez obcych zapachów</t>
    </r>
  </si>
  <si>
    <r>
      <t xml:space="preserve">Konserwowy groszek </t>
    </r>
    <r>
      <rPr>
        <sz val="10"/>
        <color rgb="FF000000"/>
        <rFont val="Calibri"/>
        <family val="2"/>
        <charset val="238"/>
      </rPr>
      <t>po oddzieleniu zalewy kolor zielony, soczysty, ziarna całe, nie zepsute, bez obcych zapachów</t>
    </r>
  </si>
  <si>
    <r>
      <t xml:space="preserve">Konserwowa kukurydza </t>
    </r>
    <r>
      <rPr>
        <sz val="10"/>
        <color rgb="FF000000"/>
        <rFont val="Calibri"/>
        <family val="2"/>
        <charset val="238"/>
      </rPr>
      <t>produkt otrzymany z ziaren kukurydzy cukrowej zalanych roztworem cukru i soli kuchennej, utrwalony termicznie w opakowaniach hermetycznie zamkniętych</t>
    </r>
  </si>
  <si>
    <r>
      <t xml:space="preserve">Konserwowa papryka </t>
    </r>
    <r>
      <rPr>
        <sz val="10"/>
        <color rgb="FF000000"/>
        <rFont val="Calibri"/>
        <family val="2"/>
        <charset val="238"/>
      </rPr>
      <t>produkt otrzymany ze świeżych, dojrzałych strąków papryki półsłodkiej, pozbawionej części niejadalnych, w zalewie octowej z dodatkiem soli, cukru, olejów jadalnych, oraz roślinnych przypraw aromatyczno-smakowych, utrwalony przez pasteryzację</t>
    </r>
  </si>
  <si>
    <r>
      <t>Konserwowy tuńczyk w puszce w sosie własnym</t>
    </r>
    <r>
      <rPr>
        <sz val="10"/>
        <color rgb="FF000000"/>
        <rFont val="Calibri"/>
        <family val="2"/>
        <charset val="238"/>
      </rPr>
      <t xml:space="preserve">  produkt otrzymany z mięsa tuńczyka ( w ilości nie mniejszej niż 70%) w zalewie z wody i soli utrwalony termicznie, w opakowaniach hermetycznie zamkniętych</t>
    </r>
  </si>
  <si>
    <r>
      <t xml:space="preserve">Kompot owocowy </t>
    </r>
    <r>
      <rPr>
        <sz val="10"/>
        <color rgb="FF000000"/>
        <rFont val="Calibri"/>
        <family val="2"/>
        <charset val="238"/>
      </rPr>
      <t>Gotowane owoce w wodzie z dodatkiem cukru</t>
    </r>
  </si>
  <si>
    <r>
      <t xml:space="preserve">jaja L (63-73 g) Luz KL A </t>
    </r>
    <r>
      <rPr>
        <sz val="10"/>
        <color rgb="FF000000"/>
        <rFont val="Calibri"/>
        <family val="2"/>
        <charset val="238"/>
      </rPr>
      <t>produkt, poddany dezynfekcji przez naświetlanie, znakowany zgodnie z polskimi normami</t>
    </r>
  </si>
  <si>
    <r>
      <t xml:space="preserve">Nektar wieloowocowy </t>
    </r>
    <r>
      <rPr>
        <sz val="10"/>
        <color rgb="FF000000"/>
        <rFont val="Calibri"/>
        <family val="2"/>
        <charset val="238"/>
      </rPr>
      <t>produkt otrzymany z soku owoców surowego lub zagęszczonego (poprzez odtworzenie proporcji wody i aromatu odzyskanego z soku podczas zagęszczania w sposób zapewniający utrzymanie właściwych cech chemicznych i mikrobiologicznych spełniających wymagania aktualnie obowiązującego prawa, utrwalony termicznie</t>
    </r>
  </si>
  <si>
    <r>
      <t xml:space="preserve">Pomidory w puszce </t>
    </r>
    <r>
      <rPr>
        <sz val="10"/>
        <color rgb="FF000000"/>
        <rFont val="Calibri"/>
        <family val="2"/>
        <charset val="238"/>
      </rPr>
      <t>krojone bez skóry produkt otrzymany z dojrzałych czerwonych pomidorów, krojonych utrwalony termicznie w opakowaniu hermetycznie</t>
    </r>
  </si>
  <si>
    <t>WYKAZ ARTYKUŁÓW ŻYWNOŚCIOWYCH</t>
  </si>
  <si>
    <t>załącznik 2</t>
  </si>
  <si>
    <t>RAZEM WARTOŚĆ NETTO</t>
  </si>
  <si>
    <t>RAZEM WARTOŚĆ BRUTTO</t>
  </si>
  <si>
    <t>565 g*</t>
  </si>
  <si>
    <t>400g*</t>
  </si>
  <si>
    <t>400 g*</t>
  </si>
  <si>
    <t>340g*</t>
  </si>
  <si>
    <t>920g*</t>
  </si>
  <si>
    <t>680g*</t>
  </si>
  <si>
    <t>* GRAMATURA PO ODDZIELENIU ZALEWY</t>
  </si>
  <si>
    <r>
      <t xml:space="preserve">Baton czekoladowy </t>
    </r>
    <r>
      <rPr>
        <sz val="10"/>
        <color rgb="FF000000"/>
        <rFont val="Calibri"/>
        <family val="2"/>
        <charset val="238"/>
      </rPr>
      <t>SNICKERS</t>
    </r>
  </si>
  <si>
    <r>
      <t xml:space="preserve">Barszcz biały </t>
    </r>
    <r>
      <rPr>
        <sz val="10"/>
        <color rgb="FF000000"/>
        <rFont val="Calibri"/>
        <family val="2"/>
        <charset val="238"/>
      </rPr>
      <t xml:space="preserve">WINIARY </t>
    </r>
  </si>
  <si>
    <r>
      <t xml:space="preserve">Rosół z kury </t>
    </r>
    <r>
      <rPr>
        <sz val="10"/>
        <color rgb="FF000000"/>
        <rFont val="Calibri"/>
        <family val="2"/>
        <charset val="238"/>
      </rPr>
      <t>PRYMAT</t>
    </r>
  </si>
  <si>
    <r>
      <t xml:space="preserve">Przyprawa do zup w płynie </t>
    </r>
    <r>
      <rPr>
        <sz val="10"/>
        <color rgb="FF000000"/>
        <rFont val="Calibri"/>
        <family val="2"/>
        <charset val="238"/>
      </rPr>
      <t>WINIARY</t>
    </r>
  </si>
  <si>
    <r>
      <t xml:space="preserve">Przyprawa warzywna </t>
    </r>
    <r>
      <rPr>
        <sz val="10"/>
        <color rgb="FF000000"/>
        <rFont val="Calibri"/>
        <family val="2"/>
        <charset val="238"/>
      </rPr>
      <t>KUCHAREK,  produkt otrzymany przez wymieszanie rozdrobnionych suszonych warzyw (marchew, cebula, pasternak, pietruszka, por, seler, natka pietruszki, papryka, soli, substancji wzmacniających smak i zapach, przeznaczony do poprawienia smaku, zapachu i wyglądu produktów spożywczych.</t>
    </r>
  </si>
  <si>
    <r>
      <t xml:space="preserve">Przyprawa do flaków </t>
    </r>
    <r>
      <rPr>
        <sz val="10"/>
        <color rgb="FF000000"/>
        <rFont val="Calibri"/>
        <family val="2"/>
        <charset val="238"/>
      </rPr>
      <t>PRYMAT</t>
    </r>
  </si>
  <si>
    <r>
      <t xml:space="preserve">Przyprawa do drobiu </t>
    </r>
    <r>
      <rPr>
        <sz val="10"/>
        <color rgb="FF000000"/>
        <rFont val="Calibri"/>
        <family val="2"/>
        <charset val="238"/>
      </rPr>
      <t>PRYMAT, produkt otrzymany z mieszanki wysuszonych, rozdrobnionych i aromatycznych warzyw, przypraw i ziół, przeznaczony do poprawy smaku, zapachu i wyglądu potraw z drobiu. W skład mieszanki może wchodzić: czosnek, kminek, kolendra, majeranek, papryka słodka, cząber, chili, cukier, sól.</t>
    </r>
  </si>
  <si>
    <r>
      <t xml:space="preserve">Sos meksykański    </t>
    </r>
    <r>
      <rPr>
        <sz val="10"/>
        <color rgb="FF000000"/>
        <rFont val="Calibri"/>
        <family val="2"/>
        <charset val="238"/>
      </rPr>
      <t xml:space="preserve">ŁOWICZ </t>
    </r>
  </si>
  <si>
    <r>
      <t xml:space="preserve">Sos słodko- kwaśny  </t>
    </r>
    <r>
      <rPr>
        <sz val="10"/>
        <color rgb="FF000000"/>
        <rFont val="Calibri"/>
        <family val="2"/>
        <charset val="238"/>
      </rPr>
      <t xml:space="preserve">ŁOWICZ  </t>
    </r>
  </si>
  <si>
    <r>
      <t xml:space="preserve">Przyprawa do karkówki </t>
    </r>
    <r>
      <rPr>
        <sz val="10"/>
        <color rgb="FF000000"/>
        <rFont val="Calibri"/>
        <family val="2"/>
        <charset val="238"/>
      </rPr>
      <t>PRYMAT, produkt otrzymany z mieszanki wysuszonych, rozdrobnionych i aromatycznych warzyw, przypraw i ziół, przeznaczony do poprawy smaku, zapachu i wyglądu produktów spożywczych. W skład mieszanki może wchodzić: czosnek, kminek, kolendra, majeranek, papryka słodka, cząber, chili, cukier, sól.</t>
    </r>
  </si>
  <si>
    <r>
      <t xml:space="preserve">Przyprawa do ziemniaków </t>
    </r>
    <r>
      <rPr>
        <sz val="10"/>
        <color rgb="FF000000"/>
        <rFont val="Calibri"/>
        <family val="2"/>
        <charset val="238"/>
      </rPr>
      <t>PRYMAT, mieszanka soli, czosnku, owocu kolendry, papryki słodkiej, cebuli, kminku, majeranku, liścia kopru, cząbru, nasiona kopru, pieprzu czarnego, chilli</t>
    </r>
  </si>
  <si>
    <t>50 tor</t>
  </si>
  <si>
    <r>
      <t xml:space="preserve">Woda mineralna niegazowana </t>
    </r>
    <r>
      <rPr>
        <sz val="10"/>
        <color rgb="FF000000"/>
        <rFont val="Calibri"/>
        <family val="2"/>
        <charset val="238"/>
      </rPr>
      <t>Cisowianka woda podziemna wydobywana jednym lub kilkoma otworami naturalnymi lub wierconymi, różniąca się od wody przeznaczonej do spożycia przez ludzi pierwotną czystości a pod względem chemicznym i mikrobiologicznym, udostępniona w opakowaniach jednostkowych, naturalna woda mineralna, nie nasycona dwutlenkiem węgla</t>
    </r>
  </si>
  <si>
    <r>
      <t xml:space="preserve">Woda mineralna gazowana </t>
    </r>
    <r>
      <rPr>
        <sz val="10"/>
        <color rgb="FF000000"/>
        <rFont val="Calibri"/>
        <family val="2"/>
        <charset val="238"/>
      </rPr>
      <t>Cisowianka woda podziemna wydobywana jednym lub kilkoma otworami naturalnymi lub wierconymi, różniąca się od wody przeznaczonej do spożycia przez ludzi pierwotną czystości a pod względem chemicznym i mikrobiologicznym, udostępniona w opakowaniach jednostkowych, naturalna woda mineralna średnio nasycona dwutlenkiem węgla</t>
    </r>
  </si>
  <si>
    <r>
      <t xml:space="preserve">Woda mineralna niegazowana </t>
    </r>
    <r>
      <rPr>
        <sz val="10"/>
        <color rgb="FF000000"/>
        <rFont val="Calibri"/>
        <family val="2"/>
        <charset val="238"/>
      </rPr>
      <t>Cisowianka woda podziemna wydobywana jednym lub kilkoma otworami naturalnymi lub wierconymi, różniąca się od wody przeznaczonej do spożycia przez ludzi pierwotną czystości a pod względem chemicznym i mikrobiologicznym, udostępniona w opakowaniach jednostkowych, naturalna woda mineralna nie nasycona dwutlenkiem węgla</t>
    </r>
    <r>
      <rPr>
        <b/>
        <sz val="10"/>
        <color rgb="FF000000"/>
        <rFont val="Calibri"/>
        <family val="2"/>
        <charset val="238"/>
      </rPr>
      <t xml:space="preserve"> </t>
    </r>
  </si>
  <si>
    <r>
      <t xml:space="preserve">Woda mineralna gazowana </t>
    </r>
    <r>
      <rPr>
        <sz val="10"/>
        <color rgb="FF000000"/>
        <rFont val="Calibri"/>
        <family val="2"/>
        <charset val="238"/>
      </rPr>
      <t>Cisowianka  woda podziemna wydobywana jednym lub kilkoma otworami naturalnymi lub wierconymi, różniąca się od wody przeznaczonej do spożycia przez ludzi pierwotną czystości a pod względem chemicznym i mikrobiologicznym, udostępniona w opakowaniach jednostkowych, naturalna woda mineralna średnio nasycona dwutlenkiem węgla</t>
    </r>
  </si>
  <si>
    <r>
      <t xml:space="preserve">Napoje izotoniczne </t>
    </r>
    <r>
      <rPr>
        <sz val="10"/>
        <color rgb="FF000000"/>
        <rFont val="Calibri"/>
        <family val="2"/>
        <charset val="238"/>
      </rPr>
      <t>OSHEE</t>
    </r>
  </si>
  <si>
    <r>
      <t xml:space="preserve">Napój energetyczny  </t>
    </r>
    <r>
      <rPr>
        <sz val="10"/>
        <color rgb="FF000000"/>
        <rFont val="Calibri"/>
        <family val="2"/>
        <charset val="238"/>
      </rPr>
      <t xml:space="preserve">OSHEE </t>
    </r>
  </si>
  <si>
    <r>
      <t xml:space="preserve">Paluszki słone </t>
    </r>
    <r>
      <rPr>
        <sz val="10"/>
        <color rgb="FF000000"/>
        <rFont val="Calibri"/>
        <family val="2"/>
        <charset val="238"/>
      </rPr>
      <t xml:space="preserve">LAJKONIK </t>
    </r>
  </si>
  <si>
    <r>
      <t xml:space="preserve">Pasztet drobiowy  </t>
    </r>
    <r>
      <rPr>
        <sz val="10"/>
        <color rgb="FF000000"/>
        <rFont val="Calibri"/>
        <family val="2"/>
        <charset val="238"/>
      </rPr>
      <t xml:space="preserve">PODLASKI produkt  utrwalony termicznie, w opakowaniach hermetycznie zamkniętych </t>
    </r>
  </si>
  <si>
    <t>Baton zbożowy-musli SANTE</t>
  </si>
  <si>
    <r>
      <t xml:space="preserve">Ketchup porcjowany w saszetkach </t>
    </r>
    <r>
      <rPr>
        <sz val="10"/>
        <color rgb="FF000000"/>
        <rFont val="Calibri"/>
        <family val="2"/>
        <charset val="238"/>
      </rPr>
      <t>FANEX, produkt w opakowaniu dopuszczonym do kontaktu z żywnością, trzymany ze świeżych lub przetworzonych pomidorów i innych warzyw (np. cebula, czosnek, seler, papryka) utrwalonych metodami fizycznymi, względnie chemicznymi z dodatkiem przypraw aromatyczno smakowych</t>
    </r>
  </si>
  <si>
    <r>
      <t xml:space="preserve">Musztarda </t>
    </r>
    <r>
      <rPr>
        <sz val="10"/>
        <color rgb="FF000000"/>
        <rFont val="Calibri"/>
        <family val="2"/>
        <charset val="238"/>
      </rPr>
      <t>MOSSO, przyprawa otrzymana z ziarna gorczycy, wody, soli, cukru, octu i innych składników smakowo-zapachowych, bez lub z dodatkiem substancji dodatkowych</t>
    </r>
  </si>
  <si>
    <r>
      <t xml:space="preserve">Musztarda porcjowany w saszetkach </t>
    </r>
    <r>
      <rPr>
        <sz val="10"/>
        <color rgb="FF000000"/>
        <rFont val="Calibri"/>
        <family val="2"/>
        <charset val="238"/>
      </rPr>
      <t>FANEX, przyprawa otrzymana z ziarna gorczycy, wody, soli, cukru, octu i innych składników smakowo-zapachowych, bez lub z dodatkiem substancji dodatkowych</t>
    </r>
  </si>
  <si>
    <r>
      <t>Przyprawa do gyrosa PRYMAT,</t>
    </r>
    <r>
      <rPr>
        <sz val="10"/>
        <color rgb="FF000000"/>
        <rFont val="Calibri"/>
        <family val="2"/>
        <charset val="238"/>
      </rPr>
      <t xml:space="preserve">  produkt otrzymany z mieszanki wysuszonych, rozdrobnionych i aromatycznych warzyw, przypraw i ziół, przeznaczony do poprawy smaku, zapachu i wyglądu potraw z drobiu. W skład mieszanki może wchodzić: czosnek, kminek, kolendra, majeranek, papryka słodka, cząber, chili, cukier, sól</t>
    </r>
  </si>
  <si>
    <r>
      <t xml:space="preserve">Delikat do mięs </t>
    </r>
    <r>
      <rPr>
        <sz val="10"/>
        <color rgb="FF000000"/>
        <rFont val="Calibri"/>
        <family val="2"/>
        <charset val="238"/>
      </rPr>
      <t>KNORR produkt otrzymany głównie z soli 34%, glutaminianu sodu, mąki i papryki.</t>
    </r>
  </si>
  <si>
    <r>
      <t xml:space="preserve">Sos sałatkowy grecki  </t>
    </r>
    <r>
      <rPr>
        <sz val="10"/>
        <color rgb="FF000000"/>
        <rFont val="Calibri"/>
        <family val="2"/>
        <charset val="238"/>
      </rPr>
      <t xml:space="preserve">KNORR                                   </t>
    </r>
  </si>
  <si>
    <r>
      <t xml:space="preserve">Cukier wanilinowy DELECTA, </t>
    </r>
    <r>
      <rPr>
        <sz val="10"/>
        <color rgb="FF000000"/>
        <rFont val="Calibri"/>
        <family val="2"/>
        <charset val="238"/>
      </rPr>
      <t>produkt otrzymany z połączenia kryształów cukru z waniliną lub etylwaniliną</t>
    </r>
  </si>
  <si>
    <r>
      <t xml:space="preserve">Proszek do pieczenia DELECTA  </t>
    </r>
    <r>
      <rPr>
        <sz val="10"/>
        <color rgb="FF000000"/>
        <rFont val="Calibri"/>
        <family val="2"/>
        <charset val="238"/>
      </rPr>
      <t xml:space="preserve">  </t>
    </r>
  </si>
  <si>
    <t>Galaretka owocowa  WINIARY</t>
  </si>
  <si>
    <t>Mus jabłkowy  DAWTONA</t>
  </si>
  <si>
    <r>
      <t xml:space="preserve"> Dżem mini JAGR, </t>
    </r>
    <r>
      <rPr>
        <sz val="10"/>
        <color rgb="FF000000"/>
        <rFont val="Calibri"/>
        <family val="2"/>
        <charset val="238"/>
      </rPr>
      <t xml:space="preserve">produkt o odpowiednio zżelowanej konsystencji, otrzymany przez gotowanie owoców świeżych , mrożonych, pasteryzowanych lub pulp z dodatkiem cukru, substancji żelujących, syropu skrobiowego, kwasów spożywczych środków konserwujących zgodnie z obowiązującymi normami </t>
    </r>
  </si>
  <si>
    <r>
      <t xml:space="preserve">Herbata ekspresowa czarna </t>
    </r>
    <r>
      <rPr>
        <sz val="10"/>
        <color rgb="FF000000"/>
        <rFont val="Calibri"/>
        <family val="2"/>
        <charset val="238"/>
      </rPr>
      <t>LIPTON herbata czarna w saszetce ze sznurkiem i etykietką, torebka o masie 2g.</t>
    </r>
  </si>
  <si>
    <r>
      <t xml:space="preserve">Zestaw herbat 12 smakowych </t>
    </r>
    <r>
      <rPr>
        <sz val="10"/>
        <color rgb="FF000000"/>
        <rFont val="Calibri"/>
        <family val="2"/>
        <charset val="238"/>
      </rPr>
      <t>LIPTON lub DILMAH herbata owocowa w saszetce ze sznurkiem i etykietką, saszetka o masie 2g  dodatkowa pakowana w oznaczone koperty. Zestaw 12 smaków</t>
    </r>
  </si>
  <si>
    <r>
      <t xml:space="preserve">Kawa naturalna mielona WOSEBA </t>
    </r>
    <r>
      <rPr>
        <sz val="10"/>
        <color rgb="FF000000"/>
        <rFont val="Calibri"/>
        <family val="2"/>
        <charset val="238"/>
      </rPr>
      <t>kawa ziarnista 100% Arabica z ziaren kawy pochodzących z Ameryki Środkowej lub Afryki, najczęściej uprawianych gatunków oraz produktów z tych owoców i nasion w różnym stopniu przetwarzania i na różnych etapach użytkowania, przeznaczonych do konsumpcji. Produkt otrzymany przez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upalenie ziaren kawy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zielonej (surowej)bez użycia dodatkowych zabiegów i środków zmieniających jej naturalny charakter. Pakowana hermetycznie</t>
    </r>
  </si>
  <si>
    <r>
      <t xml:space="preserve">Ogórki konserwowy URBANEK </t>
    </r>
    <r>
      <rPr>
        <sz val="10"/>
        <color rgb="FF000000"/>
        <rFont val="Calibri"/>
        <family val="2"/>
        <charset val="238"/>
      </rPr>
      <t>produkt otrzymany ze świeżych całych ogórków z dodatkiem przypraw aromatyczno-smakowych, zalanych zalewą octową z dodatkiem soli, cukru, utrwalony przez pasteryzację, w opakowaniu hermetycznie zamkniętym.</t>
    </r>
  </si>
  <si>
    <r>
      <t xml:space="preserve">Ogórki kiszone KRAKUS </t>
    </r>
    <r>
      <rPr>
        <sz val="10"/>
        <color rgb="FF000000"/>
        <rFont val="Calibri"/>
        <family val="2"/>
        <charset val="238"/>
      </rPr>
      <t>produkt otrzymany ze świeżych całych ogórków z dodatkiem przypraw aromatyczno-smakowych, zalanych zalewą octową z dodatkiem soli, cukru, utrwalony przez pasteryzację, w opakowaniu hermetycznie zamkniętym</t>
    </r>
  </si>
  <si>
    <r>
      <t>Koncentrat pomidorowy  30 % PUDLISZKI</t>
    </r>
    <r>
      <rPr>
        <sz val="10"/>
        <color rgb="FF000000"/>
        <rFont val="Calibri"/>
        <family val="2"/>
        <charset val="238"/>
      </rPr>
      <t xml:space="preserve"> produkt otrzymany ze świeżych lub mrożonych , dojrzałych czerwonych pomidorów poddanych procesowi przetarcia i zagęszczenia, utrwalony termicznie, w opakowaniu hermetycznie zamkniętym</t>
    </r>
  </si>
  <si>
    <r>
      <t>Chrzan tarty</t>
    </r>
    <r>
      <rPr>
        <sz val="10"/>
        <color rgb="FF000000"/>
        <rFont val="Calibri"/>
        <family val="2"/>
        <charset val="238"/>
      </rPr>
      <t xml:space="preserve"> MOSSO (na kwasku cytrynowym).</t>
    </r>
  </si>
  <si>
    <t>Ćwikła URBANEK</t>
  </si>
  <si>
    <t>Leczo pieczarkowe URBANEK</t>
  </si>
  <si>
    <t>Sałatka szwedzka URBANEK</t>
  </si>
  <si>
    <r>
      <t xml:space="preserve">Majonez MOSSO </t>
    </r>
    <r>
      <rPr>
        <sz val="10"/>
        <color rgb="FF000000"/>
        <rFont val="Calibri"/>
        <family val="2"/>
        <charset val="238"/>
      </rPr>
      <t>produkt w opakowaniu z materiału dopuszczalnego do kontaktu z żywnością, zawartość żółtka jaja kurzego 6-7%, wyrób otrzymany przez zemulgowanie oleju roślinnego jadalnego w fazie wodnej, w obecności żółtka jaj kurzego. Dopuszcza się stosowanie cukru, soli mleka, kwasów spożywczych, oraz substancji dodatkowych dozwolonych przy produkcji majonezu</t>
    </r>
  </si>
  <si>
    <r>
      <t>Ketchup (łagodny</t>
    </r>
    <r>
      <rPr>
        <sz val="10"/>
        <color rgb="FF000000"/>
        <rFont val="Calibri"/>
        <family val="2"/>
        <charset val="238"/>
      </rPr>
      <t>,</t>
    </r>
    <r>
      <rPr>
        <b/>
        <sz val="10"/>
        <color rgb="FF000000"/>
        <rFont val="Calibri"/>
        <family val="2"/>
        <charset val="238"/>
      </rPr>
      <t xml:space="preserve"> pikantny</t>
    </r>
    <r>
      <rPr>
        <sz val="10"/>
        <color rgb="FF000000"/>
        <rFont val="Calibri"/>
        <family val="2"/>
        <charset val="238"/>
      </rPr>
      <t xml:space="preserve">). Pudliszki, produkt w butelce z tworzywa sztucznego przeznaczonego do kontaktu z żywnością, otrzymany ze świeżych lub przetworzonych pomidorów i innych warzyw (np. cebula, czosnek, seler, papryka) utrwalonych metodami fizycznymi, względnie chemicznymi z dodatkiem przypraw </t>
    </r>
  </si>
  <si>
    <r>
      <t>Ryż długoziarnisty</t>
    </r>
    <r>
      <rPr>
        <sz val="10"/>
        <color rgb="FF000000"/>
        <rFont val="Calibri"/>
        <family val="2"/>
        <charset val="238"/>
      </rPr>
      <t xml:space="preserve"> produkt otrzymany z ziaren ryżu białego</t>
    </r>
  </si>
  <si>
    <r>
      <t>Mąka ziemniaczana,</t>
    </r>
    <r>
      <rPr>
        <sz val="10"/>
        <color rgb="FF000000"/>
        <rFont val="Calibri"/>
        <family val="2"/>
        <charset val="238"/>
      </rPr>
      <t xml:space="preserve"> produkt otrzymany przez mechaniczne oddzielenie od innych części składowych ziemniaka, wypłukanie, oczyszczenie, wysuszenie i odsianie, przeznaczenie do celów spożywczych</t>
    </r>
  </si>
  <si>
    <r>
      <t>Ziele angielskie, p</t>
    </r>
    <r>
      <rPr>
        <sz val="10"/>
        <color rgb="FF000000"/>
        <rFont val="Calibri"/>
        <family val="2"/>
        <charset val="238"/>
      </rPr>
      <t xml:space="preserve">rodukt otrzymany z wysuszonych lecz niedojrzałych owoców(jagód) rośliny Pimenta officinalis L.  </t>
    </r>
  </si>
  <si>
    <r>
      <t xml:space="preserve">Olej  rzepakowy, </t>
    </r>
    <r>
      <rPr>
        <sz val="10"/>
        <color rgb="FF000000"/>
        <rFont val="Calibri"/>
        <family val="2"/>
        <charset val="238"/>
      </rPr>
      <t>produkt otrzymany z surowego oleju rzepakowego, który został poddany następującym procesom rafinacyjnym: od śluzowaniu odkwaszaniu, odbarwianiu oraz dezodoryzacji</t>
    </r>
  </si>
  <si>
    <r>
      <t xml:space="preserve">Dżem owocowy ŁOWICZ, </t>
    </r>
    <r>
      <rPr>
        <sz val="10"/>
        <color rgb="FF000000"/>
        <rFont val="Calibri"/>
        <family val="2"/>
        <charset val="238"/>
      </rPr>
      <t>produkt o odpowiednio zżelowanej konsystencji, otrzymany przez gotowanie owoców świeżych , mrożonych, pasteryzowanych lub pulp z dodatkiem cukru, substancji żelujących, syropu skrobiowego, kwasów spożywczych środków konserwujących zgodnie z obowiązującymi normami, zawartość owoców 40g na 100g produktu</t>
    </r>
  </si>
  <si>
    <r>
      <t xml:space="preserve">Konserwowy szczaw URBANEK, </t>
    </r>
    <r>
      <rPr>
        <sz val="10"/>
        <color rgb="FF000000"/>
        <rFont val="Calibri"/>
        <family val="2"/>
        <charset val="238"/>
      </rPr>
      <t>produkt otrzymany ze świeżych przetartych lub pokrojonych liści szczawiu z dodatkiem soli kuchennej lub solonych przetartych liści szczawiu, utrwalonych przez pasteryzację</t>
    </r>
  </si>
  <si>
    <r>
      <t>Filet z makreli w pomidorach</t>
    </r>
    <r>
      <rPr>
        <sz val="10"/>
        <color rgb="FF000000"/>
        <rFont val="Calibri"/>
        <family val="2"/>
        <charset val="238"/>
      </rPr>
      <t xml:space="preserve"> /konserwa/50 % fileta z makreli o zawartości  w zalewie pomidorowej, utrwalony termicznie, w opakowaniach hermetycznie zamkniętych</t>
    </r>
  </si>
  <si>
    <r>
      <t xml:space="preserve">Konserwa miesna  </t>
    </r>
    <r>
      <rPr>
        <sz val="10"/>
        <color rgb="FF000000"/>
        <rFont val="Calibri"/>
        <family val="2"/>
        <charset val="238"/>
      </rPr>
      <t xml:space="preserve"> KRAKUS, produkt otrzymany z min. 93% mięsa wieprzowego, utrwalona termicznie, w opakowaniach hermetycznie zamkniętych </t>
    </r>
  </si>
  <si>
    <r>
      <t xml:space="preserve">Makaron nitka </t>
    </r>
    <r>
      <rPr>
        <sz val="10"/>
        <color rgb="FF000000"/>
        <rFont val="Calibri"/>
        <family val="2"/>
        <charset val="238"/>
      </rPr>
      <t xml:space="preserve">  produkt otrzymany z mąki pszennej makaronowej, poddany  procesowi suszenia                                       </t>
    </r>
  </si>
  <si>
    <r>
      <t xml:space="preserve">Makaron spaghetti  </t>
    </r>
    <r>
      <rPr>
        <sz val="10"/>
        <color rgb="FF000000"/>
        <rFont val="Calibri"/>
        <family val="2"/>
        <charset val="238"/>
      </rPr>
      <t xml:space="preserve">  produkt otrzymany z mąki pszennej makaronowej, poddany  procesowi suszenia  </t>
    </r>
  </si>
  <si>
    <r>
      <t xml:space="preserve">Makaron LUBELLA różne rodzaje   </t>
    </r>
    <r>
      <rPr>
        <sz val="10"/>
        <color rgb="FF000000"/>
        <rFont val="Calibri"/>
        <family val="2"/>
        <charset val="238"/>
      </rPr>
      <t xml:space="preserve">produkt otrzymany z mąki pszennej makaronowej, poddany  procesowi suszenia </t>
    </r>
  </si>
  <si>
    <r>
      <t xml:space="preserve">Szynka z indyka  </t>
    </r>
    <r>
      <rPr>
        <sz val="10"/>
        <color rgb="FF000000"/>
        <rFont val="Calibri"/>
        <family val="2"/>
        <charset val="238"/>
      </rPr>
      <t xml:space="preserve"> produkt otrzymany z min. 52% mięsa drobiowego, utrwalona termicznie, w opakowaniach hermetycznie zamkniętych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</si>
</sst>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4" tint="0.39997558519241921"/>
      </bottom>
      <diagonal/>
    </border>
    <border>
      <left style="medium">
        <color rgb="FF000000"/>
      </left>
      <right/>
      <top style="medium">
        <color rgb="FF000000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164" fontId="1" fillId="2" borderId="35" xfId="0" applyNumberFormat="1" applyFont="1" applyFill="1" applyBorder="1" applyAlignment="1">
      <alignment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left" vertical="top" wrapText="1"/>
    </xf>
    <xf numFmtId="164" fontId="5" fillId="2" borderId="29" xfId="0" applyNumberFormat="1" applyFont="1" applyFill="1" applyBorder="1" applyAlignment="1">
      <alignment horizontal="left" vertical="top" wrapText="1"/>
    </xf>
    <xf numFmtId="9" fontId="0" fillId="0" borderId="0" xfId="0" applyNumberFormat="1" applyAlignment="1">
      <alignment horizontal="left" vertical="top" wrapText="1"/>
    </xf>
    <xf numFmtId="164" fontId="5" fillId="2" borderId="13" xfId="0" applyNumberFormat="1" applyFont="1" applyFill="1" applyBorder="1" applyAlignment="1">
      <alignment horizontal="left" vertical="top" wrapText="1"/>
    </xf>
    <xf numFmtId="164" fontId="5" fillId="2" borderId="11" xfId="0" applyNumberFormat="1" applyFont="1" applyFill="1" applyBorder="1" applyAlignment="1">
      <alignment horizontal="left" vertical="top" wrapText="1"/>
    </xf>
    <xf numFmtId="164" fontId="5" fillId="2" borderId="2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9" fontId="2" fillId="0" borderId="0" xfId="0" applyNumberFormat="1" applyFont="1" applyAlignment="1">
      <alignment horizontal="left" vertical="top" wrapText="1"/>
    </xf>
    <xf numFmtId="164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left" vertical="top" wrapText="1"/>
      <protection locked="0"/>
    </xf>
    <xf numFmtId="164" fontId="5" fillId="2" borderId="27" xfId="0" applyNumberFormat="1" applyFont="1" applyFill="1" applyBorder="1" applyAlignment="1" applyProtection="1">
      <alignment horizontal="left" vertical="top" wrapText="1"/>
      <protection locked="0"/>
    </xf>
    <xf numFmtId="164" fontId="5" fillId="2" borderId="20" xfId="0" applyNumberFormat="1" applyFont="1" applyFill="1" applyBorder="1" applyAlignment="1" applyProtection="1">
      <alignment horizontal="left" vertical="top" wrapText="1"/>
      <protection locked="0"/>
    </xf>
    <xf numFmtId="164" fontId="5" fillId="2" borderId="34" xfId="0" applyNumberFormat="1" applyFont="1" applyFill="1" applyBorder="1" applyAlignment="1" applyProtection="1">
      <alignment horizontal="left" vertical="top" wrapText="1"/>
      <protection locked="0"/>
    </xf>
    <xf numFmtId="164" fontId="5" fillId="2" borderId="29" xfId="0" applyNumberFormat="1" applyFont="1" applyFill="1" applyBorder="1" applyAlignment="1" applyProtection="1">
      <alignment horizontal="left" vertical="top" wrapText="1"/>
      <protection locked="0"/>
    </xf>
    <xf numFmtId="164" fontId="5" fillId="2" borderId="41" xfId="0" applyNumberFormat="1" applyFont="1" applyFill="1" applyBorder="1" applyAlignment="1" applyProtection="1">
      <alignment horizontal="left" vertical="top" wrapText="1"/>
      <protection locked="0"/>
    </xf>
    <xf numFmtId="164" fontId="5" fillId="2" borderId="3" xfId="0" applyNumberFormat="1" applyFont="1" applyFill="1" applyBorder="1" applyAlignment="1" applyProtection="1">
      <alignment horizontal="left" vertical="top" wrapText="1"/>
      <protection locked="0"/>
    </xf>
    <xf numFmtId="164" fontId="5" fillId="2" borderId="47" xfId="0" applyNumberFormat="1" applyFont="1" applyFill="1" applyBorder="1" applyAlignment="1" applyProtection="1">
      <alignment horizontal="left" vertical="top" wrapText="1"/>
      <protection locked="0"/>
    </xf>
    <xf numFmtId="164" fontId="5" fillId="2" borderId="16" xfId="0" applyNumberFormat="1" applyFont="1" applyFill="1" applyBorder="1" applyAlignment="1" applyProtection="1">
      <alignment horizontal="left" vertical="top" wrapText="1"/>
      <protection locked="0"/>
    </xf>
    <xf numFmtId="164" fontId="5" fillId="2" borderId="39" xfId="0" applyNumberFormat="1" applyFont="1" applyFill="1" applyBorder="1" applyAlignment="1" applyProtection="1">
      <alignment horizontal="left" vertical="top" wrapText="1"/>
      <protection locked="0"/>
    </xf>
    <xf numFmtId="164" fontId="5" fillId="2" borderId="32" xfId="0" applyNumberFormat="1" applyFont="1" applyFill="1" applyBorder="1" applyAlignment="1" applyProtection="1">
      <alignment horizontal="left" vertical="top" wrapText="1"/>
      <protection locked="0"/>
    </xf>
    <xf numFmtId="164" fontId="5" fillId="2" borderId="2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2" xfId="0" applyNumberFormat="1" applyFont="1" applyFill="1" applyBorder="1" applyAlignment="1" applyProtection="1">
      <alignment horizontal="left" vertical="top" wrapText="1"/>
      <protection locked="0"/>
    </xf>
    <xf numFmtId="164" fontId="5" fillId="2" borderId="15" xfId="0" applyNumberFormat="1" applyFont="1" applyFill="1" applyBorder="1" applyAlignment="1" applyProtection="1">
      <alignment horizontal="left" vertical="top" wrapText="1"/>
      <protection locked="0"/>
    </xf>
    <xf numFmtId="164" fontId="5" fillId="0" borderId="29" xfId="0" applyNumberFormat="1" applyFont="1" applyBorder="1" applyAlignment="1" applyProtection="1">
      <alignment horizontal="left" vertical="top" wrapText="1"/>
      <protection locked="0"/>
    </xf>
    <xf numFmtId="9" fontId="1" fillId="2" borderId="36" xfId="0" applyNumberFormat="1" applyFont="1" applyFill="1" applyBorder="1" applyAlignment="1" applyProtection="1">
      <alignment vertical="center" wrapText="1"/>
      <protection locked="0"/>
    </xf>
    <xf numFmtId="9" fontId="5" fillId="2" borderId="5" xfId="0" applyNumberFormat="1" applyFont="1" applyFill="1" applyBorder="1" applyAlignment="1" applyProtection="1">
      <alignment horizontal="left" vertical="top" wrapText="1"/>
      <protection locked="0"/>
    </xf>
    <xf numFmtId="9" fontId="5" fillId="2" borderId="27" xfId="0" applyNumberFormat="1" applyFont="1" applyFill="1" applyBorder="1" applyAlignment="1" applyProtection="1">
      <alignment horizontal="left" vertical="top" wrapText="1"/>
      <protection locked="0"/>
    </xf>
    <xf numFmtId="9" fontId="5" fillId="2" borderId="20" xfId="0" applyNumberFormat="1" applyFont="1" applyFill="1" applyBorder="1" applyAlignment="1" applyProtection="1">
      <alignment horizontal="left" vertical="top" wrapText="1"/>
      <protection locked="0"/>
    </xf>
    <xf numFmtId="9" fontId="5" fillId="2" borderId="34" xfId="0" applyNumberFormat="1" applyFont="1" applyFill="1" applyBorder="1" applyAlignment="1" applyProtection="1">
      <alignment horizontal="left" vertical="top" wrapText="1"/>
      <protection locked="0"/>
    </xf>
    <xf numFmtId="9" fontId="5" fillId="2" borderId="29" xfId="0" applyNumberFormat="1" applyFont="1" applyFill="1" applyBorder="1" applyAlignment="1" applyProtection="1">
      <alignment horizontal="left" vertical="top" wrapText="1"/>
      <protection locked="0"/>
    </xf>
    <xf numFmtId="9" fontId="5" fillId="2" borderId="41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47" xfId="0" applyNumberFormat="1" applyFont="1" applyFill="1" applyBorder="1" applyAlignment="1" applyProtection="1">
      <alignment horizontal="left" vertical="top" wrapText="1"/>
      <protection locked="0"/>
    </xf>
    <xf numFmtId="9" fontId="5" fillId="2" borderId="16" xfId="0" applyNumberFormat="1" applyFont="1" applyFill="1" applyBorder="1" applyAlignment="1" applyProtection="1">
      <alignment horizontal="left" vertical="top" wrapText="1"/>
      <protection locked="0"/>
    </xf>
    <xf numFmtId="9" fontId="5" fillId="2" borderId="39" xfId="0" applyNumberFormat="1" applyFont="1" applyFill="1" applyBorder="1" applyAlignment="1" applyProtection="1">
      <alignment horizontal="left" vertical="top" wrapText="1"/>
      <protection locked="0"/>
    </xf>
    <xf numFmtId="9" fontId="5" fillId="2" borderId="32" xfId="0" applyNumberFormat="1" applyFont="1" applyFill="1" applyBorder="1" applyAlignment="1" applyProtection="1">
      <alignment horizontal="left" vertical="top" wrapText="1"/>
      <protection locked="0"/>
    </xf>
    <xf numFmtId="9" fontId="5" fillId="2" borderId="24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9" fontId="5" fillId="2" borderId="2" xfId="0" applyNumberFormat="1" applyFont="1" applyFill="1" applyBorder="1" applyAlignment="1" applyProtection="1">
      <alignment horizontal="left" vertical="top" wrapText="1"/>
      <protection locked="0"/>
    </xf>
    <xf numFmtId="9" fontId="5" fillId="2" borderId="15" xfId="0" applyNumberFormat="1" applyFont="1" applyFill="1" applyBorder="1" applyAlignment="1" applyProtection="1">
      <alignment horizontal="left" vertical="top" wrapText="1"/>
      <protection locked="0"/>
    </xf>
    <xf numFmtId="9" fontId="5" fillId="0" borderId="29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wrapText="1"/>
    </xf>
    <xf numFmtId="0" fontId="4" fillId="2" borderId="4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K99"/>
  <sheetViews>
    <sheetView showZeros="0" tabSelected="1" topLeftCell="A74" zoomScaleNormal="100" workbookViewId="0">
      <selection activeCell="H75" sqref="H75"/>
    </sheetView>
  </sheetViews>
  <sheetFormatPr defaultColWidth="8.88671875" defaultRowHeight="14.4" x14ac:dyDescent="0.3"/>
  <cols>
    <col min="1" max="2" width="8.88671875" style="1"/>
    <col min="3" max="3" width="3.88671875" style="1" bestFit="1" customWidth="1"/>
    <col min="4" max="4" width="40.6640625" style="1" customWidth="1"/>
    <col min="5" max="5" width="24" style="1" customWidth="1"/>
    <col min="6" max="6" width="4.33203125" style="1" bestFit="1" customWidth="1"/>
    <col min="7" max="7" width="16.6640625" style="1" customWidth="1"/>
    <col min="8" max="9" width="16.6640625" style="68" customWidth="1"/>
    <col min="10" max="10" width="16.6640625" style="71" customWidth="1"/>
    <col min="11" max="11" width="16.6640625" style="68" customWidth="1"/>
    <col min="12" max="16384" width="8.88671875" style="1"/>
  </cols>
  <sheetData>
    <row r="2" spans="3:11" x14ac:dyDescent="0.3">
      <c r="I2" s="68" t="s">
        <v>101</v>
      </c>
    </row>
    <row r="4" spans="3:11" ht="15" thickBot="1" x14ac:dyDescent="0.35">
      <c r="C4" s="114" t="s">
        <v>100</v>
      </c>
      <c r="D4" s="114"/>
      <c r="E4" s="114"/>
      <c r="F4" s="114"/>
      <c r="G4" s="114"/>
      <c r="H4" s="114"/>
      <c r="I4" s="114"/>
      <c r="J4" s="114"/>
      <c r="K4" s="114"/>
    </row>
    <row r="5" spans="3:11" ht="28.2" thickBot="1" x14ac:dyDescent="0.35">
      <c r="C5" s="2" t="s">
        <v>0</v>
      </c>
      <c r="D5" s="2" t="s">
        <v>1</v>
      </c>
      <c r="E5" s="2" t="s">
        <v>64</v>
      </c>
      <c r="F5" s="2" t="s">
        <v>2</v>
      </c>
      <c r="G5" s="2" t="s">
        <v>65</v>
      </c>
      <c r="H5" s="78" t="s">
        <v>3</v>
      </c>
      <c r="I5" s="66" t="s">
        <v>4</v>
      </c>
      <c r="J5" s="95" t="s">
        <v>5</v>
      </c>
      <c r="K5" s="67" t="s">
        <v>6</v>
      </c>
    </row>
    <row r="6" spans="3:11" ht="15" thickBot="1" x14ac:dyDescent="0.35">
      <c r="C6" s="3">
        <v>1</v>
      </c>
      <c r="D6" s="9" t="s">
        <v>111</v>
      </c>
      <c r="E6" s="5" t="s">
        <v>7</v>
      </c>
      <c r="F6" s="6" t="s">
        <v>8</v>
      </c>
      <c r="G6" s="7">
        <v>95</v>
      </c>
      <c r="H6" s="79"/>
      <c r="I6" s="69">
        <f>G6*H6</f>
        <v>0</v>
      </c>
      <c r="J6" s="96"/>
      <c r="K6" s="69">
        <f>I6*J6+I6</f>
        <v>0</v>
      </c>
    </row>
    <row r="7" spans="3:11" ht="15" thickBot="1" x14ac:dyDescent="0.35">
      <c r="C7" s="8">
        <v>2</v>
      </c>
      <c r="D7" s="9" t="s">
        <v>131</v>
      </c>
      <c r="E7" s="10" t="s">
        <v>9</v>
      </c>
      <c r="F7" s="10" t="s">
        <v>10</v>
      </c>
      <c r="G7" s="11">
        <v>300</v>
      </c>
      <c r="H7" s="80"/>
      <c r="I7" s="69">
        <f t="shared" ref="I7:I70" si="0">G7*H7</f>
        <v>0</v>
      </c>
      <c r="J7" s="97"/>
      <c r="K7" s="69">
        <f t="shared" ref="K7:K70" si="1">I7*J7+I7</f>
        <v>0</v>
      </c>
    </row>
    <row r="8" spans="3:11" ht="69.599999999999994" thickBot="1" x14ac:dyDescent="0.35">
      <c r="C8" s="12">
        <v>3</v>
      </c>
      <c r="D8" s="13" t="s">
        <v>66</v>
      </c>
      <c r="E8" s="12" t="s">
        <v>11</v>
      </c>
      <c r="F8" s="12" t="s">
        <v>8</v>
      </c>
      <c r="G8" s="14">
        <v>10</v>
      </c>
      <c r="H8" s="81"/>
      <c r="I8" s="69">
        <f t="shared" si="0"/>
        <v>0</v>
      </c>
      <c r="J8" s="98"/>
      <c r="K8" s="69">
        <f t="shared" si="1"/>
        <v>0</v>
      </c>
    </row>
    <row r="9" spans="3:11" ht="15" thickBot="1" x14ac:dyDescent="0.35">
      <c r="C9" s="15">
        <v>4</v>
      </c>
      <c r="D9" s="16" t="s">
        <v>12</v>
      </c>
      <c r="E9" s="17" t="s">
        <v>13</v>
      </c>
      <c r="F9" s="15" t="s">
        <v>14</v>
      </c>
      <c r="G9" s="18">
        <v>15</v>
      </c>
      <c r="H9" s="82"/>
      <c r="I9" s="69">
        <f t="shared" si="0"/>
        <v>0</v>
      </c>
      <c r="J9" s="99"/>
      <c r="K9" s="69">
        <f t="shared" si="1"/>
        <v>0</v>
      </c>
    </row>
    <row r="10" spans="3:11" ht="97.2" thickBot="1" x14ac:dyDescent="0.35">
      <c r="C10" s="19">
        <v>5</v>
      </c>
      <c r="D10" s="9" t="s">
        <v>154</v>
      </c>
      <c r="E10" s="20" t="s">
        <v>15</v>
      </c>
      <c r="F10" s="12" t="s">
        <v>8</v>
      </c>
      <c r="G10" s="14">
        <v>5</v>
      </c>
      <c r="H10" s="81"/>
      <c r="I10" s="69">
        <f t="shared" si="0"/>
        <v>0</v>
      </c>
      <c r="J10" s="98"/>
      <c r="K10" s="69">
        <f t="shared" si="1"/>
        <v>0</v>
      </c>
    </row>
    <row r="11" spans="3:11" ht="97.2" thickBot="1" x14ac:dyDescent="0.35">
      <c r="C11" s="3">
        <v>6</v>
      </c>
      <c r="D11" s="4" t="s">
        <v>132</v>
      </c>
      <c r="E11" s="5" t="s">
        <v>16</v>
      </c>
      <c r="F11" s="6" t="s">
        <v>8</v>
      </c>
      <c r="G11" s="7">
        <v>20</v>
      </c>
      <c r="H11" s="79"/>
      <c r="I11" s="69">
        <f t="shared" si="0"/>
        <v>0</v>
      </c>
      <c r="J11" s="96"/>
      <c r="K11" s="69">
        <f t="shared" si="1"/>
        <v>0</v>
      </c>
    </row>
    <row r="12" spans="3:11" ht="55.8" thickBot="1" x14ac:dyDescent="0.35">
      <c r="C12" s="31">
        <v>7</v>
      </c>
      <c r="D12" s="9" t="s">
        <v>133</v>
      </c>
      <c r="E12" s="30" t="s">
        <v>17</v>
      </c>
      <c r="F12" s="6" t="s">
        <v>8</v>
      </c>
      <c r="G12" s="21">
        <v>5</v>
      </c>
      <c r="H12" s="83"/>
      <c r="I12" s="69">
        <f t="shared" si="0"/>
        <v>0</v>
      </c>
      <c r="J12" s="100"/>
      <c r="K12" s="69">
        <f t="shared" si="1"/>
        <v>0</v>
      </c>
    </row>
    <row r="13" spans="3:11" ht="69.599999999999994" thickBot="1" x14ac:dyDescent="0.35">
      <c r="C13" s="23">
        <v>8</v>
      </c>
      <c r="D13" s="24" t="s">
        <v>134</v>
      </c>
      <c r="E13" s="25" t="s">
        <v>18</v>
      </c>
      <c r="F13" s="25" t="s">
        <v>8</v>
      </c>
      <c r="G13" s="26">
        <v>25</v>
      </c>
      <c r="H13" s="84"/>
      <c r="I13" s="69">
        <f t="shared" si="0"/>
        <v>0</v>
      </c>
      <c r="J13" s="101"/>
      <c r="K13" s="69">
        <f t="shared" si="1"/>
        <v>0</v>
      </c>
    </row>
    <row r="14" spans="3:11" ht="69.599999999999994" thickBot="1" x14ac:dyDescent="0.35">
      <c r="C14" s="27">
        <v>9</v>
      </c>
      <c r="D14" s="24" t="s">
        <v>158</v>
      </c>
      <c r="E14" s="28" t="s">
        <v>19</v>
      </c>
      <c r="F14" s="28" t="s">
        <v>14</v>
      </c>
      <c r="G14" s="22">
        <v>230</v>
      </c>
      <c r="H14" s="85"/>
      <c r="I14" s="69">
        <f t="shared" si="0"/>
        <v>0</v>
      </c>
      <c r="J14" s="102"/>
      <c r="K14" s="69">
        <f t="shared" si="1"/>
        <v>0</v>
      </c>
    </row>
    <row r="15" spans="3:11" ht="28.2" thickBot="1" x14ac:dyDescent="0.35">
      <c r="C15" s="3">
        <v>10</v>
      </c>
      <c r="D15" s="9" t="s">
        <v>67</v>
      </c>
      <c r="E15" s="5" t="s">
        <v>20</v>
      </c>
      <c r="F15" s="6" t="s">
        <v>8</v>
      </c>
      <c r="G15" s="21">
        <v>200</v>
      </c>
      <c r="H15" s="83"/>
      <c r="I15" s="69">
        <f t="shared" si="0"/>
        <v>0</v>
      </c>
      <c r="J15" s="100"/>
      <c r="K15" s="69">
        <f t="shared" si="1"/>
        <v>0</v>
      </c>
    </row>
    <row r="16" spans="3:11" ht="42" thickBot="1" x14ac:dyDescent="0.35">
      <c r="C16" s="6">
        <v>11</v>
      </c>
      <c r="D16" s="29" t="s">
        <v>157</v>
      </c>
      <c r="E16" s="30" t="s">
        <v>21</v>
      </c>
      <c r="F16" s="30" t="s">
        <v>8</v>
      </c>
      <c r="G16" s="21">
        <v>2</v>
      </c>
      <c r="H16" s="83"/>
      <c r="I16" s="69">
        <f t="shared" si="0"/>
        <v>0</v>
      </c>
      <c r="J16" s="100"/>
      <c r="K16" s="69">
        <f t="shared" si="1"/>
        <v>0</v>
      </c>
    </row>
    <row r="17" spans="3:11" ht="28.2" thickBot="1" x14ac:dyDescent="0.35">
      <c r="C17" s="31">
        <v>12</v>
      </c>
      <c r="D17" s="24" t="s">
        <v>155</v>
      </c>
      <c r="E17" s="30" t="s">
        <v>20</v>
      </c>
      <c r="F17" s="30" t="s">
        <v>8</v>
      </c>
      <c r="G17" s="21">
        <v>210</v>
      </c>
      <c r="H17" s="83"/>
      <c r="I17" s="69">
        <f t="shared" si="0"/>
        <v>0</v>
      </c>
      <c r="J17" s="100"/>
      <c r="K17" s="69">
        <f t="shared" si="1"/>
        <v>0</v>
      </c>
    </row>
    <row r="18" spans="3:11" ht="69.599999999999994" thickBot="1" x14ac:dyDescent="0.35">
      <c r="C18" s="6">
        <v>13</v>
      </c>
      <c r="D18" s="29" t="s">
        <v>156</v>
      </c>
      <c r="E18" s="30" t="s">
        <v>22</v>
      </c>
      <c r="F18" s="30" t="s">
        <v>8</v>
      </c>
      <c r="G18" s="21">
        <v>50</v>
      </c>
      <c r="H18" s="83"/>
      <c r="I18" s="69">
        <f t="shared" si="0"/>
        <v>0</v>
      </c>
      <c r="J18" s="100"/>
      <c r="K18" s="69">
        <f t="shared" si="1"/>
        <v>0</v>
      </c>
    </row>
    <row r="19" spans="3:11" ht="28.2" thickBot="1" x14ac:dyDescent="0.35">
      <c r="C19" s="31">
        <v>14</v>
      </c>
      <c r="D19" s="24" t="s">
        <v>68</v>
      </c>
      <c r="E19" s="30" t="s">
        <v>20</v>
      </c>
      <c r="F19" s="30" t="s">
        <v>8</v>
      </c>
      <c r="G19" s="21">
        <v>210</v>
      </c>
      <c r="H19" s="83"/>
      <c r="I19" s="69">
        <f t="shared" si="0"/>
        <v>0</v>
      </c>
      <c r="J19" s="100"/>
      <c r="K19" s="69">
        <f t="shared" si="1"/>
        <v>0</v>
      </c>
    </row>
    <row r="20" spans="3:11" ht="15" thickBot="1" x14ac:dyDescent="0.35">
      <c r="C20" s="3">
        <v>15</v>
      </c>
      <c r="D20" s="9" t="s">
        <v>113</v>
      </c>
      <c r="E20" s="5" t="s">
        <v>20</v>
      </c>
      <c r="F20" s="6" t="s">
        <v>8</v>
      </c>
      <c r="G20" s="7">
        <v>15</v>
      </c>
      <c r="H20" s="79"/>
      <c r="I20" s="69">
        <f t="shared" si="0"/>
        <v>0</v>
      </c>
      <c r="J20" s="96"/>
      <c r="K20" s="69">
        <f t="shared" si="1"/>
        <v>0</v>
      </c>
    </row>
    <row r="21" spans="3:11" ht="15" thickBot="1" x14ac:dyDescent="0.35">
      <c r="C21" s="31">
        <v>16</v>
      </c>
      <c r="D21" s="9" t="s">
        <v>112</v>
      </c>
      <c r="E21" s="30" t="s">
        <v>20</v>
      </c>
      <c r="F21" s="6" t="s">
        <v>8</v>
      </c>
      <c r="G21" s="7">
        <v>15</v>
      </c>
      <c r="H21" s="79"/>
      <c r="I21" s="69">
        <f t="shared" si="0"/>
        <v>0</v>
      </c>
      <c r="J21" s="96"/>
      <c r="K21" s="69">
        <f t="shared" si="1"/>
        <v>0</v>
      </c>
    </row>
    <row r="22" spans="3:11" ht="42" thickBot="1" x14ac:dyDescent="0.35">
      <c r="C22" s="31">
        <v>17</v>
      </c>
      <c r="D22" s="24" t="s">
        <v>69</v>
      </c>
      <c r="E22" s="30" t="s">
        <v>23</v>
      </c>
      <c r="F22" s="30" t="s">
        <v>8</v>
      </c>
      <c r="G22" s="21">
        <v>1.5</v>
      </c>
      <c r="H22" s="83"/>
      <c r="I22" s="69">
        <f t="shared" si="0"/>
        <v>0</v>
      </c>
      <c r="J22" s="100"/>
      <c r="K22" s="69">
        <f t="shared" si="1"/>
        <v>0</v>
      </c>
    </row>
    <row r="23" spans="3:11" ht="15" thickBot="1" x14ac:dyDescent="0.35">
      <c r="C23" s="3">
        <v>18</v>
      </c>
      <c r="D23" s="9" t="s">
        <v>114</v>
      </c>
      <c r="E23" s="5" t="s">
        <v>19</v>
      </c>
      <c r="F23" s="6" t="s">
        <v>14</v>
      </c>
      <c r="G23" s="7">
        <v>10</v>
      </c>
      <c r="H23" s="79"/>
      <c r="I23" s="69">
        <f t="shared" si="0"/>
        <v>0</v>
      </c>
      <c r="J23" s="96"/>
      <c r="K23" s="69">
        <f t="shared" si="1"/>
        <v>0</v>
      </c>
    </row>
    <row r="24" spans="3:11" ht="97.2" thickBot="1" x14ac:dyDescent="0.35">
      <c r="C24" s="3">
        <v>19</v>
      </c>
      <c r="D24" s="9" t="s">
        <v>115</v>
      </c>
      <c r="E24" s="5" t="s">
        <v>22</v>
      </c>
      <c r="F24" s="6" t="s">
        <v>8</v>
      </c>
      <c r="G24" s="7">
        <v>28</v>
      </c>
      <c r="H24" s="79"/>
      <c r="I24" s="69">
        <f t="shared" si="0"/>
        <v>0</v>
      </c>
      <c r="J24" s="96"/>
      <c r="K24" s="69">
        <f t="shared" si="1"/>
        <v>0</v>
      </c>
    </row>
    <row r="25" spans="3:11" ht="15" thickBot="1" x14ac:dyDescent="0.35">
      <c r="C25" s="15">
        <v>20</v>
      </c>
      <c r="D25" s="9" t="s">
        <v>116</v>
      </c>
      <c r="E25" s="15" t="s">
        <v>20</v>
      </c>
      <c r="F25" s="64" t="s">
        <v>8</v>
      </c>
      <c r="G25" s="65">
        <v>1</v>
      </c>
      <c r="H25" s="86"/>
      <c r="I25" s="69">
        <f t="shared" si="0"/>
        <v>0</v>
      </c>
      <c r="J25" s="103"/>
      <c r="K25" s="69">
        <f t="shared" si="1"/>
        <v>0</v>
      </c>
    </row>
    <row r="26" spans="3:11" ht="111" thickBot="1" x14ac:dyDescent="0.35">
      <c r="C26" s="32">
        <v>21</v>
      </c>
      <c r="D26" s="33" t="s">
        <v>117</v>
      </c>
      <c r="E26" s="34" t="s">
        <v>20</v>
      </c>
      <c r="F26" s="32" t="s">
        <v>8</v>
      </c>
      <c r="G26" s="35">
        <v>1</v>
      </c>
      <c r="H26" s="87"/>
      <c r="I26" s="69">
        <f t="shared" si="0"/>
        <v>0</v>
      </c>
      <c r="J26" s="104"/>
      <c r="K26" s="69">
        <f t="shared" si="1"/>
        <v>0</v>
      </c>
    </row>
    <row r="27" spans="3:11" ht="42" thickBot="1" x14ac:dyDescent="0.35">
      <c r="C27" s="27">
        <v>22</v>
      </c>
      <c r="D27" s="24" t="s">
        <v>70</v>
      </c>
      <c r="E27" s="28" t="s">
        <v>24</v>
      </c>
      <c r="F27" s="28" t="s">
        <v>8</v>
      </c>
      <c r="G27" s="22">
        <v>5</v>
      </c>
      <c r="H27" s="85"/>
      <c r="I27" s="69">
        <f t="shared" si="0"/>
        <v>0</v>
      </c>
      <c r="J27" s="102"/>
      <c r="K27" s="69">
        <f t="shared" si="1"/>
        <v>0</v>
      </c>
    </row>
    <row r="28" spans="3:11" ht="42" thickBot="1" x14ac:dyDescent="0.35">
      <c r="C28" s="6">
        <v>23</v>
      </c>
      <c r="D28" s="29" t="s">
        <v>71</v>
      </c>
      <c r="E28" s="30" t="s">
        <v>25</v>
      </c>
      <c r="F28" s="30" t="s">
        <v>8</v>
      </c>
      <c r="G28" s="21">
        <v>5</v>
      </c>
      <c r="H28" s="83"/>
      <c r="I28" s="69">
        <f t="shared" si="0"/>
        <v>0</v>
      </c>
      <c r="J28" s="100"/>
      <c r="K28" s="69">
        <f t="shared" si="1"/>
        <v>0</v>
      </c>
    </row>
    <row r="29" spans="3:11" ht="55.8" thickBot="1" x14ac:dyDescent="0.35">
      <c r="C29" s="31">
        <v>24</v>
      </c>
      <c r="D29" s="24" t="s">
        <v>72</v>
      </c>
      <c r="E29" s="30" t="s">
        <v>26</v>
      </c>
      <c r="F29" s="30" t="s">
        <v>8</v>
      </c>
      <c r="G29" s="21">
        <v>2</v>
      </c>
      <c r="H29" s="83"/>
      <c r="I29" s="69">
        <f t="shared" si="0"/>
        <v>0</v>
      </c>
      <c r="J29" s="100"/>
      <c r="K29" s="69">
        <f t="shared" si="1"/>
        <v>0</v>
      </c>
    </row>
    <row r="30" spans="3:11" ht="97.2" thickBot="1" x14ac:dyDescent="0.35">
      <c r="C30" s="31">
        <v>25</v>
      </c>
      <c r="D30" s="24" t="s">
        <v>73</v>
      </c>
      <c r="E30" s="30" t="s">
        <v>27</v>
      </c>
      <c r="F30" s="30" t="s">
        <v>8</v>
      </c>
      <c r="G30" s="21">
        <v>1</v>
      </c>
      <c r="H30" s="83"/>
      <c r="I30" s="69">
        <f t="shared" si="0"/>
        <v>0</v>
      </c>
      <c r="J30" s="100"/>
      <c r="K30" s="69">
        <f t="shared" si="1"/>
        <v>0</v>
      </c>
    </row>
    <row r="31" spans="3:11" ht="55.8" thickBot="1" x14ac:dyDescent="0.35">
      <c r="C31" s="36">
        <v>26</v>
      </c>
      <c r="D31" s="33" t="s">
        <v>74</v>
      </c>
      <c r="E31" s="30" t="s">
        <v>28</v>
      </c>
      <c r="F31" s="30" t="s">
        <v>8</v>
      </c>
      <c r="G31" s="21">
        <v>5</v>
      </c>
      <c r="H31" s="83"/>
      <c r="I31" s="69">
        <f t="shared" si="0"/>
        <v>0</v>
      </c>
      <c r="J31" s="100"/>
      <c r="K31" s="69">
        <f t="shared" si="1"/>
        <v>0</v>
      </c>
    </row>
    <row r="32" spans="3:11" ht="42" thickBot="1" x14ac:dyDescent="0.35">
      <c r="C32" s="37">
        <v>27</v>
      </c>
      <c r="D32" s="13" t="s">
        <v>75</v>
      </c>
      <c r="E32" s="38" t="s">
        <v>29</v>
      </c>
      <c r="F32" s="38" t="s">
        <v>8</v>
      </c>
      <c r="G32" s="39">
        <v>3</v>
      </c>
      <c r="H32" s="88"/>
      <c r="I32" s="69">
        <f t="shared" si="0"/>
        <v>0</v>
      </c>
      <c r="J32" s="105"/>
      <c r="K32" s="69">
        <f t="shared" si="1"/>
        <v>0</v>
      </c>
    </row>
    <row r="33" spans="3:11" ht="111" thickBot="1" x14ac:dyDescent="0.35">
      <c r="C33" s="3">
        <v>28</v>
      </c>
      <c r="D33" s="40" t="s">
        <v>135</v>
      </c>
      <c r="E33" s="5" t="s">
        <v>30</v>
      </c>
      <c r="F33" s="6" t="s">
        <v>8</v>
      </c>
      <c r="G33" s="7">
        <v>1</v>
      </c>
      <c r="H33" s="79"/>
      <c r="I33" s="69">
        <f t="shared" si="0"/>
        <v>0</v>
      </c>
      <c r="J33" s="96"/>
      <c r="K33" s="69">
        <f t="shared" si="1"/>
        <v>0</v>
      </c>
    </row>
    <row r="34" spans="3:11" ht="28.2" thickBot="1" x14ac:dyDescent="0.35">
      <c r="C34" s="31">
        <v>29</v>
      </c>
      <c r="D34" s="9" t="s">
        <v>76</v>
      </c>
      <c r="E34" s="30" t="s">
        <v>31</v>
      </c>
      <c r="F34" s="30" t="s">
        <v>8</v>
      </c>
      <c r="G34" s="21">
        <v>1</v>
      </c>
      <c r="H34" s="83"/>
      <c r="I34" s="69">
        <f t="shared" si="0"/>
        <v>0</v>
      </c>
      <c r="J34" s="100"/>
      <c r="K34" s="69">
        <f t="shared" si="1"/>
        <v>0</v>
      </c>
    </row>
    <row r="35" spans="3:11" ht="42" thickBot="1" x14ac:dyDescent="0.35">
      <c r="C35" s="48">
        <v>30</v>
      </c>
      <c r="D35" s="9" t="s">
        <v>77</v>
      </c>
      <c r="E35" s="5" t="s">
        <v>32</v>
      </c>
      <c r="F35" s="6" t="s">
        <v>8</v>
      </c>
      <c r="G35" s="7">
        <v>2</v>
      </c>
      <c r="H35" s="79"/>
      <c r="I35" s="69">
        <f t="shared" si="0"/>
        <v>0</v>
      </c>
      <c r="J35" s="96"/>
      <c r="K35" s="69">
        <f t="shared" si="1"/>
        <v>0</v>
      </c>
    </row>
    <row r="36" spans="3:11" ht="42" thickBot="1" x14ac:dyDescent="0.35">
      <c r="C36" s="3">
        <v>31</v>
      </c>
      <c r="D36" s="9" t="s">
        <v>136</v>
      </c>
      <c r="E36" s="5" t="s">
        <v>33</v>
      </c>
      <c r="F36" s="6" t="s">
        <v>8</v>
      </c>
      <c r="G36" s="7">
        <v>10</v>
      </c>
      <c r="H36" s="79"/>
      <c r="I36" s="69">
        <f t="shared" si="0"/>
        <v>0</v>
      </c>
      <c r="J36" s="96"/>
      <c r="K36" s="69">
        <f t="shared" si="1"/>
        <v>0</v>
      </c>
    </row>
    <row r="37" spans="3:11" ht="15" thickBot="1" x14ac:dyDescent="0.35">
      <c r="C37" s="15">
        <v>32</v>
      </c>
      <c r="D37" s="33" t="s">
        <v>137</v>
      </c>
      <c r="E37" s="10" t="s">
        <v>34</v>
      </c>
      <c r="F37" s="10" t="s">
        <v>8</v>
      </c>
      <c r="G37" s="11">
        <v>1</v>
      </c>
      <c r="H37" s="80"/>
      <c r="I37" s="69">
        <f t="shared" si="0"/>
        <v>0</v>
      </c>
      <c r="J37" s="97"/>
      <c r="K37" s="69">
        <f t="shared" si="1"/>
        <v>0</v>
      </c>
    </row>
    <row r="38" spans="3:11" ht="15" thickBot="1" x14ac:dyDescent="0.35">
      <c r="C38" s="41">
        <v>33</v>
      </c>
      <c r="D38" s="42" t="s">
        <v>118</v>
      </c>
      <c r="E38" s="41" t="s">
        <v>35</v>
      </c>
      <c r="F38" s="43" t="s">
        <v>8</v>
      </c>
      <c r="G38" s="44">
        <v>20</v>
      </c>
      <c r="H38" s="89"/>
      <c r="I38" s="69">
        <f t="shared" si="0"/>
        <v>0</v>
      </c>
      <c r="J38" s="106"/>
      <c r="K38" s="69">
        <f t="shared" si="1"/>
        <v>0</v>
      </c>
    </row>
    <row r="39" spans="3:11" ht="15" thickBot="1" x14ac:dyDescent="0.35">
      <c r="C39" s="41">
        <v>34</v>
      </c>
      <c r="D39" s="42" t="s">
        <v>119</v>
      </c>
      <c r="E39" s="41" t="s">
        <v>35</v>
      </c>
      <c r="F39" s="43" t="s">
        <v>8</v>
      </c>
      <c r="G39" s="44">
        <v>20</v>
      </c>
      <c r="H39" s="89"/>
      <c r="I39" s="69">
        <f t="shared" si="0"/>
        <v>0</v>
      </c>
      <c r="J39" s="106"/>
      <c r="K39" s="69">
        <f t="shared" si="1"/>
        <v>0</v>
      </c>
    </row>
    <row r="40" spans="3:11" ht="28.2" thickBot="1" x14ac:dyDescent="0.35">
      <c r="C40" s="41">
        <v>35</v>
      </c>
      <c r="D40" s="33" t="s">
        <v>78</v>
      </c>
      <c r="E40" s="45" t="s">
        <v>36</v>
      </c>
      <c r="F40" s="45" t="s">
        <v>14</v>
      </c>
      <c r="G40" s="46">
        <v>10</v>
      </c>
      <c r="H40" s="90"/>
      <c r="I40" s="69">
        <f t="shared" si="0"/>
        <v>0</v>
      </c>
      <c r="J40" s="107"/>
      <c r="K40" s="69">
        <f t="shared" si="1"/>
        <v>0</v>
      </c>
    </row>
    <row r="41" spans="3:11" ht="111" thickBot="1" x14ac:dyDescent="0.35">
      <c r="C41" s="12">
        <v>36</v>
      </c>
      <c r="D41" s="13" t="s">
        <v>120</v>
      </c>
      <c r="E41" s="12" t="s">
        <v>25</v>
      </c>
      <c r="F41" s="12" t="s">
        <v>8</v>
      </c>
      <c r="G41" s="22">
        <v>2</v>
      </c>
      <c r="H41" s="85"/>
      <c r="I41" s="69">
        <f t="shared" si="0"/>
        <v>0</v>
      </c>
      <c r="J41" s="102"/>
      <c r="K41" s="69">
        <f t="shared" si="1"/>
        <v>0</v>
      </c>
    </row>
    <row r="42" spans="3:11" ht="55.8" thickBot="1" x14ac:dyDescent="0.35">
      <c r="C42" s="15">
        <v>37</v>
      </c>
      <c r="D42" s="9" t="s">
        <v>121</v>
      </c>
      <c r="E42" s="5" t="s">
        <v>33</v>
      </c>
      <c r="F42" s="6" t="s">
        <v>8</v>
      </c>
      <c r="G42" s="21">
        <v>1</v>
      </c>
      <c r="H42" s="83"/>
      <c r="I42" s="69">
        <f t="shared" si="0"/>
        <v>0</v>
      </c>
      <c r="J42" s="100"/>
      <c r="K42" s="69">
        <f t="shared" si="1"/>
        <v>0</v>
      </c>
    </row>
    <row r="43" spans="3:11" ht="42" thickBot="1" x14ac:dyDescent="0.35">
      <c r="C43" s="47">
        <v>38</v>
      </c>
      <c r="D43" s="24" t="s">
        <v>79</v>
      </c>
      <c r="E43" s="30" t="s">
        <v>20</v>
      </c>
      <c r="F43" s="30" t="s">
        <v>8</v>
      </c>
      <c r="G43" s="18">
        <v>450</v>
      </c>
      <c r="H43" s="82"/>
      <c r="I43" s="69">
        <f t="shared" si="0"/>
        <v>0</v>
      </c>
      <c r="J43" s="99"/>
      <c r="K43" s="69">
        <f t="shared" si="1"/>
        <v>0</v>
      </c>
    </row>
    <row r="44" spans="3:11" ht="42" thickBot="1" x14ac:dyDescent="0.35">
      <c r="C44" s="48">
        <v>39</v>
      </c>
      <c r="D44" s="4" t="s">
        <v>138</v>
      </c>
      <c r="E44" s="30" t="s">
        <v>37</v>
      </c>
      <c r="F44" s="30" t="s">
        <v>38</v>
      </c>
      <c r="G44" s="44">
        <v>10</v>
      </c>
      <c r="H44" s="89"/>
      <c r="I44" s="69">
        <f t="shared" si="0"/>
        <v>0</v>
      </c>
      <c r="J44" s="106"/>
      <c r="K44" s="69">
        <f t="shared" si="1"/>
        <v>0</v>
      </c>
    </row>
    <row r="45" spans="3:11" ht="15" thickBot="1" x14ac:dyDescent="0.35">
      <c r="C45" s="8">
        <v>40</v>
      </c>
      <c r="D45" s="9" t="s">
        <v>139</v>
      </c>
      <c r="E45" s="10" t="s">
        <v>37</v>
      </c>
      <c r="F45" s="10" t="s">
        <v>38</v>
      </c>
      <c r="G45" s="44">
        <v>10</v>
      </c>
      <c r="H45" s="89"/>
      <c r="I45" s="69">
        <f t="shared" si="0"/>
        <v>0</v>
      </c>
      <c r="J45" s="106"/>
      <c r="K45" s="69">
        <f t="shared" si="1"/>
        <v>0</v>
      </c>
    </row>
    <row r="46" spans="3:11" ht="15" thickBot="1" x14ac:dyDescent="0.35">
      <c r="C46" s="49">
        <v>41</v>
      </c>
      <c r="D46" s="24" t="s">
        <v>140</v>
      </c>
      <c r="E46" s="43" t="s">
        <v>39</v>
      </c>
      <c r="F46" s="43" t="s">
        <v>38</v>
      </c>
      <c r="G46" s="44">
        <v>20</v>
      </c>
      <c r="H46" s="89"/>
      <c r="I46" s="69">
        <f t="shared" si="0"/>
        <v>0</v>
      </c>
      <c r="J46" s="106"/>
      <c r="K46" s="69">
        <f t="shared" si="1"/>
        <v>0</v>
      </c>
    </row>
    <row r="47" spans="3:11" ht="15" thickBot="1" x14ac:dyDescent="0.35">
      <c r="C47" s="47">
        <v>42</v>
      </c>
      <c r="D47" s="24" t="s">
        <v>141</v>
      </c>
      <c r="E47" s="28" t="s">
        <v>40</v>
      </c>
      <c r="F47" s="28" t="s">
        <v>38</v>
      </c>
      <c r="G47" s="44">
        <v>10</v>
      </c>
      <c r="H47" s="89"/>
      <c r="I47" s="69">
        <f t="shared" si="0"/>
        <v>0</v>
      </c>
      <c r="J47" s="106"/>
      <c r="K47" s="69">
        <f t="shared" si="1"/>
        <v>0</v>
      </c>
    </row>
    <row r="48" spans="3:11" ht="97.2" thickBot="1" x14ac:dyDescent="0.35">
      <c r="C48" s="50">
        <v>43</v>
      </c>
      <c r="D48" s="24" t="s">
        <v>142</v>
      </c>
      <c r="E48" s="51" t="s">
        <v>32</v>
      </c>
      <c r="F48" s="51" t="s">
        <v>38</v>
      </c>
      <c r="G48" s="44">
        <v>200</v>
      </c>
      <c r="H48" s="89"/>
      <c r="I48" s="69">
        <f t="shared" si="0"/>
        <v>0</v>
      </c>
      <c r="J48" s="106"/>
      <c r="K48" s="69">
        <f t="shared" si="1"/>
        <v>0</v>
      </c>
    </row>
    <row r="49" spans="3:11" ht="111" thickBot="1" x14ac:dyDescent="0.35">
      <c r="C49" s="27">
        <v>44</v>
      </c>
      <c r="D49" s="24" t="s">
        <v>159</v>
      </c>
      <c r="E49" s="28" t="s">
        <v>41</v>
      </c>
      <c r="F49" s="28" t="s">
        <v>8</v>
      </c>
      <c r="G49" s="22">
        <v>10</v>
      </c>
      <c r="H49" s="85"/>
      <c r="I49" s="69">
        <f t="shared" si="0"/>
        <v>0</v>
      </c>
      <c r="J49" s="102"/>
      <c r="K49" s="69">
        <f t="shared" si="1"/>
        <v>0</v>
      </c>
    </row>
    <row r="50" spans="3:11" ht="28.2" thickBot="1" x14ac:dyDescent="0.35">
      <c r="C50" s="52">
        <v>45</v>
      </c>
      <c r="D50" s="13" t="s">
        <v>80</v>
      </c>
      <c r="E50" s="38" t="s">
        <v>32</v>
      </c>
      <c r="F50" s="38" t="s">
        <v>38</v>
      </c>
      <c r="G50" s="39">
        <v>200</v>
      </c>
      <c r="H50" s="88"/>
      <c r="I50" s="69">
        <f t="shared" si="0"/>
        <v>0</v>
      </c>
      <c r="J50" s="105"/>
      <c r="K50" s="69">
        <f t="shared" si="1"/>
        <v>0</v>
      </c>
    </row>
    <row r="51" spans="3:11" ht="42" thickBot="1" x14ac:dyDescent="0.35">
      <c r="C51" s="3">
        <v>46</v>
      </c>
      <c r="D51" s="9" t="s">
        <v>143</v>
      </c>
      <c r="E51" s="5" t="s">
        <v>122</v>
      </c>
      <c r="F51" s="6" t="s">
        <v>8</v>
      </c>
      <c r="G51" s="7">
        <v>30</v>
      </c>
      <c r="H51" s="79"/>
      <c r="I51" s="69">
        <f t="shared" si="0"/>
        <v>0</v>
      </c>
      <c r="J51" s="96"/>
      <c r="K51" s="69">
        <f t="shared" si="1"/>
        <v>0</v>
      </c>
    </row>
    <row r="52" spans="3:11" ht="69.599999999999994" thickBot="1" x14ac:dyDescent="0.35">
      <c r="C52" s="3">
        <v>47</v>
      </c>
      <c r="D52" s="9" t="s">
        <v>144</v>
      </c>
      <c r="E52" s="5" t="s">
        <v>42</v>
      </c>
      <c r="F52" s="6" t="s">
        <v>8</v>
      </c>
      <c r="G52" s="7">
        <v>10</v>
      </c>
      <c r="H52" s="79"/>
      <c r="I52" s="69">
        <f t="shared" si="0"/>
        <v>0</v>
      </c>
      <c r="J52" s="96"/>
      <c r="K52" s="69">
        <f t="shared" si="1"/>
        <v>0</v>
      </c>
    </row>
    <row r="53" spans="3:11" ht="152.4" thickBot="1" x14ac:dyDescent="0.35">
      <c r="C53" s="6">
        <v>48</v>
      </c>
      <c r="D53" s="13" t="s">
        <v>145</v>
      </c>
      <c r="E53" s="30" t="s">
        <v>43</v>
      </c>
      <c r="F53" s="30" t="s">
        <v>8</v>
      </c>
      <c r="G53" s="21">
        <v>10</v>
      </c>
      <c r="H53" s="83"/>
      <c r="I53" s="69">
        <f t="shared" si="0"/>
        <v>0</v>
      </c>
      <c r="J53" s="100"/>
      <c r="K53" s="69">
        <f t="shared" si="1"/>
        <v>0</v>
      </c>
    </row>
    <row r="54" spans="3:11" ht="28.2" thickBot="1" x14ac:dyDescent="0.35">
      <c r="C54" s="6">
        <v>49</v>
      </c>
      <c r="D54" s="9" t="s">
        <v>81</v>
      </c>
      <c r="E54" s="38" t="s">
        <v>44</v>
      </c>
      <c r="F54" s="38" t="s">
        <v>8</v>
      </c>
      <c r="G54" s="39">
        <v>70</v>
      </c>
      <c r="H54" s="88"/>
      <c r="I54" s="69">
        <f t="shared" si="0"/>
        <v>0</v>
      </c>
      <c r="J54" s="105"/>
      <c r="K54" s="69">
        <f t="shared" si="1"/>
        <v>0</v>
      </c>
    </row>
    <row r="55" spans="3:11" ht="42" thickBot="1" x14ac:dyDescent="0.35">
      <c r="C55" s="6">
        <v>50</v>
      </c>
      <c r="D55" s="24" t="s">
        <v>82</v>
      </c>
      <c r="E55" s="28" t="s">
        <v>44</v>
      </c>
      <c r="F55" s="28" t="s">
        <v>8</v>
      </c>
      <c r="G55" s="22">
        <v>30</v>
      </c>
      <c r="H55" s="85"/>
      <c r="I55" s="69">
        <f t="shared" si="0"/>
        <v>0</v>
      </c>
      <c r="J55" s="102"/>
      <c r="K55" s="69">
        <f t="shared" si="1"/>
        <v>0</v>
      </c>
    </row>
    <row r="56" spans="3:11" ht="42" thickBot="1" x14ac:dyDescent="0.35">
      <c r="C56" s="6">
        <v>51</v>
      </c>
      <c r="D56" s="24" t="s">
        <v>83</v>
      </c>
      <c r="E56" s="30" t="s">
        <v>44</v>
      </c>
      <c r="F56" s="30" t="s">
        <v>8</v>
      </c>
      <c r="G56" s="21">
        <v>100</v>
      </c>
      <c r="H56" s="83"/>
      <c r="I56" s="69">
        <f t="shared" si="0"/>
        <v>0</v>
      </c>
      <c r="J56" s="100"/>
      <c r="K56" s="69">
        <f t="shared" si="1"/>
        <v>0</v>
      </c>
    </row>
    <row r="57" spans="3:11" ht="28.2" thickBot="1" x14ac:dyDescent="0.35">
      <c r="C57" s="6">
        <v>52</v>
      </c>
      <c r="D57" s="24" t="s">
        <v>84</v>
      </c>
      <c r="E57" s="30" t="s">
        <v>44</v>
      </c>
      <c r="F57" s="30" t="s">
        <v>8</v>
      </c>
      <c r="G57" s="21">
        <v>20</v>
      </c>
      <c r="H57" s="83"/>
      <c r="I57" s="69">
        <f t="shared" si="0"/>
        <v>0</v>
      </c>
      <c r="J57" s="100"/>
      <c r="K57" s="69">
        <f t="shared" si="1"/>
        <v>0</v>
      </c>
    </row>
    <row r="58" spans="3:11" ht="28.2" thickBot="1" x14ac:dyDescent="0.35">
      <c r="C58" s="6">
        <v>53</v>
      </c>
      <c r="D58" s="24" t="s">
        <v>85</v>
      </c>
      <c r="E58" s="38" t="s">
        <v>44</v>
      </c>
      <c r="F58" s="38" t="s">
        <v>8</v>
      </c>
      <c r="G58" s="39">
        <v>20</v>
      </c>
      <c r="H58" s="88"/>
      <c r="I58" s="69">
        <f t="shared" si="0"/>
        <v>0</v>
      </c>
      <c r="J58" s="105"/>
      <c r="K58" s="69">
        <f t="shared" si="1"/>
        <v>0</v>
      </c>
    </row>
    <row r="59" spans="3:11" ht="28.2" thickBot="1" x14ac:dyDescent="0.35">
      <c r="C59" s="6">
        <v>54</v>
      </c>
      <c r="D59" s="24" t="s">
        <v>86</v>
      </c>
      <c r="E59" s="43" t="s">
        <v>44</v>
      </c>
      <c r="F59" s="43" t="s">
        <v>8</v>
      </c>
      <c r="G59" s="44">
        <v>60</v>
      </c>
      <c r="H59" s="89"/>
      <c r="I59" s="69">
        <f t="shared" si="0"/>
        <v>0</v>
      </c>
      <c r="J59" s="106"/>
      <c r="K59" s="69">
        <f t="shared" si="1"/>
        <v>0</v>
      </c>
    </row>
    <row r="60" spans="3:11" ht="28.2" thickBot="1" x14ac:dyDescent="0.35">
      <c r="C60" s="6">
        <v>55</v>
      </c>
      <c r="D60" s="24" t="s">
        <v>87</v>
      </c>
      <c r="E60" s="43" t="s">
        <v>44</v>
      </c>
      <c r="F60" s="43" t="s">
        <v>8</v>
      </c>
      <c r="G60" s="44">
        <v>20</v>
      </c>
      <c r="H60" s="89"/>
      <c r="I60" s="69">
        <f t="shared" si="0"/>
        <v>0</v>
      </c>
      <c r="J60" s="106"/>
      <c r="K60" s="69">
        <f t="shared" si="1"/>
        <v>0</v>
      </c>
    </row>
    <row r="61" spans="3:11" ht="69.599999999999994" thickBot="1" x14ac:dyDescent="0.35">
      <c r="C61" s="6">
        <v>56</v>
      </c>
      <c r="D61" s="24" t="s">
        <v>88</v>
      </c>
      <c r="E61" s="43" t="s">
        <v>104</v>
      </c>
      <c r="F61" s="43" t="s">
        <v>8</v>
      </c>
      <c r="G61" s="46">
        <v>20</v>
      </c>
      <c r="H61" s="90"/>
      <c r="I61" s="69">
        <f t="shared" si="0"/>
        <v>0</v>
      </c>
      <c r="J61" s="107"/>
      <c r="K61" s="69">
        <f t="shared" si="1"/>
        <v>0</v>
      </c>
    </row>
    <row r="62" spans="3:11" ht="42" thickBot="1" x14ac:dyDescent="0.35">
      <c r="C62" s="6">
        <v>57</v>
      </c>
      <c r="D62" s="24" t="s">
        <v>89</v>
      </c>
      <c r="E62" s="28" t="s">
        <v>105</v>
      </c>
      <c r="F62" s="28" t="s">
        <v>8</v>
      </c>
      <c r="G62" s="22">
        <v>10</v>
      </c>
      <c r="H62" s="85"/>
      <c r="I62" s="69">
        <f t="shared" si="0"/>
        <v>0</v>
      </c>
      <c r="J62" s="102"/>
      <c r="K62" s="69">
        <f t="shared" si="1"/>
        <v>0</v>
      </c>
    </row>
    <row r="63" spans="3:11" ht="42" thickBot="1" x14ac:dyDescent="0.35">
      <c r="C63" s="6">
        <v>58</v>
      </c>
      <c r="D63" s="24" t="s">
        <v>90</v>
      </c>
      <c r="E63" s="30" t="s">
        <v>105</v>
      </c>
      <c r="F63" s="30" t="s">
        <v>8</v>
      </c>
      <c r="G63" s="21">
        <v>10</v>
      </c>
      <c r="H63" s="83"/>
      <c r="I63" s="69">
        <f t="shared" si="0"/>
        <v>0</v>
      </c>
      <c r="J63" s="100"/>
      <c r="K63" s="69">
        <f t="shared" si="1"/>
        <v>0</v>
      </c>
    </row>
    <row r="64" spans="3:11" ht="42" thickBot="1" x14ac:dyDescent="0.35">
      <c r="C64" s="6">
        <v>59</v>
      </c>
      <c r="D64" s="24" t="s">
        <v>91</v>
      </c>
      <c r="E64" s="30" t="s">
        <v>106</v>
      </c>
      <c r="F64" s="30" t="s">
        <v>8</v>
      </c>
      <c r="G64" s="21">
        <v>20</v>
      </c>
      <c r="H64" s="83"/>
      <c r="I64" s="69">
        <f t="shared" si="0"/>
        <v>0</v>
      </c>
      <c r="J64" s="100"/>
      <c r="K64" s="69">
        <f t="shared" si="1"/>
        <v>0</v>
      </c>
    </row>
    <row r="65" spans="3:11" ht="42" thickBot="1" x14ac:dyDescent="0.35">
      <c r="C65" s="6">
        <v>60</v>
      </c>
      <c r="D65" s="24" t="s">
        <v>92</v>
      </c>
      <c r="E65" s="30" t="s">
        <v>105</v>
      </c>
      <c r="F65" s="30" t="s">
        <v>8</v>
      </c>
      <c r="G65" s="21">
        <v>60</v>
      </c>
      <c r="H65" s="83"/>
      <c r="I65" s="69">
        <f t="shared" si="0"/>
        <v>0</v>
      </c>
      <c r="J65" s="100"/>
      <c r="K65" s="69">
        <f t="shared" si="1"/>
        <v>0</v>
      </c>
    </row>
    <row r="66" spans="3:11" ht="55.8" thickBot="1" x14ac:dyDescent="0.35">
      <c r="C66" s="6">
        <v>61</v>
      </c>
      <c r="D66" s="29" t="s">
        <v>93</v>
      </c>
      <c r="E66" s="30" t="s">
        <v>107</v>
      </c>
      <c r="F66" s="30" t="s">
        <v>8</v>
      </c>
      <c r="G66" s="21">
        <v>50</v>
      </c>
      <c r="H66" s="83"/>
      <c r="I66" s="69">
        <f t="shared" si="0"/>
        <v>0</v>
      </c>
      <c r="J66" s="100"/>
      <c r="K66" s="69">
        <f t="shared" si="1"/>
        <v>0</v>
      </c>
    </row>
    <row r="67" spans="3:11" ht="83.4" thickBot="1" x14ac:dyDescent="0.35">
      <c r="C67" s="6">
        <v>62</v>
      </c>
      <c r="D67" s="24" t="s">
        <v>146</v>
      </c>
      <c r="E67" s="30" t="s">
        <v>108</v>
      </c>
      <c r="F67" s="30" t="s">
        <v>8</v>
      </c>
      <c r="G67" s="21">
        <v>150</v>
      </c>
      <c r="H67" s="83"/>
      <c r="I67" s="69">
        <f t="shared" si="0"/>
        <v>0</v>
      </c>
      <c r="J67" s="100"/>
      <c r="K67" s="69">
        <f t="shared" si="1"/>
        <v>0</v>
      </c>
    </row>
    <row r="68" spans="3:11" ht="83.4" thickBot="1" x14ac:dyDescent="0.35">
      <c r="C68" s="6">
        <v>63</v>
      </c>
      <c r="D68" s="24" t="s">
        <v>147</v>
      </c>
      <c r="E68" s="30" t="s">
        <v>108</v>
      </c>
      <c r="F68" s="30" t="s">
        <v>8</v>
      </c>
      <c r="G68" s="21">
        <v>120</v>
      </c>
      <c r="H68" s="83"/>
      <c r="I68" s="69">
        <f t="shared" si="0"/>
        <v>0</v>
      </c>
      <c r="J68" s="100"/>
      <c r="K68" s="69">
        <f t="shared" si="1"/>
        <v>0</v>
      </c>
    </row>
    <row r="69" spans="3:11" ht="83.4" thickBot="1" x14ac:dyDescent="0.35">
      <c r="C69" s="6">
        <v>64</v>
      </c>
      <c r="D69" s="24" t="s">
        <v>94</v>
      </c>
      <c r="E69" s="30" t="s">
        <v>109</v>
      </c>
      <c r="F69" s="30" t="s">
        <v>8</v>
      </c>
      <c r="G69" s="21">
        <v>40</v>
      </c>
      <c r="H69" s="83"/>
      <c r="I69" s="69">
        <f t="shared" si="0"/>
        <v>0</v>
      </c>
      <c r="J69" s="100"/>
      <c r="K69" s="69">
        <f t="shared" si="1"/>
        <v>0</v>
      </c>
    </row>
    <row r="70" spans="3:11" ht="83.4" thickBot="1" x14ac:dyDescent="0.35">
      <c r="C70" s="6">
        <v>65</v>
      </c>
      <c r="D70" s="4" t="s">
        <v>148</v>
      </c>
      <c r="E70" s="5" t="s">
        <v>33</v>
      </c>
      <c r="F70" s="6" t="s">
        <v>8</v>
      </c>
      <c r="G70" s="7">
        <v>70</v>
      </c>
      <c r="H70" s="79"/>
      <c r="I70" s="69">
        <f t="shared" si="0"/>
        <v>0</v>
      </c>
      <c r="J70" s="96"/>
      <c r="K70" s="69">
        <f t="shared" si="1"/>
        <v>0</v>
      </c>
    </row>
    <row r="71" spans="3:11" ht="69.599999999999994" thickBot="1" x14ac:dyDescent="0.35">
      <c r="C71" s="6">
        <v>66</v>
      </c>
      <c r="D71" s="9" t="s">
        <v>160</v>
      </c>
      <c r="E71" s="10" t="s">
        <v>35</v>
      </c>
      <c r="F71" s="10" t="s">
        <v>8</v>
      </c>
      <c r="G71" s="11">
        <v>20</v>
      </c>
      <c r="H71" s="80"/>
      <c r="I71" s="74">
        <f t="shared" ref="I71:I97" si="2">G71*H71</f>
        <v>0</v>
      </c>
      <c r="J71" s="99"/>
      <c r="K71" s="70">
        <f t="shared" ref="K71:K97" si="3">I71*J71+I71</f>
        <v>0</v>
      </c>
    </row>
    <row r="72" spans="3:11" ht="69.599999999999994" thickBot="1" x14ac:dyDescent="0.35">
      <c r="C72" s="6">
        <v>67</v>
      </c>
      <c r="D72" s="24" t="s">
        <v>95</v>
      </c>
      <c r="E72" s="43" t="s">
        <v>46</v>
      </c>
      <c r="F72" s="43" t="s">
        <v>8</v>
      </c>
      <c r="G72" s="44">
        <v>20</v>
      </c>
      <c r="H72" s="89"/>
      <c r="I72" s="73">
        <f t="shared" si="2"/>
        <v>0</v>
      </c>
      <c r="J72" s="106"/>
      <c r="K72" s="69">
        <f t="shared" si="3"/>
        <v>0</v>
      </c>
    </row>
    <row r="73" spans="3:11" ht="55.8" thickBot="1" x14ac:dyDescent="0.35">
      <c r="C73" s="6">
        <v>68</v>
      </c>
      <c r="D73" s="24" t="s">
        <v>161</v>
      </c>
      <c r="E73" s="43" t="s">
        <v>47</v>
      </c>
      <c r="F73" s="43" t="s">
        <v>8</v>
      </c>
      <c r="G73" s="46">
        <v>80</v>
      </c>
      <c r="H73" s="90"/>
      <c r="I73" s="69">
        <f t="shared" si="2"/>
        <v>0</v>
      </c>
      <c r="J73" s="107"/>
      <c r="K73" s="69">
        <f t="shared" si="3"/>
        <v>0</v>
      </c>
    </row>
    <row r="74" spans="3:11" ht="42" thickBot="1" x14ac:dyDescent="0.35">
      <c r="C74" s="6">
        <v>69</v>
      </c>
      <c r="D74" s="24" t="s">
        <v>130</v>
      </c>
      <c r="E74" s="43" t="s">
        <v>48</v>
      </c>
      <c r="F74" s="43" t="s">
        <v>8</v>
      </c>
      <c r="G74" s="44">
        <v>20</v>
      </c>
      <c r="H74" s="89"/>
      <c r="I74" s="69">
        <f t="shared" si="2"/>
        <v>0</v>
      </c>
      <c r="J74" s="106"/>
      <c r="K74" s="69">
        <f t="shared" si="3"/>
        <v>0</v>
      </c>
    </row>
    <row r="75" spans="3:11" ht="42" thickBot="1" x14ac:dyDescent="0.35">
      <c r="C75" s="6">
        <v>70</v>
      </c>
      <c r="D75" s="24" t="s">
        <v>166</v>
      </c>
      <c r="E75" s="43" t="s">
        <v>33</v>
      </c>
      <c r="F75" s="43" t="s">
        <v>8</v>
      </c>
      <c r="G75" s="44">
        <v>10</v>
      </c>
      <c r="H75" s="89"/>
      <c r="I75" s="69">
        <f t="shared" si="2"/>
        <v>0</v>
      </c>
      <c r="J75" s="106"/>
      <c r="K75" s="69">
        <f t="shared" si="3"/>
        <v>0</v>
      </c>
    </row>
    <row r="76" spans="3:11" ht="55.8" thickBot="1" x14ac:dyDescent="0.35">
      <c r="C76" s="6">
        <v>71</v>
      </c>
      <c r="D76" s="24" t="s">
        <v>162</v>
      </c>
      <c r="E76" s="28" t="s">
        <v>49</v>
      </c>
      <c r="F76" s="28" t="s">
        <v>8</v>
      </c>
      <c r="G76" s="22">
        <v>10</v>
      </c>
      <c r="H76" s="85"/>
      <c r="I76" s="69">
        <f t="shared" si="2"/>
        <v>0</v>
      </c>
      <c r="J76" s="102"/>
      <c r="K76" s="69">
        <f t="shared" si="3"/>
        <v>0</v>
      </c>
    </row>
    <row r="77" spans="3:11" ht="28.2" thickBot="1" x14ac:dyDescent="0.35">
      <c r="C77" s="6">
        <v>72</v>
      </c>
      <c r="D77" s="24" t="s">
        <v>96</v>
      </c>
      <c r="E77" s="30" t="s">
        <v>50</v>
      </c>
      <c r="F77" s="30" t="s">
        <v>14</v>
      </c>
      <c r="G77" s="21">
        <v>1000</v>
      </c>
      <c r="H77" s="83"/>
      <c r="I77" s="69">
        <f t="shared" si="2"/>
        <v>0</v>
      </c>
      <c r="J77" s="100"/>
      <c r="K77" s="69">
        <f t="shared" si="3"/>
        <v>0</v>
      </c>
    </row>
    <row r="78" spans="3:11" ht="15" thickBot="1" x14ac:dyDescent="0.35">
      <c r="C78" s="6">
        <v>73</v>
      </c>
      <c r="D78" s="42" t="s">
        <v>149</v>
      </c>
      <c r="E78" s="15" t="s">
        <v>51</v>
      </c>
      <c r="F78" s="53" t="s">
        <v>8</v>
      </c>
      <c r="G78" s="18">
        <v>2</v>
      </c>
      <c r="H78" s="82"/>
      <c r="I78" s="69">
        <f t="shared" si="2"/>
        <v>0</v>
      </c>
      <c r="J78" s="99"/>
      <c r="K78" s="69">
        <f t="shared" si="3"/>
        <v>0</v>
      </c>
    </row>
    <row r="79" spans="3:11" ht="15" thickBot="1" x14ac:dyDescent="0.35">
      <c r="C79" s="6">
        <v>74</v>
      </c>
      <c r="D79" s="24" t="s">
        <v>150</v>
      </c>
      <c r="E79" s="28" t="s">
        <v>33</v>
      </c>
      <c r="F79" s="28" t="s">
        <v>8</v>
      </c>
      <c r="G79" s="22">
        <v>5</v>
      </c>
      <c r="H79" s="85"/>
      <c r="I79" s="69">
        <f t="shared" si="2"/>
        <v>0</v>
      </c>
      <c r="J79" s="102"/>
      <c r="K79" s="69">
        <f t="shared" si="3"/>
        <v>0</v>
      </c>
    </row>
    <row r="80" spans="3:11" ht="42" thickBot="1" x14ac:dyDescent="0.35">
      <c r="C80" s="6">
        <v>75</v>
      </c>
      <c r="D80" s="33" t="s">
        <v>97</v>
      </c>
      <c r="E80" s="54" t="s">
        <v>52</v>
      </c>
      <c r="F80" s="54" t="s">
        <v>38</v>
      </c>
      <c r="G80" s="18">
        <v>14000</v>
      </c>
      <c r="H80" s="82"/>
      <c r="I80" s="69">
        <f t="shared" si="2"/>
        <v>0</v>
      </c>
      <c r="J80" s="99"/>
      <c r="K80" s="69">
        <f t="shared" si="3"/>
        <v>0</v>
      </c>
    </row>
    <row r="81" spans="3:11" ht="42" thickBot="1" x14ac:dyDescent="0.35">
      <c r="C81" s="6">
        <v>76</v>
      </c>
      <c r="D81" s="33" t="s">
        <v>163</v>
      </c>
      <c r="E81" s="45" t="s">
        <v>53</v>
      </c>
      <c r="F81" s="45" t="s">
        <v>8</v>
      </c>
      <c r="G81" s="46">
        <v>20</v>
      </c>
      <c r="H81" s="90"/>
      <c r="I81" s="69">
        <f t="shared" si="2"/>
        <v>0</v>
      </c>
      <c r="J81" s="107"/>
      <c r="K81" s="69">
        <f t="shared" si="3"/>
        <v>0</v>
      </c>
    </row>
    <row r="82" spans="3:11" ht="42" thickBot="1" x14ac:dyDescent="0.35">
      <c r="C82" s="6">
        <v>77</v>
      </c>
      <c r="D82" s="33" t="s">
        <v>164</v>
      </c>
      <c r="E82" s="45" t="s">
        <v>53</v>
      </c>
      <c r="F82" s="45" t="s">
        <v>8</v>
      </c>
      <c r="G82" s="46">
        <v>100</v>
      </c>
      <c r="H82" s="90"/>
      <c r="I82" s="69">
        <f t="shared" si="2"/>
        <v>0</v>
      </c>
      <c r="J82" s="107"/>
      <c r="K82" s="69">
        <f t="shared" si="3"/>
        <v>0</v>
      </c>
    </row>
    <row r="83" spans="3:11" ht="42" thickBot="1" x14ac:dyDescent="0.35">
      <c r="C83" s="6">
        <v>78</v>
      </c>
      <c r="D83" s="33" t="s">
        <v>165</v>
      </c>
      <c r="E83" s="45" t="s">
        <v>54</v>
      </c>
      <c r="F83" s="45" t="s">
        <v>8</v>
      </c>
      <c r="G83" s="46">
        <v>130</v>
      </c>
      <c r="H83" s="90"/>
      <c r="I83" s="69">
        <f t="shared" si="2"/>
        <v>0</v>
      </c>
      <c r="J83" s="107"/>
      <c r="K83" s="69">
        <f t="shared" si="3"/>
        <v>0</v>
      </c>
    </row>
    <row r="84" spans="3:11" ht="15" thickBot="1" x14ac:dyDescent="0.35">
      <c r="C84" s="6">
        <v>79</v>
      </c>
      <c r="D84" s="24" t="s">
        <v>55</v>
      </c>
      <c r="E84" s="55" t="s">
        <v>56</v>
      </c>
      <c r="F84" s="55" t="s">
        <v>8</v>
      </c>
      <c r="G84" s="56">
        <v>300</v>
      </c>
      <c r="H84" s="91"/>
      <c r="I84" s="69">
        <f t="shared" si="2"/>
        <v>0</v>
      </c>
      <c r="J84" s="108"/>
      <c r="K84" s="69">
        <f t="shared" si="3"/>
        <v>0</v>
      </c>
    </row>
    <row r="85" spans="3:11" ht="111" thickBot="1" x14ac:dyDescent="0.35">
      <c r="C85" s="6">
        <v>80</v>
      </c>
      <c r="D85" s="24" t="s">
        <v>123</v>
      </c>
      <c r="E85" s="43" t="s">
        <v>57</v>
      </c>
      <c r="F85" s="43" t="s">
        <v>14</v>
      </c>
      <c r="G85" s="44">
        <v>52000</v>
      </c>
      <c r="H85" s="89"/>
      <c r="I85" s="69">
        <f t="shared" si="2"/>
        <v>0</v>
      </c>
      <c r="J85" s="106"/>
      <c r="K85" s="69">
        <f t="shared" si="3"/>
        <v>0</v>
      </c>
    </row>
    <row r="86" spans="3:11" ht="111" thickBot="1" x14ac:dyDescent="0.35">
      <c r="C86" s="6">
        <v>81</v>
      </c>
      <c r="D86" s="24" t="s">
        <v>124</v>
      </c>
      <c r="E86" s="43" t="s">
        <v>57</v>
      </c>
      <c r="F86" s="43" t="s">
        <v>14</v>
      </c>
      <c r="G86" s="46">
        <v>52000</v>
      </c>
      <c r="H86" s="90"/>
      <c r="I86" s="69">
        <f t="shared" si="2"/>
        <v>0</v>
      </c>
      <c r="J86" s="107"/>
      <c r="K86" s="69">
        <f t="shared" si="3"/>
        <v>0</v>
      </c>
    </row>
    <row r="87" spans="3:11" ht="111" thickBot="1" x14ac:dyDescent="0.35">
      <c r="C87" s="6">
        <v>82</v>
      </c>
      <c r="D87" s="24" t="s">
        <v>125</v>
      </c>
      <c r="E87" s="57" t="s">
        <v>13</v>
      </c>
      <c r="F87" s="37" t="s">
        <v>14</v>
      </c>
      <c r="G87" s="58">
        <v>200</v>
      </c>
      <c r="H87" s="92"/>
      <c r="I87" s="69">
        <f t="shared" si="2"/>
        <v>0</v>
      </c>
      <c r="J87" s="109"/>
      <c r="K87" s="69">
        <f t="shared" si="3"/>
        <v>0</v>
      </c>
    </row>
    <row r="88" spans="3:11" ht="111" thickBot="1" x14ac:dyDescent="0.35">
      <c r="C88" s="6">
        <v>83</v>
      </c>
      <c r="D88" s="59" t="s">
        <v>126</v>
      </c>
      <c r="E88" s="34" t="s">
        <v>13</v>
      </c>
      <c r="F88" s="60" t="s">
        <v>14</v>
      </c>
      <c r="G88" s="61">
        <v>200</v>
      </c>
      <c r="H88" s="93"/>
      <c r="I88" s="69">
        <f t="shared" si="2"/>
        <v>0</v>
      </c>
      <c r="J88" s="110"/>
      <c r="K88" s="69">
        <f t="shared" si="3"/>
        <v>0</v>
      </c>
    </row>
    <row r="89" spans="3:11" ht="15" thickBot="1" x14ac:dyDescent="0.35">
      <c r="C89" s="6">
        <v>84</v>
      </c>
      <c r="D89" s="9" t="s">
        <v>127</v>
      </c>
      <c r="E89" s="10" t="s">
        <v>58</v>
      </c>
      <c r="F89" s="10" t="s">
        <v>14</v>
      </c>
      <c r="G89" s="11">
        <v>100</v>
      </c>
      <c r="H89" s="80"/>
      <c r="I89" s="69">
        <f t="shared" si="2"/>
        <v>0</v>
      </c>
      <c r="J89" s="97"/>
      <c r="K89" s="69">
        <f t="shared" si="3"/>
        <v>0</v>
      </c>
    </row>
    <row r="90" spans="3:11" ht="15" thickBot="1" x14ac:dyDescent="0.35">
      <c r="C90" s="6">
        <v>85</v>
      </c>
      <c r="D90" s="24" t="s">
        <v>128</v>
      </c>
      <c r="E90" s="43" t="s">
        <v>58</v>
      </c>
      <c r="F90" s="43" t="s">
        <v>14</v>
      </c>
      <c r="G90" s="44">
        <v>200</v>
      </c>
      <c r="H90" s="89"/>
      <c r="I90" s="69">
        <f t="shared" si="2"/>
        <v>0</v>
      </c>
      <c r="J90" s="106"/>
      <c r="K90" s="69">
        <f t="shared" si="3"/>
        <v>0</v>
      </c>
    </row>
    <row r="91" spans="3:11" ht="111" thickBot="1" x14ac:dyDescent="0.35">
      <c r="C91" s="6">
        <v>86</v>
      </c>
      <c r="D91" s="29" t="s">
        <v>98</v>
      </c>
      <c r="E91" s="37" t="s">
        <v>19</v>
      </c>
      <c r="F91" s="37" t="s">
        <v>14</v>
      </c>
      <c r="G91" s="58">
        <v>50</v>
      </c>
      <c r="H91" s="92"/>
      <c r="I91" s="69">
        <f t="shared" si="2"/>
        <v>0</v>
      </c>
      <c r="J91" s="109"/>
      <c r="K91" s="69">
        <f t="shared" si="3"/>
        <v>0</v>
      </c>
    </row>
    <row r="92" spans="3:11" ht="55.8" thickBot="1" x14ac:dyDescent="0.35">
      <c r="C92" s="6">
        <v>87</v>
      </c>
      <c r="D92" s="24" t="s">
        <v>99</v>
      </c>
      <c r="E92" s="43" t="s">
        <v>45</v>
      </c>
      <c r="F92" s="43" t="s">
        <v>8</v>
      </c>
      <c r="G92" s="62">
        <v>60</v>
      </c>
      <c r="H92" s="94"/>
      <c r="I92" s="69">
        <f t="shared" si="2"/>
        <v>0</v>
      </c>
      <c r="J92" s="111"/>
      <c r="K92" s="69">
        <f t="shared" si="3"/>
        <v>0</v>
      </c>
    </row>
    <row r="93" spans="3:11" ht="15" thickBot="1" x14ac:dyDescent="0.35">
      <c r="C93" s="6">
        <v>88</v>
      </c>
      <c r="D93" s="29" t="s">
        <v>151</v>
      </c>
      <c r="E93" s="43" t="s">
        <v>59</v>
      </c>
      <c r="F93" s="43" t="s">
        <v>8</v>
      </c>
      <c r="G93" s="11">
        <v>30</v>
      </c>
      <c r="H93" s="80"/>
      <c r="I93" s="69">
        <f t="shared" si="2"/>
        <v>0</v>
      </c>
      <c r="J93" s="97"/>
      <c r="K93" s="69">
        <f t="shared" si="3"/>
        <v>0</v>
      </c>
    </row>
    <row r="94" spans="3:11" ht="15" thickBot="1" x14ac:dyDescent="0.35">
      <c r="C94" s="6">
        <v>89</v>
      </c>
      <c r="D94" s="63" t="s">
        <v>152</v>
      </c>
      <c r="E94" s="55" t="s">
        <v>59</v>
      </c>
      <c r="F94" s="55" t="s">
        <v>8</v>
      </c>
      <c r="G94" s="56">
        <v>60</v>
      </c>
      <c r="H94" s="91"/>
      <c r="I94" s="69">
        <f t="shared" si="2"/>
        <v>0</v>
      </c>
      <c r="J94" s="108"/>
      <c r="K94" s="69">
        <f t="shared" si="3"/>
        <v>0</v>
      </c>
    </row>
    <row r="95" spans="3:11" ht="15" thickBot="1" x14ac:dyDescent="0.35">
      <c r="C95" s="6">
        <v>90</v>
      </c>
      <c r="D95" s="63" t="s">
        <v>129</v>
      </c>
      <c r="E95" s="55" t="s">
        <v>60</v>
      </c>
      <c r="F95" s="55" t="s">
        <v>8</v>
      </c>
      <c r="G95" s="56">
        <v>10</v>
      </c>
      <c r="H95" s="91"/>
      <c r="I95" s="69">
        <f t="shared" si="2"/>
        <v>0</v>
      </c>
      <c r="J95" s="108"/>
      <c r="K95" s="69">
        <f t="shared" si="3"/>
        <v>0</v>
      </c>
    </row>
    <row r="96" spans="3:11" ht="15" thickBot="1" x14ac:dyDescent="0.35">
      <c r="C96" s="6">
        <v>91</v>
      </c>
      <c r="D96" s="29" t="s">
        <v>61</v>
      </c>
      <c r="E96" s="43" t="s">
        <v>62</v>
      </c>
      <c r="F96" s="43" t="s">
        <v>8</v>
      </c>
      <c r="G96" s="44">
        <v>10</v>
      </c>
      <c r="H96" s="89"/>
      <c r="I96" s="69">
        <f t="shared" si="2"/>
        <v>0</v>
      </c>
      <c r="J96" s="106"/>
      <c r="K96" s="69">
        <f t="shared" si="3"/>
        <v>0</v>
      </c>
    </row>
    <row r="97" spans="3:11" ht="124.8" thickBot="1" x14ac:dyDescent="0.35">
      <c r="C97" s="113">
        <v>92</v>
      </c>
      <c r="D97" s="29" t="s">
        <v>153</v>
      </c>
      <c r="E97" s="43" t="s">
        <v>63</v>
      </c>
      <c r="F97" s="43" t="s">
        <v>14</v>
      </c>
      <c r="G97" s="46">
        <v>50</v>
      </c>
      <c r="H97" s="90"/>
      <c r="I97" s="72">
        <f t="shared" si="2"/>
        <v>0</v>
      </c>
      <c r="J97" s="107"/>
      <c r="K97" s="72">
        <f t="shared" si="3"/>
        <v>0</v>
      </c>
    </row>
    <row r="98" spans="3:11" s="75" customFormat="1" ht="28.8" x14ac:dyDescent="0.3">
      <c r="H98" s="76" t="s">
        <v>102</v>
      </c>
      <c r="I98" s="76">
        <f>SUM(I6:I97)</f>
        <v>0</v>
      </c>
      <c r="J98" s="77" t="s">
        <v>103</v>
      </c>
      <c r="K98" s="76">
        <f>SUM(K6:K97)</f>
        <v>0</v>
      </c>
    </row>
    <row r="99" spans="3:11" ht="20.399999999999999" x14ac:dyDescent="0.2">
      <c r="E99" s="112" t="s">
        <v>110</v>
      </c>
    </row>
  </sheetData>
  <sheetProtection sheet="1" selectLockedCells="1"/>
  <mergeCells count="1">
    <mergeCell ref="C4:K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2020-12-14T12:12:28Z</dcterms:created>
  <dcterms:modified xsi:type="dcterms:W3CDTF">2020-12-18T08:19:44Z</dcterms:modified>
</cp:coreProperties>
</file>