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jokwiatkowska\Documents\przetargi 2023\261.0 7.D.2023 dostawa leków\"/>
    </mc:Choice>
  </mc:AlternateContent>
  <xr:revisionPtr revIDLastSave="0" documentId="13_ncr:1_{F1B0366C-0D7B-4B77-8DC8-3000A8D8330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Załącznik nr 1 do ofe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G3" i="1"/>
  <c r="I3" i="1" s="1"/>
  <c r="H1415" i="1"/>
  <c r="H1416" i="1" s="1"/>
  <c r="G1415" i="1"/>
  <c r="I1415" i="1" s="1"/>
  <c r="I1416" i="1" s="1"/>
  <c r="H1409" i="1"/>
  <c r="G1409" i="1"/>
  <c r="I1409" i="1" s="1"/>
  <c r="H1408" i="1"/>
  <c r="G1408" i="1"/>
  <c r="I1408" i="1" s="1"/>
  <c r="H1407" i="1"/>
  <c r="H1410" i="1" s="1"/>
  <c r="G1407" i="1"/>
  <c r="I1407" i="1" s="1"/>
  <c r="H1401" i="1"/>
  <c r="H1402" i="1" s="1"/>
  <c r="G1401" i="1"/>
  <c r="I1401" i="1" s="1"/>
  <c r="I1402" i="1" s="1"/>
  <c r="H1395" i="1"/>
  <c r="H1396" i="1" s="1"/>
  <c r="G1395" i="1"/>
  <c r="I1395" i="1" s="1"/>
  <c r="I1396" i="1" s="1"/>
  <c r="H1389" i="1"/>
  <c r="G1389" i="1"/>
  <c r="I1389" i="1" s="1"/>
  <c r="H1388" i="1"/>
  <c r="G1388" i="1"/>
  <c r="I1388" i="1" s="1"/>
  <c r="H1387" i="1"/>
  <c r="G1387" i="1"/>
  <c r="I1387" i="1" s="1"/>
  <c r="H1386" i="1"/>
  <c r="G1386" i="1"/>
  <c r="I1386" i="1" s="1"/>
  <c r="H1385" i="1"/>
  <c r="G1385" i="1"/>
  <c r="I1385" i="1" s="1"/>
  <c r="H1384" i="1"/>
  <c r="G1384" i="1"/>
  <c r="I1384" i="1" s="1"/>
  <c r="H1383" i="1"/>
  <c r="G1383" i="1"/>
  <c r="I1383" i="1" s="1"/>
  <c r="H1382" i="1"/>
  <c r="G1382" i="1"/>
  <c r="I1382" i="1" s="1"/>
  <c r="H1381" i="1"/>
  <c r="G1381" i="1"/>
  <c r="I1381" i="1" s="1"/>
  <c r="H1380" i="1"/>
  <c r="G1380" i="1"/>
  <c r="I1380" i="1" s="1"/>
  <c r="H1379" i="1"/>
  <c r="G1379" i="1"/>
  <c r="I1379" i="1" s="1"/>
  <c r="I1390" i="1" s="1"/>
  <c r="H1373" i="1"/>
  <c r="G1373" i="1"/>
  <c r="I1373" i="1" s="1"/>
  <c r="H1372" i="1"/>
  <c r="G1372" i="1"/>
  <c r="I1372" i="1" s="1"/>
  <c r="H1360" i="1"/>
  <c r="G1360" i="1"/>
  <c r="I1360" i="1" s="1"/>
  <c r="H1348" i="1"/>
  <c r="G1348" i="1"/>
  <c r="I1348" i="1" s="1"/>
  <c r="H1342" i="1"/>
  <c r="H1343" i="1" s="1"/>
  <c r="G1342" i="1"/>
  <c r="I1342" i="1" s="1"/>
  <c r="I1343" i="1" s="1"/>
  <c r="H1337" i="1"/>
  <c r="G1337" i="1"/>
  <c r="I1337" i="1" s="1"/>
  <c r="H1336" i="1"/>
  <c r="G1336" i="1"/>
  <c r="I1336" i="1" s="1"/>
  <c r="H1335" i="1"/>
  <c r="G1335" i="1"/>
  <c r="I1335" i="1" s="1"/>
  <c r="H1334" i="1"/>
  <c r="G1334" i="1"/>
  <c r="I1334" i="1" s="1"/>
  <c r="H1333" i="1"/>
  <c r="G1333" i="1"/>
  <c r="I1333" i="1" s="1"/>
  <c r="H1332" i="1"/>
  <c r="G1332" i="1"/>
  <c r="I1332" i="1" s="1"/>
  <c r="H1331" i="1"/>
  <c r="G1331" i="1"/>
  <c r="I1331" i="1" s="1"/>
  <c r="H1330" i="1"/>
  <c r="G1330" i="1"/>
  <c r="I1330" i="1" s="1"/>
  <c r="H1329" i="1"/>
  <c r="G1329" i="1"/>
  <c r="I1329" i="1" s="1"/>
  <c r="H1328" i="1"/>
  <c r="G1328" i="1"/>
  <c r="I1328" i="1" s="1"/>
  <c r="H1327" i="1"/>
  <c r="G1327" i="1"/>
  <c r="I1327" i="1" s="1"/>
  <c r="H1326" i="1"/>
  <c r="G1326" i="1"/>
  <c r="I1326" i="1" s="1"/>
  <c r="H1325" i="1"/>
  <c r="G1325" i="1"/>
  <c r="I1325" i="1" s="1"/>
  <c r="H1324" i="1"/>
  <c r="G1324" i="1"/>
  <c r="I1324" i="1" s="1"/>
  <c r="H1323" i="1"/>
  <c r="G1323" i="1"/>
  <c r="I1323" i="1" s="1"/>
  <c r="H1322" i="1"/>
  <c r="G1322" i="1"/>
  <c r="I1322" i="1" s="1"/>
  <c r="H1317" i="1"/>
  <c r="G1317" i="1"/>
  <c r="I1317" i="1" s="1"/>
  <c r="H1316" i="1"/>
  <c r="H1318" i="1" s="1"/>
  <c r="G1316" i="1"/>
  <c r="I1316" i="1" s="1"/>
  <c r="H1311" i="1"/>
  <c r="G1311" i="1"/>
  <c r="I1311" i="1" s="1"/>
  <c r="H1310" i="1"/>
  <c r="G1310" i="1"/>
  <c r="I1310" i="1" s="1"/>
  <c r="H1309" i="1"/>
  <c r="G1309" i="1"/>
  <c r="I1309" i="1" s="1"/>
  <c r="I1312" i="1" s="1"/>
  <c r="H1303" i="1"/>
  <c r="G1303" i="1"/>
  <c r="I1303" i="1" s="1"/>
  <c r="H1302" i="1"/>
  <c r="G1302" i="1"/>
  <c r="I1302" i="1" s="1"/>
  <c r="H1301" i="1"/>
  <c r="G1301" i="1"/>
  <c r="I1301" i="1" s="1"/>
  <c r="H1300" i="1"/>
  <c r="G1300" i="1"/>
  <c r="I1300" i="1" s="1"/>
  <c r="H1299" i="1"/>
  <c r="G1299" i="1"/>
  <c r="I1299" i="1" s="1"/>
  <c r="H1298" i="1"/>
  <c r="G1298" i="1"/>
  <c r="I1298" i="1" s="1"/>
  <c r="H1297" i="1"/>
  <c r="G1297" i="1"/>
  <c r="I1297" i="1" s="1"/>
  <c r="H1296" i="1"/>
  <c r="G1296" i="1"/>
  <c r="I1296" i="1" s="1"/>
  <c r="H1295" i="1"/>
  <c r="G1295" i="1"/>
  <c r="I1295" i="1" s="1"/>
  <c r="H1294" i="1"/>
  <c r="G1294" i="1"/>
  <c r="I1294" i="1" s="1"/>
  <c r="H1293" i="1"/>
  <c r="G1293" i="1"/>
  <c r="I1293" i="1" s="1"/>
  <c r="H1292" i="1"/>
  <c r="G1292" i="1"/>
  <c r="I1292" i="1" s="1"/>
  <c r="H1291" i="1"/>
  <c r="G1291" i="1"/>
  <c r="I1291" i="1" s="1"/>
  <c r="H1290" i="1"/>
  <c r="G1290" i="1"/>
  <c r="I1290" i="1" s="1"/>
  <c r="I1304" i="1" s="1"/>
  <c r="H1284" i="1"/>
  <c r="G1284" i="1"/>
  <c r="I1284" i="1" s="1"/>
  <c r="H1283" i="1"/>
  <c r="G1283" i="1"/>
  <c r="I1283" i="1" s="1"/>
  <c r="H1282" i="1"/>
  <c r="G1282" i="1"/>
  <c r="I1282" i="1" s="1"/>
  <c r="H1281" i="1"/>
  <c r="G1281" i="1"/>
  <c r="I1281" i="1" s="1"/>
  <c r="H1280" i="1"/>
  <c r="G1280" i="1"/>
  <c r="I1280" i="1" s="1"/>
  <c r="H1279" i="1"/>
  <c r="G1279" i="1"/>
  <c r="I1279" i="1" s="1"/>
  <c r="I1285" i="1" s="1"/>
  <c r="H1274" i="1"/>
  <c r="G1274" i="1"/>
  <c r="I1274" i="1" s="1"/>
  <c r="H1273" i="1"/>
  <c r="G1273" i="1"/>
  <c r="I1273" i="1" s="1"/>
  <c r="I1275" i="1" s="1"/>
  <c r="H1268" i="1"/>
  <c r="G1268" i="1"/>
  <c r="I1268" i="1" s="1"/>
  <c r="H1267" i="1"/>
  <c r="G1267" i="1"/>
  <c r="I1267" i="1" s="1"/>
  <c r="H1266" i="1"/>
  <c r="G1266" i="1"/>
  <c r="I1266" i="1" s="1"/>
  <c r="H1265" i="1"/>
  <c r="G1265" i="1"/>
  <c r="I1265" i="1" s="1"/>
  <c r="H1264" i="1"/>
  <c r="G1264" i="1"/>
  <c r="I1264" i="1" s="1"/>
  <c r="H1263" i="1"/>
  <c r="G1263" i="1"/>
  <c r="I1263" i="1" s="1"/>
  <c r="H1262" i="1"/>
  <c r="G1262" i="1"/>
  <c r="I1262" i="1" s="1"/>
  <c r="H1255" i="1"/>
  <c r="H1256" i="1" s="1"/>
  <c r="G1255" i="1"/>
  <c r="I1255" i="1" s="1"/>
  <c r="I1256" i="1" s="1"/>
  <c r="H1246" i="1"/>
  <c r="H1247" i="1" s="1"/>
  <c r="G1246" i="1"/>
  <c r="I1246" i="1" s="1"/>
  <c r="I1247" i="1" s="1"/>
  <c r="H1241" i="1"/>
  <c r="G1241" i="1"/>
  <c r="I1241" i="1" s="1"/>
  <c r="H1240" i="1"/>
  <c r="G1240" i="1"/>
  <c r="I1240" i="1" s="1"/>
  <c r="H1239" i="1"/>
  <c r="G1239" i="1"/>
  <c r="I1239" i="1" s="1"/>
  <c r="H1238" i="1"/>
  <c r="G1238" i="1"/>
  <c r="I1238" i="1" s="1"/>
  <c r="H1237" i="1"/>
  <c r="G1237" i="1"/>
  <c r="I1237" i="1" s="1"/>
  <c r="H1236" i="1"/>
  <c r="G1236" i="1"/>
  <c r="I1236" i="1" s="1"/>
  <c r="H1235" i="1"/>
  <c r="G1235" i="1"/>
  <c r="I1235" i="1" s="1"/>
  <c r="H1234" i="1"/>
  <c r="G1234" i="1"/>
  <c r="I1234" i="1" s="1"/>
  <c r="H1233" i="1"/>
  <c r="G1233" i="1"/>
  <c r="I1233" i="1" s="1"/>
  <c r="H1232" i="1"/>
  <c r="G1232" i="1"/>
  <c r="I1232" i="1" s="1"/>
  <c r="H1231" i="1"/>
  <c r="G1231" i="1"/>
  <c r="I1231" i="1" s="1"/>
  <c r="H1230" i="1"/>
  <c r="G1230" i="1"/>
  <c r="I1230" i="1" s="1"/>
  <c r="H1229" i="1"/>
  <c r="G1229" i="1"/>
  <c r="I1229" i="1" s="1"/>
  <c r="H1228" i="1"/>
  <c r="G1228" i="1"/>
  <c r="I1228" i="1" s="1"/>
  <c r="H1227" i="1"/>
  <c r="G1227" i="1"/>
  <c r="I1227" i="1" s="1"/>
  <c r="H1226" i="1"/>
  <c r="G1226" i="1"/>
  <c r="I1226" i="1" s="1"/>
  <c r="H1225" i="1"/>
  <c r="G1225" i="1"/>
  <c r="I1225" i="1" s="1"/>
  <c r="H1224" i="1"/>
  <c r="G1224" i="1"/>
  <c r="I1224" i="1" s="1"/>
  <c r="H1223" i="1"/>
  <c r="G1223" i="1"/>
  <c r="I1223" i="1" s="1"/>
  <c r="H1222" i="1"/>
  <c r="G1222" i="1"/>
  <c r="I1222" i="1" s="1"/>
  <c r="H1221" i="1"/>
  <c r="H1242" i="1" s="1"/>
  <c r="G1221" i="1"/>
  <c r="I1221" i="1" s="1"/>
  <c r="H1215" i="1"/>
  <c r="G1215" i="1"/>
  <c r="I1215" i="1" s="1"/>
  <c r="H1214" i="1"/>
  <c r="H1216" i="1" s="1"/>
  <c r="G1214" i="1"/>
  <c r="I1214" i="1" s="1"/>
  <c r="I1216" i="1" s="1"/>
  <c r="H1209" i="1"/>
  <c r="H1210" i="1" s="1"/>
  <c r="G1209" i="1"/>
  <c r="I1209" i="1" s="1"/>
  <c r="I1210" i="1" s="1"/>
  <c r="H1203" i="1"/>
  <c r="G1203" i="1"/>
  <c r="I1203" i="1" s="1"/>
  <c r="H1202" i="1"/>
  <c r="G1202" i="1"/>
  <c r="I1202" i="1" s="1"/>
  <c r="H1201" i="1"/>
  <c r="G1201" i="1"/>
  <c r="I1201" i="1" s="1"/>
  <c r="H1200" i="1"/>
  <c r="G1200" i="1"/>
  <c r="I1200" i="1" s="1"/>
  <c r="H1199" i="1"/>
  <c r="G1199" i="1"/>
  <c r="I1199" i="1" s="1"/>
  <c r="H1198" i="1"/>
  <c r="G1198" i="1"/>
  <c r="I1198" i="1" s="1"/>
  <c r="H1197" i="1"/>
  <c r="G1197" i="1"/>
  <c r="I1197" i="1" s="1"/>
  <c r="H1196" i="1"/>
  <c r="H1204" i="1" s="1"/>
  <c r="G1196" i="1"/>
  <c r="I1196" i="1" s="1"/>
  <c r="H1189" i="1"/>
  <c r="H1190" i="1" s="1"/>
  <c r="G1189" i="1"/>
  <c r="I1189" i="1" s="1"/>
  <c r="I1190" i="1" s="1"/>
  <c r="H1184" i="1"/>
  <c r="G1184" i="1"/>
  <c r="I1184" i="1" s="1"/>
  <c r="H1183" i="1"/>
  <c r="G1183" i="1"/>
  <c r="I1183" i="1" s="1"/>
  <c r="H1182" i="1"/>
  <c r="G1182" i="1"/>
  <c r="I1182" i="1" s="1"/>
  <c r="H1181" i="1"/>
  <c r="G1181" i="1"/>
  <c r="I1181" i="1" s="1"/>
  <c r="H1180" i="1"/>
  <c r="G1180" i="1"/>
  <c r="I1180" i="1" s="1"/>
  <c r="H1179" i="1"/>
  <c r="G1179" i="1"/>
  <c r="I1179" i="1" s="1"/>
  <c r="H1174" i="1"/>
  <c r="G1174" i="1"/>
  <c r="I1174" i="1" s="1"/>
  <c r="H1173" i="1"/>
  <c r="G1173" i="1"/>
  <c r="I1173" i="1" s="1"/>
  <c r="H1172" i="1"/>
  <c r="H1175" i="1" s="1"/>
  <c r="G1172" i="1"/>
  <c r="I1172" i="1" s="1"/>
  <c r="H1167" i="1"/>
  <c r="H1168" i="1" s="1"/>
  <c r="G1167" i="1"/>
  <c r="I1167" i="1" s="1"/>
  <c r="I1168" i="1" s="1"/>
  <c r="H1162" i="1"/>
  <c r="H1161" i="1"/>
  <c r="G1161" i="1"/>
  <c r="I1161" i="1" s="1"/>
  <c r="I1162" i="1" s="1"/>
  <c r="H1155" i="1"/>
  <c r="G1155" i="1"/>
  <c r="I1155" i="1" s="1"/>
  <c r="H1154" i="1"/>
  <c r="H1156" i="1" s="1"/>
  <c r="G1154" i="1"/>
  <c r="I1154" i="1" s="1"/>
  <c r="H1149" i="1"/>
  <c r="H1150" i="1" s="1"/>
  <c r="G1149" i="1"/>
  <c r="I1149" i="1" s="1"/>
  <c r="I1150" i="1" s="1"/>
  <c r="H1144" i="1"/>
  <c r="H1145" i="1" s="1"/>
  <c r="G1144" i="1"/>
  <c r="I1144" i="1" s="1"/>
  <c r="I1145" i="1" s="1"/>
  <c r="H1137" i="1"/>
  <c r="H1138" i="1" s="1"/>
  <c r="G1137" i="1"/>
  <c r="I1137" i="1" s="1"/>
  <c r="I1138" i="1" s="1"/>
  <c r="H1132" i="1"/>
  <c r="G1132" i="1"/>
  <c r="I1132" i="1" s="1"/>
  <c r="H1131" i="1"/>
  <c r="G1131" i="1"/>
  <c r="I1131" i="1" s="1"/>
  <c r="H1130" i="1"/>
  <c r="G1130" i="1"/>
  <c r="I1130" i="1" s="1"/>
  <c r="H1129" i="1"/>
  <c r="G1129" i="1"/>
  <c r="I1129" i="1" s="1"/>
  <c r="I1133" i="1" s="1"/>
  <c r="H1124" i="1"/>
  <c r="G1124" i="1"/>
  <c r="I1124" i="1" s="1"/>
  <c r="H1123" i="1"/>
  <c r="G1123" i="1"/>
  <c r="I1123" i="1" s="1"/>
  <c r="I1125" i="1" s="1"/>
  <c r="H1117" i="1"/>
  <c r="G1117" i="1"/>
  <c r="I1117" i="1" s="1"/>
  <c r="H1116" i="1"/>
  <c r="G1116" i="1"/>
  <c r="I1116" i="1" s="1"/>
  <c r="I1118" i="1" s="1"/>
  <c r="H1111" i="1"/>
  <c r="H1112" i="1" s="1"/>
  <c r="G1111" i="1"/>
  <c r="I1111" i="1" s="1"/>
  <c r="I1112" i="1" s="1"/>
  <c r="H1106" i="1"/>
  <c r="H1107" i="1" s="1"/>
  <c r="G1106" i="1"/>
  <c r="I1106" i="1" s="1"/>
  <c r="I1107" i="1" s="1"/>
  <c r="H1101" i="1"/>
  <c r="G1101" i="1"/>
  <c r="I1101" i="1" s="1"/>
  <c r="H1100" i="1"/>
  <c r="G1100" i="1"/>
  <c r="I1100" i="1" s="1"/>
  <c r="H1099" i="1"/>
  <c r="G1099" i="1"/>
  <c r="I1099" i="1" s="1"/>
  <c r="H1098" i="1"/>
  <c r="G1098" i="1"/>
  <c r="I1098" i="1" s="1"/>
  <c r="H1097" i="1"/>
  <c r="G1097" i="1"/>
  <c r="I1097" i="1" s="1"/>
  <c r="H1096" i="1"/>
  <c r="G1096" i="1"/>
  <c r="I1096" i="1" s="1"/>
  <c r="H1095" i="1"/>
  <c r="G1095" i="1"/>
  <c r="I1095" i="1" s="1"/>
  <c r="H1094" i="1"/>
  <c r="G1094" i="1"/>
  <c r="I1094" i="1" s="1"/>
  <c r="H1093" i="1"/>
  <c r="G1093" i="1"/>
  <c r="I1093" i="1" s="1"/>
  <c r="H1092" i="1"/>
  <c r="G1092" i="1"/>
  <c r="I1092" i="1" s="1"/>
  <c r="I1102" i="1" s="1"/>
  <c r="H1085" i="1"/>
  <c r="H1086" i="1" s="1"/>
  <c r="G1085" i="1"/>
  <c r="I1085" i="1" s="1"/>
  <c r="I1086" i="1" s="1"/>
  <c r="H1077" i="1"/>
  <c r="H1078" i="1" s="1"/>
  <c r="G1077" i="1"/>
  <c r="I1077" i="1" s="1"/>
  <c r="I1078" i="1" s="1"/>
  <c r="H1070" i="1"/>
  <c r="G1070" i="1"/>
  <c r="I1070" i="1" s="1"/>
  <c r="H1069" i="1"/>
  <c r="G1069" i="1"/>
  <c r="I1069" i="1" s="1"/>
  <c r="H1068" i="1"/>
  <c r="G1068" i="1"/>
  <c r="I1068" i="1" s="1"/>
  <c r="H1067" i="1"/>
  <c r="G1067" i="1"/>
  <c r="I1067" i="1" s="1"/>
  <c r="H1066" i="1"/>
  <c r="G1066" i="1"/>
  <c r="I1066" i="1" s="1"/>
  <c r="H1065" i="1"/>
  <c r="G1065" i="1"/>
  <c r="I1065" i="1" s="1"/>
  <c r="H1064" i="1"/>
  <c r="G1064" i="1"/>
  <c r="I1064" i="1" s="1"/>
  <c r="H1063" i="1"/>
  <c r="G1063" i="1"/>
  <c r="I1063" i="1" s="1"/>
  <c r="H1062" i="1"/>
  <c r="G1062" i="1"/>
  <c r="I1062" i="1" s="1"/>
  <c r="H1061" i="1"/>
  <c r="G1061" i="1"/>
  <c r="I1061" i="1" s="1"/>
  <c r="I1071" i="1" s="1"/>
  <c r="H1055" i="1"/>
  <c r="H1056" i="1" s="1"/>
  <c r="G1055" i="1"/>
  <c r="I1055" i="1" s="1"/>
  <c r="I1056" i="1" s="1"/>
  <c r="H1048" i="1"/>
  <c r="G1048" i="1"/>
  <c r="I1048" i="1" s="1"/>
  <c r="H1047" i="1"/>
  <c r="G1047" i="1"/>
  <c r="I1047" i="1" s="1"/>
  <c r="H1046" i="1"/>
  <c r="G1046" i="1"/>
  <c r="I1046" i="1" s="1"/>
  <c r="H1045" i="1"/>
  <c r="G1045" i="1"/>
  <c r="I1045" i="1" s="1"/>
  <c r="H1044" i="1"/>
  <c r="G1044" i="1"/>
  <c r="I1044" i="1" s="1"/>
  <c r="H1043" i="1"/>
  <c r="G1043" i="1"/>
  <c r="I1043" i="1" s="1"/>
  <c r="H1042" i="1"/>
  <c r="G1042" i="1"/>
  <c r="I1042" i="1" s="1"/>
  <c r="H1041" i="1"/>
  <c r="G1041" i="1"/>
  <c r="I1041" i="1" s="1"/>
  <c r="H1040" i="1"/>
  <c r="G1040" i="1"/>
  <c r="I1040" i="1" s="1"/>
  <c r="H1039" i="1"/>
  <c r="G1039" i="1"/>
  <c r="I1039" i="1" s="1"/>
  <c r="H1038" i="1"/>
  <c r="G1038" i="1"/>
  <c r="I1038" i="1" s="1"/>
  <c r="H1037" i="1"/>
  <c r="G1037" i="1"/>
  <c r="I1037" i="1" s="1"/>
  <c r="H1036" i="1"/>
  <c r="G1036" i="1"/>
  <c r="I1036" i="1" s="1"/>
  <c r="H1035" i="1"/>
  <c r="G1035" i="1"/>
  <c r="I1035" i="1" s="1"/>
  <c r="H1034" i="1"/>
  <c r="G1034" i="1"/>
  <c r="I1034" i="1" s="1"/>
  <c r="H1033" i="1"/>
  <c r="G1033" i="1"/>
  <c r="I1033" i="1" s="1"/>
  <c r="H1032" i="1"/>
  <c r="G1032" i="1"/>
  <c r="I1032" i="1" s="1"/>
  <c r="H1031" i="1"/>
  <c r="G1031" i="1"/>
  <c r="I1031" i="1" s="1"/>
  <c r="H1030" i="1"/>
  <c r="G1030" i="1"/>
  <c r="I1030" i="1" s="1"/>
  <c r="H1029" i="1"/>
  <c r="G1029" i="1"/>
  <c r="I1029" i="1" s="1"/>
  <c r="H1028" i="1"/>
  <c r="G1028" i="1"/>
  <c r="I1028" i="1" s="1"/>
  <c r="H1027" i="1"/>
  <c r="G1027" i="1"/>
  <c r="I1027" i="1" s="1"/>
  <c r="H1026" i="1"/>
  <c r="G1026" i="1"/>
  <c r="I1026" i="1" s="1"/>
  <c r="H1025" i="1"/>
  <c r="G1025" i="1"/>
  <c r="I1025" i="1" s="1"/>
  <c r="H1024" i="1"/>
  <c r="G1024" i="1"/>
  <c r="I1024" i="1" s="1"/>
  <c r="H1023" i="1"/>
  <c r="G1023" i="1"/>
  <c r="I1023" i="1" s="1"/>
  <c r="H1022" i="1"/>
  <c r="G1022" i="1"/>
  <c r="I1022" i="1" s="1"/>
  <c r="H1021" i="1"/>
  <c r="G1021" i="1"/>
  <c r="I1021" i="1" s="1"/>
  <c r="H1020" i="1"/>
  <c r="G1020" i="1"/>
  <c r="I1020" i="1" s="1"/>
  <c r="H1019" i="1"/>
  <c r="G1019" i="1"/>
  <c r="I1019" i="1" s="1"/>
  <c r="H1018" i="1"/>
  <c r="G1018" i="1"/>
  <c r="I1018" i="1" s="1"/>
  <c r="H1017" i="1"/>
  <c r="G1017" i="1"/>
  <c r="I1017" i="1" s="1"/>
  <c r="H1016" i="1"/>
  <c r="G1016" i="1"/>
  <c r="I1016" i="1" s="1"/>
  <c r="H1015" i="1"/>
  <c r="G1015" i="1"/>
  <c r="I1015" i="1" s="1"/>
  <c r="H1014" i="1"/>
  <c r="G1014" i="1"/>
  <c r="I1014" i="1" s="1"/>
  <c r="H1013" i="1"/>
  <c r="G1013" i="1"/>
  <c r="I1013" i="1" s="1"/>
  <c r="H1012" i="1"/>
  <c r="G1012" i="1"/>
  <c r="I1012" i="1" s="1"/>
  <c r="H1011" i="1"/>
  <c r="G1011" i="1"/>
  <c r="I1011" i="1" s="1"/>
  <c r="H1010" i="1"/>
  <c r="G1010" i="1"/>
  <c r="I1010" i="1" s="1"/>
  <c r="H1009" i="1"/>
  <c r="G1009" i="1"/>
  <c r="I1009" i="1" s="1"/>
  <c r="H1008" i="1"/>
  <c r="G1008" i="1"/>
  <c r="I1008" i="1" s="1"/>
  <c r="H1007" i="1"/>
  <c r="G1007" i="1"/>
  <c r="I1007" i="1" s="1"/>
  <c r="H1006" i="1"/>
  <c r="G1006" i="1"/>
  <c r="I1006" i="1" s="1"/>
  <c r="H1005" i="1"/>
  <c r="G1005" i="1"/>
  <c r="I1005" i="1" s="1"/>
  <c r="H1004" i="1"/>
  <c r="G1004" i="1"/>
  <c r="I1004" i="1" s="1"/>
  <c r="H1003" i="1"/>
  <c r="G1003" i="1"/>
  <c r="I1003" i="1" s="1"/>
  <c r="H1002" i="1"/>
  <c r="G1002" i="1"/>
  <c r="I1002" i="1" s="1"/>
  <c r="H1001" i="1"/>
  <c r="G1001" i="1"/>
  <c r="I1001" i="1" s="1"/>
  <c r="H1000" i="1"/>
  <c r="G1000" i="1"/>
  <c r="I1000" i="1" s="1"/>
  <c r="H999" i="1"/>
  <c r="G999" i="1"/>
  <c r="I999" i="1" s="1"/>
  <c r="H998" i="1"/>
  <c r="G998" i="1"/>
  <c r="I998" i="1" s="1"/>
  <c r="H997" i="1"/>
  <c r="G997" i="1"/>
  <c r="I997" i="1" s="1"/>
  <c r="H996" i="1"/>
  <c r="G996" i="1"/>
  <c r="I996" i="1" s="1"/>
  <c r="H995" i="1"/>
  <c r="G995" i="1"/>
  <c r="I995" i="1" s="1"/>
  <c r="H994" i="1"/>
  <c r="G994" i="1"/>
  <c r="I994" i="1" s="1"/>
  <c r="H993" i="1"/>
  <c r="G993" i="1"/>
  <c r="I993" i="1" s="1"/>
  <c r="H992" i="1"/>
  <c r="G992" i="1"/>
  <c r="I992" i="1" s="1"/>
  <c r="H991" i="1"/>
  <c r="G991" i="1"/>
  <c r="I991" i="1" s="1"/>
  <c r="H990" i="1"/>
  <c r="G990" i="1"/>
  <c r="I990" i="1" s="1"/>
  <c r="H989" i="1"/>
  <c r="G989" i="1"/>
  <c r="I989" i="1" s="1"/>
  <c r="H988" i="1"/>
  <c r="G988" i="1"/>
  <c r="I988" i="1" s="1"/>
  <c r="H987" i="1"/>
  <c r="G987" i="1"/>
  <c r="I987" i="1" s="1"/>
  <c r="H986" i="1"/>
  <c r="G986" i="1"/>
  <c r="I986" i="1" s="1"/>
  <c r="H985" i="1"/>
  <c r="G985" i="1"/>
  <c r="I985" i="1" s="1"/>
  <c r="H984" i="1"/>
  <c r="G984" i="1"/>
  <c r="I984" i="1" s="1"/>
  <c r="H983" i="1"/>
  <c r="G983" i="1"/>
  <c r="I983" i="1" s="1"/>
  <c r="H982" i="1"/>
  <c r="G982" i="1"/>
  <c r="I982" i="1" s="1"/>
  <c r="H981" i="1"/>
  <c r="G981" i="1"/>
  <c r="I981" i="1" s="1"/>
  <c r="H980" i="1"/>
  <c r="G980" i="1"/>
  <c r="I980" i="1" s="1"/>
  <c r="H979" i="1"/>
  <c r="H1049" i="1" s="1"/>
  <c r="G979" i="1"/>
  <c r="I979" i="1" s="1"/>
  <c r="H972" i="1"/>
  <c r="G972" i="1"/>
  <c r="I972" i="1" s="1"/>
  <c r="H971" i="1"/>
  <c r="G971" i="1"/>
  <c r="I971" i="1" s="1"/>
  <c r="H970" i="1"/>
  <c r="G970" i="1"/>
  <c r="I970" i="1" s="1"/>
  <c r="H969" i="1"/>
  <c r="G969" i="1"/>
  <c r="I969" i="1" s="1"/>
  <c r="H968" i="1"/>
  <c r="G968" i="1"/>
  <c r="I968" i="1" s="1"/>
  <c r="H967" i="1"/>
  <c r="G967" i="1"/>
  <c r="I967" i="1" s="1"/>
  <c r="H966" i="1"/>
  <c r="G966" i="1"/>
  <c r="I966" i="1" s="1"/>
  <c r="H965" i="1"/>
  <c r="G965" i="1"/>
  <c r="I965" i="1" s="1"/>
  <c r="H964" i="1"/>
  <c r="G964" i="1"/>
  <c r="I964" i="1" s="1"/>
  <c r="H963" i="1"/>
  <c r="G963" i="1"/>
  <c r="I963" i="1" s="1"/>
  <c r="H962" i="1"/>
  <c r="G962" i="1"/>
  <c r="I962" i="1" s="1"/>
  <c r="H961" i="1"/>
  <c r="G961" i="1"/>
  <c r="I961" i="1" s="1"/>
  <c r="H960" i="1"/>
  <c r="G960" i="1"/>
  <c r="I960" i="1" s="1"/>
  <c r="H959" i="1"/>
  <c r="G959" i="1"/>
  <c r="I959" i="1" s="1"/>
  <c r="H958" i="1"/>
  <c r="G958" i="1"/>
  <c r="I958" i="1" s="1"/>
  <c r="H957" i="1"/>
  <c r="G957" i="1"/>
  <c r="I957" i="1" s="1"/>
  <c r="H956" i="1"/>
  <c r="G956" i="1"/>
  <c r="I956" i="1" s="1"/>
  <c r="H955" i="1"/>
  <c r="G955" i="1"/>
  <c r="I955" i="1" s="1"/>
  <c r="H954" i="1"/>
  <c r="G954" i="1"/>
  <c r="I954" i="1" s="1"/>
  <c r="H953" i="1"/>
  <c r="G953" i="1"/>
  <c r="I953" i="1" s="1"/>
  <c r="H952" i="1"/>
  <c r="G952" i="1"/>
  <c r="I952" i="1" s="1"/>
  <c r="H951" i="1"/>
  <c r="G951" i="1"/>
  <c r="I951" i="1" s="1"/>
  <c r="H950" i="1"/>
  <c r="G950" i="1"/>
  <c r="I950" i="1" s="1"/>
  <c r="H949" i="1"/>
  <c r="G949" i="1"/>
  <c r="I949" i="1" s="1"/>
  <c r="H948" i="1"/>
  <c r="G948" i="1"/>
  <c r="I948" i="1" s="1"/>
  <c r="H947" i="1"/>
  <c r="G947" i="1"/>
  <c r="I947" i="1" s="1"/>
  <c r="H946" i="1"/>
  <c r="G946" i="1"/>
  <c r="I946" i="1" s="1"/>
  <c r="H945" i="1"/>
  <c r="G945" i="1"/>
  <c r="I945" i="1" s="1"/>
  <c r="H944" i="1"/>
  <c r="G944" i="1"/>
  <c r="I944" i="1" s="1"/>
  <c r="H943" i="1"/>
  <c r="G943" i="1"/>
  <c r="I943" i="1" s="1"/>
  <c r="H942" i="1"/>
  <c r="G942" i="1"/>
  <c r="I942" i="1" s="1"/>
  <c r="H941" i="1"/>
  <c r="G941" i="1"/>
  <c r="I941" i="1" s="1"/>
  <c r="H940" i="1"/>
  <c r="H973" i="1" s="1"/>
  <c r="G940" i="1"/>
  <c r="I940" i="1" s="1"/>
  <c r="I973" i="1" s="1"/>
  <c r="H933" i="1"/>
  <c r="G933" i="1"/>
  <c r="I933" i="1" s="1"/>
  <c r="H932" i="1"/>
  <c r="G932" i="1"/>
  <c r="I932" i="1" s="1"/>
  <c r="H931" i="1"/>
  <c r="H934" i="1" s="1"/>
  <c r="G931" i="1"/>
  <c r="I931" i="1" s="1"/>
  <c r="H923" i="1"/>
  <c r="G923" i="1"/>
  <c r="I923" i="1" s="1"/>
  <c r="H922" i="1"/>
  <c r="G922" i="1"/>
  <c r="I922" i="1" s="1"/>
  <c r="H921" i="1"/>
  <c r="G921" i="1"/>
  <c r="I921" i="1" s="1"/>
  <c r="H920" i="1"/>
  <c r="G920" i="1"/>
  <c r="I920" i="1" s="1"/>
  <c r="H919" i="1"/>
  <c r="G919" i="1"/>
  <c r="I919" i="1" s="1"/>
  <c r="H918" i="1"/>
  <c r="G918" i="1"/>
  <c r="I918" i="1" s="1"/>
  <c r="H917" i="1"/>
  <c r="G917" i="1"/>
  <c r="I917" i="1" s="1"/>
  <c r="H916" i="1"/>
  <c r="G916" i="1"/>
  <c r="I916" i="1" s="1"/>
  <c r="H915" i="1"/>
  <c r="G915" i="1"/>
  <c r="I915" i="1" s="1"/>
  <c r="H914" i="1"/>
  <c r="G914" i="1"/>
  <c r="I914" i="1" s="1"/>
  <c r="H913" i="1"/>
  <c r="G913" i="1"/>
  <c r="I913" i="1" s="1"/>
  <c r="H912" i="1"/>
  <c r="G912" i="1"/>
  <c r="I912" i="1" s="1"/>
  <c r="I924" i="1" s="1"/>
  <c r="H903" i="1"/>
  <c r="G903" i="1"/>
  <c r="I903" i="1" s="1"/>
  <c r="H902" i="1"/>
  <c r="G902" i="1"/>
  <c r="I902" i="1" s="1"/>
  <c r="H901" i="1"/>
  <c r="G901" i="1"/>
  <c r="I901" i="1" s="1"/>
  <c r="H900" i="1"/>
  <c r="G900" i="1"/>
  <c r="I900" i="1" s="1"/>
  <c r="H899" i="1"/>
  <c r="G899" i="1"/>
  <c r="I899" i="1" s="1"/>
  <c r="I904" i="1" s="1"/>
  <c r="H894" i="1"/>
  <c r="H895" i="1" s="1"/>
  <c r="G894" i="1"/>
  <c r="I894" i="1" s="1"/>
  <c r="I895" i="1" s="1"/>
  <c r="H886" i="1"/>
  <c r="G886" i="1"/>
  <c r="I886" i="1" s="1"/>
  <c r="H885" i="1"/>
  <c r="G885" i="1"/>
  <c r="I885" i="1" s="1"/>
  <c r="H884" i="1"/>
  <c r="G884" i="1"/>
  <c r="I884" i="1" s="1"/>
  <c r="H883" i="1"/>
  <c r="G883" i="1"/>
  <c r="I883" i="1" s="1"/>
  <c r="H882" i="1"/>
  <c r="G882" i="1"/>
  <c r="I882" i="1" s="1"/>
  <c r="H881" i="1"/>
  <c r="G881" i="1"/>
  <c r="I881" i="1" s="1"/>
  <c r="H880" i="1"/>
  <c r="G880" i="1"/>
  <c r="I880" i="1" s="1"/>
  <c r="H879" i="1"/>
  <c r="G879" i="1"/>
  <c r="I879" i="1" s="1"/>
  <c r="H878" i="1"/>
  <c r="G878" i="1"/>
  <c r="I878" i="1" s="1"/>
  <c r="H877" i="1"/>
  <c r="G877" i="1"/>
  <c r="I877" i="1" s="1"/>
  <c r="H876" i="1"/>
  <c r="G876" i="1"/>
  <c r="I876" i="1" s="1"/>
  <c r="H875" i="1"/>
  <c r="G875" i="1"/>
  <c r="I875" i="1" s="1"/>
  <c r="H874" i="1"/>
  <c r="G874" i="1"/>
  <c r="I874" i="1" s="1"/>
  <c r="H873" i="1"/>
  <c r="G873" i="1"/>
  <c r="I873" i="1" s="1"/>
  <c r="H872" i="1"/>
  <c r="G872" i="1"/>
  <c r="I872" i="1" s="1"/>
  <c r="H871" i="1"/>
  <c r="G871" i="1"/>
  <c r="I871" i="1" s="1"/>
  <c r="H870" i="1"/>
  <c r="G870" i="1"/>
  <c r="I870" i="1" s="1"/>
  <c r="H869" i="1"/>
  <c r="G869" i="1"/>
  <c r="I869" i="1" s="1"/>
  <c r="H868" i="1"/>
  <c r="G868" i="1"/>
  <c r="I868" i="1" s="1"/>
  <c r="H867" i="1"/>
  <c r="G867" i="1"/>
  <c r="I867" i="1" s="1"/>
  <c r="H866" i="1"/>
  <c r="G866" i="1"/>
  <c r="I866" i="1" s="1"/>
  <c r="H865" i="1"/>
  <c r="G865" i="1"/>
  <c r="I865" i="1" s="1"/>
  <c r="H864" i="1"/>
  <c r="G864" i="1"/>
  <c r="I864" i="1" s="1"/>
  <c r="H863" i="1"/>
  <c r="G863" i="1"/>
  <c r="I863" i="1" s="1"/>
  <c r="H862" i="1"/>
  <c r="G862" i="1"/>
  <c r="I862" i="1" s="1"/>
  <c r="H861" i="1"/>
  <c r="H887" i="1" s="1"/>
  <c r="G861" i="1"/>
  <c r="I861" i="1" s="1"/>
  <c r="H855" i="1"/>
  <c r="G855" i="1"/>
  <c r="I855" i="1" s="1"/>
  <c r="H854" i="1"/>
  <c r="G854" i="1"/>
  <c r="I854" i="1" s="1"/>
  <c r="H853" i="1"/>
  <c r="G853" i="1"/>
  <c r="I853" i="1" s="1"/>
  <c r="H852" i="1"/>
  <c r="G852" i="1"/>
  <c r="I852" i="1" s="1"/>
  <c r="H851" i="1"/>
  <c r="H856" i="1" s="1"/>
  <c r="G851" i="1"/>
  <c r="I851" i="1" s="1"/>
  <c r="I856" i="1" s="1"/>
  <c r="H845" i="1"/>
  <c r="G845" i="1"/>
  <c r="I845" i="1" s="1"/>
  <c r="H844" i="1"/>
  <c r="G844" i="1"/>
  <c r="I844" i="1" s="1"/>
  <c r="H843" i="1"/>
  <c r="G843" i="1"/>
  <c r="I843" i="1" s="1"/>
  <c r="H842" i="1"/>
  <c r="G842" i="1"/>
  <c r="I842" i="1" s="1"/>
  <c r="H841" i="1"/>
  <c r="G841" i="1"/>
  <c r="I841" i="1" s="1"/>
  <c r="H840" i="1"/>
  <c r="G840" i="1"/>
  <c r="I840" i="1" s="1"/>
  <c r="H839" i="1"/>
  <c r="G839" i="1"/>
  <c r="I839" i="1" s="1"/>
  <c r="H838" i="1"/>
  <c r="G838" i="1"/>
  <c r="I838" i="1" s="1"/>
  <c r="H837" i="1"/>
  <c r="G837" i="1"/>
  <c r="I837" i="1" s="1"/>
  <c r="H836" i="1"/>
  <c r="G836" i="1"/>
  <c r="I836" i="1" s="1"/>
  <c r="H835" i="1"/>
  <c r="G835" i="1"/>
  <c r="I835" i="1" s="1"/>
  <c r="H834" i="1"/>
  <c r="G834" i="1"/>
  <c r="I834" i="1" s="1"/>
  <c r="H833" i="1"/>
  <c r="G833" i="1"/>
  <c r="I833" i="1" s="1"/>
  <c r="H832" i="1"/>
  <c r="G832" i="1"/>
  <c r="I832" i="1" s="1"/>
  <c r="H831" i="1"/>
  <c r="G831" i="1"/>
  <c r="I831" i="1" s="1"/>
  <c r="H830" i="1"/>
  <c r="G830" i="1"/>
  <c r="I830" i="1" s="1"/>
  <c r="H829" i="1"/>
  <c r="G829" i="1"/>
  <c r="I829" i="1" s="1"/>
  <c r="H828" i="1"/>
  <c r="G828" i="1"/>
  <c r="I828" i="1" s="1"/>
  <c r="H827" i="1"/>
  <c r="G827" i="1"/>
  <c r="I827" i="1" s="1"/>
  <c r="H826" i="1"/>
  <c r="G826" i="1"/>
  <c r="I826" i="1" s="1"/>
  <c r="H825" i="1"/>
  <c r="G825" i="1"/>
  <c r="I825" i="1" s="1"/>
  <c r="H824" i="1"/>
  <c r="G824" i="1"/>
  <c r="I824" i="1" s="1"/>
  <c r="H823" i="1"/>
  <c r="G823" i="1"/>
  <c r="I823" i="1" s="1"/>
  <c r="H822" i="1"/>
  <c r="G822" i="1"/>
  <c r="I822" i="1" s="1"/>
  <c r="H821" i="1"/>
  <c r="G821" i="1"/>
  <c r="I821" i="1" s="1"/>
  <c r="H820" i="1"/>
  <c r="G820" i="1"/>
  <c r="I820" i="1" s="1"/>
  <c r="H819" i="1"/>
  <c r="G819" i="1"/>
  <c r="I819" i="1" s="1"/>
  <c r="H818" i="1"/>
  <c r="G818" i="1"/>
  <c r="I818" i="1" s="1"/>
  <c r="H817" i="1"/>
  <c r="G817" i="1"/>
  <c r="I817" i="1" s="1"/>
  <c r="H816" i="1"/>
  <c r="G816" i="1"/>
  <c r="I816" i="1" s="1"/>
  <c r="H815" i="1"/>
  <c r="G815" i="1"/>
  <c r="I815" i="1" s="1"/>
  <c r="H814" i="1"/>
  <c r="G814" i="1"/>
  <c r="I814" i="1" s="1"/>
  <c r="H813" i="1"/>
  <c r="G813" i="1"/>
  <c r="I813" i="1" s="1"/>
  <c r="H812" i="1"/>
  <c r="G812" i="1"/>
  <c r="I812" i="1" s="1"/>
  <c r="H811" i="1"/>
  <c r="G811" i="1"/>
  <c r="I811" i="1" s="1"/>
  <c r="H810" i="1"/>
  <c r="G810" i="1"/>
  <c r="I810" i="1" s="1"/>
  <c r="H809" i="1"/>
  <c r="G809" i="1"/>
  <c r="I809" i="1" s="1"/>
  <c r="H808" i="1"/>
  <c r="G808" i="1"/>
  <c r="I808" i="1" s="1"/>
  <c r="H807" i="1"/>
  <c r="G807" i="1"/>
  <c r="I807" i="1" s="1"/>
  <c r="H806" i="1"/>
  <c r="G806" i="1"/>
  <c r="I806" i="1" s="1"/>
  <c r="H805" i="1"/>
  <c r="G805" i="1"/>
  <c r="I805" i="1" s="1"/>
  <c r="H804" i="1"/>
  <c r="G804" i="1"/>
  <c r="I804" i="1" s="1"/>
  <c r="H803" i="1"/>
  <c r="G803" i="1"/>
  <c r="I803" i="1" s="1"/>
  <c r="H802" i="1"/>
  <c r="G802" i="1"/>
  <c r="I802" i="1" s="1"/>
  <c r="H801" i="1"/>
  <c r="G801" i="1"/>
  <c r="I801" i="1" s="1"/>
  <c r="H800" i="1"/>
  <c r="G800" i="1"/>
  <c r="I800" i="1" s="1"/>
  <c r="H799" i="1"/>
  <c r="G799" i="1"/>
  <c r="I799" i="1" s="1"/>
  <c r="H798" i="1"/>
  <c r="G798" i="1"/>
  <c r="I798" i="1" s="1"/>
  <c r="H797" i="1"/>
  <c r="G797" i="1"/>
  <c r="I797" i="1" s="1"/>
  <c r="H796" i="1"/>
  <c r="G796" i="1"/>
  <c r="I796" i="1" s="1"/>
  <c r="H795" i="1"/>
  <c r="G795" i="1"/>
  <c r="I795" i="1" s="1"/>
  <c r="H794" i="1"/>
  <c r="G794" i="1"/>
  <c r="I794" i="1" s="1"/>
  <c r="H793" i="1"/>
  <c r="G793" i="1"/>
  <c r="I793" i="1" s="1"/>
  <c r="H792" i="1"/>
  <c r="G792" i="1"/>
  <c r="I792" i="1" s="1"/>
  <c r="H791" i="1"/>
  <c r="G791" i="1"/>
  <c r="I791" i="1" s="1"/>
  <c r="H790" i="1"/>
  <c r="G790" i="1"/>
  <c r="I790" i="1" s="1"/>
  <c r="H789" i="1"/>
  <c r="G789" i="1"/>
  <c r="I789" i="1" s="1"/>
  <c r="H788" i="1"/>
  <c r="G788" i="1"/>
  <c r="I788" i="1" s="1"/>
  <c r="H787" i="1"/>
  <c r="G787" i="1"/>
  <c r="I787" i="1" s="1"/>
  <c r="H786" i="1"/>
  <c r="G786" i="1"/>
  <c r="I786" i="1" s="1"/>
  <c r="H785" i="1"/>
  <c r="G785" i="1"/>
  <c r="I785" i="1" s="1"/>
  <c r="H784" i="1"/>
  <c r="G784" i="1"/>
  <c r="I784" i="1" s="1"/>
  <c r="H783" i="1"/>
  <c r="G783" i="1"/>
  <c r="I783" i="1" s="1"/>
  <c r="H782" i="1"/>
  <c r="G782" i="1"/>
  <c r="I782" i="1" s="1"/>
  <c r="H781" i="1"/>
  <c r="G781" i="1"/>
  <c r="I781" i="1" s="1"/>
  <c r="H780" i="1"/>
  <c r="G780" i="1"/>
  <c r="I780" i="1" s="1"/>
  <c r="H779" i="1"/>
  <c r="G779" i="1"/>
  <c r="I779" i="1" s="1"/>
  <c r="H778" i="1"/>
  <c r="G778" i="1"/>
  <c r="I778" i="1" s="1"/>
  <c r="H777" i="1"/>
  <c r="G777" i="1"/>
  <c r="I777" i="1" s="1"/>
  <c r="H776" i="1"/>
  <c r="G776" i="1"/>
  <c r="I776" i="1" s="1"/>
  <c r="H775" i="1"/>
  <c r="G775" i="1"/>
  <c r="I775" i="1" s="1"/>
  <c r="H774" i="1"/>
  <c r="G774" i="1"/>
  <c r="I774" i="1" s="1"/>
  <c r="H773" i="1"/>
  <c r="G773" i="1"/>
  <c r="I773" i="1" s="1"/>
  <c r="H772" i="1"/>
  <c r="G772" i="1"/>
  <c r="I772" i="1" s="1"/>
  <c r="H771" i="1"/>
  <c r="G771" i="1"/>
  <c r="I771" i="1" s="1"/>
  <c r="H770" i="1"/>
  <c r="G770" i="1"/>
  <c r="I770" i="1" s="1"/>
  <c r="H769" i="1"/>
  <c r="G769" i="1"/>
  <c r="I769" i="1" s="1"/>
  <c r="H768" i="1"/>
  <c r="G768" i="1"/>
  <c r="I768" i="1" s="1"/>
  <c r="H767" i="1"/>
  <c r="G767" i="1"/>
  <c r="I767" i="1" s="1"/>
  <c r="H766" i="1"/>
  <c r="G766" i="1"/>
  <c r="I766" i="1" s="1"/>
  <c r="H765" i="1"/>
  <c r="G765" i="1"/>
  <c r="I765" i="1" s="1"/>
  <c r="H764" i="1"/>
  <c r="G764" i="1"/>
  <c r="I764" i="1" s="1"/>
  <c r="H763" i="1"/>
  <c r="G763" i="1"/>
  <c r="I763" i="1" s="1"/>
  <c r="H762" i="1"/>
  <c r="G762" i="1"/>
  <c r="I762" i="1" s="1"/>
  <c r="H761" i="1"/>
  <c r="G761" i="1"/>
  <c r="I761" i="1" s="1"/>
  <c r="H760" i="1"/>
  <c r="G760" i="1"/>
  <c r="I760" i="1" s="1"/>
  <c r="H759" i="1"/>
  <c r="G759" i="1"/>
  <c r="I759" i="1" s="1"/>
  <c r="H758" i="1"/>
  <c r="G758" i="1"/>
  <c r="I758" i="1" s="1"/>
  <c r="H757" i="1"/>
  <c r="G757" i="1"/>
  <c r="I757" i="1" s="1"/>
  <c r="H756" i="1"/>
  <c r="G756" i="1"/>
  <c r="I756" i="1" s="1"/>
  <c r="H755" i="1"/>
  <c r="G755" i="1"/>
  <c r="I755" i="1" s="1"/>
  <c r="H754" i="1"/>
  <c r="G754" i="1"/>
  <c r="I754" i="1" s="1"/>
  <c r="H753" i="1"/>
  <c r="G753" i="1"/>
  <c r="I753" i="1" s="1"/>
  <c r="H752" i="1"/>
  <c r="G752" i="1"/>
  <c r="I752" i="1" s="1"/>
  <c r="H751" i="1"/>
  <c r="G751" i="1"/>
  <c r="I751" i="1" s="1"/>
  <c r="H750" i="1"/>
  <c r="G750" i="1"/>
  <c r="I750" i="1" s="1"/>
  <c r="H749" i="1"/>
  <c r="G749" i="1"/>
  <c r="I749" i="1" s="1"/>
  <c r="H748" i="1"/>
  <c r="G748" i="1"/>
  <c r="I748" i="1" s="1"/>
  <c r="H747" i="1"/>
  <c r="G747" i="1"/>
  <c r="I747" i="1" s="1"/>
  <c r="H746" i="1"/>
  <c r="G746" i="1"/>
  <c r="I746" i="1" s="1"/>
  <c r="H745" i="1"/>
  <c r="G745" i="1"/>
  <c r="I745" i="1" s="1"/>
  <c r="H744" i="1"/>
  <c r="G744" i="1"/>
  <c r="I744" i="1" s="1"/>
  <c r="H743" i="1"/>
  <c r="G743" i="1"/>
  <c r="I743" i="1" s="1"/>
  <c r="H742" i="1"/>
  <c r="G742" i="1"/>
  <c r="I742" i="1" s="1"/>
  <c r="H741" i="1"/>
  <c r="G741" i="1"/>
  <c r="I741" i="1" s="1"/>
  <c r="H740" i="1"/>
  <c r="G740" i="1"/>
  <c r="I740" i="1" s="1"/>
  <c r="H739" i="1"/>
  <c r="G739" i="1"/>
  <c r="I739" i="1" s="1"/>
  <c r="H738" i="1"/>
  <c r="G738" i="1"/>
  <c r="I738" i="1" s="1"/>
  <c r="H737" i="1"/>
  <c r="G737" i="1"/>
  <c r="I737" i="1" s="1"/>
  <c r="H736" i="1"/>
  <c r="G736" i="1"/>
  <c r="I736" i="1" s="1"/>
  <c r="H735" i="1"/>
  <c r="G735" i="1"/>
  <c r="I735" i="1" s="1"/>
  <c r="H734" i="1"/>
  <c r="G734" i="1"/>
  <c r="I734" i="1" s="1"/>
  <c r="H733" i="1"/>
  <c r="G733" i="1"/>
  <c r="I733" i="1" s="1"/>
  <c r="H732" i="1"/>
  <c r="G732" i="1"/>
  <c r="I732" i="1" s="1"/>
  <c r="H731" i="1"/>
  <c r="G731" i="1"/>
  <c r="I731" i="1" s="1"/>
  <c r="H730" i="1"/>
  <c r="G730" i="1"/>
  <c r="I730" i="1" s="1"/>
  <c r="H729" i="1"/>
  <c r="G729" i="1"/>
  <c r="I729" i="1" s="1"/>
  <c r="H728" i="1"/>
  <c r="G728" i="1"/>
  <c r="I728" i="1" s="1"/>
  <c r="H727" i="1"/>
  <c r="G727" i="1"/>
  <c r="I727" i="1" s="1"/>
  <c r="H726" i="1"/>
  <c r="G726" i="1"/>
  <c r="I726" i="1" s="1"/>
  <c r="H725" i="1"/>
  <c r="G725" i="1"/>
  <c r="I725" i="1" s="1"/>
  <c r="H724" i="1"/>
  <c r="G724" i="1"/>
  <c r="I724" i="1" s="1"/>
  <c r="H723" i="1"/>
  <c r="G723" i="1"/>
  <c r="I723" i="1" s="1"/>
  <c r="H722" i="1"/>
  <c r="G722" i="1"/>
  <c r="I722" i="1" s="1"/>
  <c r="H721" i="1"/>
  <c r="G721" i="1"/>
  <c r="I721" i="1" s="1"/>
  <c r="H720" i="1"/>
  <c r="G720" i="1"/>
  <c r="I720" i="1" s="1"/>
  <c r="H719" i="1"/>
  <c r="G719" i="1"/>
  <c r="I719" i="1" s="1"/>
  <c r="I846" i="1" s="1"/>
  <c r="H714" i="1"/>
  <c r="H715" i="1" s="1"/>
  <c r="G714" i="1"/>
  <c r="I714" i="1" s="1"/>
  <c r="I715" i="1" s="1"/>
  <c r="H709" i="1"/>
  <c r="G709" i="1"/>
  <c r="I709" i="1" s="1"/>
  <c r="H708" i="1"/>
  <c r="H710" i="1" s="1"/>
  <c r="G708" i="1"/>
  <c r="I708" i="1" s="1"/>
  <c r="H703" i="1"/>
  <c r="H704" i="1" s="1"/>
  <c r="G703" i="1"/>
  <c r="I703" i="1" s="1"/>
  <c r="I704" i="1" s="1"/>
  <c r="H697" i="1"/>
  <c r="G697" i="1"/>
  <c r="I697" i="1" s="1"/>
  <c r="H696" i="1"/>
  <c r="G696" i="1"/>
  <c r="I696" i="1" s="1"/>
  <c r="H695" i="1"/>
  <c r="G695" i="1"/>
  <c r="I695" i="1" s="1"/>
  <c r="H694" i="1"/>
  <c r="G694" i="1"/>
  <c r="I694" i="1" s="1"/>
  <c r="H693" i="1"/>
  <c r="G693" i="1"/>
  <c r="I693" i="1" s="1"/>
  <c r="H692" i="1"/>
  <c r="G692" i="1"/>
  <c r="I692" i="1" s="1"/>
  <c r="H691" i="1"/>
  <c r="G691" i="1"/>
  <c r="I691" i="1" s="1"/>
  <c r="H690" i="1"/>
  <c r="G690" i="1"/>
  <c r="I690" i="1" s="1"/>
  <c r="H689" i="1"/>
  <c r="G689" i="1"/>
  <c r="I689" i="1" s="1"/>
  <c r="H688" i="1"/>
  <c r="G688" i="1"/>
  <c r="I688" i="1" s="1"/>
  <c r="H687" i="1"/>
  <c r="G687" i="1"/>
  <c r="I687" i="1" s="1"/>
  <c r="H686" i="1"/>
  <c r="H698" i="1" s="1"/>
  <c r="G686" i="1"/>
  <c r="I686" i="1" s="1"/>
  <c r="I698" i="1" s="1"/>
  <c r="H681" i="1"/>
  <c r="G681" i="1"/>
  <c r="I681" i="1" s="1"/>
  <c r="H680" i="1"/>
  <c r="G680" i="1"/>
  <c r="I680" i="1" s="1"/>
  <c r="H679" i="1"/>
  <c r="G679" i="1"/>
  <c r="I679" i="1" s="1"/>
  <c r="H678" i="1"/>
  <c r="G678" i="1"/>
  <c r="I678" i="1" s="1"/>
  <c r="H677" i="1"/>
  <c r="G677" i="1"/>
  <c r="I677" i="1" s="1"/>
  <c r="H676" i="1"/>
  <c r="G676" i="1"/>
  <c r="I676" i="1" s="1"/>
  <c r="H675" i="1"/>
  <c r="G675" i="1"/>
  <c r="I675" i="1" s="1"/>
  <c r="H674" i="1"/>
  <c r="G674" i="1"/>
  <c r="I674" i="1" s="1"/>
  <c r="H673" i="1"/>
  <c r="G673" i="1"/>
  <c r="I673" i="1" s="1"/>
  <c r="H672" i="1"/>
  <c r="G672" i="1"/>
  <c r="I672" i="1" s="1"/>
  <c r="H671" i="1"/>
  <c r="G671" i="1"/>
  <c r="I671" i="1" s="1"/>
  <c r="H670" i="1"/>
  <c r="G670" i="1"/>
  <c r="I670" i="1" s="1"/>
  <c r="H669" i="1"/>
  <c r="G669" i="1"/>
  <c r="I669" i="1" s="1"/>
  <c r="H668" i="1"/>
  <c r="G668" i="1"/>
  <c r="I668" i="1" s="1"/>
  <c r="H667" i="1"/>
  <c r="G667" i="1"/>
  <c r="I667" i="1" s="1"/>
  <c r="H666" i="1"/>
  <c r="G666" i="1"/>
  <c r="I666" i="1" s="1"/>
  <c r="H665" i="1"/>
  <c r="G665" i="1"/>
  <c r="I665" i="1" s="1"/>
  <c r="H664" i="1"/>
  <c r="G664" i="1"/>
  <c r="I664" i="1" s="1"/>
  <c r="H663" i="1"/>
  <c r="G663" i="1"/>
  <c r="I663" i="1" s="1"/>
  <c r="H662" i="1"/>
  <c r="G662" i="1"/>
  <c r="I662" i="1" s="1"/>
  <c r="H661" i="1"/>
  <c r="G661" i="1"/>
  <c r="I661" i="1" s="1"/>
  <c r="H660" i="1"/>
  <c r="G660" i="1"/>
  <c r="I660" i="1" s="1"/>
  <c r="H659" i="1"/>
  <c r="G659" i="1"/>
  <c r="I659" i="1" s="1"/>
  <c r="H658" i="1"/>
  <c r="G658" i="1"/>
  <c r="I658" i="1" s="1"/>
  <c r="H657" i="1"/>
  <c r="G657" i="1"/>
  <c r="I657" i="1" s="1"/>
  <c r="H656" i="1"/>
  <c r="G656" i="1"/>
  <c r="I656" i="1" s="1"/>
  <c r="H655" i="1"/>
  <c r="G655" i="1"/>
  <c r="I655" i="1" s="1"/>
  <c r="I682" i="1" s="1"/>
  <c r="H650" i="1"/>
  <c r="G650" i="1"/>
  <c r="I650" i="1" s="1"/>
  <c r="H649" i="1"/>
  <c r="G649" i="1"/>
  <c r="I649" i="1" s="1"/>
  <c r="H648" i="1"/>
  <c r="G648" i="1"/>
  <c r="I648" i="1" s="1"/>
  <c r="H647" i="1"/>
  <c r="G647" i="1"/>
  <c r="I647" i="1" s="1"/>
  <c r="H646" i="1"/>
  <c r="G646" i="1"/>
  <c r="I646" i="1" s="1"/>
  <c r="H645" i="1"/>
  <c r="G645" i="1"/>
  <c r="I645" i="1" s="1"/>
  <c r="H644" i="1"/>
  <c r="G644" i="1"/>
  <c r="I644" i="1" s="1"/>
  <c r="H643" i="1"/>
  <c r="G643" i="1"/>
  <c r="I643" i="1" s="1"/>
  <c r="H642" i="1"/>
  <c r="G642" i="1"/>
  <c r="I642" i="1" s="1"/>
  <c r="H641" i="1"/>
  <c r="G641" i="1"/>
  <c r="I641" i="1" s="1"/>
  <c r="H640" i="1"/>
  <c r="G640" i="1"/>
  <c r="I640" i="1" s="1"/>
  <c r="H639" i="1"/>
  <c r="G639" i="1"/>
  <c r="I639" i="1" s="1"/>
  <c r="H638" i="1"/>
  <c r="G638" i="1"/>
  <c r="I638" i="1" s="1"/>
  <c r="H637" i="1"/>
  <c r="G637" i="1"/>
  <c r="I637" i="1" s="1"/>
  <c r="H636" i="1"/>
  <c r="G636" i="1"/>
  <c r="I636" i="1" s="1"/>
  <c r="H635" i="1"/>
  <c r="G635" i="1"/>
  <c r="I635" i="1" s="1"/>
  <c r="H634" i="1"/>
  <c r="G634" i="1"/>
  <c r="I634" i="1" s="1"/>
  <c r="H633" i="1"/>
  <c r="G633" i="1"/>
  <c r="I633" i="1" s="1"/>
  <c r="H632" i="1"/>
  <c r="G632" i="1"/>
  <c r="I632" i="1" s="1"/>
  <c r="H631" i="1"/>
  <c r="G631" i="1"/>
  <c r="I631" i="1" s="1"/>
  <c r="H630" i="1"/>
  <c r="G630" i="1"/>
  <c r="I630" i="1" s="1"/>
  <c r="H629" i="1"/>
  <c r="G629" i="1"/>
  <c r="I629" i="1" s="1"/>
  <c r="H628" i="1"/>
  <c r="G628" i="1"/>
  <c r="I628" i="1" s="1"/>
  <c r="H627" i="1"/>
  <c r="G627" i="1"/>
  <c r="I627" i="1" s="1"/>
  <c r="H626" i="1"/>
  <c r="G626" i="1"/>
  <c r="I626" i="1" s="1"/>
  <c r="H625" i="1"/>
  <c r="G625" i="1"/>
  <c r="I625" i="1" s="1"/>
  <c r="H624" i="1"/>
  <c r="G624" i="1"/>
  <c r="I624" i="1" s="1"/>
  <c r="H623" i="1"/>
  <c r="G623" i="1"/>
  <c r="I623" i="1" s="1"/>
  <c r="H622" i="1"/>
  <c r="G622" i="1"/>
  <c r="I622" i="1" s="1"/>
  <c r="H621" i="1"/>
  <c r="G621" i="1"/>
  <c r="I621" i="1" s="1"/>
  <c r="H620" i="1"/>
  <c r="G620" i="1"/>
  <c r="I620" i="1" s="1"/>
  <c r="H619" i="1"/>
  <c r="G619" i="1"/>
  <c r="I619" i="1" s="1"/>
  <c r="H618" i="1"/>
  <c r="G618" i="1"/>
  <c r="I618" i="1" s="1"/>
  <c r="H617" i="1"/>
  <c r="G617" i="1"/>
  <c r="I617" i="1" s="1"/>
  <c r="H616" i="1"/>
  <c r="G616" i="1"/>
  <c r="I616" i="1" s="1"/>
  <c r="H615" i="1"/>
  <c r="G615" i="1"/>
  <c r="I615" i="1" s="1"/>
  <c r="H614" i="1"/>
  <c r="H651" i="1" s="1"/>
  <c r="G614" i="1"/>
  <c r="I614" i="1" s="1"/>
  <c r="H609" i="1"/>
  <c r="G609" i="1"/>
  <c r="I609" i="1" s="1"/>
  <c r="H608" i="1"/>
  <c r="G608" i="1"/>
  <c r="I608" i="1" s="1"/>
  <c r="H607" i="1"/>
  <c r="G607" i="1"/>
  <c r="I607" i="1" s="1"/>
  <c r="H606" i="1"/>
  <c r="G606" i="1"/>
  <c r="I606" i="1" s="1"/>
  <c r="H605" i="1"/>
  <c r="G605" i="1"/>
  <c r="I605" i="1" s="1"/>
  <c r="H604" i="1"/>
  <c r="H610" i="1" s="1"/>
  <c r="G604" i="1"/>
  <c r="I604" i="1" s="1"/>
  <c r="H599" i="1"/>
  <c r="G599" i="1"/>
  <c r="I599" i="1" s="1"/>
  <c r="H598" i="1"/>
  <c r="G598" i="1"/>
  <c r="I598" i="1" s="1"/>
  <c r="H597" i="1"/>
  <c r="G597" i="1"/>
  <c r="I597" i="1" s="1"/>
  <c r="H596" i="1"/>
  <c r="G596" i="1"/>
  <c r="I596" i="1" s="1"/>
  <c r="H595" i="1"/>
  <c r="G595" i="1"/>
  <c r="I595" i="1" s="1"/>
  <c r="H594" i="1"/>
  <c r="G594" i="1"/>
  <c r="I594" i="1" s="1"/>
  <c r="H593" i="1"/>
  <c r="G593" i="1"/>
  <c r="I593" i="1" s="1"/>
  <c r="H592" i="1"/>
  <c r="G592" i="1"/>
  <c r="I592" i="1" s="1"/>
  <c r="H591" i="1"/>
  <c r="G591" i="1"/>
  <c r="I591" i="1" s="1"/>
  <c r="H590" i="1"/>
  <c r="G590" i="1"/>
  <c r="I590" i="1" s="1"/>
  <c r="H589" i="1"/>
  <c r="G589" i="1"/>
  <c r="I589" i="1" s="1"/>
  <c r="H588" i="1"/>
  <c r="G588" i="1"/>
  <c r="I588" i="1" s="1"/>
  <c r="H587" i="1"/>
  <c r="G587" i="1"/>
  <c r="I587" i="1" s="1"/>
  <c r="H586" i="1"/>
  <c r="G586" i="1"/>
  <c r="I586" i="1" s="1"/>
  <c r="H585" i="1"/>
  <c r="G585" i="1"/>
  <c r="I585" i="1" s="1"/>
  <c r="H584" i="1"/>
  <c r="G584" i="1"/>
  <c r="I584" i="1" s="1"/>
  <c r="H583" i="1"/>
  <c r="G583" i="1"/>
  <c r="I583" i="1" s="1"/>
  <c r="H582" i="1"/>
  <c r="H600" i="1" s="1"/>
  <c r="G582" i="1"/>
  <c r="I582" i="1" s="1"/>
  <c r="H577" i="1"/>
  <c r="H578" i="1" s="1"/>
  <c r="G577" i="1"/>
  <c r="I577" i="1" s="1"/>
  <c r="I578" i="1" s="1"/>
  <c r="H572" i="1"/>
  <c r="G572" i="1"/>
  <c r="I572" i="1" s="1"/>
  <c r="H571" i="1"/>
  <c r="G571" i="1"/>
  <c r="I571" i="1" s="1"/>
  <c r="H570" i="1"/>
  <c r="G570" i="1"/>
  <c r="I570" i="1" s="1"/>
  <c r="H569" i="1"/>
  <c r="G569" i="1"/>
  <c r="I569" i="1" s="1"/>
  <c r="H568" i="1"/>
  <c r="G568" i="1"/>
  <c r="I568" i="1" s="1"/>
  <c r="H567" i="1"/>
  <c r="G567" i="1"/>
  <c r="I567" i="1" s="1"/>
  <c r="H566" i="1"/>
  <c r="G566" i="1"/>
  <c r="I566" i="1" s="1"/>
  <c r="H565" i="1"/>
  <c r="G565" i="1"/>
  <c r="I565" i="1" s="1"/>
  <c r="H564" i="1"/>
  <c r="G564" i="1"/>
  <c r="I564" i="1" s="1"/>
  <c r="H563" i="1"/>
  <c r="G563" i="1"/>
  <c r="I563" i="1" s="1"/>
  <c r="H562" i="1"/>
  <c r="G562" i="1"/>
  <c r="I562" i="1" s="1"/>
  <c r="H561" i="1"/>
  <c r="G561" i="1"/>
  <c r="I561" i="1" s="1"/>
  <c r="H560" i="1"/>
  <c r="G560" i="1"/>
  <c r="I560" i="1" s="1"/>
  <c r="H559" i="1"/>
  <c r="G559" i="1"/>
  <c r="I559" i="1" s="1"/>
  <c r="H558" i="1"/>
  <c r="G558" i="1"/>
  <c r="I558" i="1" s="1"/>
  <c r="H557" i="1"/>
  <c r="G557" i="1"/>
  <c r="I557" i="1" s="1"/>
  <c r="H556" i="1"/>
  <c r="G556" i="1"/>
  <c r="I556" i="1" s="1"/>
  <c r="H555" i="1"/>
  <c r="G555" i="1"/>
  <c r="I555" i="1" s="1"/>
  <c r="H554" i="1"/>
  <c r="G554" i="1"/>
  <c r="I554" i="1" s="1"/>
  <c r="H553" i="1"/>
  <c r="G553" i="1"/>
  <c r="I553" i="1" s="1"/>
  <c r="H552" i="1"/>
  <c r="G552" i="1"/>
  <c r="I552" i="1" s="1"/>
  <c r="H551" i="1"/>
  <c r="G551" i="1"/>
  <c r="I551" i="1" s="1"/>
  <c r="H550" i="1"/>
  <c r="G550" i="1"/>
  <c r="I550" i="1" s="1"/>
  <c r="H549" i="1"/>
  <c r="G549" i="1"/>
  <c r="I549" i="1" s="1"/>
  <c r="H548" i="1"/>
  <c r="G548" i="1"/>
  <c r="I548" i="1" s="1"/>
  <c r="H547" i="1"/>
  <c r="G547" i="1"/>
  <c r="I547" i="1" s="1"/>
  <c r="H546" i="1"/>
  <c r="G546" i="1"/>
  <c r="I546" i="1" s="1"/>
  <c r="H545" i="1"/>
  <c r="G545" i="1"/>
  <c r="I545" i="1" s="1"/>
  <c r="H544" i="1"/>
  <c r="G544" i="1"/>
  <c r="I544" i="1" s="1"/>
  <c r="H543" i="1"/>
  <c r="G543" i="1"/>
  <c r="I543" i="1" s="1"/>
  <c r="H542" i="1"/>
  <c r="G542" i="1"/>
  <c r="I542" i="1" s="1"/>
  <c r="H541" i="1"/>
  <c r="G541" i="1"/>
  <c r="I541" i="1" s="1"/>
  <c r="H540" i="1"/>
  <c r="G540" i="1"/>
  <c r="I540" i="1" s="1"/>
  <c r="H539" i="1"/>
  <c r="G539" i="1"/>
  <c r="I539" i="1" s="1"/>
  <c r="H538" i="1"/>
  <c r="G538" i="1"/>
  <c r="I538" i="1" s="1"/>
  <c r="H537" i="1"/>
  <c r="G537" i="1"/>
  <c r="I537" i="1" s="1"/>
  <c r="H536" i="1"/>
  <c r="G536" i="1"/>
  <c r="I536" i="1" s="1"/>
  <c r="H535" i="1"/>
  <c r="G535" i="1"/>
  <c r="I535" i="1" s="1"/>
  <c r="H534" i="1"/>
  <c r="G534" i="1"/>
  <c r="I534" i="1" s="1"/>
  <c r="H533" i="1"/>
  <c r="G533" i="1"/>
  <c r="I533" i="1" s="1"/>
  <c r="H532" i="1"/>
  <c r="G532" i="1"/>
  <c r="I532" i="1" s="1"/>
  <c r="H531" i="1"/>
  <c r="G531" i="1"/>
  <c r="I531" i="1" s="1"/>
  <c r="H530" i="1"/>
  <c r="G530" i="1"/>
  <c r="I530" i="1" s="1"/>
  <c r="H529" i="1"/>
  <c r="G529" i="1"/>
  <c r="I529" i="1" s="1"/>
  <c r="H528" i="1"/>
  <c r="G528" i="1"/>
  <c r="I528" i="1" s="1"/>
  <c r="H527" i="1"/>
  <c r="G527" i="1"/>
  <c r="I527" i="1" s="1"/>
  <c r="H526" i="1"/>
  <c r="G526" i="1"/>
  <c r="I526" i="1" s="1"/>
  <c r="H525" i="1"/>
  <c r="G525" i="1"/>
  <c r="I525" i="1" s="1"/>
  <c r="H524" i="1"/>
  <c r="G524" i="1"/>
  <c r="I524" i="1" s="1"/>
  <c r="H523" i="1"/>
  <c r="G523" i="1"/>
  <c r="I523" i="1" s="1"/>
  <c r="H522" i="1"/>
  <c r="G522" i="1"/>
  <c r="I522" i="1" s="1"/>
  <c r="H521" i="1"/>
  <c r="G521" i="1"/>
  <c r="I521" i="1" s="1"/>
  <c r="H520" i="1"/>
  <c r="G520" i="1"/>
  <c r="I520" i="1" s="1"/>
  <c r="H519" i="1"/>
  <c r="G519" i="1"/>
  <c r="I519" i="1" s="1"/>
  <c r="H518" i="1"/>
  <c r="G518" i="1"/>
  <c r="I518" i="1" s="1"/>
  <c r="H517" i="1"/>
  <c r="G517" i="1"/>
  <c r="I517" i="1" s="1"/>
  <c r="H516" i="1"/>
  <c r="G516" i="1"/>
  <c r="I516" i="1" s="1"/>
  <c r="H515" i="1"/>
  <c r="G515" i="1"/>
  <c r="I515" i="1" s="1"/>
  <c r="H514" i="1"/>
  <c r="G514" i="1"/>
  <c r="I514" i="1" s="1"/>
  <c r="H513" i="1"/>
  <c r="G513" i="1"/>
  <c r="I513" i="1" s="1"/>
  <c r="H512" i="1"/>
  <c r="G512" i="1"/>
  <c r="I512" i="1" s="1"/>
  <c r="H511" i="1"/>
  <c r="G511" i="1"/>
  <c r="I511" i="1" s="1"/>
  <c r="H510" i="1"/>
  <c r="G510" i="1"/>
  <c r="I510" i="1" s="1"/>
  <c r="H509" i="1"/>
  <c r="G509" i="1"/>
  <c r="I509" i="1" s="1"/>
  <c r="H508" i="1"/>
  <c r="G508" i="1"/>
  <c r="I508" i="1" s="1"/>
  <c r="H507" i="1"/>
  <c r="G507" i="1"/>
  <c r="I507" i="1" s="1"/>
  <c r="H506" i="1"/>
  <c r="G506" i="1"/>
  <c r="I506" i="1" s="1"/>
  <c r="H505" i="1"/>
  <c r="G505" i="1"/>
  <c r="I505" i="1" s="1"/>
  <c r="H504" i="1"/>
  <c r="G504" i="1"/>
  <c r="I504" i="1" s="1"/>
  <c r="H503" i="1"/>
  <c r="G503" i="1"/>
  <c r="I503" i="1" s="1"/>
  <c r="H502" i="1"/>
  <c r="G502" i="1"/>
  <c r="I502" i="1" s="1"/>
  <c r="H501" i="1"/>
  <c r="G501" i="1"/>
  <c r="I501" i="1" s="1"/>
  <c r="H500" i="1"/>
  <c r="G500" i="1"/>
  <c r="I500" i="1" s="1"/>
  <c r="H499" i="1"/>
  <c r="G499" i="1"/>
  <c r="I499" i="1" s="1"/>
  <c r="H498" i="1"/>
  <c r="G498" i="1"/>
  <c r="I498" i="1" s="1"/>
  <c r="H497" i="1"/>
  <c r="G497" i="1"/>
  <c r="I497" i="1" s="1"/>
  <c r="H496" i="1"/>
  <c r="G496" i="1"/>
  <c r="I496" i="1" s="1"/>
  <c r="H495" i="1"/>
  <c r="G495" i="1"/>
  <c r="I495" i="1" s="1"/>
  <c r="H494" i="1"/>
  <c r="G494" i="1"/>
  <c r="I494" i="1" s="1"/>
  <c r="H493" i="1"/>
  <c r="G493" i="1"/>
  <c r="I493" i="1" s="1"/>
  <c r="H492" i="1"/>
  <c r="G492" i="1"/>
  <c r="I492" i="1" s="1"/>
  <c r="H491" i="1"/>
  <c r="G491" i="1"/>
  <c r="I491" i="1" s="1"/>
  <c r="H490" i="1"/>
  <c r="G490" i="1"/>
  <c r="I490" i="1" s="1"/>
  <c r="H489" i="1"/>
  <c r="G489" i="1"/>
  <c r="I489" i="1" s="1"/>
  <c r="H488" i="1"/>
  <c r="G488" i="1"/>
  <c r="I488" i="1" s="1"/>
  <c r="H487" i="1"/>
  <c r="G487" i="1"/>
  <c r="I487" i="1" s="1"/>
  <c r="H486" i="1"/>
  <c r="G486" i="1"/>
  <c r="I486" i="1" s="1"/>
  <c r="H485" i="1"/>
  <c r="G485" i="1"/>
  <c r="I485" i="1" s="1"/>
  <c r="H484" i="1"/>
  <c r="G484" i="1"/>
  <c r="I484" i="1" s="1"/>
  <c r="H483" i="1"/>
  <c r="G483" i="1"/>
  <c r="I483" i="1" s="1"/>
  <c r="H482" i="1"/>
  <c r="G482" i="1"/>
  <c r="I482" i="1" s="1"/>
  <c r="H481" i="1"/>
  <c r="G481" i="1"/>
  <c r="I481" i="1" s="1"/>
  <c r="H480" i="1"/>
  <c r="G480" i="1"/>
  <c r="I480" i="1" s="1"/>
  <c r="H479" i="1"/>
  <c r="G479" i="1"/>
  <c r="I479" i="1" s="1"/>
  <c r="H478" i="1"/>
  <c r="G478" i="1"/>
  <c r="I478" i="1" s="1"/>
  <c r="H477" i="1"/>
  <c r="G477" i="1"/>
  <c r="I477" i="1" s="1"/>
  <c r="H476" i="1"/>
  <c r="G476" i="1"/>
  <c r="I476" i="1" s="1"/>
  <c r="H475" i="1"/>
  <c r="G475" i="1"/>
  <c r="I475" i="1" s="1"/>
  <c r="H474" i="1"/>
  <c r="G474" i="1"/>
  <c r="I474" i="1" s="1"/>
  <c r="H473" i="1"/>
  <c r="G473" i="1"/>
  <c r="I473" i="1" s="1"/>
  <c r="H472" i="1"/>
  <c r="G472" i="1"/>
  <c r="I472" i="1" s="1"/>
  <c r="H471" i="1"/>
  <c r="G471" i="1"/>
  <c r="I471" i="1" s="1"/>
  <c r="H470" i="1"/>
  <c r="G470" i="1"/>
  <c r="I470" i="1" s="1"/>
  <c r="H469" i="1"/>
  <c r="G469" i="1"/>
  <c r="I469" i="1" s="1"/>
  <c r="H468" i="1"/>
  <c r="G468" i="1"/>
  <c r="I468" i="1" s="1"/>
  <c r="H467" i="1"/>
  <c r="G467" i="1"/>
  <c r="I467" i="1" s="1"/>
  <c r="H466" i="1"/>
  <c r="G466" i="1"/>
  <c r="I466" i="1" s="1"/>
  <c r="H465" i="1"/>
  <c r="G465" i="1"/>
  <c r="I465" i="1" s="1"/>
  <c r="H464" i="1"/>
  <c r="G464" i="1"/>
  <c r="I464" i="1" s="1"/>
  <c r="H463" i="1"/>
  <c r="G463" i="1"/>
  <c r="I463" i="1" s="1"/>
  <c r="H462" i="1"/>
  <c r="G462" i="1"/>
  <c r="I462" i="1" s="1"/>
  <c r="H461" i="1"/>
  <c r="G461" i="1"/>
  <c r="I461" i="1" s="1"/>
  <c r="H460" i="1"/>
  <c r="G460" i="1"/>
  <c r="I460" i="1" s="1"/>
  <c r="H459" i="1"/>
  <c r="G459" i="1"/>
  <c r="I459" i="1" s="1"/>
  <c r="H458" i="1"/>
  <c r="G458" i="1"/>
  <c r="I458" i="1" s="1"/>
  <c r="H457" i="1"/>
  <c r="G457" i="1"/>
  <c r="I457" i="1" s="1"/>
  <c r="H456" i="1"/>
  <c r="G456" i="1"/>
  <c r="I456" i="1" s="1"/>
  <c r="H455" i="1"/>
  <c r="G455" i="1"/>
  <c r="I455" i="1" s="1"/>
  <c r="H454" i="1"/>
  <c r="G454" i="1"/>
  <c r="I454" i="1" s="1"/>
  <c r="H453" i="1"/>
  <c r="G453" i="1"/>
  <c r="I453" i="1" s="1"/>
  <c r="H452" i="1"/>
  <c r="G452" i="1"/>
  <c r="I452" i="1" s="1"/>
  <c r="H451" i="1"/>
  <c r="G451" i="1"/>
  <c r="I451" i="1" s="1"/>
  <c r="H450" i="1"/>
  <c r="G450" i="1"/>
  <c r="I450" i="1" s="1"/>
  <c r="H449" i="1"/>
  <c r="G449" i="1"/>
  <c r="I449" i="1" s="1"/>
  <c r="H448" i="1"/>
  <c r="G448" i="1"/>
  <c r="I448" i="1" s="1"/>
  <c r="H447" i="1"/>
  <c r="G447" i="1"/>
  <c r="I447" i="1" s="1"/>
  <c r="H446" i="1"/>
  <c r="G446" i="1"/>
  <c r="I446" i="1" s="1"/>
  <c r="H445" i="1"/>
  <c r="G445" i="1"/>
  <c r="I445" i="1" s="1"/>
  <c r="H444" i="1"/>
  <c r="G444" i="1"/>
  <c r="I444" i="1" s="1"/>
  <c r="H443" i="1"/>
  <c r="G443" i="1"/>
  <c r="I443" i="1" s="1"/>
  <c r="H442" i="1"/>
  <c r="G442" i="1"/>
  <c r="I442" i="1" s="1"/>
  <c r="H441" i="1"/>
  <c r="G441" i="1"/>
  <c r="I441" i="1" s="1"/>
  <c r="H440" i="1"/>
  <c r="G440" i="1"/>
  <c r="I440" i="1" s="1"/>
  <c r="H439" i="1"/>
  <c r="G439" i="1"/>
  <c r="I439" i="1" s="1"/>
  <c r="H438" i="1"/>
  <c r="G438" i="1"/>
  <c r="I438" i="1" s="1"/>
  <c r="H437" i="1"/>
  <c r="G437" i="1"/>
  <c r="I437" i="1" s="1"/>
  <c r="H436" i="1"/>
  <c r="G436" i="1"/>
  <c r="I436" i="1" s="1"/>
  <c r="H435" i="1"/>
  <c r="G435" i="1"/>
  <c r="I435" i="1" s="1"/>
  <c r="H434" i="1"/>
  <c r="G434" i="1"/>
  <c r="I434" i="1" s="1"/>
  <c r="H433" i="1"/>
  <c r="G433" i="1"/>
  <c r="I433" i="1" s="1"/>
  <c r="H432" i="1"/>
  <c r="G432" i="1"/>
  <c r="I432" i="1" s="1"/>
  <c r="H431" i="1"/>
  <c r="G431" i="1"/>
  <c r="I431" i="1" s="1"/>
  <c r="H430" i="1"/>
  <c r="G430" i="1"/>
  <c r="I430" i="1" s="1"/>
  <c r="H429" i="1"/>
  <c r="G429" i="1"/>
  <c r="I429" i="1" s="1"/>
  <c r="H428" i="1"/>
  <c r="G428" i="1"/>
  <c r="I428" i="1" s="1"/>
  <c r="H427" i="1"/>
  <c r="G427" i="1"/>
  <c r="I427" i="1" s="1"/>
  <c r="H426" i="1"/>
  <c r="G426" i="1"/>
  <c r="I426" i="1" s="1"/>
  <c r="H425" i="1"/>
  <c r="G425" i="1"/>
  <c r="I425" i="1" s="1"/>
  <c r="H424" i="1"/>
  <c r="G424" i="1"/>
  <c r="I424" i="1" s="1"/>
  <c r="H423" i="1"/>
  <c r="G423" i="1"/>
  <c r="I423" i="1" s="1"/>
  <c r="H422" i="1"/>
  <c r="G422" i="1"/>
  <c r="I422" i="1" s="1"/>
  <c r="H421" i="1"/>
  <c r="G421" i="1"/>
  <c r="I421" i="1" s="1"/>
  <c r="H420" i="1"/>
  <c r="G420" i="1"/>
  <c r="I420" i="1" s="1"/>
  <c r="H419" i="1"/>
  <c r="G419" i="1"/>
  <c r="I419" i="1" s="1"/>
  <c r="H418" i="1"/>
  <c r="G418" i="1"/>
  <c r="I418" i="1" s="1"/>
  <c r="H417" i="1"/>
  <c r="G417" i="1"/>
  <c r="I417" i="1" s="1"/>
  <c r="H416" i="1"/>
  <c r="G416" i="1"/>
  <c r="I416" i="1" s="1"/>
  <c r="H415" i="1"/>
  <c r="G415" i="1"/>
  <c r="I415" i="1" s="1"/>
  <c r="H414" i="1"/>
  <c r="G414" i="1"/>
  <c r="I414" i="1" s="1"/>
  <c r="H413" i="1"/>
  <c r="G413" i="1"/>
  <c r="I413" i="1" s="1"/>
  <c r="H412" i="1"/>
  <c r="G412" i="1"/>
  <c r="I412" i="1" s="1"/>
  <c r="H411" i="1"/>
  <c r="G411" i="1"/>
  <c r="I411" i="1" s="1"/>
  <c r="H410" i="1"/>
  <c r="G410" i="1"/>
  <c r="I410" i="1" s="1"/>
  <c r="H409" i="1"/>
  <c r="G409" i="1"/>
  <c r="I409" i="1" s="1"/>
  <c r="H408" i="1"/>
  <c r="G408" i="1"/>
  <c r="I408" i="1" s="1"/>
  <c r="H407" i="1"/>
  <c r="G407" i="1"/>
  <c r="I407" i="1" s="1"/>
  <c r="H406" i="1"/>
  <c r="G406" i="1"/>
  <c r="I406" i="1" s="1"/>
  <c r="H405" i="1"/>
  <c r="G405" i="1"/>
  <c r="I405" i="1" s="1"/>
  <c r="H404" i="1"/>
  <c r="G404" i="1"/>
  <c r="I404" i="1" s="1"/>
  <c r="H403" i="1"/>
  <c r="G403" i="1"/>
  <c r="I403" i="1" s="1"/>
  <c r="H402" i="1"/>
  <c r="G402" i="1"/>
  <c r="I402" i="1" s="1"/>
  <c r="H401" i="1"/>
  <c r="G401" i="1"/>
  <c r="I401" i="1" s="1"/>
  <c r="H400" i="1"/>
  <c r="G400" i="1"/>
  <c r="I400" i="1" s="1"/>
  <c r="H399" i="1"/>
  <c r="G399" i="1"/>
  <c r="I399" i="1" s="1"/>
  <c r="H398" i="1"/>
  <c r="G398" i="1"/>
  <c r="I398" i="1" s="1"/>
  <c r="H397" i="1"/>
  <c r="G397" i="1"/>
  <c r="I397" i="1" s="1"/>
  <c r="H396" i="1"/>
  <c r="G396" i="1"/>
  <c r="I396" i="1" s="1"/>
  <c r="H395" i="1"/>
  <c r="G395" i="1"/>
  <c r="I395" i="1" s="1"/>
  <c r="H394" i="1"/>
  <c r="G394" i="1"/>
  <c r="I394" i="1" s="1"/>
  <c r="H393" i="1"/>
  <c r="G393" i="1"/>
  <c r="I393" i="1" s="1"/>
  <c r="H392" i="1"/>
  <c r="G392" i="1"/>
  <c r="I392" i="1" s="1"/>
  <c r="H391" i="1"/>
  <c r="G391" i="1"/>
  <c r="I391" i="1" s="1"/>
  <c r="H390" i="1"/>
  <c r="G390" i="1"/>
  <c r="I390" i="1" s="1"/>
  <c r="H389" i="1"/>
  <c r="G389" i="1"/>
  <c r="I389" i="1" s="1"/>
  <c r="H388" i="1"/>
  <c r="G388" i="1"/>
  <c r="I388" i="1" s="1"/>
  <c r="H387" i="1"/>
  <c r="G387" i="1"/>
  <c r="I387" i="1" s="1"/>
  <c r="H386" i="1"/>
  <c r="G386" i="1"/>
  <c r="I386" i="1" s="1"/>
  <c r="H385" i="1"/>
  <c r="G385" i="1"/>
  <c r="I385" i="1" s="1"/>
  <c r="H384" i="1"/>
  <c r="G384" i="1"/>
  <c r="I384" i="1" s="1"/>
  <c r="H383" i="1"/>
  <c r="G383" i="1"/>
  <c r="I383" i="1" s="1"/>
  <c r="H382" i="1"/>
  <c r="G382" i="1"/>
  <c r="I382" i="1" s="1"/>
  <c r="H381" i="1"/>
  <c r="G381" i="1"/>
  <c r="I381" i="1" s="1"/>
  <c r="H380" i="1"/>
  <c r="G380" i="1"/>
  <c r="I380" i="1" s="1"/>
  <c r="H379" i="1"/>
  <c r="G379" i="1"/>
  <c r="I379" i="1" s="1"/>
  <c r="H378" i="1"/>
  <c r="G378" i="1"/>
  <c r="I378" i="1" s="1"/>
  <c r="H377" i="1"/>
  <c r="G377" i="1"/>
  <c r="I377" i="1" s="1"/>
  <c r="H376" i="1"/>
  <c r="G376" i="1"/>
  <c r="I376" i="1" s="1"/>
  <c r="H375" i="1"/>
  <c r="G375" i="1"/>
  <c r="I375" i="1" s="1"/>
  <c r="H374" i="1"/>
  <c r="G374" i="1"/>
  <c r="I374" i="1" s="1"/>
  <c r="H373" i="1"/>
  <c r="G373" i="1"/>
  <c r="I373" i="1" s="1"/>
  <c r="H372" i="1"/>
  <c r="G372" i="1"/>
  <c r="I372" i="1" s="1"/>
  <c r="H371" i="1"/>
  <c r="G371" i="1"/>
  <c r="I371" i="1" s="1"/>
  <c r="H370" i="1"/>
  <c r="G370" i="1"/>
  <c r="I370" i="1" s="1"/>
  <c r="H369" i="1"/>
  <c r="G369" i="1"/>
  <c r="I369" i="1" s="1"/>
  <c r="H368" i="1"/>
  <c r="G368" i="1"/>
  <c r="I368" i="1" s="1"/>
  <c r="H367" i="1"/>
  <c r="G367" i="1"/>
  <c r="I367" i="1" s="1"/>
  <c r="H366" i="1"/>
  <c r="G366" i="1"/>
  <c r="I366" i="1" s="1"/>
  <c r="H365" i="1"/>
  <c r="G365" i="1"/>
  <c r="I365" i="1" s="1"/>
  <c r="H364" i="1"/>
  <c r="H573" i="1" s="1"/>
  <c r="G364" i="1"/>
  <c r="I364" i="1" s="1"/>
  <c r="I573" i="1" s="1"/>
  <c r="H359" i="1"/>
  <c r="G359" i="1"/>
  <c r="I359" i="1" s="1"/>
  <c r="H358" i="1"/>
  <c r="H360" i="1" s="1"/>
  <c r="G358" i="1"/>
  <c r="I358" i="1" s="1"/>
  <c r="I360" i="1" s="1"/>
  <c r="H353" i="1"/>
  <c r="H354" i="1" s="1"/>
  <c r="G353" i="1"/>
  <c r="I353" i="1" s="1"/>
  <c r="I354" i="1" s="1"/>
  <c r="H348" i="1"/>
  <c r="H349" i="1" s="1"/>
  <c r="G348" i="1"/>
  <c r="I348" i="1" s="1"/>
  <c r="I349" i="1" s="1"/>
  <c r="H343" i="1"/>
  <c r="G343" i="1"/>
  <c r="I343" i="1" s="1"/>
  <c r="H342" i="1"/>
  <c r="G342" i="1"/>
  <c r="I342" i="1" s="1"/>
  <c r="H341" i="1"/>
  <c r="H344" i="1" s="1"/>
  <c r="G341" i="1"/>
  <c r="I341" i="1" s="1"/>
  <c r="I344" i="1" s="1"/>
  <c r="H336" i="1"/>
  <c r="G336" i="1"/>
  <c r="I336" i="1" s="1"/>
  <c r="H335" i="1"/>
  <c r="G335" i="1"/>
  <c r="I335" i="1" s="1"/>
  <c r="H334" i="1"/>
  <c r="G334" i="1"/>
  <c r="I334" i="1" s="1"/>
  <c r="H333" i="1"/>
  <c r="G333" i="1"/>
  <c r="I333" i="1" s="1"/>
  <c r="H332" i="1"/>
  <c r="G332" i="1"/>
  <c r="I332" i="1" s="1"/>
  <c r="H331" i="1"/>
  <c r="G331" i="1"/>
  <c r="I331" i="1" s="1"/>
  <c r="H330" i="1"/>
  <c r="G330" i="1"/>
  <c r="I330" i="1" s="1"/>
  <c r="H329" i="1"/>
  <c r="G329" i="1"/>
  <c r="I329" i="1" s="1"/>
  <c r="H328" i="1"/>
  <c r="G328" i="1"/>
  <c r="I328" i="1" s="1"/>
  <c r="H327" i="1"/>
  <c r="G327" i="1"/>
  <c r="I327" i="1" s="1"/>
  <c r="H326" i="1"/>
  <c r="G326" i="1"/>
  <c r="I326" i="1" s="1"/>
  <c r="H325" i="1"/>
  <c r="G325" i="1"/>
  <c r="I325" i="1" s="1"/>
  <c r="H324" i="1"/>
  <c r="G324" i="1"/>
  <c r="I324" i="1" s="1"/>
  <c r="H323" i="1"/>
  <c r="G323" i="1"/>
  <c r="I323" i="1" s="1"/>
  <c r="H322" i="1"/>
  <c r="H337" i="1" s="1"/>
  <c r="G322" i="1"/>
  <c r="I322" i="1" s="1"/>
  <c r="I337" i="1" s="1"/>
  <c r="H316" i="1"/>
  <c r="H317" i="1" s="1"/>
  <c r="G316" i="1"/>
  <c r="I316" i="1" s="1"/>
  <c r="I317" i="1" s="1"/>
  <c r="H311" i="1"/>
  <c r="H312" i="1" s="1"/>
  <c r="G311" i="1"/>
  <c r="I311" i="1" s="1"/>
  <c r="I312" i="1" s="1"/>
  <c r="H306" i="1"/>
  <c r="H307" i="1" s="1"/>
  <c r="G306" i="1"/>
  <c r="I306" i="1" s="1"/>
  <c r="I307" i="1" s="1"/>
  <c r="H301" i="1"/>
  <c r="G301" i="1"/>
  <c r="I301" i="1" s="1"/>
  <c r="H300" i="1"/>
  <c r="G300" i="1"/>
  <c r="I300" i="1" s="1"/>
  <c r="I302" i="1" s="1"/>
  <c r="H294" i="1"/>
  <c r="G294" i="1"/>
  <c r="I294" i="1" s="1"/>
  <c r="H293" i="1"/>
  <c r="G293" i="1"/>
  <c r="I293" i="1" s="1"/>
  <c r="H292" i="1"/>
  <c r="H295" i="1" s="1"/>
  <c r="G292" i="1"/>
  <c r="I292" i="1" s="1"/>
  <c r="I295" i="1" s="1"/>
  <c r="H287" i="1"/>
  <c r="G287" i="1"/>
  <c r="I287" i="1" s="1"/>
  <c r="H286" i="1"/>
  <c r="G286" i="1"/>
  <c r="I286" i="1" s="1"/>
  <c r="H285" i="1"/>
  <c r="G285" i="1"/>
  <c r="I285" i="1" s="1"/>
  <c r="H284" i="1"/>
  <c r="G284" i="1"/>
  <c r="I284" i="1" s="1"/>
  <c r="H283" i="1"/>
  <c r="H288" i="1" s="1"/>
  <c r="G283" i="1"/>
  <c r="I283" i="1" s="1"/>
  <c r="I288" i="1" s="1"/>
  <c r="H278" i="1"/>
  <c r="G278" i="1"/>
  <c r="I278" i="1" s="1"/>
  <c r="H277" i="1"/>
  <c r="G277" i="1"/>
  <c r="I277" i="1" s="1"/>
  <c r="H276" i="1"/>
  <c r="G276" i="1"/>
  <c r="I276" i="1" s="1"/>
  <c r="H275" i="1"/>
  <c r="G275" i="1"/>
  <c r="I275" i="1" s="1"/>
  <c r="H274" i="1"/>
  <c r="G274" i="1"/>
  <c r="I274" i="1" s="1"/>
  <c r="H273" i="1"/>
  <c r="G273" i="1"/>
  <c r="I273" i="1" s="1"/>
  <c r="I279" i="1" s="1"/>
  <c r="H268" i="1"/>
  <c r="G268" i="1"/>
  <c r="I268" i="1" s="1"/>
  <c r="H267" i="1"/>
  <c r="G267" i="1"/>
  <c r="I267" i="1" s="1"/>
  <c r="I269" i="1" s="1"/>
  <c r="H260" i="1"/>
  <c r="G260" i="1"/>
  <c r="I260" i="1" s="1"/>
  <c r="H259" i="1"/>
  <c r="G259" i="1"/>
  <c r="I259" i="1" s="1"/>
  <c r="I261" i="1" s="1"/>
  <c r="H254" i="1"/>
  <c r="H255" i="1" s="1"/>
  <c r="G254" i="1"/>
  <c r="I254" i="1" s="1"/>
  <c r="I255" i="1" s="1"/>
  <c r="H247" i="1"/>
  <c r="G247" i="1"/>
  <c r="I247" i="1" s="1"/>
  <c r="H246" i="1"/>
  <c r="G246" i="1"/>
  <c r="I246" i="1" s="1"/>
  <c r="H245" i="1"/>
  <c r="G245" i="1"/>
  <c r="I245" i="1" s="1"/>
  <c r="H244" i="1"/>
  <c r="G244" i="1"/>
  <c r="I244" i="1" s="1"/>
  <c r="H243" i="1"/>
  <c r="G243" i="1"/>
  <c r="I243" i="1" s="1"/>
  <c r="H242" i="1"/>
  <c r="G242" i="1"/>
  <c r="I242" i="1" s="1"/>
  <c r="H241" i="1"/>
  <c r="G241" i="1"/>
  <c r="I241" i="1" s="1"/>
  <c r="H240" i="1"/>
  <c r="G240" i="1"/>
  <c r="I240" i="1" s="1"/>
  <c r="H239" i="1"/>
  <c r="G239" i="1"/>
  <c r="I239" i="1" s="1"/>
  <c r="H238" i="1"/>
  <c r="G238" i="1"/>
  <c r="I238" i="1" s="1"/>
  <c r="H237" i="1"/>
  <c r="G237" i="1"/>
  <c r="I237" i="1" s="1"/>
  <c r="H236" i="1"/>
  <c r="G236" i="1"/>
  <c r="I236" i="1" s="1"/>
  <c r="H235" i="1"/>
  <c r="G235" i="1"/>
  <c r="I235" i="1" s="1"/>
  <c r="H234" i="1"/>
  <c r="G234" i="1"/>
  <c r="I234" i="1" s="1"/>
  <c r="H233" i="1"/>
  <c r="G233" i="1"/>
  <c r="I233" i="1" s="1"/>
  <c r="H232" i="1"/>
  <c r="G232" i="1"/>
  <c r="I232" i="1" s="1"/>
  <c r="H231" i="1"/>
  <c r="G231" i="1"/>
  <c r="I231" i="1" s="1"/>
  <c r="H230" i="1"/>
  <c r="H248" i="1" s="1"/>
  <c r="G230" i="1"/>
  <c r="I230" i="1" s="1"/>
  <c r="I248" i="1" s="1"/>
  <c r="H224" i="1"/>
  <c r="G224" i="1"/>
  <c r="I224" i="1" s="1"/>
  <c r="H223" i="1"/>
  <c r="G223" i="1"/>
  <c r="I223" i="1" s="1"/>
  <c r="H222" i="1"/>
  <c r="G222" i="1"/>
  <c r="I222" i="1" s="1"/>
  <c r="H221" i="1"/>
  <c r="G221" i="1"/>
  <c r="I221" i="1" s="1"/>
  <c r="H220" i="1"/>
  <c r="G220" i="1"/>
  <c r="I220" i="1" s="1"/>
  <c r="H219" i="1"/>
  <c r="G219" i="1"/>
  <c r="I219" i="1" s="1"/>
  <c r="H218" i="1"/>
  <c r="H225" i="1" s="1"/>
  <c r="G218" i="1"/>
  <c r="I218" i="1" s="1"/>
  <c r="I225" i="1" s="1"/>
  <c r="H213" i="1"/>
  <c r="H214" i="1" s="1"/>
  <c r="G213" i="1"/>
  <c r="I213" i="1" s="1"/>
  <c r="I214" i="1" s="1"/>
  <c r="H207" i="1"/>
  <c r="H208" i="1" s="1"/>
  <c r="G207" i="1"/>
  <c r="I207" i="1" s="1"/>
  <c r="I208" i="1" s="1"/>
  <c r="H200" i="1"/>
  <c r="G200" i="1"/>
  <c r="I200" i="1" s="1"/>
  <c r="H199" i="1"/>
  <c r="G199" i="1"/>
  <c r="I199" i="1" s="1"/>
  <c r="H198" i="1"/>
  <c r="G198" i="1"/>
  <c r="I198" i="1" s="1"/>
  <c r="H197" i="1"/>
  <c r="G197" i="1"/>
  <c r="I197" i="1" s="1"/>
  <c r="H196" i="1"/>
  <c r="H201" i="1" s="1"/>
  <c r="G196" i="1"/>
  <c r="I196" i="1" s="1"/>
  <c r="I201" i="1" s="1"/>
  <c r="H191" i="1"/>
  <c r="G191" i="1"/>
  <c r="I191" i="1" s="1"/>
  <c r="H190" i="1"/>
  <c r="H192" i="1" s="1"/>
  <c r="G190" i="1"/>
  <c r="I190" i="1" s="1"/>
  <c r="I192" i="1" s="1"/>
  <c r="H185" i="1"/>
  <c r="G185" i="1"/>
  <c r="I185" i="1" s="1"/>
  <c r="H184" i="1"/>
  <c r="H186" i="1" s="1"/>
  <c r="G184" i="1"/>
  <c r="I184" i="1" s="1"/>
  <c r="I186" i="1" s="1"/>
  <c r="H179" i="1"/>
  <c r="G179" i="1"/>
  <c r="I179" i="1" s="1"/>
  <c r="H178" i="1"/>
  <c r="H180" i="1" s="1"/>
  <c r="G178" i="1"/>
  <c r="I178" i="1" s="1"/>
  <c r="I180" i="1" s="1"/>
  <c r="H172" i="1"/>
  <c r="G172" i="1"/>
  <c r="I172" i="1" s="1"/>
  <c r="H171" i="1"/>
  <c r="H173" i="1" s="1"/>
  <c r="G171" i="1"/>
  <c r="I171" i="1" s="1"/>
  <c r="I173" i="1" s="1"/>
  <c r="H166" i="1"/>
  <c r="H167" i="1" s="1"/>
  <c r="G166" i="1"/>
  <c r="I166" i="1" s="1"/>
  <c r="I167" i="1" s="1"/>
  <c r="H161" i="1"/>
  <c r="G161" i="1"/>
  <c r="I161" i="1" s="1"/>
  <c r="H160" i="1"/>
  <c r="G160" i="1"/>
  <c r="I160" i="1" s="1"/>
  <c r="I162" i="1" s="1"/>
  <c r="H155" i="1"/>
  <c r="H156" i="1" s="1"/>
  <c r="G155" i="1"/>
  <c r="I155" i="1" s="1"/>
  <c r="I156" i="1" s="1"/>
  <c r="H149" i="1"/>
  <c r="G149" i="1"/>
  <c r="I149" i="1" s="1"/>
  <c r="H148" i="1"/>
  <c r="H150" i="1" s="1"/>
  <c r="G148" i="1"/>
  <c r="I148" i="1" s="1"/>
  <c r="I150" i="1" s="1"/>
  <c r="H143" i="1"/>
  <c r="G143" i="1"/>
  <c r="I143" i="1" s="1"/>
  <c r="H142" i="1"/>
  <c r="G142" i="1"/>
  <c r="I142" i="1" s="1"/>
  <c r="H141" i="1"/>
  <c r="H144" i="1" s="1"/>
  <c r="G141" i="1"/>
  <c r="I141" i="1" s="1"/>
  <c r="I144" i="1" s="1"/>
  <c r="H136" i="1"/>
  <c r="G136" i="1"/>
  <c r="I136" i="1" s="1"/>
  <c r="H135" i="1"/>
  <c r="G135" i="1"/>
  <c r="I135" i="1" s="1"/>
  <c r="I137" i="1" s="1"/>
  <c r="H130" i="1"/>
  <c r="H131" i="1" s="1"/>
  <c r="G130" i="1"/>
  <c r="I130" i="1" s="1"/>
  <c r="I131" i="1" s="1"/>
  <c r="H126" i="1"/>
  <c r="H127" i="1" s="1"/>
  <c r="G126" i="1"/>
  <c r="I126" i="1" s="1"/>
  <c r="I127" i="1" s="1"/>
  <c r="H121" i="1"/>
  <c r="G121" i="1"/>
  <c r="I121" i="1" s="1"/>
  <c r="H120" i="1"/>
  <c r="G120" i="1"/>
  <c r="I120" i="1" s="1"/>
  <c r="I122" i="1" s="1"/>
  <c r="H115" i="1"/>
  <c r="G115" i="1"/>
  <c r="I115" i="1" s="1"/>
  <c r="H114" i="1"/>
  <c r="G114" i="1"/>
  <c r="I114" i="1" s="1"/>
  <c r="I116" i="1" s="1"/>
  <c r="H109" i="1"/>
  <c r="H110" i="1" s="1"/>
  <c r="G109" i="1"/>
  <c r="I109" i="1" s="1"/>
  <c r="H108" i="1"/>
  <c r="H1118" i="1" s="1"/>
  <c r="G108" i="1"/>
  <c r="I108" i="1" s="1"/>
  <c r="I110" i="1" s="1"/>
  <c r="H103" i="1"/>
  <c r="G103" i="1"/>
  <c r="I103" i="1" s="1"/>
  <c r="H102" i="1"/>
  <c r="G102" i="1"/>
  <c r="I102" i="1" s="1"/>
  <c r="I104" i="1" s="1"/>
  <c r="H97" i="1"/>
  <c r="G97" i="1"/>
  <c r="I97" i="1" s="1"/>
  <c r="H96" i="1"/>
  <c r="G96" i="1"/>
  <c r="I96" i="1" s="1"/>
  <c r="H95" i="1"/>
  <c r="G95" i="1"/>
  <c r="I95" i="1" s="1"/>
  <c r="H94" i="1"/>
  <c r="G94" i="1"/>
  <c r="I94" i="1" s="1"/>
  <c r="H93" i="1"/>
  <c r="H98" i="1" s="1"/>
  <c r="G93" i="1"/>
  <c r="I93" i="1" s="1"/>
  <c r="I98" i="1" s="1"/>
  <c r="H88" i="1"/>
  <c r="G88" i="1"/>
  <c r="I88" i="1" s="1"/>
  <c r="H87" i="1"/>
  <c r="G87" i="1"/>
  <c r="I87" i="1" s="1"/>
  <c r="H86" i="1"/>
  <c r="G86" i="1"/>
  <c r="I86" i="1" s="1"/>
  <c r="H85" i="1"/>
  <c r="G85" i="1"/>
  <c r="I85" i="1" s="1"/>
  <c r="H84" i="1"/>
  <c r="G84" i="1"/>
  <c r="I84" i="1" s="1"/>
  <c r="H83" i="1"/>
  <c r="G83" i="1"/>
  <c r="I83" i="1" s="1"/>
  <c r="H82" i="1"/>
  <c r="H89" i="1" s="1"/>
  <c r="G82" i="1"/>
  <c r="I82" i="1" s="1"/>
  <c r="I89" i="1" s="1"/>
  <c r="G81" i="1"/>
  <c r="H77" i="1"/>
  <c r="G77" i="1"/>
  <c r="I77" i="1" s="1"/>
  <c r="H76" i="1"/>
  <c r="G76" i="1"/>
  <c r="I76" i="1" s="1"/>
  <c r="H75" i="1"/>
  <c r="G75" i="1"/>
  <c r="I75" i="1" s="1"/>
  <c r="H74" i="1"/>
  <c r="G74" i="1"/>
  <c r="I74" i="1" s="1"/>
  <c r="H73" i="1"/>
  <c r="G73" i="1"/>
  <c r="I73" i="1" s="1"/>
  <c r="H72" i="1"/>
  <c r="G72" i="1"/>
  <c r="I72" i="1" s="1"/>
  <c r="H71" i="1"/>
  <c r="G71" i="1"/>
  <c r="I71" i="1" s="1"/>
  <c r="H70" i="1"/>
  <c r="G70" i="1"/>
  <c r="I70" i="1" s="1"/>
  <c r="H69" i="1"/>
  <c r="H78" i="1" s="1"/>
  <c r="G69" i="1"/>
  <c r="I69" i="1" s="1"/>
  <c r="I78" i="1" s="1"/>
  <c r="H64" i="1"/>
  <c r="G64" i="1"/>
  <c r="I64" i="1" s="1"/>
  <c r="H63" i="1"/>
  <c r="G63" i="1"/>
  <c r="I63" i="1" s="1"/>
  <c r="H62" i="1"/>
  <c r="G62" i="1"/>
  <c r="I62" i="1" s="1"/>
  <c r="H61" i="1"/>
  <c r="G61" i="1"/>
  <c r="I61" i="1" s="1"/>
  <c r="H60" i="1"/>
  <c r="G60" i="1"/>
  <c r="I60" i="1" s="1"/>
  <c r="H59" i="1"/>
  <c r="H65" i="1" s="1"/>
  <c r="G59" i="1"/>
  <c r="I59" i="1" s="1"/>
  <c r="I65" i="1" s="1"/>
  <c r="H54" i="1"/>
  <c r="G54" i="1"/>
  <c r="I54" i="1" s="1"/>
  <c r="H53" i="1"/>
  <c r="G53" i="1"/>
  <c r="I53" i="1" s="1"/>
  <c r="H52" i="1"/>
  <c r="G52" i="1"/>
  <c r="I52" i="1" s="1"/>
  <c r="H51" i="1"/>
  <c r="G51" i="1"/>
  <c r="I51" i="1" s="1"/>
  <c r="H50" i="1"/>
  <c r="H55" i="1" s="1"/>
  <c r="G50" i="1"/>
  <c r="I50" i="1" s="1"/>
  <c r="I55" i="1" s="1"/>
  <c r="H44" i="1"/>
  <c r="G44" i="1"/>
  <c r="I44" i="1" s="1"/>
  <c r="H43" i="1"/>
  <c r="G43" i="1"/>
  <c r="I43" i="1" s="1"/>
  <c r="H42" i="1"/>
  <c r="G42" i="1"/>
  <c r="I42" i="1" s="1"/>
  <c r="H41" i="1"/>
  <c r="G41" i="1"/>
  <c r="I41" i="1" s="1"/>
  <c r="H40" i="1"/>
  <c r="G40" i="1"/>
  <c r="I40" i="1" s="1"/>
  <c r="H39" i="1"/>
  <c r="G39" i="1"/>
  <c r="I39" i="1" s="1"/>
  <c r="H38" i="1"/>
  <c r="G38" i="1"/>
  <c r="I38" i="1" s="1"/>
  <c r="H37" i="1"/>
  <c r="G37" i="1"/>
  <c r="I37" i="1" s="1"/>
  <c r="H36" i="1"/>
  <c r="H45" i="1" s="1"/>
  <c r="G36" i="1"/>
  <c r="I36" i="1" s="1"/>
  <c r="I45" i="1" s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H31" i="1" s="1"/>
  <c r="G25" i="1"/>
  <c r="I25" i="1" s="1"/>
  <c r="I31" i="1" s="1"/>
  <c r="H20" i="1"/>
  <c r="G20" i="1"/>
  <c r="I20" i="1" s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H15" i="1"/>
  <c r="G15" i="1"/>
  <c r="I15" i="1" s="1"/>
  <c r="H14" i="1"/>
  <c r="G14" i="1"/>
  <c r="I14" i="1" s="1"/>
  <c r="H13" i="1"/>
  <c r="G13" i="1"/>
  <c r="I13" i="1" s="1"/>
  <c r="H12" i="1"/>
  <c r="G12" i="1"/>
  <c r="I12" i="1" s="1"/>
  <c r="H11" i="1"/>
  <c r="G11" i="1"/>
  <c r="I11" i="1" s="1"/>
  <c r="H10" i="1"/>
  <c r="G10" i="1"/>
  <c r="I10" i="1" s="1"/>
  <c r="H9" i="1"/>
  <c r="G9" i="1"/>
  <c r="I9" i="1" s="1"/>
  <c r="H8" i="1"/>
  <c r="G8" i="1"/>
  <c r="I8" i="1" s="1"/>
  <c r="H7" i="1"/>
  <c r="G7" i="1"/>
  <c r="I7" i="1" s="1"/>
  <c r="H6" i="1"/>
  <c r="G6" i="1"/>
  <c r="I6" i="1" s="1"/>
  <c r="H5" i="1"/>
  <c r="G5" i="1"/>
  <c r="I5" i="1" s="1"/>
  <c r="H4" i="1"/>
  <c r="G4" i="1"/>
  <c r="I4" i="1" s="1"/>
  <c r="H21" i="1"/>
  <c r="I21" i="1" l="1"/>
  <c r="H1374" i="1"/>
  <c r="I1318" i="1"/>
  <c r="H1275" i="1"/>
  <c r="I1242" i="1"/>
  <c r="H1185" i="1"/>
  <c r="H1133" i="1"/>
  <c r="H1125" i="1"/>
  <c r="H1102" i="1"/>
  <c r="H1071" i="1"/>
  <c r="I1049" i="1"/>
  <c r="I887" i="1"/>
  <c r="H846" i="1"/>
  <c r="I710" i="1"/>
  <c r="I610" i="1"/>
  <c r="I600" i="1"/>
  <c r="H302" i="1"/>
  <c r="H279" i="1"/>
  <c r="H269" i="1"/>
  <c r="H261" i="1"/>
  <c r="H162" i="1"/>
  <c r="H137" i="1"/>
  <c r="H122" i="1"/>
  <c r="H116" i="1"/>
  <c r="H104" i="1"/>
  <c r="I651" i="1"/>
  <c r="H682" i="1"/>
  <c r="H904" i="1"/>
  <c r="H924" i="1"/>
  <c r="I934" i="1"/>
  <c r="I1204" i="1"/>
  <c r="H1269" i="1"/>
  <c r="H1285" i="1"/>
  <c r="H1304" i="1"/>
  <c r="H1338" i="1"/>
  <c r="I1374" i="1"/>
  <c r="I1410" i="1"/>
  <c r="I1156" i="1"/>
  <c r="I1185" i="1"/>
  <c r="I1269" i="1"/>
  <c r="I1338" i="1"/>
  <c r="I1175" i="1"/>
  <c r="H1312" i="1"/>
  <c r="H1390" i="1"/>
</calcChain>
</file>

<file path=xl/sharedStrings.xml><?xml version="1.0" encoding="utf-8"?>
<sst xmlns="http://schemas.openxmlformats.org/spreadsheetml/2006/main" count="3309" uniqueCount="1071">
  <si>
    <t>Zadanie 1</t>
  </si>
  <si>
    <t>Lp.</t>
  </si>
  <si>
    <t>Pełna nazwa i gramatura przedmiotu zamówienia</t>
  </si>
  <si>
    <t>J.m.</t>
  </si>
  <si>
    <t>Szacunkowa ilość</t>
  </si>
  <si>
    <t>Cena netto za jednostkę miary (PLN)</t>
  </si>
  <si>
    <t>VAT %</t>
  </si>
  <si>
    <t>Cena brutto za jednostkę miary (PLN)</t>
  </si>
  <si>
    <t>Wartość netto (PLN)</t>
  </si>
  <si>
    <t>Wartość brutto (PLN)</t>
  </si>
  <si>
    <t>Nazwa oraz gramatura oferowanego leku</t>
  </si>
  <si>
    <t>Kod EAN</t>
  </si>
  <si>
    <t>BLOZ</t>
  </si>
  <si>
    <t>AQUA PRO INJ. A 500ml</t>
  </si>
  <si>
    <t>szt</t>
  </si>
  <si>
    <t>AQUA PRO INJ. A 250Ml</t>
  </si>
  <si>
    <t>INJ. GLUCOSI 5 % a 100ml</t>
  </si>
  <si>
    <t>INJ. GLUCOSI 5% a 250ml</t>
  </si>
  <si>
    <t>INJ. GLUCOSI 10% a 100ml</t>
  </si>
  <si>
    <t>INJ. GLUCOSI 10% a 250ml</t>
  </si>
  <si>
    <t>INJ. GLUCOSI 10% a 500ml</t>
  </si>
  <si>
    <t>INJ. GLUCOSI 20 % a 250ml</t>
  </si>
  <si>
    <t>INJ. GLUCOSI 20% a 500ml</t>
  </si>
  <si>
    <t>DEKSTRAN 10% a 40 t.j .m. a 250ml</t>
  </si>
  <si>
    <t>DEKSTRAN 10% a 40 t.j.m.a 500ml</t>
  </si>
  <si>
    <t>INJ. GLUCOSI 5% ET 0,9% NATRII CHLORATI 2:1 a 250 ml</t>
  </si>
  <si>
    <t>INJ. GLUCOSI 5% ET 0,9% NATRII CHLORATI 2:1 a 500 ml</t>
  </si>
  <si>
    <t>INJ. MANNITOLI 20% a 100 ml</t>
  </si>
  <si>
    <t>INJ. MANNITOLI 20% a 250ml</t>
  </si>
  <si>
    <t>INJ MANNITOL 15% a 100ml</t>
  </si>
  <si>
    <t>PŁYN WIELOELEKTROLITOWY a 250ml</t>
  </si>
  <si>
    <t>PŁYN PEDIATRYCZNY a 250ml lub BENELYTE</t>
  </si>
  <si>
    <t>RAZEM</t>
  </si>
  <si>
    <t>Zadanie 2</t>
  </si>
  <si>
    <t>INJ. GLUCOSI 5% a 500ml</t>
  </si>
  <si>
    <t>INJ. NATRII CHLORATI 0,9% a 500ml</t>
  </si>
  <si>
    <t>INJ. NATRII CHLORATI 0,9% a 250ml</t>
  </si>
  <si>
    <t>INJ. NATRII CHLORATI 0,9% a 100ml</t>
  </si>
  <si>
    <t>INJ.NATRII CHLORATI 0,9% a 1000ml</t>
  </si>
  <si>
    <t>PŁYN RINGERA a 500ml</t>
  </si>
  <si>
    <t>Zadanie 3</t>
  </si>
  <si>
    <t>AMIKACIN 5mg/ml a 100ml</t>
  </si>
  <si>
    <t>GENTAMYCIN 80mg /80ml</t>
  </si>
  <si>
    <t>GENTAMYCIN 240mg /80ml</t>
  </si>
  <si>
    <t>GLUCOSUM 40% a 500ml</t>
  </si>
  <si>
    <t>NATRII CHLORATI 0,9% a 100ml do irygacji,butelki otwierane odłamywany motylek</t>
  </si>
  <si>
    <t>PŁYN WIELOELEKTROLITOWY (Na, Cl, K, Mg, Ca, oactany i jabłczany) a 1000 ml</t>
  </si>
  <si>
    <t>PŁYN WIELOELEKTROLITOWY (Na, Cl, K, Mg, Ca, oactany i jabłczany) IZOTONICZNY a 500 ML</t>
  </si>
  <si>
    <t>POTASSIUM chloride 0,3% + 0,9% NaCL  a 500ml</t>
  </si>
  <si>
    <t>NATRIUM CHLORATUM 0,9% 500 ml Płyn sterylny do irygacji, butelka sterylna</t>
  </si>
  <si>
    <t>Zadanie 4</t>
  </si>
  <si>
    <t>Żelatyna roztwór do infuzji o zawartości żelatyny 4 g/100ml, op 500 ml</t>
  </si>
  <si>
    <t>Emulsja tłuszczowa do żywienia pozajelitowego 10% x 500ml</t>
  </si>
  <si>
    <t>Emulsja tłuszczowa do żywienia pozajelitowego 20 % a 500 ml</t>
  </si>
  <si>
    <t>Emulsja tłuszczowa do żywienia pozajelitowego 20% a 100ml</t>
  </si>
  <si>
    <t>Preparat do żywienia dojelitowego z zawartością glutaminy i kwasów omega-3 typu : Nutricomp/ Reconvan 500ml</t>
  </si>
  <si>
    <t>Zadanie 5</t>
  </si>
  <si>
    <t>Hipoalergiczny preparat mlekozastępczy w płynie, stosowany w profilaktyce leczenia alergii na białko pokarmowe przeznaczony dla niemowląt od urodzenia. Zawiera długołańcuchowe wielonienasycone kwasy tłuszczowe (LCPUFA). Hydrolizat serwatki o znacznym stopniu hydrolizy. Zawiera prebiotyki (galaktooligosacharydy i fruktooligosacharydy) wspomagające utrzymanie prawidłowej mikroflory jelitowej. Opakowanie szklane o pojemności 90ml.</t>
  </si>
  <si>
    <t>op</t>
  </si>
  <si>
    <t>Hipoalergiczny preparat mlekozastępczy w proszku, stosowany w profilaktyce leczenia alergii na białko pokarmowe przeznaczony dla niemowląt od urodzenia do 6 miesiąca życia. Zawiera długołańcuchowe wielonienasycone kwasy tłuszczowe (LCPUFA). Hydrolizat serwatki o znacznym stopniu hydrolizy. Zawiera prebiotyki (galaktooligosacharydy i fruktooligosacharydy) wspomagające utrzymanie prawidłowej mikroflory jelitowej. Wartość energetyczna
100ml gotowego produktu 66 kcal. Opakowanie puszka 450g.</t>
  </si>
  <si>
    <t>Hipoalergiczny preparat mlekozastępczy w proszku, stosowany w profilaktyce leczenia alergii na białko pokarmowe przeznaczony dla niemowląt powyżej 6 miesiąca życia. Zawiera długołańcuchowe wielonienasycone kwasy tłuszczowe (LCPUFA). Hydrolizat serwatki o znacznym stopniu hydrolizy. Zawiera prebiotyki (galaktooligosacharydy i fruktooligosacharydy) wspomagające utrzymanie prawidłowej mikroflory jelitowej. Wartość energetyczna
100ml gotowego produktu 66 kcal. Opakowanie puszka 450g.</t>
  </si>
  <si>
    <t>Hipoalergiczny preparat mlekozastępczy w proszku, stosowany w profilaktyce leczenia alergii na białko pokarmowe, przeznaczony dla niemowląt od urodzenia. Hydrolizat białka z dodatkiem trzech aminokwasów i trójglicerydów o średniej długości łańcucha. Zawiera polimery glukozy z syropu kukurydzy i skrobi kukurydzianej, witaminy i składniki mineralne. Wolny od laktozy i sacharozy. Wartość energetyczna
100ml gotowego produktu 68 kcal. Opakowanie puszka 425g.</t>
  </si>
  <si>
    <t>Hipoalergiczny preparat mlekozastępczy w proszku, stosowany w profilaktyce leczenia alergii na białko pokarmowe, przeznaczony dla niemowląt od 4 miesiąca życia. Hydrolizat białka z dodatkiem trzech aminokwasów i trójglicerydów o średniej długości łańcucha. Zawiera polimery glukozy z syropu kukurydzy i skrobi kukurydzianej, witaminy i składniki mineralne. Wolny od laktozy i sacharozy. Wartość energetyczna 100ml gotowego produktu 68 kcal.  Opakowanie puszka 425g.</t>
  </si>
  <si>
    <r>
      <rPr>
        <sz val="11"/>
        <color rgb="FF000000"/>
        <rFont val="Calibri"/>
        <family val="2"/>
        <charset val="238"/>
      </rPr>
      <t>Żywność specjalnego przeznaczenia medycznego do postępowania dietetycznego u niemowląt przedwcześnie urodzonych. Zawiera kompozycję oligosacharydów prebiotycznych scGOS/lcFOS w stosunku 9:1, tłuszcze, w tym: trójglicerydy średniołańcuchowe (MCT) w ilości 0,3 g/100 ml, LCPUFA w połączeniu z fosfolipidami oraz bezwodny tłuszcz mleczny (źródło ß-palmitynianu), DHA 20,0 mg/100 ml, AA 20,0 mg/100 ml, ALA 71,5 mg/100 ml, witaminy, składniki mineralne, w tym żelazo 1,6 mg/100 ml, białko 2,7 g/100 ml, nukleotydy 3,4 mg/100 ml, osmolarność 320 mOsmol/l</t>
    </r>
    <r>
      <rPr>
        <sz val="11"/>
        <color rgb="FF000000"/>
        <rFont val="Calibri"/>
        <family val="2"/>
        <charset val="238"/>
      </rPr>
      <t xml:space="preserve">
Opakowanie puszka 400g</t>
    </r>
  </si>
  <si>
    <t>Zadanie 6</t>
  </si>
  <si>
    <t>Dieta normująca glikemię płynna, kompletna pod względem odżywczym, dostarczająca 1kcal/ 1ml, w tym max 37% energii z tłuszczów LCT, oparta  wyłącznie na białku sojowym,  bogatoresztkowa, zawierająca 6 rodzajów błonnika, wolna od laktozy, o osmolarności nie wyższej niż 300 mOsm/l. Opakowanie miękkie typu pack 1000 ml.</t>
  </si>
  <si>
    <t>Diata hiperkaloryczna (1,5kcal/1ml) do podaży przez zgłębnik, kompletna, bezresztkowa oparta na białku kazeinowym ( 6g w 100ml), wzbogacona w kwasy DHA/EPA, klinicznie wolna od laktozy, której źródło węglowodanów stanowią maltodekstryny, bez zawartości błonnika i glutenu, osmolarność 360 mOsmol/l,   pojemność 500ml.</t>
  </si>
  <si>
    <t>Diata hiperkaloryczna (1,5kcal/1ml) do podaży przez zgłębnik, kompletna, bezresztkowa oparta na białku kazeinowym ( 6g w 100ml), wzbogacona w kwasy DHA/EPA, klinicznie wolna od laktozy, której źródło węglowodanów stanowią maltodekstryny, bez zawartości błonnika i glutenu, osmolarność 360 mOsmol/l, w opakowaniu miękkim typu pack, pojemność 1000ml.</t>
  </si>
  <si>
    <t>Dieta normokaloryczna (1 kcal/ml) bezresztkowa do podaży przez zgłębnik. Wzbogacona w kwasy DHA/EPA, zawiera tluszcze MCT. oparta na białku kazeinowym 4g/100ml. Wolna od laktozy, błonnika i glutenu. Zawiera karotenoidy o działaniu antyoksydacyjnym. Osmolarność 255 mOsmol/l,  o pojemności 500ml.</t>
  </si>
  <si>
    <t>Dieta kompletna, polimeryczna, normokaloryczna (1kcal/ml), o smaku neutralnym (bez dodatków smakowych) do podaży doustnej lub przez zgłębnik, oparta na białku źródło: serwatka, kazeina, soja i groch (min 4g/100ml), oparta tylko na tłuszczach MCT (min 3,9g/100ml w tym 35% Energii), osmolarność 255 mOsm/l. Klinicznie wolna od laktozy  pojemn.1000 ml. O zawartości żelaza nie mniejszym niż 1,6 mg na 100ml oraz z zawartością DHA+EPA 0,34g, w opakowaniu miękkim typu pack, pojemność 1000ml</t>
  </si>
  <si>
    <t>Dieta normokaloryczna (1 kcal/ml), kompletna, z podwyższoną zawartością białka w 1ml, przeznaczona dla chorych hospitalizowanych wOIT (chorzy w kataboliżmie)do podaży przez zgłębnik. Niskotluszczowa (zawiera łatwo wchłaniane tłuszcze MCT). Klinicznie wolna od laktozy, bezglutenowa. Osmolarność 455 mOsmol/l,  o pojemności 500ml.</t>
  </si>
  <si>
    <t>Dieta kompletna w płynie, łatwowchłanialna, bezresztkowa (bez zawartości celulozy), peptydowa o zawartości białka 4,0 g/100 ml, niskotłuszczowa (15% energii pochodzi z tłuszczu, do 1,7 g na 100ml, normokaloryczna (1 kcal/ml)), bez dodatków smakowych, normokaloryczna (1kcal/ 1ml). Dieta do podaży przez zgłębnik lub stomię. Zawieracjąca nie większą ilość niż 47% tłuszczu MCT, w opakowaniu miękkim typu pack, pojemność 1000ml</t>
  </si>
  <si>
    <t>Dieta kompletna w płynie, bez dodatku smakowego, na białku kazeinowym i sojowym, normokaloryczna (1 kcal/ml) zawierająca błonnik (1,5g/100 ml), zawierająca argininę (min. 0,85g/100 ml), wspomagająca leczenie ran, ze zwiększoną zawartością składników ważnych w procesie leczenia ran- wit. C- nie mniej niż 38 mg/100ml, wit E, Zn. Do podaży  przez zgłębnik lub przez stomię,  w opakowaniu miękkim typu pack, pojemność 1000ml</t>
  </si>
  <si>
    <t>Dieta kompletna do żywienia dojelitowego, standardowa. Nie zawierająca glutenu i błonnika, klinicznie wolna od laktozy. Normokaloryczna – 1kcal/ml, bezresztkowa. Osmolarność – 220mosmol/l. Zawierająca białko kazeinowe i sojowe. Pojemność -  500ml.</t>
  </si>
  <si>
    <t>Zadanie 7</t>
  </si>
  <si>
    <t>Trójkomorowy worek do żywienia pozajelitowego, przeznaczony do żyły centralnej, zawierający aminokwasy 72g, glukozę 225g oraz emulsję tłuszczową MCT/LCT w stosunku 1:1, energia całkowita 1900kcal. Pojemność 1875ml</t>
  </si>
  <si>
    <t>Trójkomorowy worek do żywienia pozajelitowego, przeznaczony do żyły obwodowej, zawierający aminokwasy 60g, glukozę 120g oraz emulsję tłuszczową MCT/LCT w stosunku 1:1, energia całkowita 1435kcal. Pojemność 1875ml</t>
  </si>
  <si>
    <t>Worek trójkomorowy zawierający ok. 105g aminokwasów, 15g azotu, 3 rodzaja kwasów tłuszczowych: 50%MCT/40%LCT i 10% oleju rybiego ze zwiększoną ilością kwasów ɷ-3 (razem 75g) oraz cynk. Eneria całkowita 2215kcal, pojemność 1875ml</t>
  </si>
  <si>
    <t>Worek trójkomorowy zawierający ok. 35g aminokwasów, 5g azotu, 3 rodzaja kwasów tłuszczowych: 50%MCT/40%LCT i 10% oleju rybiego ze zwiększoną ilością kwasów ɷ-3 (razem 25g) oraz cynk. Eneria całkowita 740kcal, pojemność 625ml</t>
  </si>
  <si>
    <t>Dwukomorowy worek do żywienia pozajelitowego, przeznaczony do żyły centralnej, zawierający aminokwasy 48g, glukozę 150g oraz elektrolity. Energia całkowita 790kcal, pojemność 1000ml</t>
  </si>
  <si>
    <t>Dwukomorowy worek do żywienia pozajelitowego, przeznaczony do żyły centralnej, zawierający aminokwasy 96g, glukozę 300g oraz elektrolity. Energia całkowita 1580kcal, pojemność 2000ml</t>
  </si>
  <si>
    <t>Dwukomorowy worek do żywienia pozajelitowego, przeznaczony do żył obwodowych, zawierający aminokwasy 80g, glukozę 160g oraz elektrolity. Energia całkowita 960kcal, pojemność 2000ml</t>
  </si>
  <si>
    <t>Zadanie 8</t>
  </si>
  <si>
    <t>NATRIUM  CHLORATUM  0,9% a 10ml x 100amp</t>
  </si>
  <si>
    <t>NATRIUM  CHLORATUM  0,9% a 5ml x 100amp</t>
  </si>
  <si>
    <t>NATRIUM  CHLORATUM  10% a 10ml x 100amp</t>
  </si>
  <si>
    <t>AQUA PRO INJ. 10ml x 100 amp</t>
  </si>
  <si>
    <t>AQUA PRO INJ. 5Ml x 100 amp</t>
  </si>
  <si>
    <t>Zadanie 9</t>
  </si>
  <si>
    <t>1</t>
  </si>
  <si>
    <t>PARACETAMOL 10mg/ml a 50 ml inj x 10fiol</t>
  </si>
  <si>
    <t>2</t>
  </si>
  <si>
    <t>PARACETAMOL 10mg/ml a 100 ml x 10fiol</t>
  </si>
  <si>
    <t>Zadanie 10</t>
  </si>
  <si>
    <t>Levofloxacin 500mg/100ml x 5 fiol.</t>
  </si>
  <si>
    <t>PIPERACILLIN/TAZOBACTAM  4,0g+0,5g inj x 10 fl</t>
  </si>
  <si>
    <t>Zadanie 11</t>
  </si>
  <si>
    <t>CEFTAZIDYM 2g inj x 1 amp</t>
  </si>
  <si>
    <t>CEFTAZIDYM 1g inj x 1 amp</t>
  </si>
  <si>
    <t>Zadanie 12</t>
  </si>
  <si>
    <t>CEFUROXIM 1500mg inj x 1 amp</t>
  </si>
  <si>
    <t>CEFUROXIM 750mg inj x 1 amp</t>
  </si>
  <si>
    <t>Zadanie 13</t>
  </si>
  <si>
    <t>MEROPENEM 500mg x 10 amp</t>
  </si>
  <si>
    <t>Zadanie 14</t>
  </si>
  <si>
    <t>MEROPENEM 1000mg x 10 amp</t>
  </si>
  <si>
    <t>Zadanie 15</t>
  </si>
  <si>
    <t>CIPROFLOXACIN 400mg/200ml</t>
  </si>
  <si>
    <t>CIPROFLOXACIN 200mg/100ml</t>
  </si>
  <si>
    <t>Zadanie 16</t>
  </si>
  <si>
    <t>AMPICILLIN+SULBACTAM a 750mg inj</t>
  </si>
  <si>
    <t>AMPICILLIN+SULBACTAM a 1,5g inj</t>
  </si>
  <si>
    <t>AMPICILLIN +SULBACTAM a 3g inj</t>
  </si>
  <si>
    <t>Zadanie 17</t>
  </si>
  <si>
    <t>AMIKACIN SULPHATE a 250g inj</t>
  </si>
  <si>
    <t>AMIKACIN SULPHATE a 500g inj</t>
  </si>
  <si>
    <t>Zadanie 18</t>
  </si>
  <si>
    <t>IMIPENEM/CILASTATIN 500mg+500mg x 10amp</t>
  </si>
  <si>
    <t>Zadanie 19</t>
  </si>
  <si>
    <t>CEFTRIAXON 1g x 1amp</t>
  </si>
  <si>
    <t>CEFTRIAXON 2g x 1amp</t>
  </si>
  <si>
    <t>Zadanie 20</t>
  </si>
  <si>
    <t>CLARITHROMYCIN 500mg x 1fiol</t>
  </si>
  <si>
    <t>Zadanie 21</t>
  </si>
  <si>
    <t>AMOXICILLINUM + ACIDUM CLAVULANICUM (500mg+100mg) inj.</t>
  </si>
  <si>
    <t>AMOXICILLINUM + ACIDUM CLAVULANICUM (1000mg+200mg) inj.</t>
  </si>
  <si>
    <t>Zadanie 22</t>
  </si>
  <si>
    <t>VANCOMYCIN 500mg inj. proszek do sporządzania roztworu do infuzji i roztworu doustnego wg CHPL x 5amp</t>
  </si>
  <si>
    <t>VANCOMYCIN 1000mg proszek do sporządzania roztworu do infuzji i roztworu doustnego wg CHPL x 5amp</t>
  </si>
  <si>
    <t>Zadanie 23</t>
  </si>
  <si>
    <t>VANCOMYCIN a 0,5g inj</t>
  </si>
  <si>
    <t>VANCOMYCIN a 1g inj</t>
  </si>
  <si>
    <t>Zadanie 24</t>
  </si>
  <si>
    <t>CLINDAMYCIN phospate 0,3inj./2ml x 5amp</t>
  </si>
  <si>
    <t>CLINDAMYCIN 300mg x 16 tabl</t>
  </si>
  <si>
    <t>Zadanie 25</t>
  </si>
  <si>
    <t>AMIKACIN OPHTALMICUM 0,3% x 5ml</t>
  </si>
  <si>
    <t>CIPROFLOXACIN 500mg x 10 tabl</t>
  </si>
  <si>
    <t>CEFOTAKSYM 1g inj x 1 amp</t>
  </si>
  <si>
    <t>CLARITHROMYCIN 250mg x 14 tabl</t>
  </si>
  <si>
    <t>CLARITHROMYCIN 500mg x 14 tabl</t>
  </si>
  <si>
    <t>Zadanie 26</t>
  </si>
  <si>
    <t>AMPICILIN a 2g inj x 1 fiol</t>
  </si>
  <si>
    <t>Zadanie 27</t>
  </si>
  <si>
    <t>DOXYCYCLINUM 100mg/5ml x 10 amp</t>
  </si>
  <si>
    <t>Zadanie 28</t>
  </si>
  <si>
    <t>DOXYCYCLINUM 100mg x 10 kaps</t>
  </si>
  <si>
    <t>NEOMYCINUM  250mg x 16 tabl</t>
  </si>
  <si>
    <t>PENICILINUM PROC. a 2 400 000 jm. Inj</t>
  </si>
  <si>
    <t>PENICYLINA KRYSTALICZNA a 1000000 jm. Inj</t>
  </si>
  <si>
    <t>PENICILINUM PROC. a 1200000 jm. Inj</t>
  </si>
  <si>
    <t>STREPTOMYCIN a 1g inj</t>
  </si>
  <si>
    <t>CLOXACILLIN a 1g inj</t>
  </si>
  <si>
    <t>Zadanie 29</t>
  </si>
  <si>
    <t>AMOXICILLIN 250mg/5ml x 100ml</t>
  </si>
  <si>
    <t>CLARITHROMYCIN 125mg/5ml x 60ml</t>
  </si>
  <si>
    <t>CEFOPERAZON  sodium 1g x 1amp</t>
  </si>
  <si>
    <t>CLARITHROMYCIN UNO 500mg x 7 tabl</t>
  </si>
  <si>
    <t>AMOXICILLIN + CLAVULANIC acid 2,2g inj</t>
  </si>
  <si>
    <t>CLINDAMYCIN 150mg x 16 tabl</t>
  </si>
  <si>
    <t>FLUCONAZOLE 50mg x 14 kaps</t>
  </si>
  <si>
    <t>FLUCONAZOLE 100mg x 28 tabl</t>
  </si>
  <si>
    <t>GENTAMYCYN 80mg x 10amp. - iniekcje domięśniowe i dożylne wg CHPL</t>
  </si>
  <si>
    <t>GENTAMYCYN 40mg x 10 amp</t>
  </si>
  <si>
    <t>NEOMYCINUM  OPHTALMICUM 0,5% maść x 3g</t>
  </si>
  <si>
    <t>NORFLOXACIN 400mg x 20 tabl</t>
  </si>
  <si>
    <t>NYSTATYNA 100000 j.m. x 10 TABL. VAG.</t>
  </si>
  <si>
    <t>NYSTATYNA 100 000j.m./ml x 5,8g (28ml) zawiesina</t>
  </si>
  <si>
    <t>NYSTATYNA 500000 j.m. x 16 tabl</t>
  </si>
  <si>
    <t>PHENOXYMETHYLPENICILLIN 1 mln j x 12 tabl</t>
  </si>
  <si>
    <t>BENZYLPENICILLIN  POTASSIUM. 3000000 jm</t>
  </si>
  <si>
    <t>BENZYLPENICILLIN POTASSIUM. 5000000j.m.</t>
  </si>
  <si>
    <t>Zadanie 30</t>
  </si>
  <si>
    <t>METRONIDAZOL 0,5% płyn do infuzji a 100ml</t>
  </si>
  <si>
    <t>Zadanie 31</t>
  </si>
  <si>
    <t>ALBUMINY 20% a 100 ml</t>
  </si>
  <si>
    <t>ALBUMINY 20% a 50 ml</t>
  </si>
  <si>
    <t>Zadanie 32</t>
  </si>
  <si>
    <t>IMMUNOGLOBULIN a 2,5g/50ml</t>
  </si>
  <si>
    <t>IMMUNOGLOBULIN a 5g/100ml</t>
  </si>
  <si>
    <t>Zadanie 33</t>
  </si>
  <si>
    <t>Insulina ludzka o pośrednim czasie działania. Otrzymywana metodą rekombinacji  DNA E.coli.             Jeden wkład do wstrzykiwacza zawiera 3ml  zawiesiny,  co odpowiada 300j.m.insuliny  izofanowej                       Opakowanie: 5 wkładów</t>
  </si>
  <si>
    <t>Insulina ludzka o krótkim czasie działania.         Otrzymywana metodą rekombinacji  DNA E.coli.             Jeden wkład do wstrzykiwacza zawiera 3ml  roztworu,  co odpowiada 300j.m.insulinyrozpuszczalne.                   Opakowanie: 5 wkładów</t>
  </si>
  <si>
    <r>
      <t xml:space="preserve">Insulina ludzka o pośrednim czasie działania w połączeniu z krótko działającymi. Otrzymywana metodą rekombinacji DNA E.coli. Jeden wkład do wstrzykiwacza zawiera 3ml zawiesiny, co odpowiada 300j.m.insuliny dwufazowej w proporcjach 30% </t>
    </r>
    <r>
      <rPr>
        <sz val="11"/>
        <color rgb="FF000000"/>
        <rFont val="Calibri"/>
        <family val="2"/>
        <charset val="238"/>
      </rPr>
      <t>insuliny rozpuszczalnej</t>
    </r>
    <r>
      <rPr>
        <sz val="11"/>
        <color rgb="FF000000"/>
        <rFont val="Times New Roman"/>
        <family val="1"/>
        <charset val="238"/>
      </rPr>
      <t xml:space="preserve"> i 70% insuliny izofanowej. Opakowanie: 5 wkładów</t>
    </r>
  </si>
  <si>
    <t>Insulina LISPRO o pośrednim czasie działania w połączeniu z krótko działającymi.                                     Otrzymywana metodą rekombinacji  DNA E.coli.             Składa się w 25% z roztworu insuliny lispro i w 75% z zawiesiny protaminowej insuliny lispro.                            Każdy pojemnik zawiera 3 ml, co odpowiada 300 j.insuliny lispro.                                                                 Opakowanie: 5 wkładów</t>
  </si>
  <si>
    <t>Insulina LISPRO o pośrednim czasie działania w połączeniu z krótko działającymi.                                     Otrzymywana metodą rekombinacji  DNA E.coli.             Składa się w 50% z roztworu insuliny lispro i w 50% z zawiesiny protaminowej insuliny lispro.                            Każdy pojemnik zawiera 3 ml, co odpowiada 300 j.insuliny lispro.                                                                 Opakowanie: 5 wkładów</t>
  </si>
  <si>
    <t>Insulina LISPRO o krótkim czasie działania.                     Otrzymywana metodą rekombinacji  DNA E.coli.             Każdy pojemnik zawiera 3ml, co odpowiada 300 j. insuliny lispro.                                                                Opakowanie: 5 wkładów</t>
  </si>
  <si>
    <t>Zadanie 34</t>
  </si>
  <si>
    <t>Insulina ludzka o pośrednim czasie działania w połączeniu z krótko działającymi.                                     Otrzymywana metodą rekombinacji  DNA E.coli.             Jeden wkład do wstrzykiwacza zawiera 3ml  zawiesiny,   co odpowiada 300 j.m. Insuliny.                                       Dwufazowa zawiesina insuliny izofanowej zawierająca 25% insuliny rozpuszczalnej i 75% krystalicznej insuliny protaminowej.                                               Opakowanie: 5 wkładów</t>
  </si>
  <si>
    <t>Insulina ludzka o krótkim czasie działania.                       Otrzymywana metodą rekombinacji  DNA E.coli.             Jeden wkład do wstrzykiwacza zawiera 3ml  zawiesiny,   co odpowiada 300 j.m. Insuliny.                                       Roztwór insuliny neutralnej.                                      Opakowanie: 5 wkładów</t>
  </si>
  <si>
    <t>Insulina ludzka o pośrednim czasie działania.                   Otrzymywana metodą rekombinacji  DNA E.coli.             Jeden wkład do wstrzykiwacza zawiera 3ml  zawiesiny,   co odpowiada 300 j.m. Insuliny.                                       Roztwór insuliny izofanowej.                                      Opakowanie: 5 wkładów</t>
  </si>
  <si>
    <t>Insulina GLARGINE o wydłużonym czasie działania.      Jeden wkład do wstrzykiwacza zawiera 3ml  zawiesiny,   co odpowiada 300 j.m. Insuliny.                                       Opakowanie: 5 wkładów</t>
  </si>
  <si>
    <t>Insulina GLULIZYNOWA o krótkim czasie działania.      Jeden wkład do wstrzykiwacza zawiera 3ml  zawiesiny,   co odpowiada 300 j.m. Insuliny.                                       Opakowanie: 5 wkładów</t>
  </si>
  <si>
    <t>Zadanie 35</t>
  </si>
  <si>
    <t>BUDESONIDE 1mg/2ml do nebulizacji x 20 amp</t>
  </si>
  <si>
    <t>BUDESONIDE  0,5mg/2ml do nebulizacji x 20 amp</t>
  </si>
  <si>
    <t>BUDESONIDE  0,25mg/2ml do nebulizacji x 20 amp</t>
  </si>
  <si>
    <t>Zadanie 36</t>
  </si>
  <si>
    <t>FUROSEMIDUM  20mg/2ml x 5 amp</t>
  </si>
  <si>
    <t>FUROSEMIDUM  20mg/2ml x 50 amp</t>
  </si>
  <si>
    <t>Zadanie 37</t>
  </si>
  <si>
    <t>KALIUM  CHLORATUM 15% 20ml x 20 amp</t>
  </si>
  <si>
    <t>Zadanie 38</t>
  </si>
  <si>
    <t xml:space="preserve">      </t>
  </si>
  <si>
    <t>KALIUM  CHLORATUM 15% a 10ml x 20 amp</t>
  </si>
  <si>
    <t>Zadanie 39</t>
  </si>
  <si>
    <t>METAMIZOLUM natricum 2,5g/5ml x 10 amp</t>
  </si>
  <si>
    <t>Zadanie 40</t>
  </si>
  <si>
    <t>CEFOPERAZON+SULBACTAM (500mg +500mg) x 1amp</t>
  </si>
  <si>
    <t>CEFOPERAZON+SULBACTAM (1g+1g) x 1amp</t>
  </si>
  <si>
    <t>CEFUROXIMUM 250mg/5ml x 50ml</t>
  </si>
  <si>
    <t>CLOTRIMAZOLE krem 1% 20g-30g</t>
  </si>
  <si>
    <t>DIHYDROERGOTAMINE krople 2 mg/g x 15g</t>
  </si>
  <si>
    <t>LINEZOLID 2mg/ml 300ml wor. IV</t>
  </si>
  <si>
    <t>MELOXICAM 7,5mg x 30 tabl</t>
  </si>
  <si>
    <t>POLICRESOLUM plyn 36% x 50 ml</t>
  </si>
  <si>
    <t>PROPRANOLOL 1mg/1ml  x 10 amp</t>
  </si>
  <si>
    <t>AMBROXOLUM roztwór do nebulizacji 7,5mg/ml x 100 ml</t>
  </si>
  <si>
    <t>PROMETHAZINE 25mg x 20 tabl</t>
  </si>
  <si>
    <t>SALBUTAMOL sulfate 0,5mg/ml x 10amp a 1ml</t>
  </si>
  <si>
    <t>PROMETAZINE 10mg x 20 tabl</t>
  </si>
  <si>
    <t>TELMISARTAN 80mg x 28 tabl</t>
  </si>
  <si>
    <t>TELMISARTAN 40mg x 28 tabl</t>
  </si>
  <si>
    <t>Zadanie 41</t>
  </si>
  <si>
    <t>POTASSIUM chloride 600mg x 100 kaps o przedłużonym uwalnianiu – produkt leczniczy</t>
  </si>
  <si>
    <r>
      <t>Lactobacillus rhamnosus G, Lactobacillus helveticus (2 x10</t>
    </r>
    <r>
      <rPr>
        <vertAlign val="superscript"/>
        <sz val="11"/>
        <color rgb="FF000000"/>
        <rFont val="Calibri"/>
        <family val="2"/>
        <charset val="238"/>
      </rPr>
      <t>9</t>
    </r>
    <r>
      <rPr>
        <sz val="10"/>
        <color rgb="FF000000"/>
        <rFont val="Arial1"/>
        <charset val="238"/>
      </rPr>
      <t xml:space="preserve"> CFU) x 60 kaps preparat dla niemowląt, dzieci i dorosłych – produkt leczniczy</t>
    </r>
  </si>
  <si>
    <t>NITROGLYCERYNUM a 10mg/5ml x 50amp</t>
  </si>
  <si>
    <t>Zadanie 42</t>
  </si>
  <si>
    <t>FENOTEROLI HYDROBROMIDUM + IPRATROPII BROMIDUM (0,5mg + 0,25mg)/ml, roztwór do nebulizacji a 20 ml</t>
  </si>
  <si>
    <t>Zadanie 43</t>
  </si>
  <si>
    <t>SEVOFLURANE 250 ml z systemem zamkniętym, butelka musi umożliwiać wzrokową ocenę płynu oraz posiadać szczelny i bezpośredni system napełniania parowników bez dodatkowych elementów łączących butelkę z parownikiem</t>
  </si>
  <si>
    <t>Zadanie 44</t>
  </si>
  <si>
    <t>OMEPRAZOL 20mg x 28 tabl</t>
  </si>
  <si>
    <t>OMEPRAZOL 40mg x 28 tabl</t>
  </si>
  <si>
    <t>Zadanie 45</t>
  </si>
  <si>
    <t>ACETYLSALICYLIC ACID 75mg x 60 tabl</t>
  </si>
  <si>
    <t>ACENOCUMAROL 4mg x 60 tabl</t>
  </si>
  <si>
    <t>ACIDUM FOLICUM 15mg x 30 tabl</t>
  </si>
  <si>
    <t>ADRENALINUM 1mg/ml x 10 amp a 1ml</t>
  </si>
  <si>
    <t>ALLANTOINE 2% maść x 30g</t>
  </si>
  <si>
    <t>ALLANTOINE zasypka x 100g</t>
  </si>
  <si>
    <t>OPATRUNEK DO TAMOWANIA DROBNYCH KRWAWIEŃ PRZYDZIĄSŁOWYCH ZAWIERAJĄCY 0,2G CHLORKU GLINOWEGO SZEŚCIOWODNEGO W 1G WYROBU. OPAKOWANIE 10G</t>
  </si>
  <si>
    <t>AMBROXOLUM syrop 15mg/5ml x 120g-150g</t>
  </si>
  <si>
    <t>AMBROXOLUM syrop 30mg/5ml x 120-150g</t>
  </si>
  <si>
    <t>RISPERIDONE 1mg x 60 tabl</t>
  </si>
  <si>
    <t>PYRAZINAMIDE 500mg x 250 tabl</t>
  </si>
  <si>
    <t>CEFEPIME 2g inj x 1 amp</t>
  </si>
  <si>
    <t>ETHAMBUTOL 250mg x 250 kaps</t>
  </si>
  <si>
    <t>ISONIAZID+RIFAMPICIN 300mg+150mg x 100 kaps</t>
  </si>
  <si>
    <t>DISULFIRAM 0,5g x 30 tabl</t>
  </si>
  <si>
    <t>RIFAMPICIN 300mg x 100 kaps</t>
  </si>
  <si>
    <t>CARBAMAZEPINE 200mg x 50 tabl</t>
  </si>
  <si>
    <t>SODIUM TETRABORATE 200mg/g x 10 ml</t>
  </si>
  <si>
    <t>DIGOXIN 100mcg x 30 tabl</t>
  </si>
  <si>
    <t>MAGNESIUM+POTASSIUM (17mg+54mg) x 75 tabl</t>
  </si>
  <si>
    <t>PENTOXIFYLLINE retard 600mg x 20 tabl</t>
  </si>
  <si>
    <t>OXYTETRACYCLINUM+POLYMYXINUM B +HYDROCORTISONUM (5mg+10 000j.m. +15mg)/ml x 5ml zawiesina do oczu i uszu</t>
  </si>
  <si>
    <t>IPRATROPIUM bromide aer, 20mg/daw 10ml 200d.</t>
  </si>
  <si>
    <t>DIMENHYDRINATE 50mg x 5 tabl</t>
  </si>
  <si>
    <t>BARIUM SULFURICUM  200g/200ml zawiesina x 240 ml</t>
  </si>
  <si>
    <t>SULFAMETHOXAZOL+TRIMETHOPRIM 960mg x 10 tabl</t>
  </si>
  <si>
    <t>SULFAMETHOXAZOL+TRIMETHOPRIM 480mg/5ml x 10 amp</t>
  </si>
  <si>
    <t>SULFAMETHOXAZOL+TRIMETHOPRIM 480mg x 20 tabl</t>
  </si>
  <si>
    <t>SULFAMETHOXAZOL+TRIMETHOPRIM (200mg+40mg)/5ml x 100ml</t>
  </si>
  <si>
    <t>BUPIVACAINUM HYDROCHLORICUM 50mg/10ml x 10 amp</t>
  </si>
  <si>
    <t>CETIRIZINI dihydrochlor krople 10mg/ml x 10ml</t>
  </si>
  <si>
    <t>CALCIUM  x 12 tabl musujących</t>
  </si>
  <si>
    <t>CALCIUM syrop x 150ml</t>
  </si>
  <si>
    <t>CARBO MEDICINALIS 0,2g x 20 tabl</t>
  </si>
  <si>
    <t>TELMISARTAN+ HYDROCHLOROTIAZYD (80mg+25mg) x 28 tabl</t>
  </si>
  <si>
    <t>CINNARIZINUM 25mg x 50 tabl</t>
  </si>
  <si>
    <t>CLEMASTINUM 1mg/10ml x 100ml</t>
  </si>
  <si>
    <t>CLEMASTINUM 1mg x 30 tabl</t>
  </si>
  <si>
    <t>ORNITHINE 5g/10ml x 10 amp</t>
  </si>
  <si>
    <t>CLONAZEPAM 0,5mg x 30 tabl</t>
  </si>
  <si>
    <t>CLONAZEPAM 1mg/1ml x 10 amp</t>
  </si>
  <si>
    <t>CLONAZEPAM 2mg x 30 tabl</t>
  </si>
  <si>
    <t>ETAMSYLATE 250mg x 30 tabl</t>
  </si>
  <si>
    <t>ETAMSYLATE 250mg/2ml x 5 amp</t>
  </si>
  <si>
    <t>GLYCEROLI SUPPOSITORIA 2g x 10 sztuk</t>
  </si>
  <si>
    <t>GLYCEROLI SUPPOSITORIA 1g x 10 sztuk</t>
  </si>
  <si>
    <t>AMBROXOLI hydrochloride 30mg x 10 tabl</t>
  </si>
  <si>
    <t>DELPHINII CONSOLIDAE TINCTURA płyn x 100ml</t>
  </si>
  <si>
    <t>MACROGOL 3350 Junior 5g x 30 saszetek</t>
  </si>
  <si>
    <t>DOXAZOSIN mesylate 4mg x 30 tabl. o zmodyfikowanym uwalnianiu</t>
  </si>
  <si>
    <t>DEXAMETHASONUM 1mg x 20 tabl</t>
  </si>
  <si>
    <t>GLICLAZIDE 80mg x 40 tabl</t>
  </si>
  <si>
    <t>DIGOXIN 0,25mg x 30 tabl</t>
  </si>
  <si>
    <t>DIGOXIN 0,5mg/2ml x 5 amp</t>
  </si>
  <si>
    <t>METHYLPREDNISOLONUM zawiesina do wstrzykiwań 40mg/1ml x 1 fiolka a 1 ml</t>
  </si>
  <si>
    <t>METHYLDOPA 250mg x 50 tabl</t>
  </si>
  <si>
    <t>PEFLOXACINUM 400mg x 10 tabl</t>
  </si>
  <si>
    <t>DOXEPINI hydrochloridum 25mg x 30 caps</t>
  </si>
  <si>
    <t>ENALAPRIL maleate 10mg x 60 tabl</t>
  </si>
  <si>
    <t>ENALAPRIL maleate 5mg x 60 tabl</t>
  </si>
  <si>
    <t>PREDNISONE 5mg x 100 tabl</t>
  </si>
  <si>
    <t>PREDNISONE 5mg x 20 tabl</t>
  </si>
  <si>
    <t>SODIUM DIHYDROGEN PHOSPHATE+SODIUM HYDROGEN PHOSPHATE (139mg+32,2mg)/ml x 150ml wlewka doodbytnica</t>
  </si>
  <si>
    <t>PREDNISONE 20mg x 20 tabl</t>
  </si>
  <si>
    <t>SIMETICONUM 50mg x 100 kaps</t>
  </si>
  <si>
    <t>ESTAZOLAM  2mg x 20 tabl</t>
  </si>
  <si>
    <t>FAMOTIDINE 40mg x 20 tabl</t>
  </si>
  <si>
    <t>CHLORPROMAZINE dom. 25Mg/5ml x 5 amp</t>
  </si>
  <si>
    <t>CHLORPROMAZINE doz 50mg/2ml x 10 amp</t>
  </si>
  <si>
    <t>MESALAZINUM  500mg x 100 tabl</t>
  </si>
  <si>
    <t>PREDNISONE 10mg x 20 tabl</t>
  </si>
  <si>
    <t>Proszek do sporządzenia roztworu o działaniu nawadniającym, zawierający:
Sodu chlorek 0,35 g
Potasu chlorek 0,30 g
Sodu wodorowęglan 0,50 g
Wyciąg z rumianku (etanolowy) 0,02 g
Glukoza 2,98 g Osmolalność 240mOsm/kg (dla 200ml r-ru) Opakowanie: 4,15g x 14 saszetek</t>
  </si>
  <si>
    <t>KALII PERMANGANAS proszek x 5 g</t>
  </si>
  <si>
    <t>FLUOXETINUM 10mg x 100 tabl</t>
  </si>
  <si>
    <t>BROMHEXINE hydrochlor. 8mg x 40 tabl</t>
  </si>
  <si>
    <t>BROMHEXINE hydrochlor. 4Mg/5ml x 120ml syrop</t>
  </si>
  <si>
    <t>FURAZIDINUM 50mg x 30 tabl</t>
  </si>
  <si>
    <t>FUROSEMIDUM  40mg x 30 tabl</t>
  </si>
  <si>
    <t>GLUCOSUM 20% 10ml x 10 amp</t>
  </si>
  <si>
    <t>GLUCOSUM 20% 10ml x 50 amp</t>
  </si>
  <si>
    <t>GLUCOSUM 40% 10ml x 10 amp</t>
  </si>
  <si>
    <t>GLUCOSUM 40% x 50 amp</t>
  </si>
  <si>
    <t>CISAPRIDE 10mg x 30 tabl</t>
  </si>
  <si>
    <t>HALOPERIDOL 2mg/1ml x 100 ml krople</t>
  </si>
  <si>
    <t>HALOPERIDOL 2mg/1ml x 10 ml krople</t>
  </si>
  <si>
    <t>HALOPERIDOL 5mg/1ml x 10 amp</t>
  </si>
  <si>
    <t>HALOPERIDOL 1mg x 40 tabl</t>
  </si>
  <si>
    <t>50mg wyciągu gęstego (3:1) z Matricaria recutita.L, 20mg wyciągu gęstego (4:1) z Atropa belladonna L.,radix 80mg wyciągu gęstego złożonego (4:1) z Cytisus scoparius L. herba, Aesculus hippocastanum L. cortex, Potentilla
tormentilla Stokes, rhizoma, Achillea millefolium L. herba,
100mg Benzocainum Opakowanie: 12 czopków</t>
  </si>
  <si>
    <t>HEPARINUM  25 000j.m./5ml inj x 10 fiol</t>
  </si>
  <si>
    <t>HYDROCHLOROTHIAZIDUM 25mg x 30 tabl</t>
  </si>
  <si>
    <t>HALOPERIDOL 5mg x 30 tabl</t>
  </si>
  <si>
    <t>HYDROCORTISONUM 1% krem 15g</t>
  </si>
  <si>
    <t>HYDROCORTISONUM 20mg x 20 tabl</t>
  </si>
  <si>
    <t>BENCYCLANE fumarate 100mg x 60 tabl</t>
  </si>
  <si>
    <t>HYDROXYZINUM  10mg x 30 tabl</t>
  </si>
  <si>
    <t>HYDROXYZINUM  100mg/2ml x 5 amp</t>
  </si>
  <si>
    <t>HYDROXYZINUM  25mg x 30 tabl</t>
  </si>
  <si>
    <t>HYDROXYZINUM syrop 10mg/5ml x 250ml</t>
  </si>
  <si>
    <t>IBUPROFENUM  200mg x 60 tabl</t>
  </si>
  <si>
    <r>
      <t>KALIUM CHLORATUM prolongatum 391mg jonow K</t>
    </r>
    <r>
      <rPr>
        <vertAlign val="superscript"/>
        <sz val="11"/>
        <color rgb="FF000000"/>
        <rFont val="Calibri"/>
        <family val="2"/>
        <charset val="238"/>
      </rPr>
      <t>+</t>
    </r>
    <r>
      <rPr>
        <sz val="11"/>
        <color rgb="FF000000"/>
        <rFont val="Times New Roman"/>
        <family val="1"/>
        <charset val="238"/>
      </rPr>
      <t xml:space="preserve"> x 30 tabl</t>
    </r>
  </si>
  <si>
    <t>PANCREATIN 25 000i.m. x 20 kaps</t>
  </si>
  <si>
    <t>Heparinum 500j.m./5ml x 10amp</t>
  </si>
  <si>
    <t>DINOPROST 5mg/1ml x 5amp</t>
  </si>
  <si>
    <t>LACTULOSUM 7,5g/15ml x 150ml syrop</t>
  </si>
  <si>
    <t>LIDOCAINE 10% x 38g aerozol</t>
  </si>
  <si>
    <t>LIDOCAINUM hydrochloride 2% cum NORADRENALINO 0,00125% x 10amp a 2ml</t>
  </si>
  <si>
    <t>KREM O SKŁADZIE:
- substancja czynna: olej lniany pierwszego tłoczenia z Linum usitatissimum L., semen (nasienie lnu zwyczajnego), (3:1) – 20 g
- substacje pomocnicze:
Maść z kwasem borowym 3%: wazelina biała, kwas borowy
Euceryna: Cholesterol, Parafina stała, Lanolina bezwodna, Wazelina biała.
Lanolina bezwodna.
Opakowanie 30g</t>
  </si>
  <si>
    <t>MAŚĆ O SKŁADZIE:
- substancja czynna: olej lniany pierwszego tłoczenia z Linum usitatissimum L., semen (nasienie lnu zwyczajnego), (3:1) – 20 g
- substacje pomocnicze: lanolina bezwodna, wazelina biała
Opakowanie 30g</t>
  </si>
  <si>
    <t>LITHIUM CARBONATE 250mg x 60 tabl</t>
  </si>
  <si>
    <t>LOPERAMIDE 2mg x 30 tabl</t>
  </si>
  <si>
    <t>LORAZEPAM 1mg x 25 tabl</t>
  </si>
  <si>
    <t>LORAZEPAM 2,5mg x 25 tabl</t>
  </si>
  <si>
    <t>PHENOBARBITAL 15mg x 10 tabl</t>
  </si>
  <si>
    <t>PHENOBARBITAL 100mg x 10 tabl</t>
  </si>
  <si>
    <t>METHYLPREDNISOLONE 4mg x 30 tabl</t>
  </si>
  <si>
    <t>MESALAZINUM  250mg x 100 tabl</t>
  </si>
  <si>
    <t>THIAMAZOLUM 5mg x 50 tabl</t>
  </si>
  <si>
    <t>METOPROLOL TARTRATE 50mg x 30 tabl</t>
  </si>
  <si>
    <t>MESALAZINE 250mg x 30 czopków</t>
  </si>
  <si>
    <t>METOCLOPRAMIDUM  10mg x 50 tabl</t>
  </si>
  <si>
    <t>METRONIDAZOL 250mg x 20 tabl</t>
  </si>
  <si>
    <t>MOLSIDOMINA 4mg x 30 tabl</t>
  </si>
  <si>
    <t>MOLSIDOMINA 2mg x 30 tabl</t>
  </si>
  <si>
    <t>IBUPROFENUM  400mg x 20 tabl</t>
  </si>
  <si>
    <t>BUDESONIDE 200mg x 60 caps do inhalacji</t>
  </si>
  <si>
    <t>NALOXONUM hydrochloridum 0,4mg/1ml x 10amp</t>
  </si>
  <si>
    <t>NATRIUM  BICARBONICUM  8,4% 20 ml x 10amp</t>
  </si>
  <si>
    <t>NIFUROKSAZYD 100mg x 24 tabl</t>
  </si>
  <si>
    <t>NIFUROKSAZYD 220mg/5ml x 90ml</t>
  </si>
  <si>
    <t>PIRACETAM 3g/15ml x 4 amp</t>
  </si>
  <si>
    <t>PIRACETAM 1g/5ml  x 12 amp</t>
  </si>
  <si>
    <t>NITRAZEPAM 5mg x 20 tabl</t>
  </si>
  <si>
    <t>NITRENDYPIN 10mg x 30 tabl</t>
  </si>
  <si>
    <t>NITRENDYPIN 20mg x 30 tabl</t>
  </si>
  <si>
    <t>DROTAVERINE h/chlor. 40mg x 20 tabl</t>
  </si>
  <si>
    <t>AMIODARONE 200mg x 60 tabl</t>
  </si>
  <si>
    <t>DILTIAZEM 60mg x 60 tabl</t>
  </si>
  <si>
    <t>ACIDUM FOLICUM 5mg x 30 tabl</t>
  </si>
  <si>
    <t>PAPAVERINUM hydrochloricum 40mg/2ml x 10amp</t>
  </si>
  <si>
    <t>METAMIZOLE sodium 500mg x 50 tabl</t>
  </si>
  <si>
    <t>PYOCTANINUM 1% roztwór wodny x 20ml</t>
  </si>
  <si>
    <t>PYOCTANINUM 1% roztwór spirytusowy x 20ml</t>
  </si>
  <si>
    <t>GLYCEROLI TRINITRAS 10mg/10ml x 10amp</t>
  </si>
  <si>
    <t>VORICONAZOLUM 200 mg x 30 tabl.</t>
  </si>
  <si>
    <t>ANTYTOKSYNA JADU ŻMIJI a 500j.m.</t>
  </si>
  <si>
    <t>ANTAZOLINE 100mg x 10amp</t>
  </si>
  <si>
    <t>PIRACETAM 1200mg x 60 tabl</t>
  </si>
  <si>
    <t>PIRACETAM 800mg x 60 tabl</t>
  </si>
  <si>
    <t>PIRACETAM 400mg x 60 tabl</t>
  </si>
  <si>
    <t>PENTOXIFYLLINUM 300mg/15ml x 10amp</t>
  </si>
  <si>
    <t>PENTOXIFYLLINUM prolongatum 400mg x 60 tabl</t>
  </si>
  <si>
    <t>PROPAFENONE h/chlor. 150mg x 60 tabl</t>
  </si>
  <si>
    <t>ACIDUM ACETYLSALICYLICUM  300mg x 20 tabl. Rozpuszczalne</t>
  </si>
  <si>
    <t>Preparat do stosowania w hipoproteinemii z niewielką zawartością sodu, potasu i fosforu, bezglutenowy. Możliwość dodania do potraw i napojów. Kaloryczność w 100g – 368kcal Zawartość w 100g:
Sód 110mg
Potas 140mg
Fosfor 700mg Opakowanie: 225g</t>
  </si>
  <si>
    <t>OPIPRAMOL h/chlor. 50mg x 20 tabl</t>
  </si>
  <si>
    <t>PROMAZINE h/chlor. 25mg x 60 tabl</t>
  </si>
  <si>
    <t>METHYLTHIONINE CHLORIDE 50mg/10ml x 5amp</t>
  </si>
  <si>
    <t>PROPRANOLOL h/chlor  10mg x 50 tabl</t>
  </si>
  <si>
    <t>PROPRANOLOL h/chlor. 40mg x 50 tabl</t>
  </si>
  <si>
    <t>PYRANTELUM 250mg x 3 tabl</t>
  </si>
  <si>
    <t>PYRANTELUM 50mg/1ml x 15ml</t>
  </si>
  <si>
    <t>PROGESTERONUM 50mg x 30 tabl dopochwowych</t>
  </si>
  <si>
    <t>FERRI PROTEINATOSUCCINAS 40mg/15ml x 20 fiolek</t>
  </si>
  <si>
    <t>FLUTICASONUM+UMECLIDINIUM+VILANTEROLUM (92mcg+55mcg+22mcg) x 30 dawek (1 inhal.)</t>
  </si>
  <si>
    <t>DIAZEPAMUM 10mg/2,5ml x 5 mikrowlewek doodbyt.</t>
  </si>
  <si>
    <t>Cholini salicylas + Cetalkonii chloridum (87,1mg+0,1mg)/g x 10g żel stomatologiczny</t>
  </si>
  <si>
    <t>DIOSMECTITE 3g x 30 saszetki</t>
  </si>
  <si>
    <t>ACEBUTOLOLUM  200mg x 30 tabl</t>
  </si>
  <si>
    <t>PRASUGRELUM 10mg x 28 tabl.</t>
  </si>
  <si>
    <t>SPIRONOLACTONUM  25mg x 100 tabl</t>
  </si>
  <si>
    <t>SPIRONOLACTONUM  100mg x 20 tabl</t>
  </si>
  <si>
    <t>VERAPAMILI h/chlor. 120mg x 20 tabl</t>
  </si>
  <si>
    <t>VERAPAMILI h/chlor. 40 mg x 20 tabl</t>
  </si>
  <si>
    <t>VERAPAMILI h/chlor. 80mg x 20 tabl</t>
  </si>
  <si>
    <t>VERAPAMILI h/chlor.prolongatum 240mg x 20 tabl</t>
  </si>
  <si>
    <t>SULFACETAMIDUM 10% 0,5ml x 12 poj. Opht.</t>
  </si>
  <si>
    <t>SULFACETAMIDUM HEC 10% x 10ml</t>
  </si>
  <si>
    <t>AMILORIDE+HYDROCHLOROTHIAZIDE (2,5mh + 25mg) x 50 tabl</t>
  </si>
  <si>
    <t>SULPIRIDUM 50mg x 24 kaps</t>
  </si>
  <si>
    <t>SULPIRIDUM  100mg x 24 kaps</t>
  </si>
  <si>
    <t>PHENOBARBITAL 40mg x 1 fiol</t>
  </si>
  <si>
    <t>PŁYN LUGOLA wodny x 40g doustny</t>
  </si>
  <si>
    <t>AMILORIDE+HYDROCHLOROTHIAZIDE (5mg+50mg) x 50 tabl</t>
  </si>
  <si>
    <t>Maść na wypryskowe zmiany skórne o składzie: ZINCI OXYDATI 20g TORMENTILLAE EXTRACTUM FLUIDUM 3g ICHTHAMMOLUM 2g
BORAX 1g Opakowanie: 20g</t>
  </si>
  <si>
    <t>TRAMADOLI h/chlor. 50mg x 20 kaps</t>
  </si>
  <si>
    <t>TRAMADOLI h/chlor. 100mg/ml x 96ml krople</t>
  </si>
  <si>
    <t>TRAMADOLI h/chlor  100mg/ml x 10ml krople</t>
  </si>
  <si>
    <t>TROPICAMIDUM 0,5% x 10ml gutt.opht.</t>
  </si>
  <si>
    <t>TROPICAMIDUM 1% x 10ml gutt.opht.</t>
  </si>
  <si>
    <t>MEBENDAZOLUM 100mg x 6 tabl</t>
  </si>
  <si>
    <t>RETINOL palmitate A 45 000j.m./ml x 10ml krople</t>
  </si>
  <si>
    <t>OSELTAMIVIR 30mg x 10 kaps.</t>
  </si>
  <si>
    <t>RIFAXIMIN 200mg x 12 tabl</t>
  </si>
  <si>
    <t>MUPIROCINUM 20mg/g maść 15g</t>
  </si>
  <si>
    <t>ACIDUM ASCORBICUM  500mg/5ml x 10amp</t>
  </si>
  <si>
    <t>CHOLECALCIFEROL D3 15 000j.m./ml x 10ml</t>
  </si>
  <si>
    <t>TOCOPHEROL acetate E 300mg/ml x 10ml</t>
  </si>
  <si>
    <t>PHYTOMENADIONUM  10mg x 30 tabl</t>
  </si>
  <si>
    <t>ETEKSYLAN DABIGATRANU 110mg x 180 kapsułek</t>
  </si>
  <si>
    <t>PHYTOMENADIONUM 10mg/1ml x 10amp</t>
  </si>
  <si>
    <t>Proszek do sporządzania roztworu doustnego 0,01g+3,5g+10,97g
Natrii picosulfas, Magnesii oxidum, Acidum citricum anhydricum
Opakowanie 50 saszetek</t>
  </si>
  <si>
    <t>AMOXICILLIN+CLAVULANIC acid 375mg x 21 tabl</t>
  </si>
  <si>
    <t>ACETYLOCYSTEINE 200 mg x 20 saszetek</t>
  </si>
  <si>
    <t>ACETYLOCYSTEINE 600 mg x 20 saszetek</t>
  </si>
  <si>
    <t>APIKSABAN 2,5mg x 60 tabletek powlekanych</t>
  </si>
  <si>
    <t>TRAMADOLUM + DEXKETOPROFENUM (75mg+25mg) x 10 tabl. powl.</t>
  </si>
  <si>
    <t>NIMESULIDUM 100mg x 30 saszetek po 2g</t>
  </si>
  <si>
    <t>APIKSABAN 5mg x 60 tabletek powlekanych</t>
  </si>
  <si>
    <t>EMPAGLIFLOZYNA10mg x 30 tabletek powlekanych</t>
  </si>
  <si>
    <t>Zadanie 46</t>
  </si>
  <si>
    <t>NEOSTIGMINE METHYLSULFATE 0,5mg/1ml x 10amp</t>
  </si>
  <si>
    <t>Zadanie 47</t>
  </si>
  <si>
    <t>CLOMIPRAMINI hydroch. 25mg x 30 tabl</t>
  </si>
  <si>
    <t>BETAMETHASONE disodium phosphate 4mg/1ml x 1amp</t>
  </si>
  <si>
    <t>CLOZAPINUM  100mg x 50 tabl</t>
  </si>
  <si>
    <t>PARACETAMOL 125mg x 10 czopków</t>
  </si>
  <si>
    <t>PARACETAMOL 250mg x 10 czopków</t>
  </si>
  <si>
    <t>PARACETAMOL 500mg x 10 czopków</t>
  </si>
  <si>
    <t>PARACETAMOL 100mg/ml x 30ml krople</t>
  </si>
  <si>
    <t>MEMANTYNA 10mg x 56 tabl</t>
  </si>
  <si>
    <t>THIAMINE+PYRIDOXINE+CYANOCOBALAMIN (50mg+50mg+0,5mg)/ml x 5amp a 2ml</t>
  </si>
  <si>
    <t>MIRTAZAPINUM 30mg x 30 tabl</t>
  </si>
  <si>
    <t>SALBUTAMOLUM 100mcg/dawkę x 200dawek aerozol</t>
  </si>
  <si>
    <t>FENOFIBRATUM 160 mg x 30 tabl. powl.</t>
  </si>
  <si>
    <t>CUSIERYTHROMYCIN 0,5% x 3,5g ung. Oph.</t>
  </si>
  <si>
    <t>MAGNESIUM carbonas 500mg x 60 tabl</t>
  </si>
  <si>
    <t>IBUPROFENUM 200mg/5ml x 100ml</t>
  </si>
  <si>
    <t>CIPROFLOXACINUM 1% a 10ml x 5amp</t>
  </si>
  <si>
    <t>FENOFIBRATUM 267 mg x 30 kaps.</t>
  </si>
  <si>
    <t>MEMANTYNA 20mg x 56 tabl</t>
  </si>
  <si>
    <t>Zadanie 48</t>
  </si>
  <si>
    <t>KETOPROFENUM 100mg x 10 amp I.M i I.V.</t>
  </si>
  <si>
    <t>FERRUM  0,1g/2ml x 50 amp inj domiesniowe</t>
  </si>
  <si>
    <t>FERRUM 0,1g/5ml inj dożylne x 5 amp</t>
  </si>
  <si>
    <t>KETOPROFENUM 100mg forte x 30 tabl</t>
  </si>
  <si>
    <t>KETOPROFENUM 50mg x 20 tabl</t>
  </si>
  <si>
    <t>ACETYLOCYTEINA 300mg/3ml  x 5amp</t>
  </si>
  <si>
    <t>Zadanie 49</t>
  </si>
  <si>
    <t>PARACETAMOL 500mg x 50 tabl</t>
  </si>
  <si>
    <t>CETIRIZINE 10mg x 30 tabl</t>
  </si>
  <si>
    <t>CEFADROXIL 500mg x 12 tabl</t>
  </si>
  <si>
    <t>FERROUS gluconate (23,2g żelaza) x 50 tabl</t>
  </si>
  <si>
    <t>Fenoteroli hydrobromidum + Ipratropii bromidum (0,05mg + 0,021mg)/daw. Aerozol inhalacyjny 200 dawek</t>
  </si>
  <si>
    <t>FENOTEROLI HYDROBROMIDUM 100 mcg/daw.  Aerozol inhalacyjny 200 dawek.</t>
  </si>
  <si>
    <t>Opatrunek wodorotlenkowo-wapniowy zawierający 330 mg wodorotlenku wapnia w 1 g wyrobu. O składzie: wodorotlenek wapnia, fosforan wapnia dwuzasadowy, tlenek magnezu, chlorek sodowy, chlorek wapnia bezwodny, chlorek potasowy, węglan sodowy bezwodny.
Opakowanie 10 g</t>
  </si>
  <si>
    <t>DEXAMETHASONI ACETAS, FRAMYCETINI SULFAS, POLYMYXINI B SULFAS.
Maść 5g</t>
  </si>
  <si>
    <t>Preparat do poszerzania
kanałów korzeniowych z
wersenianem disodowym x 10ml</t>
  </si>
  <si>
    <t>ERGOTAMINUM TARTAR. 1mg x 20 tabl</t>
  </si>
  <si>
    <t>EUGENOLUM  x 10g</t>
  </si>
  <si>
    <t>2% Roztwór DIGLUKONIANU CHLOEHEKSDYNY x 250ml Płyn do płukania kanałów korzeniowych</t>
  </si>
  <si>
    <t>CHLORQUINALDOL+METRONIDAZOLE (100mg+250mg) x 10tbl dopochwowych</t>
  </si>
  <si>
    <t>IBUPROFEN 100mg/5ml 100g – 130g sir</t>
  </si>
  <si>
    <t>JODOFORMIUM 30,0</t>
  </si>
  <si>
    <t>KAMFENOL 10,0</t>
  </si>
  <si>
    <t>ACARBOSE 50mg x 30 tabl</t>
  </si>
  <si>
    <t>CLOZAPINE 25mg x 50 tabl</t>
  </si>
  <si>
    <t>PARAFORMALDEHYDUM + LIDOCAINUM (460 mg + 370 mg)/g
Pasta 4,5 g</t>
  </si>
  <si>
    <t>METRONIDAZOL 10% maść stomatologiczna</t>
  </si>
  <si>
    <t>MELOXICAMUM 15 mg x 3 amp</t>
  </si>
  <si>
    <t>NAPROXENUM 1,2% gel 50g</t>
  </si>
  <si>
    <t>MEDYCZNE WAPNO SODOWANE x 5kg</t>
  </si>
  <si>
    <t>TABLETKI DOZĘBODOŁOWE zawierające 32 mg kwasu acetylosalicylowego x 50 sztuk</t>
  </si>
  <si>
    <t>CYCLOMETICON-5 plyn/szampon100ml p/wszawicy</t>
  </si>
  <si>
    <t>PARACETAMOL 80mg x 10 czop</t>
  </si>
  <si>
    <t>PARACETAMOL sir 150,0</t>
  </si>
  <si>
    <t>PARAFORMALDEHYDUM + LIDOCAINUM (450 mg + 370 mg)/g
Pasta 5 g</t>
  </si>
  <si>
    <t>PHENYTOINUM 0,1 g x 60 tabl.</t>
  </si>
  <si>
    <t>Płyn do stosowania na skórę: Fenol + Rezorcynol + Kwas borowy (40mg + 80 mg + 8 mg)/g
Opakowanie 50 g</t>
  </si>
  <si>
    <t>PRIDINOLUM 0,005g x 50 tabl</t>
  </si>
  <si>
    <t>PROTAMINUM SULFURICUM 0,05g/5ml</t>
  </si>
  <si>
    <t>Belladonnae folii extractum siccum normatum + Papaverini hydrochloridum (15 mg +40 mg)/czopek
Opakowanie 10 czopków.</t>
  </si>
  <si>
    <t>SZCZEPIONKA TĘŻCOWA ADSORB.  0,5ml</t>
  </si>
  <si>
    <t>amp</t>
  </si>
  <si>
    <t>Codeini phosphas hemihydricus + Sulfogaiacolum (15mg + 300 mg)/tabletka
Opakowanie 16 tabletek.</t>
  </si>
  <si>
    <t>THYMOL a 10,0g</t>
  </si>
  <si>
    <t>TROMBINA 400 j.m. X 5 amp</t>
  </si>
  <si>
    <t>Zadanie 50</t>
  </si>
  <si>
    <t>ETHYLIS CHLORIDUM aerozol x 70 g</t>
  </si>
  <si>
    <t>BENZYNA APTECZNA x 1 litr</t>
  </si>
  <si>
    <t>AMANTADYNA 0,1g x 30 tabl</t>
  </si>
  <si>
    <t>BETAHISTINE 16mg x 30 tabl</t>
  </si>
  <si>
    <t>BETAHISTINE 24mg x 30 tabl</t>
  </si>
  <si>
    <t>BELLAPAN 0,00025g x 20 tabl</t>
  </si>
  <si>
    <t>CALCIUM carbonate 500mg x 200 tabl</t>
  </si>
  <si>
    <t>CALCIUM carbonate 1g x 100 tabl</t>
  </si>
  <si>
    <t>CLARITHROMYCIN 250mg / 5ml 60ml</t>
  </si>
  <si>
    <t>fl</t>
  </si>
  <si>
    <t>CLONIDINE 0,075mg x 50 tabl</t>
  </si>
  <si>
    <t>DIMETICONE krople 5,0 [ 980mg/g ]</t>
  </si>
  <si>
    <t>ORNITHINE aspartate 0,15g x 40tbl</t>
  </si>
  <si>
    <t>EPLERENONE 25mg x 30 tabl</t>
  </si>
  <si>
    <t>EPLERENONE 50mg x 30 tabl</t>
  </si>
  <si>
    <t>CEFALEXIN  500mg x 16 kaps.</t>
  </si>
  <si>
    <t>METRONIDAZOL 0,5g x 10 tabl dopochwowych</t>
  </si>
  <si>
    <t>OXYMETHAZOLINE 0,01% 5 ml [0,1mg/g ] krople do nosa</t>
  </si>
  <si>
    <t>IBUPROFENUM 60mg x 10 czopków</t>
  </si>
  <si>
    <t>IBUPROFENUM 125mg x 10 czopków</t>
  </si>
  <si>
    <t>IBUPROFENUM 200mg x 10 czopków</t>
  </si>
  <si>
    <t>NATAMYCINUM 100mg x 6 glob. dopoch.</t>
  </si>
  <si>
    <t>BUDESONIDE100mcg x 200 doz easyhaler</t>
  </si>
  <si>
    <t>OXYBUTYNINA 0,005g x 30 tabl</t>
  </si>
  <si>
    <t>AZITHROMYCIN  0,2g / 5ml 20 ml</t>
  </si>
  <si>
    <t>BETAMETHASONI DIPROPIONAS + CLOTRIMAZOLUM + GENTAMICINUM (0,64mg+0,01g+1mg)/g krem x 15g</t>
  </si>
  <si>
    <t>FERRUM 80mg, ACIDUM FOLICUM 0,35mg x 30 tabl</t>
  </si>
  <si>
    <t>TRAMADOLI 37,5mg+PARACETAMOL325mg x 60 tabl</t>
  </si>
  <si>
    <t>Zadanie 51</t>
  </si>
  <si>
    <t>GLIMEPIRIDE 4mg x 30 tabl</t>
  </si>
  <si>
    <t>GLIMEPIRIDE 1mg x 30 tabl</t>
  </si>
  <si>
    <t>SODIUM VALPROATE 288,2mg/5ml x 150ml</t>
  </si>
  <si>
    <t>FLUOXETINE 20mg x 30 tabl</t>
  </si>
  <si>
    <t>AMIODARONE 150mg/ml x 6amp</t>
  </si>
  <si>
    <t>ZOPICLONE 7,5mg x 20 tabl</t>
  </si>
  <si>
    <t>ISOSORBITE mononitrate 20mg x 60 tabl</t>
  </si>
  <si>
    <t>ISOSRBIDE mononitrate 60mg x 30 tabl</t>
  </si>
  <si>
    <t>ZOLPIDEM tartrate 10mg x 20 tabl</t>
  </si>
  <si>
    <t>TIAPRIDE 100mg x 20 tabl</t>
  </si>
  <si>
    <t>CLORAZEPATE dipotassium 5mg x 30 tabl</t>
  </si>
  <si>
    <t>CLORAZEPATE dipotassium 10mg x 30 tabl</t>
  </si>
  <si>
    <t>Zadanie 52</t>
  </si>
  <si>
    <t>ADENOSINE 3mg/ml x 6amp</t>
  </si>
  <si>
    <t>Zadanie 53</t>
  </si>
  <si>
    <t>PROPOFOL 1% MCT/LCT 20ml x 5amp</t>
  </si>
  <si>
    <t>ETOMIDATE sulfate 20mg/10ml x 10amp</t>
  </si>
  <si>
    <t>Zadanie 54</t>
  </si>
  <si>
    <t>CISATRACURIUM 10mg/5ml x 5amp</t>
  </si>
  <si>
    <t>Zadanie 55</t>
  </si>
  <si>
    <t>ACETAZOLAMIDE 250mg x 30 tabl</t>
  </si>
  <si>
    <t>KETOPROFEN 150mg x 20 tabl</t>
  </si>
  <si>
    <t>DROTAVERINE 40mg/2ml x 5amp</t>
  </si>
  <si>
    <t>SERTRALINE 50mg x 28 tabl</t>
  </si>
  <si>
    <t>ACICLOVIR 400 mg x 30 tabl</t>
  </si>
  <si>
    <t>QUINAPRIL 20mg x 30 tabl</t>
  </si>
  <si>
    <t>QUINAPRIL 10mg x 30 tabl</t>
  </si>
  <si>
    <t>DEXPANTHENOL+DEXTROMETHORPHAN (50mg+7,5mg)/5ml x  100 ml</t>
  </si>
  <si>
    <t>SOTALOL 40mg x 60 tabl</t>
  </si>
  <si>
    <t>SOTALOL 80mg x 30 tabl</t>
  </si>
  <si>
    <t>VINPOCETINUM 5 mg x 50 tabl.</t>
  </si>
  <si>
    <t>MAKROGOLI 4000 64g BEZWODNY SIARCZAN SODU 5,7g WODOROWĘGLAN SODU 1,68g
CHLOREK SODU 1,46g
CHLOREK POTASU 750mg Opakowanie: 50 saszetek a 74g</t>
  </si>
  <si>
    <t>PROXYMETACAINE 0,5% krople do oczu 15ml</t>
  </si>
  <si>
    <t>IPRATROPIUM bromide 0,25mg/ml plyn do inhal. 20ml</t>
  </si>
  <si>
    <t>DICLOFENAC 50mg + MISOPROSTOL 200mg x 20 tabl</t>
  </si>
  <si>
    <t>ALTEPLASUM 0,02g proszek i rozpuszczalnik do sporządzania roztworu do infuzji x 1 fiolka</t>
  </si>
  <si>
    <t>DEKSMEDETOMIDYNA 0,1mg/ml x 5amp 2ml</t>
  </si>
  <si>
    <t>DEKSMEDETOMIDYNA 0,1mg/ml x4 fiol. 4Ml</t>
  </si>
  <si>
    <t>HANDIHALER do SPIRIVY</t>
  </si>
  <si>
    <t>METOPROLOL 1mg/ml,5ml x5amp</t>
  </si>
  <si>
    <t>BETAHISTINE 8mg x 100 tabl</t>
  </si>
  <si>
    <t>BROMEK TIOTROPIUM 18mcg/dawke kaps do inhal. X 90 kaps</t>
  </si>
  <si>
    <t>HYOSCINE 20mg x 10amp</t>
  </si>
  <si>
    <t>CARVEDILOL x 30 tabl a 12,5 mg</t>
  </si>
  <si>
    <t>KETAMINE 500mg/10ml x 5 fiol</t>
  </si>
  <si>
    <t>CARVEDILOL x 30 tabl a 6,25 mg</t>
  </si>
  <si>
    <t>CANDESARTAN cilexetil 8mg x 28 tabl</t>
  </si>
  <si>
    <t>CHLORPROTHIXEN 15mg x 50 tabl</t>
  </si>
  <si>
    <t>CHLORPROTIXEN 50mg  x 50 tabl</t>
  </si>
  <si>
    <t>CITALOPRAM 20mg x 30 tabl</t>
  </si>
  <si>
    <t>CITALOPRAM 40mg x 28 tabl</t>
  </si>
  <si>
    <t>VALPROIC acid 50mg/ml syr.100ml</t>
  </si>
  <si>
    <t>CROTAMITON plyn 100g</t>
  </si>
  <si>
    <t>TRIMEBUTINE 100mg x 30 tabl</t>
  </si>
  <si>
    <t>VALSARTAN 80mg x 28 tabl</t>
  </si>
  <si>
    <t>VALSARTAN 160mg x 28 tabl</t>
  </si>
  <si>
    <t>MIDAZOLAM 7,5mg x 10 tabl</t>
  </si>
  <si>
    <t>MEBEVERINE 135mg x 30 tabl</t>
  </si>
  <si>
    <t>LIDOCAINE+PRILOCAINE (25mg+25mg) x 5g krem</t>
  </si>
  <si>
    <t>GABAPENTIN 100 mg x 100 tabl</t>
  </si>
  <si>
    <t>PHENYTOIN sodium 50mg/ml, 5ml x 5amp</t>
  </si>
  <si>
    <t>LEVOTHYROXINE sodium 50mcg x 50 tabl</t>
  </si>
  <si>
    <t>LEVOTHYROXINE sodium 100mcg x 50 tabl</t>
  </si>
  <si>
    <t>KETOPROFEN 100mg x 30 tabl</t>
  </si>
  <si>
    <t>KETOPROFEN 100mg x 10 czopków</t>
  </si>
  <si>
    <t>ESOMEPRAZOL 0,04 g iv x 10 amp</t>
  </si>
  <si>
    <t>TRAZODONE CR 150 mg x 20 tabl</t>
  </si>
  <si>
    <t>TRAZODONE CR 75mg x 30 tabl</t>
  </si>
  <si>
    <t>SULODEXIDE due F 250 j.LS x 50 kaps</t>
  </si>
  <si>
    <t>SULODEXIDE duo F,  600  j.LS /2ml x 10 amp</t>
  </si>
  <si>
    <t>AMANTADINE K 0,1g x 50 tabl.</t>
  </si>
  <si>
    <t>OXYMETAZOLINI HYDROCHLORIDUM 0,25 mg/ml aerozol do nosa x 10 ml</t>
  </si>
  <si>
    <t>DOXAZOSIN 4 mg x 30 tabl</t>
  </si>
  <si>
    <t>ETEKSYLAN DABIGATRANU 150mg x 180 kapsułek</t>
  </si>
  <si>
    <t>ISOFLURANUM 100 ml</t>
  </si>
  <si>
    <t>KALIUM chloratum 782mg/10ml syr. 150Ml</t>
  </si>
  <si>
    <t>GASTROTROMBINA 10000 j  x 2 amp</t>
  </si>
  <si>
    <t>CLOMETHIAZOLEedisylate 300mg x 100 kaps</t>
  </si>
  <si>
    <t>POLIDOCANOL 1% 10mg/ml 2ml x 5amp</t>
  </si>
  <si>
    <t>POLIDOCANOL 2% 20mg/ml ,2ml x 5amp</t>
  </si>
  <si>
    <t>KETAMINA 200 mg x 5 amp</t>
  </si>
  <si>
    <t>CHLORTALIDONE 50mg x 20 tabl</t>
  </si>
  <si>
    <t>CILAZAPRIL 1mg x 30 tabl</t>
  </si>
  <si>
    <t>IRUXOL MONO UNG 20,0</t>
  </si>
  <si>
    <t>LAMOTRIGINE 50mg x 30 tabl</t>
  </si>
  <si>
    <t>BENSERAZIDUM + LEVODOPUM (0,0125g+0,05g) x 100 tabl. do sporządzania zawiesiny doustnej</t>
  </si>
  <si>
    <t>LISINOPRILUM 5mg x 28 tabl</t>
  </si>
  <si>
    <t>LAMOTRIGINE 100mcg x 30 tabl</t>
  </si>
  <si>
    <t>BENSERAZIDUM + LEVODOPUM (0,025g+0,1g) x 100 kaps. (w systemie hydrodynamicznie zrównoważonym)</t>
  </si>
  <si>
    <t>BENSERAZIDUM + LEVODOPUM (0,025g+0,1g) x 100 kaps.</t>
  </si>
  <si>
    <t>BENSERAZIDUM + LEVODOPUM (0,05g+0,2g) x 100 tabl.</t>
  </si>
  <si>
    <t>BUPIVACAINUM h/chlor.0,5% 20ml x 5amp</t>
  </si>
  <si>
    <t>BUPIVACAINUM SPINAL 0,5% HEAVY x 5 AMP.4ml</t>
  </si>
  <si>
    <t>DESMOPRESSIN acetate 60mcg x 30 tabl</t>
  </si>
  <si>
    <t>BENSERAZIDUM + LEVODOPUM (0,025g+0,1g) x 100 tabl. do sporządzania zawiesiny doustnej</t>
  </si>
  <si>
    <t>MIANSERIN H.CHL. 60 mg x 30 tabl.</t>
  </si>
  <si>
    <t>ALLOPURINOL 100mg 50 tabl</t>
  </si>
  <si>
    <t>MOCLOBEMIDE 0,15 g x 30 tabl.</t>
  </si>
  <si>
    <t>LEVOMEPROMAZINE 25mg/ml x 10 amp</t>
  </si>
  <si>
    <t>MESALAZINUM  1 g /100 ml zaw. Doodbyt. X 7 but</t>
  </si>
  <si>
    <t>TOPIRAMATE 100 mg x 28 tabl</t>
  </si>
  <si>
    <t>OMEPRAZOL 40mg inj</t>
  </si>
  <si>
    <t>IRBESARTAN 150mg x 28 tabl</t>
  </si>
  <si>
    <t>CARBAMAZEPINE  0,3 g retard x 50 tabl</t>
  </si>
  <si>
    <t>CARBAMAZEPINE 0,6 g retard x 50 tabl</t>
  </si>
  <si>
    <t>FONDAPARINUX 2,5mg/0,5ml x 10 amp</t>
  </si>
  <si>
    <t>GALANTAMINEhydrobromide 5mg/1ml x 10 amp</t>
  </si>
  <si>
    <t>CARBETOCINUM 100 mcg/ml x 5 fiolek a 1 ml
Według CHPL: możliwy do zapobiegania krwotokowi poporodowemu spowodowanemu atonią macicy w przypadku porodu naturalnego jak również porodu poprzez cesarskie cięcie.</t>
  </si>
  <si>
    <t>HYDROGENII PEROXIDUM 3% roztwór na skórę, roztwór do płukania jamy ustnej x 100 g</t>
  </si>
  <si>
    <t>TRANEXAMIC acid 100mg/ml x 5amp a 5ml</t>
  </si>
  <si>
    <t>FORMOTEROL fumarate 4,5 mcg/daw x 60dawek do inh.</t>
  </si>
  <si>
    <t>OXYTOCIN + etanolum (5 j.m.+40mg)/1 ml x 5 amp.do testow oxytocynowych</t>
  </si>
  <si>
    <t>METHYLPREDNISOLONE  250mg inj.</t>
  </si>
  <si>
    <t>METHYLPREDNISOLONE 16mg x 30 tabl</t>
  </si>
  <si>
    <t>PREPIDIL 500mcg / 3 g + strz zel dopochw.</t>
  </si>
  <si>
    <t>Sterylny antyseptyczny żel z lidokainą i chlorhexydyną x 25strzyk. a 6ml</t>
  </si>
  <si>
    <t>ATROPINE+DIPHENOXYLATE (0,025mg+2,5mg) x 20 tabl</t>
  </si>
  <si>
    <t>SOMATOSTATYNA 250 mcg inj</t>
  </si>
  <si>
    <t>PROPAFENONE   0,07g/20ml x 5 amp.</t>
  </si>
  <si>
    <t>OCTREOTIDE 100mcg /1ml  x 5 amp</t>
  </si>
  <si>
    <t>METHYLPREDNISOLONE 125mg/1 ml</t>
  </si>
  <si>
    <t>METHYLPREDNISOLONE 500mg inj 8ml</t>
  </si>
  <si>
    <t>OFLOXACIN 3mg/ml krople do oczu 5ml</t>
  </si>
  <si>
    <t>ALPRAZOLAMUM 0,25 mg x 30 tabl.</t>
  </si>
  <si>
    <t>SULFASALAZIN 500mg x 50 tabl</t>
  </si>
  <si>
    <t>PROPYLTHIOURACIL 50mg x 90 tabl</t>
  </si>
  <si>
    <t>TOLPERISONE 0,05 g x 30 tabl.</t>
  </si>
  <si>
    <t>TUBERCULIN PPD RT-23 1,5 ml x 10 fiol</t>
  </si>
  <si>
    <t>SIMVASTATIN 40mg x 28 tabl</t>
  </si>
  <si>
    <t>TOPIRAMATE 25 mg x 28 tabl</t>
  </si>
  <si>
    <t>TOPIRAMATE 200 mg x 28 tabl</t>
  </si>
  <si>
    <t>LEVOMEPROMAZINE 25 mg a 50 tabl.</t>
  </si>
  <si>
    <t>THIETHYLPERAZINE 6,5 mg x 50 tabl.</t>
  </si>
  <si>
    <t>THIETHYLPERAZINE 6,5 mg x 6 czopków</t>
  </si>
  <si>
    <t>THIETHYLPERAZINE 6,5 mg x 5 amp.</t>
  </si>
  <si>
    <t>TORASEMIDE 2,5mg x 30 tabl</t>
  </si>
  <si>
    <t>TIMONACICUM 100 MG X 30 tabletek</t>
  </si>
  <si>
    <t>BUTYLOBROMEK HIOSCYNY 10mg x 6 czopków doodbytniczych</t>
  </si>
  <si>
    <t>SULFASALAZINUM  EN 0,5g x 50 tabl</t>
  </si>
  <si>
    <t>SIMVASTATIN 10 mg x 28 tabl</t>
  </si>
  <si>
    <t>SIMVASTATIN 20 mg x 28 tabl</t>
  </si>
  <si>
    <t>PAROXETINE 0,02 g x 30 tabl</t>
  </si>
  <si>
    <t>BENSERAZIDUM + LEVODOPUM (0,0125g+0,05g) x 100 kaps.</t>
  </si>
  <si>
    <t>SALBUTAMOL 0,2% plyn do inh.2mg/ml x 20amp. a 2,5ml</t>
  </si>
  <si>
    <t>BISACODYLUM 5mg x 40 tabletek dojelitowych</t>
  </si>
  <si>
    <t>ACIDUM URSODEOXYCHOLICUM 0,3 g x 50 kaps.</t>
  </si>
  <si>
    <t>SALBUTAMOL 0,1% plyn do inh.1mg/ml x 20amp. a 2,5 ml</t>
  </si>
  <si>
    <t>Zadanie 56</t>
  </si>
  <si>
    <t>FENTANYLUM 25mcg/h x 5 plastrów</t>
  </si>
  <si>
    <t>FENTANYLUM 50mcg/h x 5 plastrów</t>
  </si>
  <si>
    <t>FENTANYLUM 100mcg/h x 5 plastrów</t>
  </si>
  <si>
    <t>FENTANYLUM 75mcg/h x 5 plastrów</t>
  </si>
  <si>
    <t>FENTANYLUM 0,1mg/2ml x 50amp Drogi podania wg CHPL:
- domięśniowo,
- dożylnie,
- podskórnie,
- zewnątrzoponowo,
- podpajęczynówkowo.</t>
  </si>
  <si>
    <t>Zadanie 57</t>
  </si>
  <si>
    <t>METFORMINA 500mg x 60 tabl</t>
  </si>
  <si>
    <t>METFORMINA 1000mg x 60 tabl</t>
  </si>
  <si>
    <t>AMLODIPINE 5mg x 30 tabl</t>
  </si>
  <si>
    <t>AMLODIPINE 10mg x 30 tabl</t>
  </si>
  <si>
    <t>BISOPROLOL 2,5mg x 30 tabl</t>
  </si>
  <si>
    <t>ATORVASTATIN 20mg x 30 tabl</t>
  </si>
  <si>
    <t>ATORVASTATIN 40mg x 30 tabl</t>
  </si>
  <si>
    <t>AMOXICILLIN 1000mg x 16 tabl</t>
  </si>
  <si>
    <t>AMOXICILLIN 500mg x 16 tabl</t>
  </si>
  <si>
    <t>AZITROMYCIN 250mg x 6 tabl</t>
  </si>
  <si>
    <t>AMOXICILLIN +CLAVULANIC acid 625mg x 14tbl</t>
  </si>
  <si>
    <t>AMOXICILLIN+CLAVULANIC acid 1000mg x 14tbl</t>
  </si>
  <si>
    <t>AMOXICILLIN+CLAVULANIC acid (400mg+57mg)/ 5ml x 70ml</t>
  </si>
  <si>
    <t>CEFUROXIME axetil 500mg x10 tabl</t>
  </si>
  <si>
    <t>PANTOPRAZOLE 40mg x 10 fiol.</t>
  </si>
  <si>
    <t>PANTOPRAZOLE 20mg x 56 tabl</t>
  </si>
  <si>
    <t>PANTOPRAZOLE 40mg x 56 tabl</t>
  </si>
  <si>
    <t>BISOPROLOL 5mg x 30 tabl</t>
  </si>
  <si>
    <t>RAMIPRIL 5mg x 28 tabl</t>
  </si>
  <si>
    <t>RAMIPRIL 2,5mg x 28 tabl</t>
  </si>
  <si>
    <t>RAMIPRIL 10mg x 28 tabl</t>
  </si>
  <si>
    <t>Pregabalin 75mg x 56 kaps.</t>
  </si>
  <si>
    <t>Pregabalin 150mg x 56 tabl</t>
  </si>
  <si>
    <t>TORASEMIDE 5mg 30 tabl.</t>
  </si>
  <si>
    <t>TORASEMIDE 10mg x 30 tabl</t>
  </si>
  <si>
    <t>TORASEMIDE 20mg x 30 tabl</t>
  </si>
  <si>
    <t>Zadanie 58</t>
  </si>
  <si>
    <t>POVIDONE JODINE a 1000ml</t>
  </si>
  <si>
    <t>Zadanie 59</t>
  </si>
  <si>
    <t>Heparyna drobnocząsteczkowa 3800j.m./0,4ml x 10amp</t>
  </si>
  <si>
    <t>Heparyna drobnocząsteczkowa 5700j.m./0,6ml x 10amp</t>
  </si>
  <si>
    <t>Heparyna drobnoczasteczkowa 7600j.m./0,8ml x 10amp</t>
  </si>
  <si>
    <t>Heparyna drobnocząsteczkowa 2850j.m./0,3ml x 10amp</t>
  </si>
  <si>
    <t>Heparyna drobnocząsteczkowa 47500j.m/5ml x 10fiol</t>
  </si>
  <si>
    <t>Dla pozycji 5 Zamawiający wymaga wyceny wraz z 10szt aplikatorów do podawania i wstrzykiwania leku typu Mini Spike V oraz 100szt strzykawek KD-JECT III 1ml + igła 25g dla każdego opakowania a 10fiol</t>
  </si>
  <si>
    <t>Zadanie 60</t>
  </si>
  <si>
    <t>HYDROXYETYLOSCROBIA 10 % a 500 ml</t>
  </si>
  <si>
    <t>HYDROXYETYLOSCROBIA 6% a 500ml</t>
  </si>
  <si>
    <t>Zestaw witamin rozpuszczalnych w tłuszczach (z wit. K) do żywienia pozajelitowego a 10 ml x 10 amp.</t>
  </si>
  <si>
    <t>Koncentrat pierwiastków śladowych a 10ml x 20 amp</t>
  </si>
  <si>
    <t>Fosforany nieorganiczne a 20ml x 10 amp</t>
  </si>
  <si>
    <t>Witaminy rozpuszczalne w wodzie dla dorosłych a 10ml x 10 fiolek</t>
  </si>
  <si>
    <t>Mieszanina witamin rozpuszczalnych w wodzie i tłuszczach (bez vit. K) 750mg dla dorosłych i dzieci powyżej 11 r.ż., liofilizat do inj. x 10fiol</t>
  </si>
  <si>
    <t>Aminokwasy 10-12,5% dla dorosłych a 500ml</t>
  </si>
  <si>
    <t>Aminokwasy 10% dla noworodków i dzieci młodszych a 100ml</t>
  </si>
  <si>
    <t>Roztwór aminokwasów 10% bez węglowodanów i elektrolitów, stosowany przy niewydolności nerek.          Pojemność 500ml</t>
  </si>
  <si>
    <t>Aminokwasy stosowane w niewydolności wątroby 8-10%, bez elektrolitów. Pojemność 500ml</t>
  </si>
  <si>
    <t>Worek trójkomorowy do żywienia pozajelitowego zawierający:
Aminokwasy - 45g
Azot – 7,2g
Glukoza jednowodna – 143g
Emulsja tłuszczowa(olej sojowy oczyszczony) – 68g Wartość energetyczna całkowita – 1400kcal
Osmolarność – 750mOsm/l
Pojemność – 1920ml</t>
  </si>
  <si>
    <t>Zadanie 61</t>
  </si>
  <si>
    <t>TIGECYCLINE 50mg x 10 amp</t>
  </si>
  <si>
    <t>SOMATOSTATIN 3mg x 1 amp</t>
  </si>
  <si>
    <t>ALPROSTADIL 0,5mg/1ml x 5 amp</t>
  </si>
  <si>
    <t>Zadanie 62</t>
  </si>
  <si>
    <t>TICLOPIDINE 250mg x 20 tabl</t>
  </si>
  <si>
    <t>DONEPEZIL 10mg x 28 tabl</t>
  </si>
  <si>
    <t>DONEPEZIL 5mg x 28 tabl</t>
  </si>
  <si>
    <t>MIANSERIN H.CHL. 10mg x 30 tabl</t>
  </si>
  <si>
    <t>MIANSERIN H.CHL. 30mg x 30 tabl</t>
  </si>
  <si>
    <t>OLANZAPINE 10mg x 30 tabl</t>
  </si>
  <si>
    <t>OLANZAPINE 5mg x 30 tabl</t>
  </si>
  <si>
    <t>QUETIAPINE 25mg x 30 tabl</t>
  </si>
  <si>
    <t>QUETIAPINE 100mg x 60 tabl</t>
  </si>
  <si>
    <t>QUETIAPINE 200mg x 60 tabl</t>
  </si>
  <si>
    <t>VENLAFAXINE 75mg x 28 tabl. o przedłużonym uwalnianiu</t>
  </si>
  <si>
    <t>VENLAFAXINE 150mg x 28 tabl o przedłużonym uwalnianiu</t>
  </si>
  <si>
    <t>VENLAFAXINE 37,5mg x 28 tabl o przedłużonym uwalnianiu</t>
  </si>
  <si>
    <t>LOSARTAN 50mg x 30 tabl</t>
  </si>
  <si>
    <t>OLANZAPINE 20mg x 28 tabl rozp. W jamie ustnej</t>
  </si>
  <si>
    <t>QUETIAPINE 300mg x 60 tabl o przedłużonym uwalnianiu</t>
  </si>
  <si>
    <t>PROGESTERONE 50mg x 30 tabl. pod język</t>
  </si>
  <si>
    <t>ARIPIPRAZOLE 7,5mg/ml x 1 fiol</t>
  </si>
  <si>
    <t>ARIPIPRAZOLE 15mg x 14 tabl</t>
  </si>
  <si>
    <t>ACICLOVIR 250mg x 5 amp</t>
  </si>
  <si>
    <t>ROCURONIUM bromide 50mg/5ml x 10 amp</t>
  </si>
  <si>
    <t>ROCURONIUM bromide 100mg/10ml x 10amp</t>
  </si>
  <si>
    <t>AMBROXOL hydrochloride 15mg/2ml x 10amp</t>
  </si>
  <si>
    <t>SILVER SULFATHIAZOLE krem 2%  x 100g</t>
  </si>
  <si>
    <t>LIGNOCAINUM hydrochloricum 2%  żel „A”</t>
  </si>
  <si>
    <t>LIGNOCAINUM hydrochloricum 2%  żel „U”</t>
  </si>
  <si>
    <t>CAPTOPRILUM 12,5mg x 30 tabl</t>
  </si>
  <si>
    <t>CAPTOPRILUM 25mg x 30 tabl</t>
  </si>
  <si>
    <t>SUXAMETHONIUM chloride 200mg x 10amp</t>
  </si>
  <si>
    <t>HYDROCORTISONUM 100mg x 5 amp</t>
  </si>
  <si>
    <t>HYDROCORTISONUM 25mg x 5 amp</t>
  </si>
  <si>
    <t>DEXAMETHASONI phosphas 8mg/2ml x 10amp</t>
  </si>
  <si>
    <t>DEXAMETHASONI phosphas 4mg/ml x 10amp</t>
  </si>
  <si>
    <t>Zadanie 63</t>
  </si>
  <si>
    <t>CIPROFLOXACIN 1% 20 ml x 10 AMP.</t>
  </si>
  <si>
    <t>AMITRYPTYLINUM HYDROCHLORIDUM 10mg x 60 tabletek</t>
  </si>
  <si>
    <t>CALCIUM gluconat. 10% 10 ml x 50 amp</t>
  </si>
  <si>
    <t>FLUDROCORTISONE+GRAMICIDIN + NEOMYCIN (1mg + 25j.m. + 2500j.m.) x 5ml krople do uszu i oczu</t>
  </si>
  <si>
    <t>BETAMETHASONE DIPROPIONATE+BETAMETHASONE DISODIUM PHOSPHATE (6,43mg+2,63mg)/ml x 5amp</t>
  </si>
  <si>
    <t>LIGNOCAINUM hydrochloricum 1% 2ml x 10 amp</t>
  </si>
  <si>
    <t>LIGNOCAINUM hyrochloricum 1% 20ml x 5 amp</t>
  </si>
  <si>
    <t>LIGNOCAINUM hydrochloricum 2% 20ml x 5 amp</t>
  </si>
  <si>
    <t>LIGNOCAINUM hydrochloricum 2% 2 ml x 10 amp</t>
  </si>
  <si>
    <t>MAGNESIUM SULFURICUM 20% 10 ml x 10 amp</t>
  </si>
  <si>
    <t>DEFEROXAMINE 500mg x 10 fiol</t>
  </si>
  <si>
    <t>ARGENTI NITRAS 10mg/ml krople do oczu, roztwór x 50 pipet</t>
  </si>
  <si>
    <t>NEOMYCINUM sulfate aerozol 55ml x 32g</t>
  </si>
  <si>
    <t>DIAZEPAMUM 10mg/2ml  x 50 amp</t>
  </si>
  <si>
    <t>DIAZEPAMUM 2mg x 20 tabl</t>
  </si>
  <si>
    <t>DIAZEPAMUM  5mg x 20 tabl</t>
  </si>
  <si>
    <t>DIAZEPAMUM  2mg/5ml zawiesina 100ml</t>
  </si>
  <si>
    <t>DIAZEPAMUM 5mg/2,5ml – mikrowlew doodbyt x 5szt</t>
  </si>
  <si>
    <t>TERLIPRESSINUM 1mg x 5amp po 8,5ml</t>
  </si>
  <si>
    <t>TRAMADOLI  h/chlor. 50mg/1ml x 10 amp</t>
  </si>
  <si>
    <t>TRAMADOLI h/chlor. 100mg x 5 amp</t>
  </si>
  <si>
    <t>CYANOCOBALAMINUM B12 1000mcg/2ml x 5 amp</t>
  </si>
  <si>
    <t>CYANOCOBALAMINUM  B12 100mcg/ml x 10 amp</t>
  </si>
  <si>
    <t>COLISTINUM 1000000 j.m. x 20 amp</t>
  </si>
  <si>
    <t>AMPICILLINUM 500mg x 1amp</t>
  </si>
  <si>
    <t>MORPHINI SULFAS 20mg/1ml x 10 amp</t>
  </si>
  <si>
    <t>MORPHINI SULFAS 10mg/1ml x 10 amp</t>
  </si>
  <si>
    <t>MORPHINI spinal 0,1% 1mg/1ml x10amp 2ml</t>
  </si>
  <si>
    <t>TAMSULOSIN 0,4mg x 30 kaps</t>
  </si>
  <si>
    <t>LATANOPROST+TIMOLOL 0,05mg+5mg/ml x 2,5ml</t>
  </si>
  <si>
    <t>ROSUVASTATIN 5mg x 28 tabl</t>
  </si>
  <si>
    <t>ROSUVASTATIN 10mg x 28 tabl</t>
  </si>
  <si>
    <t>ZOFENOPRIL 7,5mg x 28 tabl</t>
  </si>
  <si>
    <t>ZOFENOPRIL 30mg x 28 tabl</t>
  </si>
  <si>
    <t>ATOSIBAN 37,5mg/5ml x 1fiol</t>
  </si>
  <si>
    <t>ATOSIBAN 6,75mg/0,9ml x 1fiol</t>
  </si>
  <si>
    <t>BACLOFEN 25mg x 50 tabl</t>
  </si>
  <si>
    <t>BACLOFEN 10mg x 50 tabl</t>
  </si>
  <si>
    <t>CEREBROLYSIN 215,2mg/ml x 5amp x 10ml</t>
  </si>
  <si>
    <t>FLUDROCORTISONE 0,1mg x 20 tabl</t>
  </si>
  <si>
    <t>PORACTANT 120mg/1,5ml x 2 fiol</t>
  </si>
  <si>
    <t>BRIMONIDINE 0,2% x 5ml</t>
  </si>
  <si>
    <t>BETAXOLOL 20mg x 28 tabl</t>
  </si>
  <si>
    <t>BISACODYL 10mg x 5 czopków</t>
  </si>
  <si>
    <t>CYPROTERONE 50mg x 50 tabl</t>
  </si>
  <si>
    <t>FINASTERIDE 5mg x 30 tabl</t>
  </si>
  <si>
    <t>ROPINIROLE 2mg x 28tbl. O przedłużonym uwalnianiu</t>
  </si>
  <si>
    <t>ROPINIROLE 4mg x 28tbl. O przedłużonym uwalnianiu</t>
  </si>
  <si>
    <t>AMPHOTERICIN B 50mg x 1 fiol</t>
  </si>
  <si>
    <t>BIMATOPROST+TIMOLOL (0,3mg+5mg)/ml x 3ml</t>
  </si>
  <si>
    <t>PRIMIDONE 250mg x 60 tabl</t>
  </si>
  <si>
    <t>PRAMIPEXOLE 2,1mg x 30 tabl</t>
  </si>
  <si>
    <t>THIOPENTONE 1000mg x 10 fiol</t>
  </si>
  <si>
    <t>OXCARBAZEPINE 600mg x 50 tabl</t>
  </si>
  <si>
    <t>OXCARBAZEPINE 300mg x 50 tabl</t>
  </si>
  <si>
    <t>LERCANIDIPINE 20mg x 28 tabl</t>
  </si>
  <si>
    <t>LERCANIDIPINE 10mg x 28 tabl</t>
  </si>
  <si>
    <t>LEVOTHYROXINUM+LIOTHYROXINUM 100mcg+20mcg x 100 tabl</t>
  </si>
  <si>
    <t>NATRIUM POLYSTYRENE SULFONATE (1,42g jonów sodu/15g) x 454g</t>
  </si>
  <si>
    <t>ROPIVACAINE 50mg/10ml x 10amp</t>
  </si>
  <si>
    <t>SELEGILINE 5mg x 60 tabl</t>
  </si>
  <si>
    <t>TIZANIDINE 4mg x 30 tabl</t>
  </si>
  <si>
    <t>TESTOSTERONE ENANTHATE prolongatum 0,1g/1ml x 5 amp</t>
  </si>
  <si>
    <t>TAMOXIFENUM 20mg x 30 tabl</t>
  </si>
  <si>
    <t>FILGRASTIM 0,3mg/0,5ml x 5amp</t>
  </si>
  <si>
    <t>POTASSIUM CANRENOATE 0,2g/10ml x 10amp</t>
  </si>
  <si>
    <t>INDAPAMIDUM 1,5mg x 108 tabl o zmodyfikowanym uwalnianiu</t>
  </si>
  <si>
    <t>GLICLAZIDUM 60mg x 90 tabl</t>
  </si>
  <si>
    <t>LEVETIRACETAM 500mg x 50 tabl</t>
  </si>
  <si>
    <t>LEVETIRACETAM 1g x 50 tabl</t>
  </si>
  <si>
    <t>Zadanie 64</t>
  </si>
  <si>
    <t>THEOPHYLLINUM  20mg/1ml x 5amp a 10 ml</t>
  </si>
  <si>
    <t>Zadanie 65</t>
  </si>
  <si>
    <t>Nazwa, gramatura oraz cena oferowanego leku</t>
  </si>
  <si>
    <t>CHLORHEXIDINUM GLUCONICUM 20%</t>
  </si>
  <si>
    <t>g</t>
  </si>
  <si>
    <t>HYDROCORTISONUM</t>
  </si>
  <si>
    <t>JODYNA plyn 800g</t>
  </si>
  <si>
    <t>SACCHARUM LACTIS</t>
  </si>
  <si>
    <t>CALCIUM CARBONICUM PRAECIP</t>
  </si>
  <si>
    <t>WAZELINA BIAŁA</t>
  </si>
  <si>
    <t>PERHYDROL 30%</t>
  </si>
  <si>
    <t>kg</t>
  </si>
  <si>
    <t>UNGUENTUM CHOLESTEROLI</t>
  </si>
  <si>
    <t>CARBO MEDICINALIS SUBST</t>
  </si>
  <si>
    <t>SPIRYTUS skazony hibitanem 0,5%</t>
  </si>
  <si>
    <t>litr</t>
  </si>
  <si>
    <t>Zadanie 66</t>
  </si>
  <si>
    <t>ETHANOLUM 96% (v/v) do receptury a 800g</t>
  </si>
  <si>
    <t>Zadanie 67</t>
  </si>
  <si>
    <t>Ampicilin a 1g inj.</t>
  </si>
  <si>
    <t>amp/fiolka</t>
  </si>
  <si>
    <t>Zadanie 68</t>
  </si>
  <si>
    <t>Phenylobutazone 250mg x 5 czopków</t>
  </si>
  <si>
    <t>Phenylobutazone 5% ung x 30g</t>
  </si>
  <si>
    <t>Fluticasone 50mcg aerozol x 120 dawek</t>
  </si>
  <si>
    <t>Fluticasone 250mcg aerozol x 60 dawek</t>
  </si>
  <si>
    <t>Fluticasone 125mcg aerozol x 60 dawek</t>
  </si>
  <si>
    <t>Lacidipinum 2mg x 28 tabl</t>
  </si>
  <si>
    <t>Lacidipinum 4mg x 28 tabl</t>
  </si>
  <si>
    <t>Theophylinum 300mg x 50 tabl</t>
  </si>
  <si>
    <t>Ondansetron 4mg x 10 tabl. ulegające rozpadowi w jamie ustnej</t>
  </si>
  <si>
    <t>Ondansetron 4mg/2ml x 5amp</t>
  </si>
  <si>
    <t>Zadanie 69</t>
  </si>
  <si>
    <t>CLINDAMYCIN phospate 0,6 inj./4ml x 5amp</t>
  </si>
  <si>
    <t>Zadanie 70</t>
  </si>
  <si>
    <t>Theophyllinum 100mg x 30 tabl</t>
  </si>
  <si>
    <t>Zadanie 71</t>
  </si>
  <si>
    <t>DOBUTAMINA 250mg/5ml x 5amp</t>
  </si>
  <si>
    <t>BROMOCRIPTINE 2,5mg x 30 tabl</t>
  </si>
  <si>
    <t>Zadanie 72</t>
  </si>
  <si>
    <t>Levofloxacin 250mg x 10 tabl.</t>
  </si>
  <si>
    <t>Levofloxacin 500mg x 10 tabl.</t>
  </si>
  <si>
    <t>Zadanie 73</t>
  </si>
  <si>
    <t>Insulina ludzka izofanowa o pośrednim czasie działania 300j.m./3ml x 10 wkładów</t>
  </si>
  <si>
    <t>Insulina aspart o krótkim czasie działania 300j./3ml x 10 wkładów</t>
  </si>
  <si>
    <t>Insulina aspart o pośrednim czasie działania w połączeniu z krótko działającymi 300j/3ml x 10 wkładów, 1ml zawiesiny zawiera 100 jednostek rozpuszczalnej insuliny aspart/insuliny aspart krystalizowanej z protaminą w stosunku 30/70</t>
  </si>
  <si>
    <t>Insulina detemir o wydłużonym czasie działania 300j./3ml x 10 wkładów</t>
  </si>
  <si>
    <t>Zadanie 74</t>
  </si>
  <si>
    <t>Aripiprazole 400mg x 1amp-strzyk, proszek i rozpuszczalnik do sporządzania zawiesiny do wstrzykiwań o przedłużonym uwalnianiu</t>
  </si>
  <si>
    <t>Zadanie 75</t>
  </si>
  <si>
    <t>Atracurium 50mg/5ml x 5 amp</t>
  </si>
  <si>
    <t>Zadanie 76</t>
  </si>
  <si>
    <t>Levofloxacin 250mg/50ml x 10 fiol</t>
  </si>
  <si>
    <t>Zadanie 77</t>
  </si>
  <si>
    <t>Azithromycin 500mg x 6 tabl</t>
  </si>
  <si>
    <t>Azathioprine 50mg x 50 tabl</t>
  </si>
  <si>
    <t>Zadanie 78</t>
  </si>
  <si>
    <t>Torasemide 20mg/4ml x 5 amp</t>
  </si>
  <si>
    <t>Zadanie 79</t>
  </si>
  <si>
    <t>Płyn Wieloelektrolitowy a 500ml</t>
  </si>
  <si>
    <t>worek</t>
  </si>
  <si>
    <t>Zadanie 80</t>
  </si>
  <si>
    <t>Immunoglobulina anty D 300mg</t>
  </si>
  <si>
    <t>Immunoglobulina anty D 150mg</t>
  </si>
  <si>
    <t>Immunoglobulina anty D 50mg</t>
  </si>
  <si>
    <t>Zadanie 81</t>
  </si>
  <si>
    <t>Buprenorphine 0,3mg/1ml x 5amp</t>
  </si>
  <si>
    <t>Buprenorphine 0,2mg x 60 tabl</t>
  </si>
  <si>
    <t>Buprenorphine 0,4mg x 30 tabl</t>
  </si>
  <si>
    <t>Buprenorphinum 35 mcg/h, system transdermalny, plaster x 5 sztuk</t>
  </si>
  <si>
    <t>Oseltamivir 75mg x 10 kaps.</t>
  </si>
  <si>
    <t>Nebivolol 5mg x 28 tabl</t>
  </si>
  <si>
    <t>Zadanie 82</t>
  </si>
  <si>
    <t>Diclofenacum 100mg x 10 czopków</t>
  </si>
  <si>
    <t>Zadanie 83</t>
  </si>
  <si>
    <t>Perindoprilum 2,5mg+Indapamidum 0,625mg x 90 tabl</t>
  </si>
  <si>
    <t>oo</t>
  </si>
  <si>
    <t>Perindoprilum 5mg+Indapamidum 1,25mg x 90 tabl</t>
  </si>
  <si>
    <t>Perindoprilum 5mg x 90 tabl</t>
  </si>
  <si>
    <t>Perindoprilum 10mg x 90 tabl</t>
  </si>
  <si>
    <t>Tianeptinum 12,5mg x 108 tabl</t>
  </si>
  <si>
    <t>Trimetazidinum 35mg x 90 tabl o zmodyfikowanym uwalnianiu</t>
  </si>
  <si>
    <t>Perindoprilum+Amlodipinum 10+5 x 90 tabl</t>
  </si>
  <si>
    <t>Perindoprilum+Amlodipinum 10+10 x 90 tabl</t>
  </si>
  <si>
    <t>Zadanie 84</t>
  </si>
  <si>
    <t>Ioversol 636mg/ml a 50ml x 10 butelek</t>
  </si>
  <si>
    <t>Zadanie 85</t>
  </si>
  <si>
    <t>Natrium Chloratum 0,9% x 3000ml worek</t>
  </si>
  <si>
    <t>Glycinum 1,5% x 3000 ml</t>
  </si>
  <si>
    <t>Zadanie 86</t>
  </si>
  <si>
    <t>Acidum Valproicum 150mg x 100 tabl</t>
  </si>
  <si>
    <t>Acidum Valproicum 300mg x 100 tabl</t>
  </si>
  <si>
    <t>Acidum Valproicum 500mg x 100 tabl</t>
  </si>
  <si>
    <t>Colchicine dispert 0,5mg x 20 tabl</t>
  </si>
  <si>
    <t>Galantamini Hydrobromidum 2,5mg/1ml x 10amp</t>
  </si>
  <si>
    <t>Candesartan 16mg x 28 tabl</t>
  </si>
  <si>
    <t>Macrogolum 3350 x 4 saszetki (2 sasz.A+2 sasz.B) zestaw</t>
  </si>
  <si>
    <t>Mirtazapinum 45mg x 30 tabl</t>
  </si>
  <si>
    <t>Risperidonum 1mg/1ml 100 ml</t>
  </si>
  <si>
    <t>Trimebutinum 4,8mg/1ml 250ml</t>
  </si>
  <si>
    <t>Duloxetine 60mg x 28 tabl</t>
  </si>
  <si>
    <t>Duloxetine 30mg x 28 tabl</t>
  </si>
  <si>
    <t>Escitalopram 10mg x 28 tabl</t>
  </si>
  <si>
    <t>Esomeprazol 20mg x 28 tabl</t>
  </si>
  <si>
    <t>Tolperisone 150 mg x 30 tabl</t>
  </si>
  <si>
    <t>Rivaroxaban 15 mg x 100 tabl</t>
  </si>
  <si>
    <t>Rivaroxaban 20 mg x 100 tabl</t>
  </si>
  <si>
    <t>Warfarin 5mg x 100 tabl</t>
  </si>
  <si>
    <t>Warfarin 3mg x 100 tabl</t>
  </si>
  <si>
    <t>Acidum Ascorbicum 100mg/ml 40ml krople</t>
  </si>
  <si>
    <t>Aciclovir 800mg x 30 tabl</t>
  </si>
  <si>
    <t>Zadanie 87</t>
  </si>
  <si>
    <t>Paski do glukometrów spełniające następujące wymagania:
1) wyprowadzanie paska z krwią poza aparat.
2) kodowanie automatyczne każdego opakowania pasków.
3) ergonomia i poręczność aparatów.
4) czytelny ekran (oznaczenie gotowości).
5) wiarygodność pomiarów z pomiarami laboratoryjnymi.
6) Próbka krwi potrzebna do pomiaru do 1 ul .
7) Czas pomiaru do 10 sekund.
8) Automatyczny wyrzut paska.
9) Kapilara zasysająca na szczycie paska.
10) Pomiar stężenia glukozy w zakresie 20-600mg/dl zakres hematokrytu 20-60%.
50 sztuk w opakowaniu.</t>
  </si>
  <si>
    <t>+ 80 sztuk glukometrów bezpłatnie</t>
  </si>
  <si>
    <t>+ płyn kontrolny - 10 szt , lancety, nakłuwacz, baterie</t>
  </si>
  <si>
    <t>Zadanie 88</t>
  </si>
  <si>
    <t>Vitaminum K 2mg/0,2ml x 5amp</t>
  </si>
  <si>
    <t>Zadanie 89</t>
  </si>
  <si>
    <t>Acidum Valproicum + Natri Valproas chrono 300mg x 30 tabl</t>
  </si>
  <si>
    <t>Acidum Valproicum + Natri Valproas chrono 500mg x 30 tabl</t>
  </si>
  <si>
    <t>Clopidogrelum 75mg x 28 tabl</t>
  </si>
  <si>
    <t>Insulinum Glarginum roztwór do wstrzykiwań o długim czasie działania 450 j.m./1,5ml x 10 wstrzy.</t>
  </si>
  <si>
    <t>Insulinum Aspartum rozstwór do wstrzykiwań o szybkim i krótkim czasie działania 300j.m./3ml x 10 wstrzy.</t>
  </si>
  <si>
    <t>Clopidogrelum 300mg x 30 tabl</t>
  </si>
  <si>
    <t>Glimepiridum 2mg x 30 tabl</t>
  </si>
  <si>
    <t>Zadanie 90</t>
  </si>
  <si>
    <t>Teicoplanin 400mg x 1fiol + amp.rozp.</t>
  </si>
  <si>
    <t>Teicoplanin 200mg x 1fiol + amp.rozp.</t>
  </si>
  <si>
    <t>Zadanie 91</t>
  </si>
  <si>
    <t>Enoxaparinum Natr.0,02g/0,2ml x 10amp.-strzyk.</t>
  </si>
  <si>
    <t>Enoxaparinum Natr. 0,04g/0,4ml x 10amp.-strzyk.</t>
  </si>
  <si>
    <t>Enoxaparinum Natr. 0,06g/0,6ml x 10amp.-strzyk.</t>
  </si>
  <si>
    <t>Enoxaparinum Natr. 0,08g/0,8ml x 10amp.-strzyk.</t>
  </si>
  <si>
    <t>Enoxaparinum Natr. 0,100g/1ml x 10amp.-strzyk.</t>
  </si>
  <si>
    <t>Enoxaparinum Natr. 0,120g/0,8ml x 10amp.-strzyk.</t>
  </si>
  <si>
    <t>Zadanie 92</t>
  </si>
  <si>
    <t>AMMONIUM BROMATUM</t>
  </si>
  <si>
    <t>KALIUM BROMATUM</t>
  </si>
  <si>
    <t>NATRIUM BROMATUM</t>
  </si>
  <si>
    <t>FORMALDEHYDUM 10%</t>
  </si>
  <si>
    <t>ACIDUM BORICUM</t>
  </si>
  <si>
    <t>NATRIUM CHLORATUM</t>
  </si>
  <si>
    <t>NATRIUM CITRICUM</t>
  </si>
  <si>
    <t>ARGENTI NITRAS</t>
  </si>
  <si>
    <t>EUCERINUM</t>
  </si>
  <si>
    <t>OLEUM RICINI</t>
  </si>
  <si>
    <t>PARAFINUM LIQUIDUM</t>
  </si>
  <si>
    <t>GLUCOSUM</t>
  </si>
  <si>
    <t>NATRIUM BICARBONICUM</t>
  </si>
  <si>
    <t>ZINCUM OXYDATUM</t>
  </si>
  <si>
    <t>Zadanie 93</t>
  </si>
  <si>
    <t>Iohexolum 300mg/ml 500ml x 6 butelek</t>
  </si>
  <si>
    <t>Iohexolum 300mg/ml 100ml x 10 butelek</t>
  </si>
  <si>
    <t>Iohexolum 300mg/ml 50ml x 10 butelek</t>
  </si>
  <si>
    <t>Zadanie 94</t>
  </si>
  <si>
    <t>Fluconazolum 2mg/ml 100ml i.v. x 10 butelek</t>
  </si>
  <si>
    <t>Fluconazolum 2mg/ml 50ml i.v. x 10 butelek</t>
  </si>
  <si>
    <t>Zadanie 95</t>
  </si>
  <si>
    <t>Aluminium Acetate x 6 tabl</t>
  </si>
  <si>
    <t>Fluconazolum 5mg/1ml 150ml syrop</t>
  </si>
  <si>
    <t>Formoterol 12mcg x 60 caps do inhalacji</t>
  </si>
  <si>
    <t>Glyceryl Trinitrate 200 dawek 11g aerozol 0,4 mg</t>
  </si>
  <si>
    <t>Haloperidol 50mg/1ml x 5 amp</t>
  </si>
  <si>
    <t>Immunoglobulinum Tetanicum 250 jm</t>
  </si>
  <si>
    <t>Metforminum Hydrochloridum 850mg x 30 tabl</t>
  </si>
  <si>
    <t>Metoprolol 50mg o przedłużonym uwalnianiu x 28 tabl</t>
  </si>
  <si>
    <t>Amisulpiridum 400mg x 30 tabl</t>
  </si>
  <si>
    <t>Remifentanyl 1 mg x 5 fiol</t>
  </si>
  <si>
    <t>Pancreatinum 10 000 jm x 50 tabl</t>
  </si>
  <si>
    <t>Rivastigminum 1,5 mg x 28 tabl</t>
  </si>
  <si>
    <t>Rivastigminum 3 mg x 28 tabl</t>
  </si>
  <si>
    <t>Rivastigminum 6 mg x 28 tabl</t>
  </si>
  <si>
    <t>Vaccinum hepatitidis B zawiesina do wstrzykiwań 20 mcg/ml 1 fiolka a 1 ml</t>
  </si>
  <si>
    <t>Urapidilum 25 mg/5ml x 5 amp</t>
  </si>
  <si>
    <t>Zadanie 96</t>
  </si>
  <si>
    <t>Hepatitis B Immunoglobulin 200mg anty-HBS</t>
  </si>
  <si>
    <t>Zadanie 97 – wymagana jest pełna kompatybilność wymienionych pozycji z aparatem do hemofiltracji MULTIFILTRATE. Worki winny pasować do aparatu lub posiadać przyłącznik wliczony w cenę, zapewniający trwałe, szczelne, skręcane połączenie z aparatem</t>
  </si>
  <si>
    <t>Dializat:</t>
  </si>
  <si>
    <t>Wodorowęglanowy dializat o składzie:</t>
  </si>
  <si>
    <r>
      <rPr>
        <sz val="11"/>
        <color rgb="FF000000"/>
        <rFont val="Calibri"/>
        <family val="2"/>
        <charset val="238"/>
      </rPr>
      <t>K</t>
    </r>
    <r>
      <rPr>
        <vertAlign val="superscript"/>
        <sz val="11"/>
        <color rgb="FF000000"/>
        <rFont val="Calibri"/>
        <family val="2"/>
        <charset val="238"/>
      </rPr>
      <t>+</t>
    </r>
    <r>
      <rPr>
        <sz val="11"/>
        <color rgb="FF000000"/>
        <rFont val="Calibri"/>
        <family val="2"/>
        <charset val="238"/>
      </rPr>
      <t xml:space="preserve"> 2 lub 4 mmol/l</t>
    </r>
    <r>
      <rPr>
        <sz val="9"/>
        <color rgb="FF000000"/>
        <rFont val="Calibri"/>
        <family val="2"/>
        <charset val="238"/>
      </rPr>
      <t xml:space="preserve"> (w zalezności od potrzeby)</t>
    </r>
  </si>
  <si>
    <r>
      <t>Na</t>
    </r>
    <r>
      <rPr>
        <vertAlign val="superscript"/>
        <sz val="11"/>
        <color rgb="FF000000"/>
        <rFont val="Calibri"/>
        <family val="2"/>
        <charset val="238"/>
      </rPr>
      <t>+</t>
    </r>
    <r>
      <rPr>
        <sz val="11"/>
        <color rgb="FF000000"/>
        <rFont val="Times New Roman1"/>
        <charset val="238"/>
      </rPr>
      <t xml:space="preserve"> 133 mmol/l</t>
    </r>
  </si>
  <si>
    <r>
      <t>Mg</t>
    </r>
    <r>
      <rPr>
        <vertAlign val="superscript"/>
        <sz val="11"/>
        <color rgb="FF000000"/>
        <rFont val="Calibri"/>
        <family val="2"/>
        <charset val="238"/>
      </rPr>
      <t>2+</t>
    </r>
    <r>
      <rPr>
        <sz val="11"/>
        <color rgb="FF000000"/>
        <rFont val="Times New Roman1"/>
        <charset val="238"/>
      </rPr>
      <t xml:space="preserve"> 1,00 mmol/l</t>
    </r>
  </si>
  <si>
    <r>
      <t>Cl</t>
    </r>
    <r>
      <rPr>
        <vertAlign val="superscript"/>
        <sz val="11"/>
        <color rgb="FF000000"/>
        <rFont val="Calibri"/>
        <family val="2"/>
        <charset val="238"/>
      </rPr>
      <t>-</t>
    </r>
    <r>
      <rPr>
        <sz val="11"/>
        <color rgb="FF000000"/>
        <rFont val="Times New Roman1"/>
        <charset val="238"/>
      </rPr>
      <t xml:space="preserve"> 115-119 mmol/l</t>
    </r>
  </si>
  <si>
    <r>
      <t>HCO</t>
    </r>
    <r>
      <rPr>
        <vertAlign val="superscript"/>
        <sz val="11"/>
        <color rgb="FF000000"/>
        <rFont val="Calibri"/>
        <family val="2"/>
        <charset val="238"/>
      </rPr>
      <t>3-</t>
    </r>
    <r>
      <rPr>
        <sz val="11"/>
        <color rgb="FF000000"/>
        <rFont val="Times New Roman1"/>
        <charset val="238"/>
      </rPr>
      <t xml:space="preserve"> 20,0 mmol/l</t>
    </r>
  </si>
  <si>
    <r>
      <t>Ca</t>
    </r>
    <r>
      <rPr>
        <vertAlign val="superscript"/>
        <sz val="11"/>
        <color rgb="FF000000"/>
        <rFont val="Calibri"/>
        <family val="2"/>
        <charset val="238"/>
      </rPr>
      <t>2+</t>
    </r>
    <r>
      <rPr>
        <sz val="11"/>
        <color rgb="FF000000"/>
        <rFont val="Times New Roman1"/>
        <charset val="238"/>
      </rPr>
      <t xml:space="preserve"> 0 mmol/l (bezwapniowy)</t>
    </r>
  </si>
  <si>
    <r>
      <t>H2PO</t>
    </r>
    <r>
      <rPr>
        <vertAlign val="superscript"/>
        <sz val="11"/>
        <color rgb="FF000000"/>
        <rFont val="Calibri"/>
        <family val="2"/>
        <charset val="238"/>
      </rPr>
      <t>4-</t>
    </r>
    <r>
      <rPr>
        <sz val="11"/>
        <color rgb="FF000000"/>
        <rFont val="Times New Roman1"/>
        <charset val="238"/>
      </rPr>
      <t xml:space="preserve"> 1,25 mmol/l</t>
    </r>
  </si>
  <si>
    <t>Glukoza 1,0 g/l</t>
  </si>
  <si>
    <t>Opakowanie: 5000ml</t>
  </si>
  <si>
    <t>Worek dwukomorowy</t>
  </si>
  <si>
    <t>Dializat :</t>
  </si>
  <si>
    <r>
      <t>Mg</t>
    </r>
    <r>
      <rPr>
        <vertAlign val="superscript"/>
        <sz val="11"/>
        <color rgb="FF000000"/>
        <rFont val="Calibri"/>
        <family val="2"/>
        <charset val="238"/>
      </rPr>
      <t>2+</t>
    </r>
    <r>
      <rPr>
        <sz val="11"/>
        <color rgb="FF000000"/>
        <rFont val="Times New Roman1"/>
        <charset val="238"/>
      </rPr>
      <t xml:space="preserve"> 0,75-1,00 mmol/l</t>
    </r>
  </si>
  <si>
    <r>
      <t>Cl</t>
    </r>
    <r>
      <rPr>
        <vertAlign val="superscript"/>
        <sz val="11"/>
        <color rgb="FF000000"/>
        <rFont val="Calibri"/>
        <family val="2"/>
        <charset val="238"/>
      </rPr>
      <t>-</t>
    </r>
    <r>
      <rPr>
        <sz val="11"/>
        <color rgb="FF000000"/>
        <rFont val="Times New Roman1"/>
        <charset val="238"/>
      </rPr>
      <t xml:space="preserve"> 116-119 mmol/l</t>
    </r>
  </si>
  <si>
    <t>Preparat tego samego producenta co preparat z pozycji 1</t>
  </si>
  <si>
    <t>4% Cytrynian Sodu. Opakowanie 1500ml. Preparat tego samego producenta co preparat z poz. 1</t>
  </si>
  <si>
    <t>Dwuwodny chlorek wapnia o składzie:
Ca++ 100 mmol/L; Cl- 200 mmol/L. Opakowanie 1500 ml. Preparat tego samego producenta co preparat z poz. 1</t>
  </si>
  <si>
    <t>Zadanie 98</t>
  </si>
  <si>
    <t>CLEMASTINUM 2mg/2ml x 5amp</t>
  </si>
  <si>
    <t>DOPAMINUM hydrochloricum 1% x 10 amp</t>
  </si>
  <si>
    <t>DOPAMINUM hydrochloricum 4% x 10 amp</t>
  </si>
  <si>
    <t>EPHEDRINUM hydrochloricum 25mg/ml x 10amp</t>
  </si>
  <si>
    <t>ATROPINUM SULFURICUM 0,001g x 10 amp a 1ml</t>
  </si>
  <si>
    <t>CALCIUM CHLORATUM 10% 10ml x 10 amp</t>
  </si>
  <si>
    <t>METOCLOPRAMIDUM 0,01g/2ml x 5 amp</t>
  </si>
  <si>
    <t>Lactobacillus rhamnosus (2mld CFU) x 10amp – proszek do sporządzania zaiwsiny doustnej – produkt leczniczy</t>
  </si>
  <si>
    <t>Lactobacillus rhamnosus (10mld CFU) x 10 kapsułek – produkt leczniczy</t>
  </si>
  <si>
    <t>MIDAZOLAM 5 mg/1ml x 10amp lub 5mg/2ml</t>
  </si>
  <si>
    <t>MIDAZOLAM 5 mg/5ml x 10amp</t>
  </si>
  <si>
    <t>Zadanie 99</t>
  </si>
  <si>
    <t>CEFAZOLINUM sodium inj 1g</t>
  </si>
  <si>
    <t>Zadanie 100</t>
  </si>
  <si>
    <t>ACIDUM GADOTERICUM 0,5 mmol/ml a 50 ml x 10 butelek</t>
  </si>
  <si>
    <t>Zadanie 101</t>
  </si>
  <si>
    <t>PREDNISOLONUM proszek i rozpuszczalnik do sporządzania roztworu do infuzji 25 mg x 3 amp.</t>
  </si>
  <si>
    <t>PREDNISOLONUM proszek i rozpuszczalnik do sporządzania roztworu do infuzji 50 mg x 3 amp.</t>
  </si>
  <si>
    <t>PREDNISOLONUM proszek i rozpuszczalnik do sporządzania roztworu do infuzji 250 mg x 1 amp.</t>
  </si>
  <si>
    <t>Zadanie 102</t>
  </si>
  <si>
    <t>NORADRENALINUM 1mg/1ml x10amp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</si>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</sst>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5]General"/>
    <numFmt numFmtId="165" formatCode="[$-415]0"/>
    <numFmt numFmtId="166" formatCode="#,##0.00&quot; &quot;[$zł-415];[Red]&quot;-&quot;#,##0.00&quot; &quot;[$zł-415]"/>
    <numFmt numFmtId="167" formatCode="[$-415]0%"/>
    <numFmt numFmtId="168" formatCode="[$-415]#,##0.00"/>
    <numFmt numFmtId="169" formatCode="[$-415]#,##0"/>
    <numFmt numFmtId="170" formatCode="[$-415]0.00"/>
    <numFmt numFmtId="171" formatCode="&quot; &quot;#,##0.00&quot; zł &quot;;&quot;-&quot;#,##0.00&quot; zł &quot;;&quot;-&quot;#&quot; zł &quot;;@&quot; &quot;"/>
  </numFmts>
  <fonts count="29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Calibri1"/>
      <family val="2"/>
      <charset val="238"/>
    </font>
    <font>
      <sz val="10"/>
      <color rgb="FF000000"/>
      <name val="Arial2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000000"/>
      <name val="Arial1"/>
      <charset val="238"/>
    </font>
    <font>
      <sz val="10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Times New Roman CE"/>
      <charset val="238"/>
    </font>
    <font>
      <sz val="11"/>
      <color rgb="FF000000"/>
      <name val="Arial CE"/>
      <charset val="238"/>
    </font>
    <font>
      <sz val="11"/>
      <color rgb="FF000000"/>
      <name val="Calibri1"/>
      <charset val="238"/>
    </font>
    <font>
      <sz val="11"/>
      <color rgb="FF000000"/>
      <name val="Times New Roman1"/>
      <charset val="238"/>
    </font>
    <font>
      <sz val="9"/>
      <color rgb="FF000000"/>
      <name val="Calibri"/>
      <family val="2"/>
      <charset val="238"/>
    </font>
    <font>
      <sz val="10"/>
      <color rgb="FF000000"/>
      <name val="Times New Roman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71" fontId="6" fillId="0" borderId="0"/>
    <xf numFmtId="164" fontId="6" fillId="0" borderId="0"/>
    <xf numFmtId="167" fontId="6" fillId="0" borderId="0"/>
    <xf numFmtId="171" fontId="7" fillId="0" borderId="0"/>
    <xf numFmtId="0" fontId="8" fillId="0" borderId="0"/>
    <xf numFmtId="0" fontId="9" fillId="7" borderId="0"/>
    <xf numFmtId="0" fontId="10" fillId="0" borderId="0">
      <alignment horizontal="center"/>
    </xf>
    <xf numFmtId="0" fontId="11" fillId="0" borderId="0"/>
    <xf numFmtId="0" fontId="12" fillId="0" borderId="0"/>
    <xf numFmtId="0" fontId="13" fillId="0" borderId="0"/>
    <xf numFmtId="0" fontId="10" fillId="0" borderId="0">
      <alignment horizontal="center" textRotation="90"/>
    </xf>
    <xf numFmtId="0" fontId="14" fillId="0" borderId="0"/>
    <xf numFmtId="0" fontId="15" fillId="8" borderId="0"/>
    <xf numFmtId="164" fontId="16" fillId="0" borderId="0"/>
    <xf numFmtId="0" fontId="17" fillId="8" borderId="1"/>
    <xf numFmtId="0" fontId="18" fillId="0" borderId="0"/>
    <xf numFmtId="166" fontId="18" fillId="0" borderId="0"/>
    <xf numFmtId="0" fontId="1" fillId="0" borderId="0"/>
    <xf numFmtId="0" fontId="1" fillId="0" borderId="0"/>
    <xf numFmtId="171" fontId="6" fillId="0" borderId="0"/>
    <xf numFmtId="0" fontId="4" fillId="0" borderId="0"/>
  </cellStyleXfs>
  <cellXfs count="250">
    <xf numFmtId="0" fontId="0" fillId="0" borderId="0" xfId="0"/>
    <xf numFmtId="164" fontId="20" fillId="9" borderId="0" xfId="8" applyFont="1" applyFill="1" applyAlignment="1">
      <alignment horizontal="center" vertical="center" wrapText="1"/>
    </xf>
    <xf numFmtId="165" fontId="20" fillId="9" borderId="0" xfId="8" applyNumberFormat="1" applyFont="1" applyFill="1" applyAlignment="1">
      <alignment horizontal="center" vertical="center" wrapText="1"/>
    </xf>
    <xf numFmtId="166" fontId="20" fillId="9" borderId="0" xfId="8" applyNumberFormat="1" applyFont="1" applyFill="1" applyAlignment="1">
      <alignment horizontal="center" vertical="center" wrapText="1"/>
    </xf>
    <xf numFmtId="167" fontId="19" fillId="9" borderId="0" xfId="8" applyNumberFormat="1" applyFont="1" applyFill="1" applyAlignment="1">
      <alignment horizontal="center" vertical="center" wrapText="1"/>
    </xf>
    <xf numFmtId="168" fontId="20" fillId="9" borderId="0" xfId="8" applyNumberFormat="1" applyFont="1" applyFill="1" applyAlignment="1">
      <alignment horizontal="center" vertical="center" wrapText="1"/>
    </xf>
    <xf numFmtId="164" fontId="19" fillId="0" borderId="2" xfId="8" applyFont="1" applyBorder="1" applyAlignment="1">
      <alignment horizontal="center" vertical="center" wrapText="1"/>
    </xf>
    <xf numFmtId="165" fontId="19" fillId="0" borderId="2" xfId="8" applyNumberFormat="1" applyFont="1" applyBorder="1" applyAlignment="1">
      <alignment horizontal="center" vertical="center" wrapText="1"/>
    </xf>
    <xf numFmtId="166" fontId="19" fillId="0" borderId="2" xfId="8" applyNumberFormat="1" applyFont="1" applyBorder="1" applyAlignment="1">
      <alignment horizontal="center" vertical="center" wrapText="1"/>
    </xf>
    <xf numFmtId="167" fontId="19" fillId="0" borderId="2" xfId="8" applyNumberFormat="1" applyFont="1" applyBorder="1" applyAlignment="1">
      <alignment horizontal="center" vertical="center" wrapText="1"/>
    </xf>
    <xf numFmtId="164" fontId="19" fillId="0" borderId="0" xfId="8" applyFont="1" applyAlignment="1">
      <alignment horizontal="center" vertical="center" wrapText="1"/>
    </xf>
    <xf numFmtId="164" fontId="21" fillId="0" borderId="2" xfId="8" applyFont="1" applyBorder="1" applyAlignment="1">
      <alignment horizontal="center" vertical="center" wrapText="1"/>
    </xf>
    <xf numFmtId="164" fontId="21" fillId="0" borderId="2" xfId="8" applyFont="1" applyBorder="1" applyAlignment="1">
      <alignment horizontal="left" vertical="center" wrapText="1"/>
    </xf>
    <xf numFmtId="165" fontId="21" fillId="0" borderId="2" xfId="8" applyNumberFormat="1" applyFont="1" applyBorder="1" applyAlignment="1">
      <alignment horizontal="center" vertical="center" wrapText="1"/>
    </xf>
    <xf numFmtId="166" fontId="21" fillId="0" borderId="2" xfId="8" applyNumberFormat="1" applyFont="1" applyBorder="1" applyAlignment="1">
      <alignment horizontal="right" vertical="center" wrapText="1"/>
    </xf>
    <xf numFmtId="167" fontId="21" fillId="0" borderId="2" xfId="8" applyNumberFormat="1" applyFont="1" applyBorder="1" applyAlignment="1">
      <alignment horizontal="center" vertical="center" wrapText="1"/>
    </xf>
    <xf numFmtId="166" fontId="21" fillId="0" borderId="2" xfId="8" applyNumberFormat="1" applyFont="1" applyBorder="1" applyAlignment="1">
      <alignment horizontal="center" vertical="center" wrapText="1"/>
    </xf>
    <xf numFmtId="164" fontId="21" fillId="0" borderId="0" xfId="8" applyFont="1" applyAlignment="1">
      <alignment horizontal="center" vertical="center" wrapText="1"/>
    </xf>
    <xf numFmtId="166" fontId="21" fillId="0" borderId="0" xfId="8" applyNumberFormat="1" applyFont="1" applyAlignment="1">
      <alignment horizontal="center" vertical="center" wrapText="1"/>
    </xf>
    <xf numFmtId="164" fontId="20" fillId="0" borderId="0" xfId="8" applyFont="1" applyAlignment="1">
      <alignment horizontal="center" vertical="center" wrapText="1"/>
    </xf>
    <xf numFmtId="165" fontId="20" fillId="0" borderId="0" xfId="8" applyNumberFormat="1" applyFont="1" applyAlignment="1">
      <alignment horizontal="center" vertical="center" wrapText="1"/>
    </xf>
    <xf numFmtId="166" fontId="20" fillId="0" borderId="0" xfId="8" applyNumberFormat="1" applyFont="1" applyAlignment="1">
      <alignment horizontal="center" vertical="center" wrapText="1"/>
    </xf>
    <xf numFmtId="167" fontId="19" fillId="9" borderId="2" xfId="8" applyNumberFormat="1" applyFont="1" applyFill="1" applyBorder="1" applyAlignment="1">
      <alignment horizontal="center" vertical="center" wrapText="1"/>
    </xf>
    <xf numFmtId="166" fontId="19" fillId="9" borderId="2" xfId="8" applyNumberFormat="1" applyFont="1" applyFill="1" applyBorder="1" applyAlignment="1">
      <alignment horizontal="right" vertical="center" wrapText="1"/>
    </xf>
    <xf numFmtId="167" fontId="20" fillId="0" borderId="0" xfId="8" applyNumberFormat="1" applyFont="1" applyAlignment="1">
      <alignment horizontal="center" vertical="center" wrapText="1"/>
    </xf>
    <xf numFmtId="164" fontId="20" fillId="0" borderId="2" xfId="8" applyFont="1" applyBorder="1" applyAlignment="1">
      <alignment horizontal="center" vertical="center" wrapText="1"/>
    </xf>
    <xf numFmtId="164" fontId="20" fillId="0" borderId="2" xfId="8" applyFont="1" applyBorder="1" applyAlignment="1">
      <alignment horizontal="left" vertical="center" wrapText="1"/>
    </xf>
    <xf numFmtId="165" fontId="20" fillId="0" borderId="2" xfId="8" applyNumberFormat="1" applyFont="1" applyBorder="1" applyAlignment="1">
      <alignment horizontal="center" vertical="center" wrapText="1"/>
    </xf>
    <xf numFmtId="166" fontId="20" fillId="0" borderId="2" xfId="8" applyNumberFormat="1" applyFont="1" applyBorder="1" applyAlignment="1">
      <alignment horizontal="right" vertical="center" wrapText="1"/>
    </xf>
    <xf numFmtId="167" fontId="20" fillId="0" borderId="2" xfId="8" applyNumberFormat="1" applyFont="1" applyBorder="1" applyAlignment="1">
      <alignment horizontal="center" vertical="center" wrapText="1"/>
    </xf>
    <xf numFmtId="166" fontId="19" fillId="9" borderId="0" xfId="8" applyNumberFormat="1" applyFont="1" applyFill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66" fontId="20" fillId="0" borderId="2" xfId="0" applyNumberFormat="1" applyFont="1" applyBorder="1" applyAlignment="1">
      <alignment horizontal="right" vertical="center"/>
    </xf>
    <xf numFmtId="164" fontId="20" fillId="0" borderId="0" xfId="8" applyFont="1" applyAlignment="1">
      <alignment horizontal="center" vertical="center"/>
    </xf>
    <xf numFmtId="165" fontId="20" fillId="0" borderId="0" xfId="8" applyNumberFormat="1" applyFont="1" applyAlignment="1">
      <alignment horizontal="center" vertical="center"/>
    </xf>
    <xf numFmtId="166" fontId="20" fillId="0" borderId="0" xfId="8" applyNumberFormat="1" applyFont="1" applyAlignment="1">
      <alignment horizontal="center" vertical="center"/>
    </xf>
    <xf numFmtId="167" fontId="20" fillId="0" borderId="0" xfId="8" applyNumberFormat="1" applyFont="1" applyAlignment="1">
      <alignment horizontal="center" vertical="center"/>
    </xf>
    <xf numFmtId="166" fontId="19" fillId="0" borderId="2" xfId="8" applyNumberFormat="1" applyFont="1" applyBorder="1" applyAlignment="1">
      <alignment horizontal="right" vertical="center" wrapText="1"/>
    </xf>
    <xf numFmtId="167" fontId="20" fillId="9" borderId="0" xfId="8" applyNumberFormat="1" applyFont="1" applyFill="1" applyAlignment="1">
      <alignment horizontal="center" vertical="center" wrapText="1"/>
    </xf>
    <xf numFmtId="164" fontId="20" fillId="9" borderId="2" xfId="8" applyFont="1" applyFill="1" applyBorder="1" applyAlignment="1">
      <alignment horizontal="center" vertical="center" wrapText="1"/>
    </xf>
    <xf numFmtId="164" fontId="20" fillId="9" borderId="2" xfId="8" applyFont="1" applyFill="1" applyBorder="1" applyAlignment="1">
      <alignment horizontal="left" vertical="center" wrapText="1"/>
    </xf>
    <xf numFmtId="49" fontId="20" fillId="9" borderId="2" xfId="8" applyNumberFormat="1" applyFont="1" applyFill="1" applyBorder="1" applyAlignment="1">
      <alignment horizontal="center" vertical="center" wrapText="1"/>
    </xf>
    <xf numFmtId="165" fontId="20" fillId="9" borderId="2" xfId="8" applyNumberFormat="1" applyFont="1" applyFill="1" applyBorder="1" applyAlignment="1">
      <alignment horizontal="center" vertical="center" wrapText="1"/>
    </xf>
    <xf numFmtId="166" fontId="20" fillId="9" borderId="2" xfId="8" applyNumberFormat="1" applyFont="1" applyFill="1" applyBorder="1" applyAlignment="1">
      <alignment horizontal="right" vertical="center" wrapText="1"/>
    </xf>
    <xf numFmtId="167" fontId="20" fillId="0" borderId="2" xfId="9" applyFont="1" applyBorder="1" applyAlignment="1">
      <alignment horizontal="center" vertical="center" wrapText="1"/>
    </xf>
    <xf numFmtId="168" fontId="20" fillId="9" borderId="2" xfId="8" applyNumberFormat="1" applyFont="1" applyFill="1" applyBorder="1" applyAlignment="1">
      <alignment horizontal="center" vertical="center" wrapText="1"/>
    </xf>
    <xf numFmtId="164" fontId="19" fillId="9" borderId="0" xfId="8" applyFont="1" applyFill="1" applyAlignment="1">
      <alignment horizontal="center" vertical="center" wrapText="1"/>
    </xf>
    <xf numFmtId="168" fontId="20" fillId="0" borderId="0" xfId="8" applyNumberFormat="1" applyFont="1" applyAlignment="1">
      <alignment horizontal="center" vertical="center" wrapText="1"/>
    </xf>
    <xf numFmtId="164" fontId="20" fillId="0" borderId="3" xfId="8" applyFont="1" applyBorder="1" applyAlignment="1">
      <alignment horizontal="center" vertical="center" wrapText="1"/>
    </xf>
    <xf numFmtId="164" fontId="20" fillId="0" borderId="3" xfId="8" applyFont="1" applyBorder="1" applyAlignment="1">
      <alignment horizontal="left" vertical="center" wrapText="1"/>
    </xf>
    <xf numFmtId="165" fontId="20" fillId="0" borderId="3" xfId="8" applyNumberFormat="1" applyFont="1" applyBorder="1" applyAlignment="1">
      <alignment horizontal="center" vertical="center" wrapText="1"/>
    </xf>
    <xf numFmtId="166" fontId="20" fillId="0" borderId="3" xfId="8" applyNumberFormat="1" applyFont="1" applyBorder="1" applyAlignment="1">
      <alignment horizontal="right" vertical="center" wrapText="1"/>
    </xf>
    <xf numFmtId="167" fontId="20" fillId="0" borderId="3" xfId="9" applyFont="1" applyBorder="1" applyAlignment="1">
      <alignment horizontal="center" vertical="center" wrapText="1"/>
    </xf>
    <xf numFmtId="166" fontId="20" fillId="0" borderId="4" xfId="8" applyNumberFormat="1" applyFont="1" applyBorder="1" applyAlignment="1">
      <alignment horizontal="right" vertical="center" wrapText="1"/>
    </xf>
    <xf numFmtId="168" fontId="20" fillId="0" borderId="5" xfId="8" applyNumberFormat="1" applyFont="1" applyBorder="1" applyAlignment="1">
      <alignment horizontal="center" vertical="center" wrapText="1"/>
    </xf>
    <xf numFmtId="164" fontId="20" fillId="0" borderId="6" xfId="8" applyFont="1" applyBorder="1" applyAlignment="1">
      <alignment horizontal="center" vertical="center" wrapText="1"/>
    </xf>
    <xf numFmtId="168" fontId="20" fillId="0" borderId="2" xfId="8" applyNumberFormat="1" applyFont="1" applyBorder="1" applyAlignment="1">
      <alignment horizontal="center" vertical="center" wrapText="1"/>
    </xf>
    <xf numFmtId="164" fontId="20" fillId="0" borderId="7" xfId="8" applyFont="1" applyBorder="1" applyAlignment="1">
      <alignment horizontal="center" vertical="center" wrapText="1"/>
    </xf>
    <xf numFmtId="166" fontId="20" fillId="0" borderId="5" xfId="8" applyNumberFormat="1" applyFont="1" applyBorder="1" applyAlignment="1">
      <alignment horizontal="right" vertical="center" wrapText="1"/>
    </xf>
    <xf numFmtId="167" fontId="20" fillId="0" borderId="5" xfId="9" applyFont="1" applyBorder="1" applyAlignment="1">
      <alignment horizontal="center" vertical="center" wrapText="1"/>
    </xf>
    <xf numFmtId="168" fontId="20" fillId="0" borderId="8" xfId="8" applyNumberFormat="1" applyFont="1" applyBorder="1" applyAlignment="1">
      <alignment horizontal="center" vertical="center" wrapText="1"/>
    </xf>
    <xf numFmtId="164" fontId="20" fillId="0" borderId="8" xfId="8" applyFont="1" applyBorder="1" applyAlignment="1">
      <alignment horizontal="left" vertical="center" wrapText="1"/>
    </xf>
    <xf numFmtId="165" fontId="20" fillId="0" borderId="8" xfId="8" applyNumberFormat="1" applyFont="1" applyBorder="1" applyAlignment="1">
      <alignment horizontal="center" vertical="center" wrapText="1"/>
    </xf>
    <xf numFmtId="49" fontId="20" fillId="0" borderId="0" xfId="8" applyNumberFormat="1" applyFont="1" applyAlignment="1">
      <alignment horizontal="center" vertical="center" wrapText="1"/>
    </xf>
    <xf numFmtId="164" fontId="20" fillId="0" borderId="0" xfId="20" applyFont="1" applyAlignment="1">
      <alignment horizontal="center" vertical="center" wrapText="1"/>
    </xf>
    <xf numFmtId="165" fontId="20" fillId="0" borderId="0" xfId="20" applyNumberFormat="1" applyFont="1" applyAlignment="1">
      <alignment horizontal="center" vertical="center" wrapText="1"/>
    </xf>
    <xf numFmtId="166" fontId="20" fillId="0" borderId="0" xfId="26" applyNumberFormat="1" applyFont="1" applyAlignment="1">
      <alignment horizontal="center" vertical="center" wrapText="1"/>
    </xf>
    <xf numFmtId="167" fontId="20" fillId="0" borderId="0" xfId="20" applyNumberFormat="1" applyFont="1" applyAlignment="1">
      <alignment horizontal="center" vertical="center" wrapText="1"/>
    </xf>
    <xf numFmtId="171" fontId="20" fillId="0" borderId="0" xfId="26" applyFont="1" applyAlignment="1">
      <alignment horizontal="center" vertical="center" wrapText="1"/>
    </xf>
    <xf numFmtId="164" fontId="20" fillId="0" borderId="2" xfId="20" applyFont="1" applyBorder="1" applyAlignment="1">
      <alignment horizontal="center" vertical="center" wrapText="1"/>
    </xf>
    <xf numFmtId="49" fontId="20" fillId="0" borderId="2" xfId="20" applyNumberFormat="1" applyFont="1" applyBorder="1" applyAlignment="1">
      <alignment horizontal="left" vertical="center" wrapText="1"/>
    </xf>
    <xf numFmtId="165" fontId="20" fillId="0" borderId="2" xfId="20" applyNumberFormat="1" applyFont="1" applyBorder="1" applyAlignment="1">
      <alignment horizontal="center" vertical="center" wrapText="1"/>
    </xf>
    <xf numFmtId="166" fontId="20" fillId="0" borderId="2" xfId="26" applyNumberFormat="1" applyFont="1" applyBorder="1" applyAlignment="1">
      <alignment horizontal="right" vertical="center" wrapText="1"/>
    </xf>
    <xf numFmtId="167" fontId="20" fillId="0" borderId="2" xfId="20" applyNumberFormat="1" applyFont="1" applyBorder="1" applyAlignment="1">
      <alignment horizontal="center" vertical="center" wrapText="1"/>
    </xf>
    <xf numFmtId="49" fontId="19" fillId="0" borderId="0" xfId="20" applyNumberFormat="1" applyFont="1" applyAlignment="1">
      <alignment horizontal="center" vertical="center" wrapText="1"/>
    </xf>
    <xf numFmtId="166" fontId="19" fillId="0" borderId="2" xfId="26" applyNumberFormat="1" applyFont="1" applyBorder="1" applyAlignment="1">
      <alignment horizontal="right" vertical="center" wrapText="1"/>
    </xf>
    <xf numFmtId="171" fontId="19" fillId="0" borderId="0" xfId="26" applyFont="1" applyAlignment="1">
      <alignment horizontal="center" vertical="center" wrapText="1"/>
    </xf>
    <xf numFmtId="49" fontId="20" fillId="0" borderId="2" xfId="8" applyNumberFormat="1" applyFont="1" applyBorder="1" applyAlignment="1">
      <alignment horizontal="left" vertical="center" wrapText="1"/>
    </xf>
    <xf numFmtId="49" fontId="20" fillId="0" borderId="2" xfId="8" applyNumberFormat="1" applyFont="1" applyBorder="1" applyAlignment="1">
      <alignment horizontal="center" vertical="center" wrapText="1"/>
    </xf>
    <xf numFmtId="49" fontId="19" fillId="0" borderId="0" xfId="8" applyNumberFormat="1" applyFont="1" applyAlignment="1">
      <alignment horizontal="center" vertical="center" wrapText="1"/>
    </xf>
    <xf numFmtId="168" fontId="19" fillId="0" borderId="0" xfId="8" applyNumberFormat="1" applyFont="1" applyAlignment="1">
      <alignment horizontal="center" vertical="center" wrapText="1"/>
    </xf>
    <xf numFmtId="164" fontId="19" fillId="0" borderId="0" xfId="20" applyFont="1" applyAlignment="1">
      <alignment horizontal="center" vertical="center" wrapText="1"/>
    </xf>
    <xf numFmtId="49" fontId="20" fillId="9" borderId="2" xfId="8" applyNumberFormat="1" applyFont="1" applyFill="1" applyBorder="1" applyAlignment="1">
      <alignment horizontal="left" vertical="center" wrapText="1"/>
    </xf>
    <xf numFmtId="166" fontId="20" fillId="0" borderId="2" xfId="8" applyNumberFormat="1" applyFont="1" applyBorder="1" applyAlignment="1">
      <alignment horizontal="center" vertical="center" wrapText="1"/>
    </xf>
    <xf numFmtId="49" fontId="20" fillId="0" borderId="2" xfId="2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9" borderId="2" xfId="0" applyNumberFormat="1" applyFont="1" applyFill="1" applyBorder="1" applyAlignment="1">
      <alignment horizontal="left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66" fontId="20" fillId="0" borderId="2" xfId="10" applyNumberFormat="1" applyFont="1" applyBorder="1" applyAlignment="1">
      <alignment horizontal="right" vertical="center" wrapText="1"/>
    </xf>
    <xf numFmtId="171" fontId="20" fillId="0" borderId="2" xfId="1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166" fontId="20" fillId="0" borderId="0" xfId="10" applyNumberFormat="1" applyFont="1" applyAlignment="1">
      <alignment horizontal="center" vertical="center" wrapText="1"/>
    </xf>
    <xf numFmtId="171" fontId="20" fillId="0" borderId="0" xfId="10" applyFont="1" applyAlignment="1">
      <alignment horizontal="center" vertical="center" wrapText="1"/>
    </xf>
    <xf numFmtId="167" fontId="19" fillId="0" borderId="0" xfId="8" applyNumberFormat="1" applyFont="1" applyAlignment="1">
      <alignment horizontal="center" vertical="center" wrapText="1"/>
    </xf>
    <xf numFmtId="166" fontId="19" fillId="0" borderId="0" xfId="26" applyNumberFormat="1" applyFont="1" applyAlignment="1">
      <alignment horizontal="center" vertical="center" wrapText="1"/>
    </xf>
    <xf numFmtId="164" fontId="20" fillId="0" borderId="9" xfId="8" applyFont="1" applyBorder="1" applyAlignment="1">
      <alignment horizontal="center" vertical="center" wrapText="1"/>
    </xf>
    <xf numFmtId="165" fontId="20" fillId="0" borderId="9" xfId="8" applyNumberFormat="1" applyFont="1" applyBorder="1" applyAlignment="1">
      <alignment horizontal="center" vertical="center" wrapText="1"/>
    </xf>
    <xf numFmtId="166" fontId="20" fillId="0" borderId="9" xfId="8" applyNumberFormat="1" applyFont="1" applyBorder="1" applyAlignment="1">
      <alignment horizontal="center" vertical="center" wrapText="1"/>
    </xf>
    <xf numFmtId="167" fontId="20" fillId="0" borderId="9" xfId="8" applyNumberFormat="1" applyFont="1" applyBorder="1" applyAlignment="1">
      <alignment horizontal="center" vertical="center" wrapText="1"/>
    </xf>
    <xf numFmtId="169" fontId="20" fillId="0" borderId="9" xfId="8" applyNumberFormat="1" applyFont="1" applyBorder="1" applyAlignment="1">
      <alignment horizontal="center" vertical="center" wrapText="1"/>
    </xf>
    <xf numFmtId="164" fontId="20" fillId="9" borderId="8" xfId="8" applyFont="1" applyFill="1" applyBorder="1" applyAlignment="1">
      <alignment horizontal="center" vertical="center" wrapText="1"/>
    </xf>
    <xf numFmtId="49" fontId="20" fillId="9" borderId="8" xfId="8" applyNumberFormat="1" applyFont="1" applyFill="1" applyBorder="1" applyAlignment="1">
      <alignment horizontal="left" vertical="center" wrapText="1"/>
    </xf>
    <xf numFmtId="165" fontId="20" fillId="9" borderId="8" xfId="8" applyNumberFormat="1" applyFont="1" applyFill="1" applyBorder="1" applyAlignment="1">
      <alignment horizontal="center" vertical="center" wrapText="1"/>
    </xf>
    <xf numFmtId="166" fontId="20" fillId="9" borderId="5" xfId="8" applyNumberFormat="1" applyFont="1" applyFill="1" applyBorder="1" applyAlignment="1">
      <alignment vertical="center" wrapText="1"/>
    </xf>
    <xf numFmtId="166" fontId="20" fillId="9" borderId="4" xfId="8" applyNumberFormat="1" applyFont="1" applyFill="1" applyBorder="1" applyAlignment="1">
      <alignment vertical="center" wrapText="1"/>
    </xf>
    <xf numFmtId="168" fontId="20" fillId="9" borderId="8" xfId="8" applyNumberFormat="1" applyFont="1" applyFill="1" applyBorder="1" applyAlignment="1">
      <alignment horizontal="center" vertical="center" wrapText="1"/>
    </xf>
    <xf numFmtId="166" fontId="20" fillId="9" borderId="2" xfId="8" applyNumberFormat="1" applyFont="1" applyFill="1" applyBorder="1" applyAlignment="1">
      <alignment vertical="center" wrapText="1"/>
    </xf>
    <xf numFmtId="49" fontId="20" fillId="9" borderId="0" xfId="8" applyNumberFormat="1" applyFont="1" applyFill="1" applyAlignment="1">
      <alignment horizontal="center" vertical="center" wrapText="1"/>
    </xf>
    <xf numFmtId="166" fontId="19" fillId="9" borderId="2" xfId="8" applyNumberFormat="1" applyFont="1" applyFill="1" applyBorder="1" applyAlignment="1">
      <alignment vertical="center" wrapText="1"/>
    </xf>
    <xf numFmtId="49" fontId="20" fillId="9" borderId="3" xfId="8" applyNumberFormat="1" applyFont="1" applyFill="1" applyBorder="1" applyAlignment="1">
      <alignment horizontal="left" vertical="center" wrapText="1"/>
    </xf>
    <xf numFmtId="165" fontId="20" fillId="9" borderId="3" xfId="8" applyNumberFormat="1" applyFont="1" applyFill="1" applyBorder="1" applyAlignment="1">
      <alignment horizontal="center" vertical="center" wrapText="1"/>
    </xf>
    <xf numFmtId="166" fontId="20" fillId="9" borderId="3" xfId="8" applyNumberFormat="1" applyFont="1" applyFill="1" applyBorder="1" applyAlignment="1">
      <alignment horizontal="right" vertical="center" wrapText="1"/>
    </xf>
    <xf numFmtId="166" fontId="20" fillId="9" borderId="4" xfId="8" applyNumberFormat="1" applyFont="1" applyFill="1" applyBorder="1" applyAlignment="1">
      <alignment horizontal="right" vertical="center" wrapText="1"/>
    </xf>
    <xf numFmtId="164" fontId="20" fillId="9" borderId="6" xfId="8" applyFont="1" applyFill="1" applyBorder="1" applyAlignment="1">
      <alignment horizontal="center" vertical="center" wrapText="1"/>
    </xf>
    <xf numFmtId="49" fontId="20" fillId="9" borderId="2" xfId="0" applyNumberFormat="1" applyFont="1" applyFill="1" applyBorder="1" applyAlignment="1">
      <alignment horizontal="center" vertical="center" wrapText="1"/>
    </xf>
    <xf numFmtId="9" fontId="20" fillId="0" borderId="2" xfId="10" applyNumberFormat="1" applyFont="1" applyBorder="1" applyAlignment="1">
      <alignment horizontal="center" vertical="center" wrapText="1"/>
    </xf>
    <xf numFmtId="164" fontId="20" fillId="9" borderId="7" xfId="8" applyFont="1" applyFill="1" applyBorder="1" applyAlignment="1">
      <alignment horizontal="center" vertical="center" wrapText="1"/>
    </xf>
    <xf numFmtId="9" fontId="20" fillId="0" borderId="0" xfId="10" applyNumberFormat="1" applyFont="1" applyAlignment="1">
      <alignment horizontal="center" vertical="center" wrapText="1"/>
    </xf>
    <xf numFmtId="49" fontId="19" fillId="9" borderId="0" xfId="8" applyNumberFormat="1" applyFont="1" applyFill="1" applyAlignment="1">
      <alignment horizontal="center" vertical="center" wrapText="1"/>
    </xf>
    <xf numFmtId="164" fontId="20" fillId="9" borderId="5" xfId="8" applyFont="1" applyFill="1" applyBorder="1" applyAlignment="1">
      <alignment horizontal="center" vertical="center" wrapText="1"/>
    </xf>
    <xf numFmtId="49" fontId="20" fillId="9" borderId="5" xfId="8" applyNumberFormat="1" applyFont="1" applyFill="1" applyBorder="1" applyAlignment="1">
      <alignment horizontal="left" vertical="center" wrapText="1"/>
    </xf>
    <xf numFmtId="165" fontId="20" fillId="9" borderId="5" xfId="8" applyNumberFormat="1" applyFont="1" applyFill="1" applyBorder="1" applyAlignment="1">
      <alignment horizontal="center" vertical="center" wrapText="1"/>
    </xf>
    <xf numFmtId="166" fontId="20" fillId="9" borderId="5" xfId="8" applyNumberFormat="1" applyFont="1" applyFill="1" applyBorder="1" applyAlignment="1">
      <alignment horizontal="right" vertical="center" wrapText="1"/>
    </xf>
    <xf numFmtId="166" fontId="20" fillId="9" borderId="10" xfId="8" applyNumberFormat="1" applyFont="1" applyFill="1" applyBorder="1" applyAlignment="1">
      <alignment horizontal="right" vertical="center" wrapText="1"/>
    </xf>
    <xf numFmtId="168" fontId="20" fillId="9" borderId="5" xfId="8" applyNumberFormat="1" applyFont="1" applyFill="1" applyBorder="1" applyAlignment="1">
      <alignment horizontal="center" vertical="center" wrapText="1"/>
    </xf>
    <xf numFmtId="164" fontId="20" fillId="9" borderId="11" xfId="8" applyFont="1" applyFill="1" applyBorder="1" applyAlignment="1">
      <alignment horizontal="center" vertical="center" wrapText="1"/>
    </xf>
    <xf numFmtId="164" fontId="19" fillId="9" borderId="11" xfId="8" applyFont="1" applyFill="1" applyBorder="1" applyAlignment="1">
      <alignment horizontal="center" vertical="center" wrapText="1"/>
    </xf>
    <xf numFmtId="165" fontId="20" fillId="9" borderId="11" xfId="8" applyNumberFormat="1" applyFont="1" applyFill="1" applyBorder="1" applyAlignment="1">
      <alignment horizontal="center" vertical="center" wrapText="1"/>
    </xf>
    <xf numFmtId="166" fontId="20" fillId="9" borderId="11" xfId="8" applyNumberFormat="1" applyFont="1" applyFill="1" applyBorder="1" applyAlignment="1">
      <alignment horizontal="center" vertical="center" wrapText="1"/>
    </xf>
    <xf numFmtId="168" fontId="20" fillId="9" borderId="11" xfId="8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169" fontId="20" fillId="0" borderId="0" xfId="8" applyNumberFormat="1" applyFont="1" applyAlignment="1">
      <alignment horizontal="center" vertical="center" wrapText="1"/>
    </xf>
    <xf numFmtId="9" fontId="20" fillId="0" borderId="2" xfId="8" applyNumberFormat="1" applyFont="1" applyBorder="1" applyAlignment="1">
      <alignment horizontal="center" vertical="center" wrapText="1" shrinkToFit="1"/>
    </xf>
    <xf numFmtId="166" fontId="20" fillId="0" borderId="2" xfId="7" applyNumberFormat="1" applyFont="1" applyBorder="1" applyAlignment="1">
      <alignment horizontal="right" vertical="center" wrapText="1"/>
    </xf>
    <xf numFmtId="171" fontId="20" fillId="0" borderId="2" xfId="8" applyNumberFormat="1" applyFont="1" applyBorder="1" applyAlignment="1">
      <alignment horizontal="center" vertical="center" wrapText="1"/>
    </xf>
    <xf numFmtId="164" fontId="20" fillId="9" borderId="3" xfId="8" applyFont="1" applyFill="1" applyBorder="1" applyAlignment="1">
      <alignment horizontal="center" vertical="center" wrapText="1"/>
    </xf>
    <xf numFmtId="164" fontId="20" fillId="9" borderId="4" xfId="8" applyFont="1" applyFill="1" applyBorder="1" applyAlignment="1">
      <alignment horizontal="center" vertical="center" wrapText="1"/>
    </xf>
    <xf numFmtId="168" fontId="20" fillId="0" borderId="3" xfId="8" applyNumberFormat="1" applyFont="1" applyBorder="1" applyAlignment="1">
      <alignment horizontal="center" vertical="center" wrapText="1"/>
    </xf>
    <xf numFmtId="168" fontId="19" fillId="9" borderId="0" xfId="8" applyNumberFormat="1" applyFont="1" applyFill="1" applyAlignment="1">
      <alignment horizontal="center" vertical="center" wrapText="1"/>
    </xf>
    <xf numFmtId="164" fontId="20" fillId="9" borderId="12" xfId="8" applyFont="1" applyFill="1" applyBorder="1" applyAlignment="1">
      <alignment horizontal="center" vertical="center" wrapText="1"/>
    </xf>
    <xf numFmtId="165" fontId="20" fillId="9" borderId="12" xfId="8" applyNumberFormat="1" applyFont="1" applyFill="1" applyBorder="1" applyAlignment="1">
      <alignment horizontal="center" vertical="center" wrapText="1"/>
    </xf>
    <xf numFmtId="166" fontId="20" fillId="9" borderId="12" xfId="8" applyNumberFormat="1" applyFont="1" applyFill="1" applyBorder="1" applyAlignment="1">
      <alignment horizontal="center" vertical="center" wrapText="1"/>
    </xf>
    <xf numFmtId="167" fontId="20" fillId="9" borderId="12" xfId="8" applyNumberFormat="1" applyFont="1" applyFill="1" applyBorder="1" applyAlignment="1">
      <alignment horizontal="center" vertical="center" wrapText="1"/>
    </xf>
    <xf numFmtId="167" fontId="20" fillId="9" borderId="2" xfId="8" applyNumberFormat="1" applyFont="1" applyFill="1" applyBorder="1" applyAlignment="1">
      <alignment horizontal="center" vertical="center" wrapText="1"/>
    </xf>
    <xf numFmtId="169" fontId="20" fillId="9" borderId="0" xfId="8" applyNumberFormat="1" applyFont="1" applyFill="1" applyAlignment="1">
      <alignment horizontal="center" vertical="center" wrapText="1"/>
    </xf>
    <xf numFmtId="164" fontId="20" fillId="0" borderId="0" xfId="8" applyFont="1" applyAlignment="1">
      <alignment horizontal="left" vertical="center" wrapText="1"/>
    </xf>
    <xf numFmtId="166" fontId="20" fillId="0" borderId="2" xfId="26" applyNumberFormat="1" applyFont="1" applyBorder="1" applyAlignment="1">
      <alignment horizontal="center" vertical="center" wrapText="1"/>
    </xf>
    <xf numFmtId="164" fontId="16" fillId="0" borderId="0" xfId="2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4" fontId="20" fillId="0" borderId="13" xfId="8" applyFont="1" applyBorder="1" applyAlignment="1">
      <alignment horizontal="center" vertical="center" wrapText="1"/>
    </xf>
    <xf numFmtId="49" fontId="19" fillId="0" borderId="13" xfId="8" applyNumberFormat="1" applyFont="1" applyBorder="1" applyAlignment="1">
      <alignment horizontal="center" vertical="center" wrapText="1"/>
    </xf>
    <xf numFmtId="165" fontId="20" fillId="0" borderId="13" xfId="8" applyNumberFormat="1" applyFont="1" applyBorder="1" applyAlignment="1">
      <alignment horizontal="center" vertical="center" wrapText="1"/>
    </xf>
    <xf numFmtId="166" fontId="20" fillId="0" borderId="13" xfId="8" applyNumberFormat="1" applyFont="1" applyBorder="1" applyAlignment="1">
      <alignment horizontal="center" vertical="center" wrapText="1"/>
    </xf>
    <xf numFmtId="168" fontId="20" fillId="0" borderId="13" xfId="8" applyNumberFormat="1" applyFont="1" applyBorder="1" applyAlignment="1">
      <alignment horizontal="center" vertical="center" wrapText="1"/>
    </xf>
    <xf numFmtId="164" fontId="20" fillId="0" borderId="14" xfId="8" applyFont="1" applyBorder="1" applyAlignment="1">
      <alignment horizontal="center" vertical="center" wrapText="1"/>
    </xf>
    <xf numFmtId="49" fontId="19" fillId="0" borderId="15" xfId="8" applyNumberFormat="1" applyFont="1" applyBorder="1" applyAlignment="1">
      <alignment horizontal="center" vertical="center" wrapText="1"/>
    </xf>
    <xf numFmtId="164" fontId="20" fillId="0" borderId="16" xfId="8" applyFont="1" applyBorder="1" applyAlignment="1">
      <alignment horizontal="center" vertical="center" wrapText="1"/>
    </xf>
    <xf numFmtId="165" fontId="20" fillId="0" borderId="17" xfId="8" applyNumberFormat="1" applyFont="1" applyBorder="1" applyAlignment="1">
      <alignment horizontal="center" vertical="center" wrapText="1"/>
    </xf>
    <xf numFmtId="166" fontId="20" fillId="0" borderId="17" xfId="8" applyNumberFormat="1" applyFont="1" applyBorder="1" applyAlignment="1">
      <alignment horizontal="center" vertical="center" wrapText="1"/>
    </xf>
    <xf numFmtId="169" fontId="20" fillId="0" borderId="11" xfId="8" applyNumberFormat="1" applyFont="1" applyBorder="1" applyAlignment="1">
      <alignment horizontal="center" vertical="center" wrapText="1"/>
    </xf>
    <xf numFmtId="169" fontId="20" fillId="9" borderId="12" xfId="8" applyNumberFormat="1" applyFont="1" applyFill="1" applyBorder="1" applyAlignment="1">
      <alignment horizontal="center" vertical="center" wrapText="1"/>
    </xf>
    <xf numFmtId="164" fontId="20" fillId="9" borderId="13" xfId="8" applyFont="1" applyFill="1" applyBorder="1" applyAlignment="1">
      <alignment horizontal="center" vertical="center" wrapText="1"/>
    </xf>
    <xf numFmtId="49" fontId="19" fillId="9" borderId="13" xfId="8" applyNumberFormat="1" applyFont="1" applyFill="1" applyBorder="1" applyAlignment="1">
      <alignment horizontal="center" vertical="center" wrapText="1"/>
    </xf>
    <xf numFmtId="165" fontId="20" fillId="9" borderId="13" xfId="8" applyNumberFormat="1" applyFont="1" applyFill="1" applyBorder="1" applyAlignment="1">
      <alignment horizontal="center" vertical="center" wrapText="1"/>
    </xf>
    <xf numFmtId="166" fontId="20" fillId="9" borderId="13" xfId="8" applyNumberFormat="1" applyFont="1" applyFill="1" applyBorder="1" applyAlignment="1">
      <alignment horizontal="center" vertical="center" wrapText="1"/>
    </xf>
    <xf numFmtId="164" fontId="20" fillId="9" borderId="18" xfId="8" applyFont="1" applyFill="1" applyBorder="1" applyAlignment="1">
      <alignment horizontal="center" vertical="center" wrapText="1"/>
    </xf>
    <xf numFmtId="164" fontId="20" fillId="0" borderId="11" xfId="8" applyFont="1" applyBorder="1" applyAlignment="1">
      <alignment horizontal="center" vertical="center" wrapText="1"/>
    </xf>
    <xf numFmtId="164" fontId="20" fillId="9" borderId="19" xfId="8" applyFont="1" applyFill="1" applyBorder="1" applyAlignment="1">
      <alignment horizontal="center" vertical="center" wrapText="1"/>
    </xf>
    <xf numFmtId="164" fontId="19" fillId="9" borderId="20" xfId="8" applyFont="1" applyFill="1" applyBorder="1" applyAlignment="1">
      <alignment horizontal="center" vertical="center" wrapText="1"/>
    </xf>
    <xf numFmtId="167" fontId="20" fillId="9" borderId="13" xfId="8" applyNumberFormat="1" applyFont="1" applyFill="1" applyBorder="1" applyAlignment="1">
      <alignment horizontal="center" vertical="center" wrapText="1"/>
    </xf>
    <xf numFmtId="49" fontId="20" fillId="9" borderId="11" xfId="8" applyNumberFormat="1" applyFont="1" applyFill="1" applyBorder="1" applyAlignment="1">
      <alignment horizontal="center" vertical="center" wrapText="1"/>
    </xf>
    <xf numFmtId="167" fontId="20" fillId="9" borderId="2" xfId="9" applyFont="1" applyFill="1" applyBorder="1" applyAlignment="1">
      <alignment horizontal="center" vertical="center" wrapText="1"/>
    </xf>
    <xf numFmtId="168" fontId="19" fillId="9" borderId="0" xfId="7" applyNumberFormat="1" applyFont="1" applyFill="1" applyAlignment="1">
      <alignment horizontal="center" vertical="center" wrapText="1"/>
    </xf>
    <xf numFmtId="166" fontId="0" fillId="0" borderId="0" xfId="0" applyNumberFormat="1"/>
    <xf numFmtId="0" fontId="20" fillId="0" borderId="0" xfId="0" applyFont="1" applyAlignment="1">
      <alignment wrapText="1"/>
    </xf>
    <xf numFmtId="164" fontId="20" fillId="0" borderId="2" xfId="8" applyFont="1" applyBorder="1" applyAlignment="1">
      <alignment horizontal="right" vertical="center" wrapText="1"/>
    </xf>
    <xf numFmtId="164" fontId="21" fillId="9" borderId="2" xfId="8" applyFont="1" applyFill="1" applyBorder="1" applyAlignment="1">
      <alignment vertical="center"/>
    </xf>
    <xf numFmtId="164" fontId="21" fillId="0" borderId="2" xfId="8" applyFont="1" applyBorder="1" applyAlignment="1">
      <alignment horizontal="center" vertical="center"/>
    </xf>
    <xf numFmtId="164" fontId="20" fillId="0" borderId="2" xfId="8" applyFont="1" applyBorder="1" applyAlignment="1">
      <alignment horizontal="center" vertical="center"/>
    </xf>
    <xf numFmtId="166" fontId="20" fillId="0" borderId="2" xfId="8" applyNumberFormat="1" applyFont="1" applyBorder="1" applyAlignment="1">
      <alignment horizontal="right" vertical="center"/>
    </xf>
    <xf numFmtId="167" fontId="20" fillId="0" borderId="2" xfId="8" applyNumberFormat="1" applyFont="1" applyBorder="1" applyAlignment="1">
      <alignment horizontal="center" vertical="center"/>
    </xf>
    <xf numFmtId="170" fontId="20" fillId="0" borderId="2" xfId="8" applyNumberFormat="1" applyFont="1" applyBorder="1" applyAlignment="1">
      <alignment horizontal="right" vertical="center"/>
    </xf>
    <xf numFmtId="170" fontId="20" fillId="0" borderId="2" xfId="8" applyNumberFormat="1" applyFont="1" applyBorder="1"/>
    <xf numFmtId="49" fontId="23" fillId="9" borderId="2" xfId="8" applyNumberFormat="1" applyFont="1" applyFill="1" applyBorder="1" applyAlignment="1">
      <alignment vertical="center"/>
    </xf>
    <xf numFmtId="49" fontId="23" fillId="9" borderId="2" xfId="8" applyNumberFormat="1" applyFont="1" applyFill="1" applyBorder="1" applyAlignment="1">
      <alignment horizontal="center" vertical="center"/>
    </xf>
    <xf numFmtId="164" fontId="23" fillId="9" borderId="2" xfId="8" applyFont="1" applyFill="1" applyBorder="1" applyAlignment="1">
      <alignment horizontal="center"/>
    </xf>
    <xf numFmtId="166" fontId="24" fillId="9" borderId="2" xfId="8" applyNumberFormat="1" applyFont="1" applyFill="1" applyBorder="1"/>
    <xf numFmtId="166" fontId="25" fillId="9" borderId="2" xfId="8" applyNumberFormat="1" applyFont="1" applyFill="1" applyBorder="1"/>
    <xf numFmtId="49" fontId="23" fillId="9" borderId="2" xfId="8" applyNumberFormat="1" applyFont="1" applyFill="1" applyBorder="1" applyAlignment="1">
      <alignment horizontal="left" vertical="center"/>
    </xf>
    <xf numFmtId="164" fontId="20" fillId="9" borderId="2" xfId="8" applyFont="1" applyFill="1" applyBorder="1" applyAlignment="1">
      <alignment vertical="center" wrapText="1"/>
    </xf>
    <xf numFmtId="166" fontId="19" fillId="0" borderId="0" xfId="8" applyNumberFormat="1" applyFont="1" applyAlignment="1">
      <alignment horizontal="right" vertical="center" wrapText="1"/>
    </xf>
    <xf numFmtId="166" fontId="0" fillId="0" borderId="2" xfId="0" applyNumberFormat="1" applyBorder="1" applyAlignment="1">
      <alignment horizontal="center"/>
    </xf>
    <xf numFmtId="166" fontId="19" fillId="9" borderId="0" xfId="8" applyNumberFormat="1" applyFont="1" applyFill="1" applyAlignment="1">
      <alignment horizontal="right" vertical="center" wrapText="1"/>
    </xf>
    <xf numFmtId="166" fontId="21" fillId="0" borderId="0" xfId="8" applyNumberFormat="1" applyFont="1" applyAlignment="1">
      <alignment horizontal="right" vertical="center" wrapText="1"/>
    </xf>
    <xf numFmtId="49" fontId="23" fillId="9" borderId="3" xfId="8" applyNumberFormat="1" applyFont="1" applyFill="1" applyBorder="1" applyAlignment="1">
      <alignment vertical="center"/>
    </xf>
    <xf numFmtId="49" fontId="23" fillId="9" borderId="3" xfId="8" applyNumberFormat="1" applyFont="1" applyFill="1" applyBorder="1" applyAlignment="1">
      <alignment horizontal="center" vertical="center"/>
    </xf>
    <xf numFmtId="164" fontId="23" fillId="9" borderId="3" xfId="8" applyFont="1" applyFill="1" applyBorder="1" applyAlignment="1">
      <alignment horizontal="center"/>
    </xf>
    <xf numFmtId="166" fontId="24" fillId="9" borderId="3" xfId="8" applyNumberFormat="1" applyFont="1" applyFill="1" applyBorder="1"/>
    <xf numFmtId="49" fontId="23" fillId="9" borderId="2" xfId="8" applyNumberFormat="1" applyFont="1" applyFill="1" applyBorder="1"/>
    <xf numFmtId="49" fontId="23" fillId="9" borderId="2" xfId="8" applyNumberFormat="1" applyFont="1" applyFill="1" applyBorder="1" applyAlignment="1">
      <alignment horizontal="center"/>
    </xf>
    <xf numFmtId="0" fontId="26" fillId="0" borderId="5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164" fontId="20" fillId="0" borderId="0" xfId="20" applyFont="1" applyAlignment="1">
      <alignment horizontal="left" vertical="center" wrapText="1"/>
    </xf>
    <xf numFmtId="164" fontId="20" fillId="9" borderId="23" xfId="8" applyFont="1" applyFill="1" applyBorder="1" applyAlignment="1">
      <alignment horizontal="center" vertical="center" wrapText="1"/>
    </xf>
    <xf numFmtId="164" fontId="20" fillId="9" borderId="24" xfId="8" applyFont="1" applyFill="1" applyBorder="1" applyAlignment="1">
      <alignment horizontal="center" vertical="center" wrapText="1"/>
    </xf>
    <xf numFmtId="49" fontId="20" fillId="9" borderId="8" xfId="0" applyNumberFormat="1" applyFont="1" applyFill="1" applyBorder="1" applyAlignment="1">
      <alignment horizontal="center" vertical="center" wrapText="1"/>
    </xf>
    <xf numFmtId="166" fontId="20" fillId="9" borderId="8" xfId="8" applyNumberFormat="1" applyFont="1" applyFill="1" applyBorder="1" applyAlignment="1">
      <alignment horizontal="right" vertical="center" wrapText="1"/>
    </xf>
    <xf numFmtId="167" fontId="20" fillId="0" borderId="8" xfId="9" applyFont="1" applyBorder="1" applyAlignment="1">
      <alignment horizontal="center" vertical="center" wrapText="1"/>
    </xf>
    <xf numFmtId="166" fontId="21" fillId="0" borderId="8" xfId="8" applyNumberFormat="1" applyFont="1" applyBorder="1" applyAlignment="1">
      <alignment horizontal="center" vertical="center" wrapText="1"/>
    </xf>
    <xf numFmtId="166" fontId="21" fillId="0" borderId="8" xfId="8" applyNumberFormat="1" applyFont="1" applyBorder="1" applyAlignment="1">
      <alignment horizontal="right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166" fontId="21" fillId="0" borderId="3" xfId="8" applyNumberFormat="1" applyFont="1" applyBorder="1" applyAlignment="1">
      <alignment horizontal="center" vertical="center" wrapText="1"/>
    </xf>
    <xf numFmtId="166" fontId="21" fillId="0" borderId="3" xfId="8" applyNumberFormat="1" applyFont="1" applyBorder="1" applyAlignment="1">
      <alignment horizontal="right" vertical="center" wrapText="1"/>
    </xf>
    <xf numFmtId="168" fontId="20" fillId="9" borderId="3" xfId="8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166" fontId="0" fillId="0" borderId="22" xfId="0" applyNumberFormat="1" applyBorder="1" applyAlignment="1">
      <alignment horizontal="right"/>
    </xf>
    <xf numFmtId="167" fontId="20" fillId="0" borderId="22" xfId="8" applyNumberFormat="1" applyFon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/>
    </xf>
    <xf numFmtId="168" fontId="20" fillId="9" borderId="22" xfId="8" applyNumberFormat="1" applyFont="1" applyFill="1" applyBorder="1" applyAlignment="1">
      <alignment horizontal="center" vertical="center" wrapText="1"/>
    </xf>
    <xf numFmtId="166" fontId="19" fillId="9" borderId="24" xfId="8" applyNumberFormat="1" applyFont="1" applyFill="1" applyBorder="1" applyAlignment="1">
      <alignment horizontal="right" vertical="center" wrapText="1"/>
    </xf>
    <xf numFmtId="9" fontId="20" fillId="0" borderId="8" xfId="8" applyNumberFormat="1" applyFont="1" applyBorder="1" applyAlignment="1">
      <alignment horizontal="center" vertical="center" wrapText="1" shrinkToFit="1"/>
    </xf>
    <xf numFmtId="167" fontId="19" fillId="9" borderId="22" xfId="8" applyNumberFormat="1" applyFont="1" applyFill="1" applyBorder="1" applyAlignment="1">
      <alignment horizontal="center" vertical="center" wrapText="1"/>
    </xf>
    <xf numFmtId="166" fontId="21" fillId="0" borderId="22" xfId="8" applyNumberFormat="1" applyFont="1" applyBorder="1" applyAlignment="1">
      <alignment horizontal="center" vertical="center" wrapText="1"/>
    </xf>
    <xf numFmtId="166" fontId="19" fillId="0" borderId="23" xfId="8" applyNumberFormat="1" applyFont="1" applyBorder="1" applyAlignment="1">
      <alignment horizontal="center" vertical="center" wrapText="1"/>
    </xf>
    <xf numFmtId="166" fontId="20" fillId="0" borderId="23" xfId="8" applyNumberFormat="1" applyFont="1" applyBorder="1" applyAlignment="1">
      <alignment horizontal="right" vertical="center" wrapText="1"/>
    </xf>
    <xf numFmtId="166" fontId="19" fillId="0" borderId="24" xfId="8" applyNumberFormat="1" applyFont="1" applyBorder="1" applyAlignment="1">
      <alignment horizontal="center" vertical="center" wrapText="1"/>
    </xf>
    <xf numFmtId="166" fontId="20" fillId="0" borderId="24" xfId="8" applyNumberFormat="1" applyFont="1" applyBorder="1" applyAlignment="1">
      <alignment horizontal="right" vertical="center" wrapText="1"/>
    </xf>
    <xf numFmtId="167" fontId="20" fillId="0" borderId="3" xfId="8" applyNumberFormat="1" applyFont="1" applyBorder="1" applyAlignment="1">
      <alignment horizontal="center" vertical="center" wrapText="1"/>
    </xf>
    <xf numFmtId="167" fontId="19" fillId="0" borderId="22" xfId="8" applyNumberFormat="1" applyFont="1" applyBorder="1" applyAlignment="1">
      <alignment horizontal="center" vertical="center" wrapText="1"/>
    </xf>
    <xf numFmtId="166" fontId="19" fillId="0" borderId="22" xfId="8" applyNumberFormat="1" applyFont="1" applyBorder="1" applyAlignment="1">
      <alignment horizontal="center" vertical="center" wrapText="1"/>
    </xf>
    <xf numFmtId="0" fontId="20" fillId="0" borderId="2" xfId="8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9" fillId="0" borderId="0" xfId="8" applyFont="1" applyAlignment="1">
      <alignment horizontal="left" vertical="center" wrapText="1"/>
    </xf>
    <xf numFmtId="49" fontId="19" fillId="0" borderId="0" xfId="20" applyNumberFormat="1" applyFont="1" applyAlignment="1">
      <alignment horizontal="left" vertical="center" wrapText="1"/>
    </xf>
    <xf numFmtId="0" fontId="0" fillId="0" borderId="2" xfId="0" applyBorder="1"/>
    <xf numFmtId="49" fontId="19" fillId="0" borderId="0" xfId="8" applyNumberFormat="1" applyFont="1" applyAlignment="1">
      <alignment horizontal="left" vertical="center" wrapText="1"/>
    </xf>
    <xf numFmtId="49" fontId="19" fillId="9" borderId="0" xfId="8" applyNumberFormat="1" applyFont="1" applyFill="1" applyAlignment="1">
      <alignment horizontal="left" vertical="center" wrapText="1"/>
    </xf>
    <xf numFmtId="49" fontId="19" fillId="0" borderId="9" xfId="8" applyNumberFormat="1" applyFont="1" applyBorder="1" applyAlignment="1">
      <alignment horizontal="left" vertical="center" wrapText="1"/>
    </xf>
    <xf numFmtId="0" fontId="0" fillId="0" borderId="0" xfId="0"/>
    <xf numFmtId="164" fontId="20" fillId="0" borderId="0" xfId="8" applyFont="1" applyAlignment="1">
      <alignment horizontal="center" vertical="center" shrinkToFit="1"/>
    </xf>
    <xf numFmtId="164" fontId="19" fillId="9" borderId="12" xfId="8" applyFont="1" applyFill="1" applyBorder="1" applyAlignment="1">
      <alignment horizontal="left" vertical="center" wrapText="1"/>
    </xf>
    <xf numFmtId="49" fontId="19" fillId="9" borderId="12" xfId="8" applyNumberFormat="1" applyFont="1" applyFill="1" applyBorder="1" applyAlignment="1">
      <alignment horizontal="left" vertical="center" wrapText="1"/>
    </xf>
    <xf numFmtId="164" fontId="19" fillId="0" borderId="0" xfId="20" applyFont="1" applyAlignment="1">
      <alignment horizontal="left" vertical="center" wrapText="1"/>
    </xf>
    <xf numFmtId="0" fontId="0" fillId="9" borderId="0" xfId="0" applyFill="1"/>
  </cellXfs>
  <cellStyles count="2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urrency" xfId="7" xr:uid="{00000000-0005-0000-0000-000006000000}"/>
    <cellStyle name="Excel Built-in Normal" xfId="8" xr:uid="{00000000-0005-0000-0000-000007000000}"/>
    <cellStyle name="Excel Built-in Percent" xfId="9" xr:uid="{00000000-0005-0000-0000-000008000000}"/>
    <cellStyle name="Excel_BuiltIn_Currency" xfId="10" xr:uid="{00000000-0005-0000-0000-000009000000}"/>
    <cellStyle name="Footnote" xfId="11" xr:uid="{00000000-0005-0000-0000-00000A000000}"/>
    <cellStyle name="Good" xfId="12" xr:uid="{00000000-0005-0000-0000-00000B000000}"/>
    <cellStyle name="Heading" xfId="13" xr:uid="{00000000-0005-0000-0000-00000C000000}"/>
    <cellStyle name="Heading (user)" xfId="14" xr:uid="{00000000-0005-0000-0000-00000D000000}"/>
    <cellStyle name="Heading 1" xfId="15" xr:uid="{00000000-0005-0000-0000-00000E000000}"/>
    <cellStyle name="Heading 2" xfId="16" xr:uid="{00000000-0005-0000-0000-00000F000000}"/>
    <cellStyle name="Heading1" xfId="17" xr:uid="{00000000-0005-0000-0000-000010000000}"/>
    <cellStyle name="Hyperlink" xfId="18" xr:uid="{00000000-0005-0000-0000-000011000000}"/>
    <cellStyle name="Neutral" xfId="19" xr:uid="{00000000-0005-0000-0000-000012000000}"/>
    <cellStyle name="Normalny" xfId="0" builtinId="0" customBuiltin="1"/>
    <cellStyle name="Normalny 2" xfId="20" xr:uid="{00000000-0005-0000-0000-000014000000}"/>
    <cellStyle name="Note" xfId="21" xr:uid="{00000000-0005-0000-0000-000015000000}"/>
    <cellStyle name="Result" xfId="22" xr:uid="{00000000-0005-0000-0000-000016000000}"/>
    <cellStyle name="Result2" xfId="23" xr:uid="{00000000-0005-0000-0000-000017000000}"/>
    <cellStyle name="Status" xfId="24" xr:uid="{00000000-0005-0000-0000-000018000000}"/>
    <cellStyle name="Text" xfId="25" xr:uid="{00000000-0005-0000-0000-000019000000}"/>
    <cellStyle name="Walutowy 2" xfId="26" xr:uid="{00000000-0005-0000-0000-00001A000000}"/>
    <cellStyle name="Warning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423"/>
  <sheetViews>
    <sheetView tabSelected="1" topLeftCell="A1433" zoomScale="80" zoomScaleNormal="80" workbookViewId="0">
      <selection activeCell="C1395" sqref="C1395"/>
    </sheetView>
  </sheetViews>
  <sheetFormatPr defaultRowHeight="15"/>
  <cols>
    <col min="1" max="1" width="6" style="33" customWidth="1"/>
    <col min="2" max="2" width="49.7109375" style="33" customWidth="1"/>
    <col min="3" max="3" width="7.140625" style="33" customWidth="1"/>
    <col min="4" max="4" width="12.7109375" style="34" customWidth="1"/>
    <col min="5" max="5" width="13.42578125" style="35" customWidth="1"/>
    <col min="6" max="6" width="10.140625" style="36" customWidth="1"/>
    <col min="7" max="7" width="13.7109375" style="36" customWidth="1"/>
    <col min="8" max="8" width="13.7109375" style="35" customWidth="1"/>
    <col min="9" max="9" width="17.42578125" style="35" customWidth="1"/>
    <col min="10" max="10" width="17.42578125" style="33" customWidth="1"/>
    <col min="11" max="11" width="15.42578125" style="33" customWidth="1"/>
    <col min="12" max="13" width="9.140625" style="33" customWidth="1"/>
    <col min="14" max="14" width="20" style="33" customWidth="1"/>
    <col min="15" max="15" width="9.7109375" style="33" customWidth="1"/>
    <col min="16" max="16" width="10.28515625" style="33" customWidth="1"/>
    <col min="17" max="64" width="9.140625" style="33" customWidth="1"/>
  </cols>
  <sheetData>
    <row r="1" spans="1:64">
      <c r="A1" s="242" t="s">
        <v>0</v>
      </c>
      <c r="B1" s="242"/>
      <c r="C1" s="1"/>
      <c r="D1" s="2"/>
      <c r="E1" s="3"/>
      <c r="F1" s="4"/>
      <c r="G1" s="4"/>
      <c r="H1" s="3"/>
      <c r="I1" s="3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5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6" t="s">
        <v>12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7.45" customHeight="1">
      <c r="A3" s="11">
        <v>1</v>
      </c>
      <c r="B3" s="12" t="s">
        <v>13</v>
      </c>
      <c r="C3" s="11" t="s">
        <v>1070</v>
      </c>
      <c r="D3" s="13">
        <v>7300</v>
      </c>
      <c r="E3" s="14"/>
      <c r="F3" s="15">
        <v>0.08</v>
      </c>
      <c r="G3" s="16">
        <f>E3*F3+E3</f>
        <v>0</v>
      </c>
      <c r="H3" s="14">
        <f>D3*E3</f>
        <v>0</v>
      </c>
      <c r="I3" s="14">
        <f>D3*G3</f>
        <v>0</v>
      </c>
      <c r="J3" s="11"/>
      <c r="K3" s="11"/>
      <c r="L3" s="11"/>
      <c r="M3" s="17"/>
      <c r="N3" s="18"/>
      <c r="O3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>
      <c r="A4" s="11">
        <v>2</v>
      </c>
      <c r="B4" s="12" t="s">
        <v>15</v>
      </c>
      <c r="C4" s="11" t="s">
        <v>1070</v>
      </c>
      <c r="D4" s="13">
        <v>10</v>
      </c>
      <c r="E4" s="14"/>
      <c r="F4" s="15">
        <v>0.08</v>
      </c>
      <c r="G4" s="16">
        <f t="shared" ref="G4:G20" si="0">E4*F4+E4</f>
        <v>0</v>
      </c>
      <c r="H4" s="14">
        <f t="shared" ref="H4:H20" si="1">D4*E4</f>
        <v>0</v>
      </c>
      <c r="I4" s="14">
        <f t="shared" ref="I4:I20" si="2">D4*G4</f>
        <v>0</v>
      </c>
      <c r="J4" s="11"/>
      <c r="K4" s="11"/>
      <c r="L4" s="11"/>
      <c r="M4" s="17"/>
      <c r="N4" s="18"/>
      <c r="O4" s="18"/>
      <c r="P4" s="18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64">
      <c r="A5" s="11">
        <v>3</v>
      </c>
      <c r="B5" s="12" t="s">
        <v>16</v>
      </c>
      <c r="C5" s="11" t="s">
        <v>1070</v>
      </c>
      <c r="D5" s="13">
        <v>800</v>
      </c>
      <c r="E5" s="14"/>
      <c r="F5" s="15">
        <v>0.08</v>
      </c>
      <c r="G5" s="16">
        <f t="shared" si="0"/>
        <v>0</v>
      </c>
      <c r="H5" s="14">
        <f t="shared" si="1"/>
        <v>0</v>
      </c>
      <c r="I5" s="14">
        <f t="shared" si="2"/>
        <v>0</v>
      </c>
      <c r="J5" s="11"/>
      <c r="K5" s="11"/>
      <c r="L5" s="11"/>
      <c r="M5" s="17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4">
      <c r="A6" s="11">
        <v>4</v>
      </c>
      <c r="B6" s="12" t="s">
        <v>17</v>
      </c>
      <c r="C6" s="11" t="s">
        <v>1070</v>
      </c>
      <c r="D6" s="13">
        <v>4800</v>
      </c>
      <c r="E6" s="14"/>
      <c r="F6" s="15">
        <v>0.08</v>
      </c>
      <c r="G6" s="16">
        <f t="shared" si="0"/>
        <v>0</v>
      </c>
      <c r="H6" s="14">
        <f t="shared" si="1"/>
        <v>0</v>
      </c>
      <c r="I6" s="14">
        <f t="shared" si="2"/>
        <v>0</v>
      </c>
      <c r="J6" s="11"/>
      <c r="K6" s="11"/>
      <c r="L6" s="1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4">
      <c r="A7" s="11">
        <v>5</v>
      </c>
      <c r="B7" s="12" t="s">
        <v>18</v>
      </c>
      <c r="C7" s="11" t="s">
        <v>1070</v>
      </c>
      <c r="D7" s="13">
        <v>220</v>
      </c>
      <c r="E7" s="14"/>
      <c r="F7" s="15">
        <v>0.08</v>
      </c>
      <c r="G7" s="16">
        <f t="shared" si="0"/>
        <v>0</v>
      </c>
      <c r="H7" s="14">
        <f t="shared" si="1"/>
        <v>0</v>
      </c>
      <c r="I7" s="14">
        <f t="shared" si="2"/>
        <v>0</v>
      </c>
      <c r="J7" s="11"/>
      <c r="K7" s="11"/>
      <c r="L7" s="1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</row>
    <row r="8" spans="1:64">
      <c r="A8" s="11">
        <v>6</v>
      </c>
      <c r="B8" s="12" t="s">
        <v>19</v>
      </c>
      <c r="C8" s="11" t="s">
        <v>1070</v>
      </c>
      <c r="D8" s="13">
        <v>60</v>
      </c>
      <c r="E8" s="14"/>
      <c r="F8" s="15">
        <v>0.08</v>
      </c>
      <c r="G8" s="16">
        <f t="shared" si="0"/>
        <v>0</v>
      </c>
      <c r="H8" s="14">
        <f t="shared" si="1"/>
        <v>0</v>
      </c>
      <c r="I8" s="14">
        <f t="shared" si="2"/>
        <v>0</v>
      </c>
      <c r="J8" s="11"/>
      <c r="K8" s="11"/>
      <c r="L8" s="1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</row>
    <row r="9" spans="1:64">
      <c r="A9" s="11">
        <v>7</v>
      </c>
      <c r="B9" s="12" t="s">
        <v>20</v>
      </c>
      <c r="C9" s="11" t="s">
        <v>1070</v>
      </c>
      <c r="D9" s="13">
        <v>2000</v>
      </c>
      <c r="E9" s="14"/>
      <c r="F9" s="15">
        <v>0.08</v>
      </c>
      <c r="G9" s="16">
        <f t="shared" si="0"/>
        <v>0</v>
      </c>
      <c r="H9" s="14">
        <f t="shared" si="1"/>
        <v>0</v>
      </c>
      <c r="I9" s="14">
        <f t="shared" si="2"/>
        <v>0</v>
      </c>
      <c r="J9" s="11"/>
      <c r="K9" s="11"/>
      <c r="L9" s="11"/>
      <c r="M9" s="17"/>
      <c r="N9" s="18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ht="17.45" customHeight="1">
      <c r="A10" s="11">
        <v>8</v>
      </c>
      <c r="B10" s="12" t="s">
        <v>21</v>
      </c>
      <c r="C10" s="11" t="s">
        <v>1070</v>
      </c>
      <c r="D10" s="13">
        <v>10</v>
      </c>
      <c r="E10" s="14"/>
      <c r="F10" s="15">
        <v>0.08</v>
      </c>
      <c r="G10" s="16">
        <f t="shared" si="0"/>
        <v>0</v>
      </c>
      <c r="H10" s="14">
        <f t="shared" si="1"/>
        <v>0</v>
      </c>
      <c r="I10" s="14">
        <f t="shared" si="2"/>
        <v>0</v>
      </c>
      <c r="J10" s="11"/>
      <c r="K10" s="11"/>
      <c r="L10" s="1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>
      <c r="A11" s="11">
        <v>9</v>
      </c>
      <c r="B11" s="12" t="s">
        <v>22</v>
      </c>
      <c r="C11" s="11" t="s">
        <v>1070</v>
      </c>
      <c r="D11" s="13">
        <v>20</v>
      </c>
      <c r="E11" s="14"/>
      <c r="F11" s="15">
        <v>0.08</v>
      </c>
      <c r="G11" s="16">
        <f t="shared" si="0"/>
        <v>0</v>
      </c>
      <c r="H11" s="14">
        <f t="shared" si="1"/>
        <v>0</v>
      </c>
      <c r="I11" s="14">
        <f t="shared" si="2"/>
        <v>0</v>
      </c>
      <c r="J11" s="11"/>
      <c r="K11" s="11"/>
      <c r="L11" s="11"/>
      <c r="M11" s="17"/>
      <c r="N11" s="18"/>
      <c r="O11" s="18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>
      <c r="A12" s="11">
        <v>10</v>
      </c>
      <c r="B12" s="12" t="s">
        <v>23</v>
      </c>
      <c r="C12" s="11" t="s">
        <v>1070</v>
      </c>
      <c r="D12" s="13">
        <v>12</v>
      </c>
      <c r="E12" s="14"/>
      <c r="F12" s="15">
        <v>0.08</v>
      </c>
      <c r="G12" s="16">
        <f t="shared" si="0"/>
        <v>0</v>
      </c>
      <c r="H12" s="14">
        <f t="shared" si="1"/>
        <v>0</v>
      </c>
      <c r="I12" s="14">
        <f t="shared" si="2"/>
        <v>0</v>
      </c>
      <c r="J12" s="11"/>
      <c r="K12" s="11"/>
      <c r="L12" s="1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>
      <c r="A13" s="11">
        <v>11</v>
      </c>
      <c r="B13" s="12" t="s">
        <v>24</v>
      </c>
      <c r="C13" s="11" t="s">
        <v>1070</v>
      </c>
      <c r="D13" s="13">
        <v>12</v>
      </c>
      <c r="E13" s="14"/>
      <c r="F13" s="15">
        <v>0.08</v>
      </c>
      <c r="G13" s="16">
        <f t="shared" si="0"/>
        <v>0</v>
      </c>
      <c r="H13" s="14">
        <f t="shared" si="1"/>
        <v>0</v>
      </c>
      <c r="I13" s="14">
        <f t="shared" si="2"/>
        <v>0</v>
      </c>
      <c r="J13" s="11"/>
      <c r="K13" s="11"/>
      <c r="L13" s="1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21.75" customHeight="1">
      <c r="A14" s="11">
        <v>12</v>
      </c>
      <c r="B14" s="12" t="s">
        <v>25</v>
      </c>
      <c r="C14" s="11" t="s">
        <v>1070</v>
      </c>
      <c r="D14" s="13">
        <v>3200</v>
      </c>
      <c r="E14" s="14"/>
      <c r="F14" s="15">
        <v>0.08</v>
      </c>
      <c r="G14" s="16">
        <f t="shared" si="0"/>
        <v>0</v>
      </c>
      <c r="H14" s="14">
        <f t="shared" si="1"/>
        <v>0</v>
      </c>
      <c r="I14" s="14">
        <f t="shared" si="2"/>
        <v>0</v>
      </c>
      <c r="J14" s="11"/>
      <c r="K14" s="11"/>
      <c r="L14" s="1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0.25" customHeight="1">
      <c r="A15" s="11">
        <v>13</v>
      </c>
      <c r="B15" s="12" t="s">
        <v>26</v>
      </c>
      <c r="C15" s="11" t="s">
        <v>1070</v>
      </c>
      <c r="D15" s="13">
        <v>2800</v>
      </c>
      <c r="E15" s="14"/>
      <c r="F15" s="15">
        <v>0.08</v>
      </c>
      <c r="G15" s="16">
        <f t="shared" si="0"/>
        <v>0</v>
      </c>
      <c r="H15" s="14">
        <f t="shared" si="1"/>
        <v>0</v>
      </c>
      <c r="I15" s="14">
        <f t="shared" si="2"/>
        <v>0</v>
      </c>
      <c r="J15" s="11"/>
      <c r="K15" s="11"/>
      <c r="L15" s="1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>
      <c r="A16" s="11">
        <v>14</v>
      </c>
      <c r="B16" s="12" t="s">
        <v>27</v>
      </c>
      <c r="C16" s="11" t="s">
        <v>1070</v>
      </c>
      <c r="D16" s="13">
        <v>600</v>
      </c>
      <c r="E16" s="14"/>
      <c r="F16" s="15">
        <v>0.08</v>
      </c>
      <c r="G16" s="16">
        <f t="shared" si="0"/>
        <v>0</v>
      </c>
      <c r="H16" s="14">
        <f t="shared" si="1"/>
        <v>0</v>
      </c>
      <c r="I16" s="14">
        <f t="shared" si="2"/>
        <v>0</v>
      </c>
      <c r="J16" s="11"/>
      <c r="K16" s="11"/>
      <c r="L16" s="1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>
      <c r="A17" s="11">
        <v>15</v>
      </c>
      <c r="B17" s="12" t="s">
        <v>28</v>
      </c>
      <c r="C17" s="11" t="s">
        <v>1070</v>
      </c>
      <c r="D17" s="13">
        <v>10</v>
      </c>
      <c r="E17" s="14"/>
      <c r="F17" s="15">
        <v>0.08</v>
      </c>
      <c r="G17" s="16">
        <f t="shared" si="0"/>
        <v>0</v>
      </c>
      <c r="H17" s="14">
        <f t="shared" si="1"/>
        <v>0</v>
      </c>
      <c r="I17" s="14">
        <f t="shared" si="2"/>
        <v>0</v>
      </c>
      <c r="J17" s="11"/>
      <c r="K17" s="11"/>
      <c r="L17" s="1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>
      <c r="A18" s="11">
        <v>16</v>
      </c>
      <c r="B18" s="12" t="s">
        <v>29</v>
      </c>
      <c r="C18" s="11" t="s">
        <v>1070</v>
      </c>
      <c r="D18" s="13">
        <v>10</v>
      </c>
      <c r="E18" s="14"/>
      <c r="F18" s="15">
        <v>0.08</v>
      </c>
      <c r="G18" s="16">
        <f t="shared" si="0"/>
        <v>0</v>
      </c>
      <c r="H18" s="14">
        <f t="shared" si="1"/>
        <v>0</v>
      </c>
      <c r="I18" s="14">
        <f t="shared" si="2"/>
        <v>0</v>
      </c>
      <c r="J18" s="11"/>
      <c r="K18" s="11"/>
      <c r="L18" s="1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>
      <c r="A19" s="11">
        <v>17</v>
      </c>
      <c r="B19" s="12" t="s">
        <v>30</v>
      </c>
      <c r="C19" s="11" t="s">
        <v>1070</v>
      </c>
      <c r="D19" s="13">
        <v>2700</v>
      </c>
      <c r="E19" s="14"/>
      <c r="F19" s="15">
        <v>0.08</v>
      </c>
      <c r="G19" s="16">
        <f t="shared" si="0"/>
        <v>0</v>
      </c>
      <c r="H19" s="14">
        <f t="shared" si="1"/>
        <v>0</v>
      </c>
      <c r="I19" s="14">
        <f t="shared" si="2"/>
        <v>0</v>
      </c>
      <c r="J19" s="11"/>
      <c r="K19" s="11"/>
      <c r="L19" s="1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>
      <c r="A20" s="11">
        <v>18</v>
      </c>
      <c r="B20" s="12" t="s">
        <v>31</v>
      </c>
      <c r="C20" s="11" t="s">
        <v>1070</v>
      </c>
      <c r="D20" s="13">
        <v>20</v>
      </c>
      <c r="E20" s="14"/>
      <c r="F20" s="15">
        <v>0.08</v>
      </c>
      <c r="G20" s="16">
        <f t="shared" si="0"/>
        <v>0</v>
      </c>
      <c r="H20" s="14">
        <f t="shared" si="1"/>
        <v>0</v>
      </c>
      <c r="I20" s="14">
        <f t="shared" si="2"/>
        <v>0</v>
      </c>
      <c r="J20" s="11"/>
      <c r="K20" s="11"/>
      <c r="L20" s="1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>
      <c r="A21" s="19"/>
      <c r="B21" s="19"/>
      <c r="C21" s="19"/>
      <c r="D21" s="20"/>
      <c r="E21" s="21"/>
      <c r="F21" s="22" t="s">
        <v>32</v>
      </c>
      <c r="G21" s="22"/>
      <c r="H21" s="23">
        <f>SUM(H3:H20)</f>
        <v>0</v>
      </c>
      <c r="I21" s="23">
        <f>SUM(I3:I20)</f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11.1" customHeight="1">
      <c r="A22" s="19"/>
      <c r="B22" s="19"/>
      <c r="C22" s="19"/>
      <c r="D22" s="20"/>
      <c r="E22" s="21"/>
      <c r="F22" s="24"/>
      <c r="G22" s="24"/>
      <c r="H22" s="21"/>
      <c r="I22" s="21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>
      <c r="A23" s="242" t="s">
        <v>33</v>
      </c>
      <c r="B23" s="242"/>
      <c r="C23" s="1"/>
      <c r="D23" s="2"/>
      <c r="E23" s="3"/>
      <c r="F23" s="4"/>
      <c r="G23" s="4"/>
      <c r="H23" s="3"/>
      <c r="I23" s="3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57">
      <c r="A24" s="6" t="s">
        <v>1</v>
      </c>
      <c r="B24" s="6" t="s">
        <v>2</v>
      </c>
      <c r="C24" s="6" t="s">
        <v>3</v>
      </c>
      <c r="D24" s="7" t="s">
        <v>4</v>
      </c>
      <c r="E24" s="8" t="s">
        <v>5</v>
      </c>
      <c r="F24" s="9" t="s">
        <v>6</v>
      </c>
      <c r="G24" s="8" t="s">
        <v>7</v>
      </c>
      <c r="H24" s="8" t="s">
        <v>8</v>
      </c>
      <c r="I24" s="8" t="s">
        <v>9</v>
      </c>
      <c r="J24" s="6" t="s">
        <v>10</v>
      </c>
      <c r="K24" s="6" t="s">
        <v>11</v>
      </c>
      <c r="L24" s="6" t="s">
        <v>12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>
      <c r="A25" s="25">
        <v>1</v>
      </c>
      <c r="B25" s="26" t="s">
        <v>34</v>
      </c>
      <c r="C25" s="11" t="s">
        <v>1070</v>
      </c>
      <c r="D25" s="27">
        <v>15000</v>
      </c>
      <c r="E25" s="28"/>
      <c r="F25" s="29">
        <v>0.08</v>
      </c>
      <c r="G25" s="16">
        <f t="shared" ref="G25:G30" si="3">E25*F25+E25</f>
        <v>0</v>
      </c>
      <c r="H25" s="28">
        <f t="shared" ref="H25:H30" si="4">E25*D25</f>
        <v>0</v>
      </c>
      <c r="I25" s="14">
        <f t="shared" ref="I25:I30" si="5">D25*G25</f>
        <v>0</v>
      </c>
      <c r="J25" s="25"/>
      <c r="K25" s="25"/>
      <c r="L25" s="25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>
      <c r="A26" s="25">
        <v>2</v>
      </c>
      <c r="B26" s="26" t="s">
        <v>35</v>
      </c>
      <c r="C26" s="11" t="s">
        <v>1070</v>
      </c>
      <c r="D26" s="27">
        <v>38000</v>
      </c>
      <c r="E26" s="28"/>
      <c r="F26" s="29">
        <v>0.08</v>
      </c>
      <c r="G26" s="16">
        <f t="shared" si="3"/>
        <v>0</v>
      </c>
      <c r="H26" s="28">
        <f t="shared" si="4"/>
        <v>0</v>
      </c>
      <c r="I26" s="14">
        <f t="shared" si="5"/>
        <v>0</v>
      </c>
      <c r="J26" s="25"/>
      <c r="K26" s="25"/>
      <c r="L26" s="25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>
      <c r="A27" s="25">
        <v>3</v>
      </c>
      <c r="B27" s="26" t="s">
        <v>36</v>
      </c>
      <c r="C27" s="11" t="s">
        <v>1070</v>
      </c>
      <c r="D27" s="27">
        <v>9000</v>
      </c>
      <c r="E27" s="28"/>
      <c r="F27" s="29">
        <v>0.08</v>
      </c>
      <c r="G27" s="16">
        <f t="shared" si="3"/>
        <v>0</v>
      </c>
      <c r="H27" s="28">
        <f t="shared" si="4"/>
        <v>0</v>
      </c>
      <c r="I27" s="14">
        <f t="shared" si="5"/>
        <v>0</v>
      </c>
      <c r="J27" s="25"/>
      <c r="K27" s="25"/>
      <c r="L27" s="25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>
      <c r="A28" s="25">
        <v>4</v>
      </c>
      <c r="B28" s="26" t="s">
        <v>37</v>
      </c>
      <c r="C28" s="11" t="s">
        <v>1070</v>
      </c>
      <c r="D28" s="27">
        <v>58200</v>
      </c>
      <c r="E28" s="28"/>
      <c r="F28" s="29">
        <v>0.08</v>
      </c>
      <c r="G28" s="16">
        <f t="shared" si="3"/>
        <v>0</v>
      </c>
      <c r="H28" s="28">
        <f t="shared" si="4"/>
        <v>0</v>
      </c>
      <c r="I28" s="14">
        <f t="shared" si="5"/>
        <v>0</v>
      </c>
      <c r="J28" s="25"/>
      <c r="K28" s="25"/>
      <c r="L28" s="25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>
      <c r="A29" s="25">
        <v>5</v>
      </c>
      <c r="B29" s="26" t="s">
        <v>38</v>
      </c>
      <c r="C29" s="11" t="s">
        <v>1070</v>
      </c>
      <c r="D29" s="27">
        <v>1000</v>
      </c>
      <c r="E29" s="28"/>
      <c r="F29" s="29">
        <v>0.08</v>
      </c>
      <c r="G29" s="16">
        <f t="shared" si="3"/>
        <v>0</v>
      </c>
      <c r="H29" s="28">
        <f t="shared" si="4"/>
        <v>0</v>
      </c>
      <c r="I29" s="14">
        <f t="shared" si="5"/>
        <v>0</v>
      </c>
      <c r="J29" s="25"/>
      <c r="K29" s="25"/>
      <c r="L29" s="25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>
      <c r="A30" s="25">
        <v>6</v>
      </c>
      <c r="B30" s="26" t="s">
        <v>39</v>
      </c>
      <c r="C30" s="11" t="s">
        <v>1070</v>
      </c>
      <c r="D30" s="27">
        <v>8000</v>
      </c>
      <c r="E30" s="28"/>
      <c r="F30" s="29">
        <v>0.08</v>
      </c>
      <c r="G30" s="16">
        <f t="shared" si="3"/>
        <v>0</v>
      </c>
      <c r="H30" s="28">
        <f t="shared" si="4"/>
        <v>0</v>
      </c>
      <c r="I30" s="14">
        <f t="shared" si="5"/>
        <v>0</v>
      </c>
      <c r="J30" s="25"/>
      <c r="K30" s="25"/>
      <c r="L30" s="25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>
      <c r="A31" s="19"/>
      <c r="B31" s="19"/>
      <c r="C31" s="19"/>
      <c r="D31" s="20"/>
      <c r="E31" s="21"/>
      <c r="F31" s="22" t="s">
        <v>32</v>
      </c>
      <c r="G31" s="22"/>
      <c r="H31" s="23">
        <f>SUM(H25:H30)</f>
        <v>0</v>
      </c>
      <c r="I31" s="23">
        <f>SUM(I25:I30)</f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" customHeight="1">
      <c r="A32" s="19"/>
      <c r="B32" s="19"/>
      <c r="C32" s="19"/>
      <c r="D32" s="20"/>
      <c r="E32" s="21"/>
      <c r="F32" s="24"/>
      <c r="G32" s="24"/>
      <c r="H32" s="21"/>
      <c r="I32" s="21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>
      <c r="A33" s="19"/>
      <c r="B33" s="19"/>
      <c r="C33" s="19"/>
      <c r="D33" s="20"/>
      <c r="E33" s="21"/>
      <c r="F33" s="4"/>
      <c r="G33" s="4"/>
      <c r="H33" s="30"/>
      <c r="I33" s="30"/>
      <c r="J33" s="19"/>
      <c r="K33" s="1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>
      <c r="A34" s="242" t="s">
        <v>40</v>
      </c>
      <c r="B34" s="242"/>
      <c r="C34" s="19"/>
      <c r="D34" s="20"/>
      <c r="E34" s="21"/>
      <c r="F34" s="24"/>
      <c r="G34" s="24"/>
      <c r="H34" s="21"/>
      <c r="I34" s="21"/>
      <c r="J34" s="19"/>
      <c r="K34" s="1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57">
      <c r="A35" s="6" t="s">
        <v>1</v>
      </c>
      <c r="B35" s="6" t="s">
        <v>2</v>
      </c>
      <c r="C35" s="6" t="s">
        <v>3</v>
      </c>
      <c r="D35" s="7" t="s">
        <v>4</v>
      </c>
      <c r="E35" s="8" t="s">
        <v>5</v>
      </c>
      <c r="F35" s="9" t="s">
        <v>6</v>
      </c>
      <c r="G35" s="8" t="s">
        <v>7</v>
      </c>
      <c r="H35" s="8" t="s">
        <v>8</v>
      </c>
      <c r="I35" s="8" t="s">
        <v>9</v>
      </c>
      <c r="J35" s="6" t="s">
        <v>10</v>
      </c>
      <c r="K35" s="6" t="s">
        <v>11</v>
      </c>
      <c r="L35" s="6" t="s">
        <v>12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>
      <c r="A36" s="25">
        <v>1</v>
      </c>
      <c r="B36" s="26" t="s">
        <v>41</v>
      </c>
      <c r="C36" s="11" t="s">
        <v>1070</v>
      </c>
      <c r="D36" s="27">
        <v>10</v>
      </c>
      <c r="E36" s="28"/>
      <c r="F36" s="29">
        <v>0.08</v>
      </c>
      <c r="G36" s="16">
        <f t="shared" ref="G36:G44" si="6">E36*F36+E36</f>
        <v>0</v>
      </c>
      <c r="H36" s="28">
        <f>D36*E36</f>
        <v>0</v>
      </c>
      <c r="I36" s="14">
        <f t="shared" ref="I36:I44" si="7">D36*G36</f>
        <v>0</v>
      </c>
      <c r="J36" s="25"/>
      <c r="K36" s="25"/>
      <c r="L36" s="25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>
      <c r="A37" s="25">
        <v>2</v>
      </c>
      <c r="B37" s="26" t="s">
        <v>42</v>
      </c>
      <c r="C37" s="11" t="s">
        <v>1070</v>
      </c>
      <c r="D37" s="27">
        <v>10</v>
      </c>
      <c r="E37" s="28"/>
      <c r="F37" s="29">
        <v>0.08</v>
      </c>
      <c r="G37" s="16">
        <f t="shared" si="6"/>
        <v>0</v>
      </c>
      <c r="H37" s="28">
        <f>D37*E37</f>
        <v>0</v>
      </c>
      <c r="I37" s="14">
        <f t="shared" si="7"/>
        <v>0</v>
      </c>
      <c r="J37" s="25"/>
      <c r="K37" s="25"/>
      <c r="L37" s="25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>
      <c r="A38" s="25">
        <v>3</v>
      </c>
      <c r="B38" s="26" t="s">
        <v>43</v>
      </c>
      <c r="C38" s="11" t="s">
        <v>1070</v>
      </c>
      <c r="D38" s="27">
        <v>10</v>
      </c>
      <c r="E38" s="28"/>
      <c r="F38" s="29">
        <v>0.08</v>
      </c>
      <c r="G38" s="16">
        <f t="shared" si="6"/>
        <v>0</v>
      </c>
      <c r="H38" s="28">
        <f>D38*E38</f>
        <v>0</v>
      </c>
      <c r="I38" s="14">
        <f t="shared" si="7"/>
        <v>0</v>
      </c>
      <c r="J38" s="25"/>
      <c r="K38" s="25"/>
      <c r="L38" s="25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>
      <c r="A39" s="25">
        <v>4</v>
      </c>
      <c r="B39" s="26" t="s">
        <v>44</v>
      </c>
      <c r="C39" s="11" t="s">
        <v>1070</v>
      </c>
      <c r="D39" s="27">
        <v>1</v>
      </c>
      <c r="E39" s="28"/>
      <c r="F39" s="29">
        <v>0.08</v>
      </c>
      <c r="G39" s="16">
        <f t="shared" si="6"/>
        <v>0</v>
      </c>
      <c r="H39" s="28">
        <f>E39*D39</f>
        <v>0</v>
      </c>
      <c r="I39" s="14">
        <f t="shared" si="7"/>
        <v>0</v>
      </c>
      <c r="J39" s="25"/>
      <c r="K39" s="25"/>
      <c r="L39" s="25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ht="30">
      <c r="A40" s="25">
        <v>5</v>
      </c>
      <c r="B40" s="26" t="s">
        <v>45</v>
      </c>
      <c r="C40" s="11" t="s">
        <v>1070</v>
      </c>
      <c r="D40" s="27">
        <v>3000</v>
      </c>
      <c r="E40" s="28"/>
      <c r="F40" s="29">
        <v>0.08</v>
      </c>
      <c r="G40" s="16">
        <f t="shared" si="6"/>
        <v>0</v>
      </c>
      <c r="H40" s="28">
        <f>E40*D40</f>
        <v>0</v>
      </c>
      <c r="I40" s="14">
        <f t="shared" si="7"/>
        <v>0</v>
      </c>
      <c r="J40" s="25"/>
      <c r="K40" s="25"/>
      <c r="L40" s="25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ht="30">
      <c r="A41" s="25">
        <v>6</v>
      </c>
      <c r="B41" s="26" t="s">
        <v>46</v>
      </c>
      <c r="C41" s="11" t="s">
        <v>1070</v>
      </c>
      <c r="D41" s="27">
        <v>10</v>
      </c>
      <c r="E41" s="28"/>
      <c r="F41" s="29">
        <v>0.08</v>
      </c>
      <c r="G41" s="16">
        <f t="shared" si="6"/>
        <v>0</v>
      </c>
      <c r="H41" s="28">
        <f>E41*D41</f>
        <v>0</v>
      </c>
      <c r="I41" s="14">
        <f t="shared" si="7"/>
        <v>0</v>
      </c>
      <c r="J41" s="25"/>
      <c r="K41" s="25"/>
      <c r="L41" s="25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30">
      <c r="A42" s="25">
        <v>7</v>
      </c>
      <c r="B42" s="26" t="s">
        <v>47</v>
      </c>
      <c r="C42" s="11" t="s">
        <v>1070</v>
      </c>
      <c r="D42" s="27">
        <v>50</v>
      </c>
      <c r="E42" s="28"/>
      <c r="F42" s="29">
        <v>0.08</v>
      </c>
      <c r="G42" s="16">
        <f t="shared" si="6"/>
        <v>0</v>
      </c>
      <c r="H42" s="28">
        <f>D42*E42</f>
        <v>0</v>
      </c>
      <c r="I42" s="14">
        <f t="shared" si="7"/>
        <v>0</v>
      </c>
      <c r="J42" s="25"/>
      <c r="K42" s="25"/>
      <c r="L42" s="25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>
      <c r="A43" s="25">
        <v>8</v>
      </c>
      <c r="B43" s="26" t="s">
        <v>48</v>
      </c>
      <c r="C43" s="11" t="s">
        <v>1070</v>
      </c>
      <c r="D43" s="27">
        <v>1200</v>
      </c>
      <c r="E43" s="28"/>
      <c r="F43" s="29">
        <v>0.08</v>
      </c>
      <c r="G43" s="16">
        <f t="shared" si="6"/>
        <v>0</v>
      </c>
      <c r="H43" s="28">
        <f>D43*E43</f>
        <v>0</v>
      </c>
      <c r="I43" s="14">
        <f t="shared" si="7"/>
        <v>0</v>
      </c>
      <c r="J43" s="25"/>
      <c r="K43" s="25"/>
      <c r="L43" s="25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30">
      <c r="A44" s="25">
        <v>9</v>
      </c>
      <c r="B44" s="31" t="s">
        <v>49</v>
      </c>
      <c r="C44" s="11" t="s">
        <v>1070</v>
      </c>
      <c r="D44" s="27">
        <v>4200</v>
      </c>
      <c r="E44" s="32"/>
      <c r="F44" s="29">
        <v>0.08</v>
      </c>
      <c r="G44" s="16">
        <f t="shared" si="6"/>
        <v>0</v>
      </c>
      <c r="H44" s="28">
        <f>D44*E44</f>
        <v>0</v>
      </c>
      <c r="I44" s="14">
        <f t="shared" si="7"/>
        <v>0</v>
      </c>
      <c r="J44" s="25"/>
      <c r="K44" s="25"/>
      <c r="L44" s="25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>
      <c r="A45" s="19"/>
      <c r="B45" s="19"/>
      <c r="C45" s="19"/>
      <c r="D45" s="20"/>
      <c r="E45" s="21"/>
      <c r="F45" s="22" t="s">
        <v>32</v>
      </c>
      <c r="G45" s="22"/>
      <c r="H45" s="23">
        <f>SUM(H36:H44)</f>
        <v>0</v>
      </c>
      <c r="I45" s="23">
        <f>SUM(I36:I44)</f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>
      <c r="A46" s="19"/>
      <c r="B46" s="19"/>
      <c r="C46" s="19"/>
      <c r="D46" s="20"/>
      <c r="E46" s="21"/>
      <c r="F46" s="24"/>
      <c r="G46" s="24"/>
      <c r="H46" s="21"/>
      <c r="I46" s="21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>
      <c r="A48" s="238" t="s">
        <v>50</v>
      </c>
      <c r="B48" s="238"/>
      <c r="C48" s="19"/>
      <c r="D48" s="20"/>
      <c r="E48" s="21"/>
      <c r="F48" s="24"/>
      <c r="G48" s="24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ht="57">
      <c r="A49" s="6" t="s">
        <v>1</v>
      </c>
      <c r="B49" s="6" t="s">
        <v>2</v>
      </c>
      <c r="C49" s="6" t="s">
        <v>3</v>
      </c>
      <c r="D49" s="7" t="s">
        <v>4</v>
      </c>
      <c r="E49" s="8" t="s">
        <v>5</v>
      </c>
      <c r="F49" s="9" t="s">
        <v>6</v>
      </c>
      <c r="G49" s="8" t="s">
        <v>5</v>
      </c>
      <c r="H49" s="8" t="s">
        <v>8</v>
      </c>
      <c r="I49" s="8" t="s">
        <v>9</v>
      </c>
      <c r="J49" s="6" t="s">
        <v>10</v>
      </c>
      <c r="K49" s="6" t="s">
        <v>11</v>
      </c>
      <c r="L49" s="6" t="s">
        <v>12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ht="30">
      <c r="A50" s="25">
        <v>1</v>
      </c>
      <c r="B50" s="26" t="s">
        <v>51</v>
      </c>
      <c r="C50" s="11" t="s">
        <v>1070</v>
      </c>
      <c r="D50" s="27">
        <v>310</v>
      </c>
      <c r="E50" s="28"/>
      <c r="F50" s="29">
        <v>0.08</v>
      </c>
      <c r="G50" s="16">
        <f>E50*F50+E50</f>
        <v>0</v>
      </c>
      <c r="H50" s="28">
        <f>E50*D50</f>
        <v>0</v>
      </c>
      <c r="I50" s="14">
        <f>D50*G50</f>
        <v>0</v>
      </c>
      <c r="J50" s="25"/>
      <c r="K50" s="25"/>
      <c r="L50" s="25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ht="30">
      <c r="A51" s="25">
        <v>2</v>
      </c>
      <c r="B51" s="26" t="s">
        <v>52</v>
      </c>
      <c r="C51" s="11" t="s">
        <v>1070</v>
      </c>
      <c r="D51" s="27">
        <v>10</v>
      </c>
      <c r="E51" s="28"/>
      <c r="F51" s="29">
        <v>0.08</v>
      </c>
      <c r="G51" s="16">
        <f>E51*F51+E51</f>
        <v>0</v>
      </c>
      <c r="H51" s="28">
        <f>E51*D51</f>
        <v>0</v>
      </c>
      <c r="I51" s="14">
        <f>D51*G51</f>
        <v>0</v>
      </c>
      <c r="J51" s="25"/>
      <c r="K51" s="25"/>
      <c r="L51" s="25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ht="30">
      <c r="A52" s="25">
        <v>3</v>
      </c>
      <c r="B52" s="26" t="s">
        <v>53</v>
      </c>
      <c r="C52" s="11" t="s">
        <v>1070</v>
      </c>
      <c r="D52" s="27">
        <v>10</v>
      </c>
      <c r="E52" s="28"/>
      <c r="F52" s="29">
        <v>0.08</v>
      </c>
      <c r="G52" s="16">
        <f>E52*F52+E52</f>
        <v>0</v>
      </c>
      <c r="H52" s="28">
        <f>E52*D52</f>
        <v>0</v>
      </c>
      <c r="I52" s="14">
        <f>D52*G52</f>
        <v>0</v>
      </c>
      <c r="J52" s="25"/>
      <c r="K52" s="25"/>
      <c r="L52" s="25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ht="30">
      <c r="A53" s="25">
        <v>4</v>
      </c>
      <c r="B53" s="26" t="s">
        <v>54</v>
      </c>
      <c r="C53" s="11" t="s">
        <v>1070</v>
      </c>
      <c r="D53" s="27">
        <v>320</v>
      </c>
      <c r="E53" s="28"/>
      <c r="F53" s="29">
        <v>0.08</v>
      </c>
      <c r="G53" s="16">
        <f>E53*F53+E53</f>
        <v>0</v>
      </c>
      <c r="H53" s="28">
        <f>E53*D53</f>
        <v>0</v>
      </c>
      <c r="I53" s="14">
        <f>D53*G53</f>
        <v>0</v>
      </c>
      <c r="J53" s="25"/>
      <c r="K53" s="25"/>
      <c r="L53" s="25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45">
      <c r="A54" s="25">
        <v>5</v>
      </c>
      <c r="B54" s="26" t="s">
        <v>55</v>
      </c>
      <c r="C54" s="11" t="s">
        <v>1070</v>
      </c>
      <c r="D54" s="27">
        <v>10</v>
      </c>
      <c r="E54" s="28"/>
      <c r="F54" s="29">
        <v>0.08</v>
      </c>
      <c r="G54" s="16">
        <f>E54*F54+E54</f>
        <v>0</v>
      </c>
      <c r="H54" s="28">
        <f>E54*D54</f>
        <v>0</v>
      </c>
      <c r="I54" s="14">
        <f>D54*G54</f>
        <v>0</v>
      </c>
      <c r="J54" s="25"/>
      <c r="K54" s="25"/>
      <c r="L54" s="2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>
      <c r="A55" s="19"/>
      <c r="B55" s="19"/>
      <c r="C55" s="19"/>
      <c r="D55" s="20"/>
      <c r="E55" s="21"/>
      <c r="F55" s="9" t="s">
        <v>32</v>
      </c>
      <c r="G55" s="9"/>
      <c r="H55" s="37">
        <f>SUM(H50:H54)</f>
        <v>0</v>
      </c>
      <c r="I55" s="37">
        <f>SUM(I50:I54)</f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>
      <c r="A57" s="242" t="s">
        <v>56</v>
      </c>
      <c r="B57" s="242"/>
      <c r="C57" s="1"/>
      <c r="D57" s="2"/>
      <c r="E57" s="3"/>
      <c r="F57" s="38"/>
      <c r="G57" s="38"/>
      <c r="H57" s="3"/>
      <c r="I57" s="3"/>
      <c r="J57" s="5"/>
      <c r="K57" s="1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ht="57">
      <c r="A58" s="6" t="s">
        <v>1</v>
      </c>
      <c r="B58" s="6" t="s">
        <v>2</v>
      </c>
      <c r="C58" s="6" t="s">
        <v>3</v>
      </c>
      <c r="D58" s="7" t="s">
        <v>4</v>
      </c>
      <c r="E58" s="8" t="s">
        <v>5</v>
      </c>
      <c r="F58" s="9" t="s">
        <v>6</v>
      </c>
      <c r="G58" s="8" t="s">
        <v>7</v>
      </c>
      <c r="H58" s="8" t="s">
        <v>8</v>
      </c>
      <c r="I58" s="8" t="s">
        <v>9</v>
      </c>
      <c r="J58" s="6" t="s">
        <v>10</v>
      </c>
      <c r="K58" s="6" t="s">
        <v>11</v>
      </c>
      <c r="L58" s="6" t="s">
        <v>12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135">
      <c r="A59" s="39">
        <v>1</v>
      </c>
      <c r="B59" s="40" t="s">
        <v>57</v>
      </c>
      <c r="C59" s="41" t="s">
        <v>58</v>
      </c>
      <c r="D59" s="42">
        <v>1</v>
      </c>
      <c r="E59" s="43"/>
      <c r="F59" s="44">
        <v>0.05</v>
      </c>
      <c r="G59" s="16">
        <f t="shared" ref="G59:G64" si="8">E59*F59+E59</f>
        <v>0</v>
      </c>
      <c r="H59" s="43">
        <f t="shared" ref="H59:H64" si="9">E59*D59</f>
        <v>0</v>
      </c>
      <c r="I59" s="14">
        <f t="shared" ref="I59:I64" si="10">D59*G59</f>
        <v>0</v>
      </c>
      <c r="J59" s="45"/>
      <c r="K59" s="39"/>
      <c r="L59" s="3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ht="165">
      <c r="A60" s="39">
        <v>2</v>
      </c>
      <c r="B60" s="40" t="s">
        <v>59</v>
      </c>
      <c r="C60" s="41" t="s">
        <v>58</v>
      </c>
      <c r="D60" s="42">
        <v>1</v>
      </c>
      <c r="E60" s="43"/>
      <c r="F60" s="44">
        <v>0.08</v>
      </c>
      <c r="G60" s="16">
        <f t="shared" si="8"/>
        <v>0</v>
      </c>
      <c r="H60" s="43">
        <f t="shared" si="9"/>
        <v>0</v>
      </c>
      <c r="I60" s="14">
        <f t="shared" si="10"/>
        <v>0</v>
      </c>
      <c r="J60" s="45"/>
      <c r="K60" s="39"/>
      <c r="L60" s="3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ht="165">
      <c r="A61" s="39">
        <v>3</v>
      </c>
      <c r="B61" s="40" t="s">
        <v>60</v>
      </c>
      <c r="C61" s="41" t="s">
        <v>58</v>
      </c>
      <c r="D61" s="42">
        <v>3</v>
      </c>
      <c r="E61" s="43"/>
      <c r="F61" s="44">
        <v>0.08</v>
      </c>
      <c r="G61" s="16">
        <f t="shared" si="8"/>
        <v>0</v>
      </c>
      <c r="H61" s="43">
        <f t="shared" si="9"/>
        <v>0</v>
      </c>
      <c r="I61" s="14">
        <f t="shared" si="10"/>
        <v>0</v>
      </c>
      <c r="J61" s="45"/>
      <c r="K61" s="39"/>
      <c r="L61" s="3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t="150">
      <c r="A62" s="39">
        <v>4</v>
      </c>
      <c r="B62" s="40" t="s">
        <v>61</v>
      </c>
      <c r="C62" s="41" t="s">
        <v>58</v>
      </c>
      <c r="D62" s="42">
        <v>1</v>
      </c>
      <c r="E62" s="43"/>
      <c r="F62" s="44">
        <v>0.08</v>
      </c>
      <c r="G62" s="16">
        <f t="shared" si="8"/>
        <v>0</v>
      </c>
      <c r="H62" s="43">
        <f t="shared" si="9"/>
        <v>0</v>
      </c>
      <c r="I62" s="14">
        <f t="shared" si="10"/>
        <v>0</v>
      </c>
      <c r="J62" s="45"/>
      <c r="K62" s="39"/>
      <c r="L62" s="3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ht="150">
      <c r="A63" s="39">
        <v>5</v>
      </c>
      <c r="B63" s="40" t="s">
        <v>62</v>
      </c>
      <c r="C63" s="41" t="s">
        <v>58</v>
      </c>
      <c r="D63" s="42">
        <v>1</v>
      </c>
      <c r="E63" s="43"/>
      <c r="F63" s="44">
        <v>0.08</v>
      </c>
      <c r="G63" s="16">
        <f t="shared" si="8"/>
        <v>0</v>
      </c>
      <c r="H63" s="43">
        <f t="shared" si="9"/>
        <v>0</v>
      </c>
      <c r="I63" s="14">
        <f t="shared" si="10"/>
        <v>0</v>
      </c>
      <c r="J63" s="45"/>
      <c r="K63" s="39"/>
      <c r="L63" s="3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ht="149.25" customHeight="1">
      <c r="A64" s="39">
        <v>6</v>
      </c>
      <c r="B64" s="40" t="s">
        <v>63</v>
      </c>
      <c r="C64" s="41" t="s">
        <v>58</v>
      </c>
      <c r="D64" s="42">
        <v>1</v>
      </c>
      <c r="E64" s="43"/>
      <c r="F64" s="44">
        <v>0.08</v>
      </c>
      <c r="G64" s="16">
        <f t="shared" si="8"/>
        <v>0</v>
      </c>
      <c r="H64" s="43">
        <f t="shared" si="9"/>
        <v>0</v>
      </c>
      <c r="I64" s="14">
        <f t="shared" si="10"/>
        <v>0</v>
      </c>
      <c r="J64" s="45"/>
      <c r="K64" s="39"/>
      <c r="L64" s="3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>
      <c r="A65" s="1"/>
      <c r="B65" s="46"/>
      <c r="C65" s="1"/>
      <c r="D65" s="2"/>
      <c r="E65" s="3"/>
      <c r="F65" s="22" t="s">
        <v>32</v>
      </c>
      <c r="G65" s="22"/>
      <c r="H65" s="23">
        <f>SUM(H59:H64)</f>
        <v>0</v>
      </c>
      <c r="I65" s="23">
        <f>SUM(I59:I64)</f>
        <v>0</v>
      </c>
      <c r="J65" s="5"/>
      <c r="K65" s="1"/>
      <c r="L65" s="19"/>
    </row>
    <row r="66" spans="1:64">
      <c r="A66" s="1"/>
      <c r="B66" s="46"/>
      <c r="C66" s="1"/>
      <c r="D66" s="2"/>
      <c r="E66" s="3"/>
      <c r="F66" s="38"/>
      <c r="G66" s="38"/>
      <c r="H66" s="3"/>
      <c r="I66" s="14"/>
      <c r="J66" s="5"/>
      <c r="K66" s="1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>
      <c r="A67" s="241" t="s">
        <v>64</v>
      </c>
      <c r="B67" s="241"/>
      <c r="C67" s="19"/>
      <c r="D67" s="20"/>
      <c r="E67" s="21"/>
      <c r="F67" s="24"/>
      <c r="G67" s="24"/>
      <c r="H67" s="21"/>
      <c r="I67" s="14"/>
      <c r="J67" s="47"/>
      <c r="K67" s="19"/>
      <c r="L67" s="1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57">
      <c r="A68" s="6" t="s">
        <v>1</v>
      </c>
      <c r="B68" s="6" t="s">
        <v>2</v>
      </c>
      <c r="C68" s="6" t="s">
        <v>3</v>
      </c>
      <c r="D68" s="7" t="s">
        <v>4</v>
      </c>
      <c r="E68" s="8" t="s">
        <v>5</v>
      </c>
      <c r="F68" s="9" t="s">
        <v>6</v>
      </c>
      <c r="G68" s="8" t="s">
        <v>7</v>
      </c>
      <c r="H68" s="8" t="s">
        <v>8</v>
      </c>
      <c r="I68" s="8" t="s">
        <v>9</v>
      </c>
      <c r="J68" s="6" t="s">
        <v>10</v>
      </c>
      <c r="K68" s="6" t="s">
        <v>11</v>
      </c>
      <c r="L68" s="6" t="s">
        <v>12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ht="105">
      <c r="A69" s="48">
        <v>1</v>
      </c>
      <c r="B69" s="49" t="s">
        <v>65</v>
      </c>
      <c r="C69" s="11" t="s">
        <v>1070</v>
      </c>
      <c r="D69" s="50">
        <v>216</v>
      </c>
      <c r="E69" s="51"/>
      <c r="F69" s="52">
        <v>0.08</v>
      </c>
      <c r="G69" s="16">
        <f t="shared" ref="G69:G77" si="11">E69*F69+E69</f>
        <v>0</v>
      </c>
      <c r="H69" s="53">
        <f t="shared" ref="H69:H77" si="12">E69*D69</f>
        <v>0</v>
      </c>
      <c r="I69" s="14">
        <f t="shared" ref="I69:I77" si="13">D69*G69</f>
        <v>0</v>
      </c>
      <c r="J69" s="54"/>
      <c r="K69" s="55"/>
      <c r="L69" s="55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ht="105">
      <c r="A70" s="25">
        <v>2</v>
      </c>
      <c r="B70" s="26" t="s">
        <v>66</v>
      </c>
      <c r="C70" s="11" t="s">
        <v>1070</v>
      </c>
      <c r="D70" s="27">
        <v>8</v>
      </c>
      <c r="E70" s="28"/>
      <c r="F70" s="44">
        <v>0.05</v>
      </c>
      <c r="G70" s="16">
        <f t="shared" si="11"/>
        <v>0</v>
      </c>
      <c r="H70" s="53">
        <f t="shared" si="12"/>
        <v>0</v>
      </c>
      <c r="I70" s="14">
        <f t="shared" si="13"/>
        <v>0</v>
      </c>
      <c r="J70" s="56"/>
      <c r="K70" s="57"/>
      <c r="L70" s="57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ht="120">
      <c r="A71" s="48">
        <v>3</v>
      </c>
      <c r="B71" s="26" t="s">
        <v>67</v>
      </c>
      <c r="C71" s="11" t="s">
        <v>1070</v>
      </c>
      <c r="D71" s="27">
        <v>8</v>
      </c>
      <c r="E71" s="28"/>
      <c r="F71" s="44">
        <v>0.05</v>
      </c>
      <c r="G71" s="16">
        <f t="shared" si="11"/>
        <v>0</v>
      </c>
      <c r="H71" s="53">
        <f t="shared" si="12"/>
        <v>0</v>
      </c>
      <c r="I71" s="14">
        <f t="shared" si="13"/>
        <v>0</v>
      </c>
      <c r="J71" s="56"/>
      <c r="K71" s="57"/>
      <c r="L71" s="57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ht="105">
      <c r="A72" s="25">
        <v>4</v>
      </c>
      <c r="B72" s="26" t="s">
        <v>68</v>
      </c>
      <c r="C72" s="11" t="s">
        <v>1070</v>
      </c>
      <c r="D72" s="27">
        <v>80</v>
      </c>
      <c r="E72" s="58"/>
      <c r="F72" s="59">
        <v>0.05</v>
      </c>
      <c r="G72" s="16">
        <f t="shared" si="11"/>
        <v>0</v>
      </c>
      <c r="H72" s="53">
        <f t="shared" si="12"/>
        <v>0</v>
      </c>
      <c r="I72" s="14">
        <f t="shared" si="13"/>
        <v>0</v>
      </c>
      <c r="J72" s="60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ht="150">
      <c r="A73" s="48">
        <v>5</v>
      </c>
      <c r="B73" s="26" t="s">
        <v>69</v>
      </c>
      <c r="C73" s="11" t="s">
        <v>1070</v>
      </c>
      <c r="D73" s="27">
        <v>48</v>
      </c>
      <c r="E73" s="28"/>
      <c r="F73" s="44">
        <v>0.05</v>
      </c>
      <c r="G73" s="16">
        <f t="shared" si="11"/>
        <v>0</v>
      </c>
      <c r="H73" s="53">
        <f t="shared" si="12"/>
        <v>0</v>
      </c>
      <c r="I73" s="14">
        <f t="shared" si="13"/>
        <v>0</v>
      </c>
      <c r="J73" s="56"/>
      <c r="K73" s="25"/>
      <c r="L73" s="25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05">
      <c r="A74" s="25">
        <v>6</v>
      </c>
      <c r="B74" s="26" t="s">
        <v>70</v>
      </c>
      <c r="C74" s="11" t="s">
        <v>1070</v>
      </c>
      <c r="D74" s="27">
        <v>8</v>
      </c>
      <c r="E74" s="51"/>
      <c r="F74" s="52">
        <v>0.23</v>
      </c>
      <c r="G74" s="16">
        <f t="shared" si="11"/>
        <v>0</v>
      </c>
      <c r="H74" s="53">
        <f t="shared" si="12"/>
        <v>0</v>
      </c>
      <c r="I74" s="14">
        <f t="shared" si="13"/>
        <v>0</v>
      </c>
      <c r="J74" s="54"/>
      <c r="K74" s="55"/>
      <c r="L74" s="55"/>
    </row>
    <row r="75" spans="1:64" ht="135">
      <c r="A75" s="48">
        <v>7</v>
      </c>
      <c r="B75" s="26" t="s">
        <v>71</v>
      </c>
      <c r="C75" s="11" t="s">
        <v>1070</v>
      </c>
      <c r="D75" s="27">
        <v>304</v>
      </c>
      <c r="E75" s="28"/>
      <c r="F75" s="44">
        <v>0.23</v>
      </c>
      <c r="G75" s="16">
        <f t="shared" si="11"/>
        <v>0</v>
      </c>
      <c r="H75" s="53">
        <f t="shared" si="12"/>
        <v>0</v>
      </c>
      <c r="I75" s="14">
        <f t="shared" si="13"/>
        <v>0</v>
      </c>
      <c r="J75" s="56"/>
      <c r="K75" s="57"/>
      <c r="L75" s="57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ht="135">
      <c r="A76" s="25">
        <v>8</v>
      </c>
      <c r="B76" s="61" t="s">
        <v>72</v>
      </c>
      <c r="C76" s="11" t="s">
        <v>1070</v>
      </c>
      <c r="D76" s="62">
        <v>8</v>
      </c>
      <c r="E76" s="58"/>
      <c r="F76" s="59">
        <v>0.05</v>
      </c>
      <c r="G76" s="16">
        <f t="shared" si="11"/>
        <v>0</v>
      </c>
      <c r="H76" s="53">
        <f t="shared" si="12"/>
        <v>0</v>
      </c>
      <c r="I76" s="14">
        <f t="shared" si="13"/>
        <v>0</v>
      </c>
      <c r="J76" s="60"/>
      <c r="K76" s="19"/>
      <c r="L76" s="1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75" customHeight="1">
      <c r="A77" s="48">
        <v>9</v>
      </c>
      <c r="B77" s="26" t="s">
        <v>73</v>
      </c>
      <c r="C77" s="11" t="s">
        <v>1070</v>
      </c>
      <c r="D77" s="27">
        <v>40</v>
      </c>
      <c r="E77" s="28"/>
      <c r="F77" s="29">
        <v>0.05</v>
      </c>
      <c r="G77" s="16">
        <f t="shared" si="11"/>
        <v>0</v>
      </c>
      <c r="H77" s="53">
        <f t="shared" si="12"/>
        <v>0</v>
      </c>
      <c r="I77" s="14">
        <f t="shared" si="13"/>
        <v>0</v>
      </c>
      <c r="J77" s="25"/>
      <c r="K77" s="25"/>
      <c r="L77" s="25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>
      <c r="A78" s="19"/>
      <c r="B78" s="19"/>
      <c r="C78" s="63"/>
      <c r="D78" s="20"/>
      <c r="E78" s="21"/>
      <c r="F78" s="22" t="s">
        <v>32</v>
      </c>
      <c r="G78" s="16"/>
      <c r="H78" s="23">
        <f>SUM(H69:H77)</f>
        <v>0</v>
      </c>
      <c r="I78" s="23">
        <f>SUM(I69:I77)</f>
        <v>0</v>
      </c>
      <c r="J78" s="4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>
      <c r="G79" s="16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>
      <c r="A80" s="241" t="s">
        <v>74</v>
      </c>
      <c r="B80" s="241"/>
      <c r="G80" s="16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ht="69.400000000000006" customHeight="1">
      <c r="A81" s="6" t="s">
        <v>1</v>
      </c>
      <c r="B81" s="6" t="s">
        <v>2</v>
      </c>
      <c r="C81" s="6" t="s">
        <v>3</v>
      </c>
      <c r="D81" s="7" t="s">
        <v>4</v>
      </c>
      <c r="E81" s="8" t="s">
        <v>5</v>
      </c>
      <c r="F81" s="9" t="s">
        <v>6</v>
      </c>
      <c r="G81" s="16" t="e">
        <f t="shared" ref="G81:G88" si="14">E81*F81+E81</f>
        <v>#VALUE!</v>
      </c>
      <c r="H81" s="8" t="s">
        <v>8</v>
      </c>
      <c r="I81" s="8" t="s">
        <v>9</v>
      </c>
      <c r="J81" s="6" t="s">
        <v>10</v>
      </c>
      <c r="K81" s="6" t="s">
        <v>11</v>
      </c>
      <c r="L81" s="6" t="s">
        <v>12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ht="71.849999999999994" customHeight="1">
      <c r="A82" s="25">
        <v>1</v>
      </c>
      <c r="B82" s="26" t="s">
        <v>75</v>
      </c>
      <c r="C82" s="11" t="s">
        <v>1070</v>
      </c>
      <c r="D82" s="27">
        <v>25</v>
      </c>
      <c r="E82" s="28"/>
      <c r="F82" s="29">
        <v>0.08</v>
      </c>
      <c r="G82" s="16">
        <f t="shared" si="14"/>
        <v>0</v>
      </c>
      <c r="H82" s="28">
        <f t="shared" ref="H82:H88" si="15">D82*E82</f>
        <v>0</v>
      </c>
      <c r="I82" s="14">
        <f t="shared" ref="I82:I88" si="16">D82*G82</f>
        <v>0</v>
      </c>
      <c r="J82" s="25"/>
      <c r="K82" s="25"/>
      <c r="L82" s="25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ht="68.650000000000006" customHeight="1">
      <c r="A83" s="25">
        <v>2</v>
      </c>
      <c r="B83" s="26" t="s">
        <v>76</v>
      </c>
      <c r="C83" s="11" t="s">
        <v>1070</v>
      </c>
      <c r="D83" s="27">
        <v>5</v>
      </c>
      <c r="E83" s="28"/>
      <c r="F83" s="29">
        <v>0.08</v>
      </c>
      <c r="G83" s="16">
        <f t="shared" si="14"/>
        <v>0</v>
      </c>
      <c r="H83" s="28">
        <f t="shared" si="15"/>
        <v>0</v>
      </c>
      <c r="I83" s="14">
        <f t="shared" si="16"/>
        <v>0</v>
      </c>
      <c r="J83" s="25"/>
      <c r="K83" s="25"/>
      <c r="L83" s="25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ht="71.25" customHeight="1">
      <c r="A84" s="25">
        <v>3</v>
      </c>
      <c r="B84" s="26" t="s">
        <v>77</v>
      </c>
      <c r="C84" s="11" t="s">
        <v>1070</v>
      </c>
      <c r="D84" s="27">
        <v>5</v>
      </c>
      <c r="E84" s="28"/>
      <c r="F84" s="29">
        <v>0.08</v>
      </c>
      <c r="G84" s="16">
        <f t="shared" si="14"/>
        <v>0</v>
      </c>
      <c r="H84" s="28">
        <f t="shared" si="15"/>
        <v>0</v>
      </c>
      <c r="I84" s="14">
        <f t="shared" si="16"/>
        <v>0</v>
      </c>
      <c r="J84" s="25"/>
      <c r="K84" s="25"/>
      <c r="L84" s="25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ht="75">
      <c r="A85" s="25">
        <v>4</v>
      </c>
      <c r="B85" s="26" t="s">
        <v>78</v>
      </c>
      <c r="C85" s="11" t="s">
        <v>1070</v>
      </c>
      <c r="D85" s="27">
        <v>70</v>
      </c>
      <c r="E85" s="28"/>
      <c r="F85" s="29">
        <v>0.08</v>
      </c>
      <c r="G85" s="16">
        <f t="shared" si="14"/>
        <v>0</v>
      </c>
      <c r="H85" s="28">
        <f t="shared" si="15"/>
        <v>0</v>
      </c>
      <c r="I85" s="14">
        <f t="shared" si="16"/>
        <v>0</v>
      </c>
      <c r="J85" s="25"/>
      <c r="K85" s="25"/>
      <c r="L85" s="25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63.75" customHeight="1">
      <c r="A86" s="25">
        <v>5</v>
      </c>
      <c r="B86" s="26" t="s">
        <v>79</v>
      </c>
      <c r="C86" s="11" t="s">
        <v>1070</v>
      </c>
      <c r="D86" s="27">
        <v>5</v>
      </c>
      <c r="E86" s="28"/>
      <c r="F86" s="29">
        <v>0.08</v>
      </c>
      <c r="G86" s="16">
        <f t="shared" si="14"/>
        <v>0</v>
      </c>
      <c r="H86" s="28">
        <f t="shared" si="15"/>
        <v>0</v>
      </c>
      <c r="I86" s="14">
        <f t="shared" si="16"/>
        <v>0</v>
      </c>
      <c r="J86" s="25"/>
      <c r="K86" s="25"/>
      <c r="L86" s="25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ht="60">
      <c r="A87" s="25">
        <v>6</v>
      </c>
      <c r="B87" s="26" t="s">
        <v>80</v>
      </c>
      <c r="C87" s="11" t="s">
        <v>1070</v>
      </c>
      <c r="D87" s="27">
        <v>5</v>
      </c>
      <c r="E87" s="28"/>
      <c r="F87" s="29">
        <v>0.08</v>
      </c>
      <c r="G87" s="16">
        <f t="shared" si="14"/>
        <v>0</v>
      </c>
      <c r="H87" s="28">
        <f t="shared" si="15"/>
        <v>0</v>
      </c>
      <c r="I87" s="14">
        <f t="shared" si="16"/>
        <v>0</v>
      </c>
      <c r="J87" s="25"/>
      <c r="K87" s="25"/>
      <c r="L87" s="25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ht="60">
      <c r="A88" s="25">
        <v>7</v>
      </c>
      <c r="B88" s="26" t="s">
        <v>81</v>
      </c>
      <c r="C88" s="11" t="s">
        <v>1070</v>
      </c>
      <c r="D88" s="27">
        <v>5</v>
      </c>
      <c r="E88" s="28"/>
      <c r="F88" s="29">
        <v>0.08</v>
      </c>
      <c r="G88" s="16">
        <f t="shared" si="14"/>
        <v>0</v>
      </c>
      <c r="H88" s="28">
        <f t="shared" si="15"/>
        <v>0</v>
      </c>
      <c r="I88" s="14">
        <f t="shared" si="16"/>
        <v>0</v>
      </c>
      <c r="J88" s="25"/>
      <c r="K88" s="25"/>
      <c r="L88" s="25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>
      <c r="A89" s="19"/>
      <c r="B89" s="19"/>
      <c r="C89" s="19"/>
      <c r="D89" s="20"/>
      <c r="E89" s="21"/>
      <c r="F89" s="9" t="s">
        <v>32</v>
      </c>
      <c r="G89" s="9"/>
      <c r="H89" s="37">
        <f>SUM(H82:H88)</f>
        <v>0</v>
      </c>
      <c r="I89" s="37">
        <f>SUM(I82:I88)</f>
        <v>0</v>
      </c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>
      <c r="A91" s="239" t="s">
        <v>82</v>
      </c>
      <c r="B91" s="239"/>
      <c r="C91" s="64"/>
      <c r="D91" s="65"/>
      <c r="E91" s="66"/>
      <c r="F91" s="67"/>
      <c r="G91" s="67"/>
      <c r="H91" s="66"/>
      <c r="I91" s="66"/>
      <c r="J91" s="68"/>
      <c r="K91" s="68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ht="57">
      <c r="A92" s="6" t="s">
        <v>1</v>
      </c>
      <c r="B92" s="6" t="s">
        <v>2</v>
      </c>
      <c r="C92" s="6" t="s">
        <v>3</v>
      </c>
      <c r="D92" s="7" t="s">
        <v>4</v>
      </c>
      <c r="E92" s="8" t="s">
        <v>5</v>
      </c>
      <c r="F92" s="9" t="s">
        <v>6</v>
      </c>
      <c r="G92" s="8" t="s">
        <v>7</v>
      </c>
      <c r="H92" s="8" t="s">
        <v>8</v>
      </c>
      <c r="I92" s="8" t="s">
        <v>9</v>
      </c>
      <c r="J92" s="6" t="s">
        <v>10</v>
      </c>
      <c r="K92" s="6" t="s">
        <v>11</v>
      </c>
      <c r="L92" s="6" t="s">
        <v>12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>
      <c r="A93" s="69">
        <v>1</v>
      </c>
      <c r="B93" s="70" t="s">
        <v>83</v>
      </c>
      <c r="C93" s="25" t="s">
        <v>58</v>
      </c>
      <c r="D93" s="71">
        <v>320</v>
      </c>
      <c r="E93" s="72"/>
      <c r="F93" s="73">
        <v>0.08</v>
      </c>
      <c r="G93" s="16">
        <f>E93*F93+E93</f>
        <v>0</v>
      </c>
      <c r="H93" s="72">
        <f>E93*D93</f>
        <v>0</v>
      </c>
      <c r="I93" s="14">
        <f>D93*G93</f>
        <v>0</v>
      </c>
      <c r="J93" s="69"/>
      <c r="K93" s="69"/>
      <c r="L93" s="6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>
      <c r="A94" s="69">
        <v>2</v>
      </c>
      <c r="B94" s="70" t="s">
        <v>84</v>
      </c>
      <c r="C94" s="41" t="s">
        <v>58</v>
      </c>
      <c r="D94" s="71">
        <v>1</v>
      </c>
      <c r="E94" s="72"/>
      <c r="F94" s="29">
        <v>0.08</v>
      </c>
      <c r="G94" s="16">
        <f>E94*F94+E94</f>
        <v>0</v>
      </c>
      <c r="H94" s="72">
        <f>E94*D94</f>
        <v>0</v>
      </c>
      <c r="I94" s="14">
        <f>D94*G94</f>
        <v>0</v>
      </c>
      <c r="J94" s="69"/>
      <c r="K94" s="69"/>
      <c r="L94" s="6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>
      <c r="A95" s="69">
        <v>3</v>
      </c>
      <c r="B95" s="70" t="s">
        <v>85</v>
      </c>
      <c r="C95" s="25" t="s">
        <v>58</v>
      </c>
      <c r="D95" s="71">
        <v>90</v>
      </c>
      <c r="E95" s="72"/>
      <c r="F95" s="73">
        <v>0.08</v>
      </c>
      <c r="G95" s="16">
        <f>E95*F95+E95</f>
        <v>0</v>
      </c>
      <c r="H95" s="72">
        <f>E95*D95</f>
        <v>0</v>
      </c>
      <c r="I95" s="14">
        <f>D95*G95</f>
        <v>0</v>
      </c>
      <c r="J95" s="69"/>
      <c r="K95" s="69"/>
      <c r="L95" s="6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>
      <c r="A96" s="69">
        <v>4</v>
      </c>
      <c r="B96" s="70" t="s">
        <v>86</v>
      </c>
      <c r="C96" s="41" t="s">
        <v>58</v>
      </c>
      <c r="D96" s="71">
        <v>95</v>
      </c>
      <c r="E96" s="72"/>
      <c r="F96" s="29">
        <v>0.08</v>
      </c>
      <c r="G96" s="16">
        <f>E96*F96+E96</f>
        <v>0</v>
      </c>
      <c r="H96" s="72">
        <f>E96*D96</f>
        <v>0</v>
      </c>
      <c r="I96" s="14">
        <f>D96*G96</f>
        <v>0</v>
      </c>
      <c r="J96" s="69"/>
      <c r="K96" s="69"/>
      <c r="L96" s="69"/>
    </row>
    <row r="97" spans="1:64">
      <c r="A97" s="69">
        <v>5</v>
      </c>
      <c r="B97" s="70" t="s">
        <v>87</v>
      </c>
      <c r="C97" s="41" t="s">
        <v>58</v>
      </c>
      <c r="D97" s="71">
        <v>1</v>
      </c>
      <c r="E97" s="72"/>
      <c r="F97" s="73">
        <v>0.08</v>
      </c>
      <c r="G97" s="16">
        <f>E97*F97+E97</f>
        <v>0</v>
      </c>
      <c r="H97" s="72">
        <f>E97*D97</f>
        <v>0</v>
      </c>
      <c r="I97" s="14">
        <f>D97*G97</f>
        <v>0</v>
      </c>
      <c r="J97" s="69"/>
      <c r="K97" s="69"/>
      <c r="L97" s="69"/>
    </row>
    <row r="98" spans="1:64">
      <c r="A98" s="64"/>
      <c r="B98" s="74"/>
      <c r="C98" s="64"/>
      <c r="D98" s="65"/>
      <c r="E98" s="66"/>
      <c r="F98" s="9" t="s">
        <v>32</v>
      </c>
      <c r="G98" s="9"/>
      <c r="H98" s="75">
        <f>SUM(H93:H97)</f>
        <v>0</v>
      </c>
      <c r="I98" s="75">
        <f>SUM(I93:I97)</f>
        <v>0</v>
      </c>
      <c r="J98" s="76"/>
      <c r="K98" s="76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>
      <c r="L99" s="1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>
      <c r="A100" s="238" t="s">
        <v>88</v>
      </c>
      <c r="B100" s="238"/>
      <c r="C100" s="19"/>
      <c r="D100" s="20"/>
      <c r="E100" s="21"/>
      <c r="F100" s="24"/>
      <c r="G100" s="24"/>
      <c r="H100" s="21"/>
      <c r="I100" s="2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1:64" ht="57">
      <c r="A101" s="6" t="s">
        <v>1</v>
      </c>
      <c r="B101" s="6" t="s">
        <v>2</v>
      </c>
      <c r="C101" s="6" t="s">
        <v>3</v>
      </c>
      <c r="D101" s="7" t="s">
        <v>4</v>
      </c>
      <c r="E101" s="8" t="s">
        <v>5</v>
      </c>
      <c r="F101" s="9" t="s">
        <v>6</v>
      </c>
      <c r="G101" s="8" t="s">
        <v>7</v>
      </c>
      <c r="H101" s="8" t="s">
        <v>8</v>
      </c>
      <c r="I101" s="8" t="s">
        <v>9</v>
      </c>
      <c r="J101" s="6" t="s">
        <v>10</v>
      </c>
      <c r="K101" s="6" t="s">
        <v>11</v>
      </c>
      <c r="L101" s="6" t="s">
        <v>12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4">
      <c r="A102" s="25" t="s">
        <v>89</v>
      </c>
      <c r="B102" s="26" t="s">
        <v>90</v>
      </c>
      <c r="C102" s="25" t="s">
        <v>58</v>
      </c>
      <c r="D102" s="27">
        <v>50</v>
      </c>
      <c r="E102" s="28"/>
      <c r="F102" s="29">
        <v>0.08</v>
      </c>
      <c r="G102" s="16">
        <f>E102*F102+E102</f>
        <v>0</v>
      </c>
      <c r="H102" s="28">
        <f>D102*E102</f>
        <v>0</v>
      </c>
      <c r="I102" s="14">
        <f>D102*G102</f>
        <v>0</v>
      </c>
      <c r="J102" s="25"/>
      <c r="K102" s="25"/>
      <c r="L102" s="25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>
      <c r="A103" s="25" t="s">
        <v>91</v>
      </c>
      <c r="B103" s="26" t="s">
        <v>92</v>
      </c>
      <c r="C103" s="25" t="s">
        <v>58</v>
      </c>
      <c r="D103" s="27">
        <v>2000</v>
      </c>
      <c r="E103" s="28"/>
      <c r="F103" s="29">
        <v>0.08</v>
      </c>
      <c r="G103" s="16">
        <f>E103*F103+E103</f>
        <v>0</v>
      </c>
      <c r="H103" s="28">
        <f>D103*E103</f>
        <v>0</v>
      </c>
      <c r="I103" s="14">
        <f>D103*G103</f>
        <v>0</v>
      </c>
      <c r="J103" s="25"/>
      <c r="K103" s="25"/>
      <c r="L103" s="25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4">
      <c r="A104" s="19"/>
      <c r="B104" s="19"/>
      <c r="C104" s="19"/>
      <c r="D104" s="20"/>
      <c r="E104" s="21"/>
      <c r="F104" s="9" t="s">
        <v>32</v>
      </c>
      <c r="G104" s="9"/>
      <c r="H104" s="37">
        <f>SUM(H102:H103)</f>
        <v>0</v>
      </c>
      <c r="I104" s="37">
        <f>SUM(I102:I103)</f>
        <v>0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64"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>
      <c r="A106" s="241" t="s">
        <v>93</v>
      </c>
      <c r="B106" s="241"/>
      <c r="C106" s="19"/>
      <c r="D106" s="20"/>
      <c r="E106" s="21"/>
      <c r="F106" s="24"/>
      <c r="G106" s="24"/>
      <c r="H106" s="21"/>
      <c r="I106" s="21"/>
      <c r="J106" s="47"/>
      <c r="K106" s="47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ht="57">
      <c r="A107" s="6" t="s">
        <v>1</v>
      </c>
      <c r="B107" s="6" t="s">
        <v>2</v>
      </c>
      <c r="C107" s="6" t="s">
        <v>3</v>
      </c>
      <c r="D107" s="7" t="s">
        <v>4</v>
      </c>
      <c r="E107" s="8" t="s">
        <v>5</v>
      </c>
      <c r="F107" s="9" t="s">
        <v>6</v>
      </c>
      <c r="G107" s="8" t="s">
        <v>7</v>
      </c>
      <c r="H107" s="8" t="s">
        <v>8</v>
      </c>
      <c r="I107" s="8" t="s">
        <v>9</v>
      </c>
      <c r="J107" s="6" t="s">
        <v>10</v>
      </c>
      <c r="K107" s="6" t="s">
        <v>11</v>
      </c>
      <c r="L107" s="6" t="s">
        <v>12</v>
      </c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>
      <c r="A108" s="25">
        <v>1</v>
      </c>
      <c r="B108" s="49" t="s">
        <v>94</v>
      </c>
      <c r="C108" s="25" t="s">
        <v>58</v>
      </c>
      <c r="D108" s="50">
        <v>500</v>
      </c>
      <c r="E108" s="51"/>
      <c r="F108" s="52">
        <v>0.08</v>
      </c>
      <c r="G108" s="16">
        <f>E108*F108+E108</f>
        <v>0</v>
      </c>
      <c r="H108" s="53">
        <f>E108*D108</f>
        <v>0</v>
      </c>
      <c r="I108" s="14">
        <f>D108*G108</f>
        <v>0</v>
      </c>
      <c r="J108" s="6"/>
      <c r="K108" s="6"/>
      <c r="L108" s="6"/>
    </row>
    <row r="109" spans="1:64">
      <c r="A109" s="25">
        <v>2</v>
      </c>
      <c r="B109" s="77" t="s">
        <v>95</v>
      </c>
      <c r="C109" s="78" t="s">
        <v>58</v>
      </c>
      <c r="D109" s="27">
        <v>230</v>
      </c>
      <c r="E109" s="28"/>
      <c r="F109" s="29">
        <v>0.08</v>
      </c>
      <c r="G109" s="16">
        <f>E109*F109+E109</f>
        <v>0</v>
      </c>
      <c r="H109" s="28">
        <f>D109*E109</f>
        <v>0</v>
      </c>
      <c r="I109" s="14">
        <f>D109*G109</f>
        <v>0</v>
      </c>
      <c r="J109" s="25"/>
      <c r="K109" s="25"/>
      <c r="L109" s="25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64">
      <c r="A110" s="19"/>
      <c r="B110" s="79"/>
      <c r="C110" s="19"/>
      <c r="D110" s="20"/>
      <c r="E110" s="21"/>
      <c r="F110" s="9" t="s">
        <v>32</v>
      </c>
      <c r="G110" s="9"/>
      <c r="H110" s="37">
        <f>SUM(H109)</f>
        <v>0</v>
      </c>
      <c r="I110" s="37">
        <f>SUM(I108:I109)</f>
        <v>0</v>
      </c>
      <c r="J110" s="80"/>
      <c r="K110" s="19"/>
      <c r="L110" s="1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</row>
    <row r="111" spans="1:64">
      <c r="L111" s="1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>
      <c r="A112" s="241" t="s">
        <v>96</v>
      </c>
      <c r="B112" s="241"/>
      <c r="C112" s="19"/>
      <c r="D112" s="20"/>
      <c r="E112" s="21"/>
      <c r="F112" s="24"/>
      <c r="G112" s="24"/>
      <c r="H112" s="21"/>
      <c r="I112" s="21"/>
      <c r="J112" s="47"/>
      <c r="K112" s="47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ht="57">
      <c r="A113" s="6" t="s">
        <v>1</v>
      </c>
      <c r="B113" s="6" t="s">
        <v>2</v>
      </c>
      <c r="C113" s="6" t="s">
        <v>3</v>
      </c>
      <c r="D113" s="7" t="s">
        <v>4</v>
      </c>
      <c r="E113" s="8" t="s">
        <v>5</v>
      </c>
      <c r="F113" s="9" t="s">
        <v>6</v>
      </c>
      <c r="G113" s="8" t="s">
        <v>7</v>
      </c>
      <c r="H113" s="8" t="s">
        <v>8</v>
      </c>
      <c r="I113" s="8" t="s">
        <v>9</v>
      </c>
      <c r="J113" s="6" t="s">
        <v>10</v>
      </c>
      <c r="K113" s="6" t="s">
        <v>11</v>
      </c>
      <c r="L113" s="6" t="s">
        <v>12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>
      <c r="A114" s="25">
        <v>1</v>
      </c>
      <c r="B114" s="77" t="s">
        <v>97</v>
      </c>
      <c r="C114" s="78" t="s">
        <v>58</v>
      </c>
      <c r="D114" s="27">
        <v>150</v>
      </c>
      <c r="E114" s="28"/>
      <c r="F114" s="29">
        <v>0.08</v>
      </c>
      <c r="G114" s="16">
        <f>E114*F114+E114</f>
        <v>0</v>
      </c>
      <c r="H114" s="28">
        <f>D114*E114</f>
        <v>0</v>
      </c>
      <c r="I114" s="14">
        <f>D114*G114</f>
        <v>0</v>
      </c>
      <c r="J114" s="25"/>
      <c r="K114" s="25"/>
      <c r="L114" s="25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64">
      <c r="A115" s="25">
        <v>2</v>
      </c>
      <c r="B115" s="77" t="s">
        <v>98</v>
      </c>
      <c r="C115" s="78" t="s">
        <v>58</v>
      </c>
      <c r="D115" s="27">
        <v>60</v>
      </c>
      <c r="E115" s="28"/>
      <c r="F115" s="29">
        <v>0.08</v>
      </c>
      <c r="G115" s="16">
        <f>E115*F115+E115</f>
        <v>0</v>
      </c>
      <c r="H115" s="28">
        <f>D115*E115</f>
        <v>0</v>
      </c>
      <c r="I115" s="14">
        <f>D115*G115</f>
        <v>0</v>
      </c>
      <c r="J115" s="25"/>
      <c r="K115" s="25"/>
      <c r="L115" s="25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1:64">
      <c r="A116" s="19"/>
      <c r="B116" s="79"/>
      <c r="C116" s="19"/>
      <c r="D116" s="20"/>
      <c r="E116" s="21"/>
      <c r="F116" s="9" t="s">
        <v>32</v>
      </c>
      <c r="G116" s="9"/>
      <c r="H116" s="37">
        <f>SUM(H114:H115)</f>
        <v>0</v>
      </c>
      <c r="I116" s="37">
        <f>SUM(I114:I115)</f>
        <v>0</v>
      </c>
      <c r="J116" s="80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</row>
    <row r="117" spans="1:64">
      <c r="A117" s="19"/>
      <c r="B117" s="10"/>
      <c r="C117" s="19"/>
      <c r="D117" s="20"/>
      <c r="E117" s="21"/>
      <c r="F117" s="24"/>
      <c r="G117" s="24"/>
      <c r="H117" s="21"/>
      <c r="I117" s="21"/>
      <c r="J117" s="47"/>
      <c r="K117" s="47"/>
      <c r="L117" s="19"/>
    </row>
    <row r="118" spans="1:64">
      <c r="A118" s="241" t="s">
        <v>99</v>
      </c>
      <c r="B118" s="241"/>
      <c r="C118" s="19"/>
      <c r="D118" s="20"/>
      <c r="E118" s="21"/>
      <c r="F118" s="24"/>
      <c r="G118" s="24"/>
      <c r="H118" s="21"/>
      <c r="I118" s="21"/>
      <c r="J118" s="47"/>
      <c r="K118" s="47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</row>
    <row r="119" spans="1:64" ht="57">
      <c r="A119" s="6" t="s">
        <v>1</v>
      </c>
      <c r="B119" s="6" t="s">
        <v>2</v>
      </c>
      <c r="C119" s="6" t="s">
        <v>3</v>
      </c>
      <c r="D119" s="7" t="s">
        <v>4</v>
      </c>
      <c r="E119" s="8" t="s">
        <v>5</v>
      </c>
      <c r="F119" s="9" t="s">
        <v>6</v>
      </c>
      <c r="G119" s="8" t="s">
        <v>7</v>
      </c>
      <c r="H119" s="8" t="s">
        <v>8</v>
      </c>
      <c r="I119" s="8" t="s">
        <v>9</v>
      </c>
      <c r="J119" s="6" t="s">
        <v>10</v>
      </c>
      <c r="K119" s="6" t="s">
        <v>11</v>
      </c>
      <c r="L119" s="6" t="s">
        <v>12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</row>
    <row r="120" spans="1:64">
      <c r="A120" s="25">
        <v>1</v>
      </c>
      <c r="B120" s="77" t="s">
        <v>100</v>
      </c>
      <c r="C120" s="78" t="s">
        <v>58</v>
      </c>
      <c r="D120" s="27">
        <v>9000</v>
      </c>
      <c r="E120" s="28"/>
      <c r="F120" s="29">
        <v>0.08</v>
      </c>
      <c r="G120" s="16">
        <f>E120*F120+E120</f>
        <v>0</v>
      </c>
      <c r="H120" s="28">
        <f>D120*E120</f>
        <v>0</v>
      </c>
      <c r="I120" s="14">
        <f>D120*G120</f>
        <v>0</v>
      </c>
      <c r="J120" s="25"/>
      <c r="K120" s="25"/>
      <c r="L120" s="25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</row>
    <row r="121" spans="1:64">
      <c r="A121" s="25">
        <v>2</v>
      </c>
      <c r="B121" s="77" t="s">
        <v>101</v>
      </c>
      <c r="C121" s="78" t="s">
        <v>58</v>
      </c>
      <c r="D121" s="27">
        <v>80</v>
      </c>
      <c r="E121" s="28"/>
      <c r="F121" s="29">
        <v>0.08</v>
      </c>
      <c r="G121" s="16">
        <f>E121*F121+E121</f>
        <v>0</v>
      </c>
      <c r="H121" s="28">
        <f>D121*E121</f>
        <v>0</v>
      </c>
      <c r="I121" s="14">
        <f>D121*G121</f>
        <v>0</v>
      </c>
      <c r="J121" s="25"/>
      <c r="K121" s="25"/>
      <c r="L121" s="25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1:64" ht="18" customHeight="1">
      <c r="A122" s="19"/>
      <c r="B122" s="79"/>
      <c r="C122" s="19"/>
      <c r="D122" s="20"/>
      <c r="E122" s="21"/>
      <c r="F122" s="9" t="s">
        <v>32</v>
      </c>
      <c r="G122" s="9"/>
      <c r="H122" s="37">
        <f>SUM(H120:H121)</f>
        <v>0</v>
      </c>
      <c r="I122" s="37">
        <f>SUM(I120:I121)</f>
        <v>0</v>
      </c>
      <c r="J122" s="80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</row>
    <row r="123" spans="1:64" ht="24" customHeight="1">
      <c r="A123" s="19"/>
      <c r="B123" s="10"/>
      <c r="C123" s="19"/>
      <c r="D123" s="20"/>
      <c r="E123" s="21"/>
      <c r="F123" s="24"/>
      <c r="G123" s="24"/>
      <c r="H123" s="21"/>
      <c r="I123" s="21"/>
      <c r="J123" s="47"/>
      <c r="K123" s="47"/>
      <c r="L123" s="19"/>
    </row>
    <row r="124" spans="1:64">
      <c r="A124" s="241" t="s">
        <v>102</v>
      </c>
      <c r="B124" s="241"/>
      <c r="C124" s="19"/>
      <c r="D124" s="20"/>
      <c r="E124" s="21"/>
      <c r="F124" s="24"/>
      <c r="G124" s="24"/>
      <c r="H124" s="21"/>
      <c r="I124" s="21"/>
      <c r="J124" s="47"/>
      <c r="K124" s="47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</row>
    <row r="125" spans="1:64" ht="57">
      <c r="A125" s="6" t="s">
        <v>1</v>
      </c>
      <c r="B125" s="6" t="s">
        <v>2</v>
      </c>
      <c r="C125" s="6" t="s">
        <v>3</v>
      </c>
      <c r="D125" s="7" t="s">
        <v>4</v>
      </c>
      <c r="E125" s="8" t="s">
        <v>5</v>
      </c>
      <c r="F125" s="9" t="s">
        <v>6</v>
      </c>
      <c r="G125" s="8" t="s">
        <v>7</v>
      </c>
      <c r="H125" s="8" t="s">
        <v>8</v>
      </c>
      <c r="I125" s="8" t="s">
        <v>9</v>
      </c>
      <c r="J125" s="6" t="s">
        <v>10</v>
      </c>
      <c r="K125" s="6" t="s">
        <v>11</v>
      </c>
      <c r="L125" s="6" t="s">
        <v>12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</row>
    <row r="126" spans="1:64">
      <c r="A126" s="25">
        <v>1</v>
      </c>
      <c r="B126" s="77" t="s">
        <v>103</v>
      </c>
      <c r="C126" s="78" t="s">
        <v>58</v>
      </c>
      <c r="D126" s="27">
        <v>100</v>
      </c>
      <c r="E126" s="28"/>
      <c r="F126" s="29">
        <v>0.08</v>
      </c>
      <c r="G126" s="16">
        <f>E126*F126+E126</f>
        <v>0</v>
      </c>
      <c r="H126" s="28">
        <f>D126*E126</f>
        <v>0</v>
      </c>
      <c r="I126" s="14">
        <f>D126*G126</f>
        <v>0</v>
      </c>
      <c r="J126" s="25"/>
      <c r="K126" s="25"/>
      <c r="L126" s="25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</row>
    <row r="127" spans="1:64">
      <c r="A127" s="19"/>
      <c r="B127" s="79"/>
      <c r="C127" s="19"/>
      <c r="D127" s="20"/>
      <c r="E127" s="21"/>
      <c r="F127" s="9" t="s">
        <v>32</v>
      </c>
      <c r="G127" s="9"/>
      <c r="H127" s="37">
        <f>SUM(H126)</f>
        <v>0</v>
      </c>
      <c r="I127" s="37">
        <f>SUM(I126)</f>
        <v>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spans="1:64">
      <c r="A128" s="239" t="s">
        <v>104</v>
      </c>
      <c r="B128" s="239"/>
      <c r="C128" s="64"/>
      <c r="D128" s="65"/>
      <c r="E128" s="66"/>
      <c r="F128" s="67"/>
      <c r="G128" s="67"/>
      <c r="H128" s="66"/>
      <c r="I128" s="66"/>
      <c r="J128" s="68"/>
      <c r="K128" s="68"/>
      <c r="L128" s="19"/>
    </row>
    <row r="129" spans="1:64" ht="57">
      <c r="A129" s="6" t="s">
        <v>1</v>
      </c>
      <c r="B129" s="6" t="s">
        <v>2</v>
      </c>
      <c r="C129" s="6" t="s">
        <v>3</v>
      </c>
      <c r="D129" s="7" t="s">
        <v>4</v>
      </c>
      <c r="E129" s="8" t="s">
        <v>5</v>
      </c>
      <c r="F129" s="9" t="s">
        <v>6</v>
      </c>
      <c r="G129" s="8" t="s">
        <v>7</v>
      </c>
      <c r="H129" s="8" t="s">
        <v>8</v>
      </c>
      <c r="I129" s="8" t="s">
        <v>9</v>
      </c>
      <c r="J129" s="6" t="s">
        <v>10</v>
      </c>
      <c r="K129" s="6" t="s">
        <v>11</v>
      </c>
      <c r="L129" s="6" t="s">
        <v>12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</row>
    <row r="130" spans="1:64">
      <c r="A130" s="69">
        <v>1</v>
      </c>
      <c r="B130" s="70" t="s">
        <v>105</v>
      </c>
      <c r="C130" s="78" t="s">
        <v>58</v>
      </c>
      <c r="D130" s="71">
        <v>610</v>
      </c>
      <c r="E130" s="72"/>
      <c r="F130" s="73">
        <v>0.08</v>
      </c>
      <c r="G130" s="16">
        <f>E130*F130+E130</f>
        <v>0</v>
      </c>
      <c r="H130" s="72">
        <f>E130*D130</f>
        <v>0</v>
      </c>
      <c r="I130" s="14">
        <f>D130*G130</f>
        <v>0</v>
      </c>
      <c r="J130" s="69"/>
      <c r="K130" s="69"/>
      <c r="L130" s="6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>
      <c r="A131" s="64"/>
      <c r="B131" s="81"/>
      <c r="C131" s="64"/>
      <c r="D131" s="65"/>
      <c r="E131" s="66"/>
      <c r="F131" s="9" t="s">
        <v>32</v>
      </c>
      <c r="G131" s="9"/>
      <c r="H131" s="75">
        <f>SUM(H130)</f>
        <v>0</v>
      </c>
      <c r="I131" s="75">
        <f>SUM(I130)</f>
        <v>0</v>
      </c>
      <c r="J131" s="68"/>
      <c r="K131" s="68"/>
      <c r="L131" s="1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</row>
    <row r="132" spans="1:64">
      <c r="A132" s="19"/>
      <c r="B132" s="10"/>
      <c r="C132" s="19"/>
      <c r="D132" s="20"/>
      <c r="E132" s="21"/>
      <c r="F132" s="24"/>
      <c r="G132" s="24"/>
      <c r="H132" s="21"/>
      <c r="I132" s="2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</row>
    <row r="133" spans="1:64">
      <c r="A133" s="241" t="s">
        <v>106</v>
      </c>
      <c r="B133" s="241"/>
      <c r="C133" s="19"/>
      <c r="D133" s="20"/>
      <c r="E133" s="21"/>
      <c r="F133" s="24"/>
      <c r="G133" s="24"/>
      <c r="H133" s="21"/>
      <c r="I133" s="21"/>
      <c r="J133" s="47"/>
      <c r="K133" s="47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</row>
    <row r="134" spans="1:64" ht="57">
      <c r="A134" s="6" t="s">
        <v>1</v>
      </c>
      <c r="B134" s="6" t="s">
        <v>2</v>
      </c>
      <c r="C134" s="6" t="s">
        <v>3</v>
      </c>
      <c r="D134" s="7" t="s">
        <v>4</v>
      </c>
      <c r="E134" s="8" t="s">
        <v>5</v>
      </c>
      <c r="F134" s="9" t="s">
        <v>6</v>
      </c>
      <c r="G134" s="8" t="s">
        <v>7</v>
      </c>
      <c r="H134" s="8" t="s">
        <v>8</v>
      </c>
      <c r="I134" s="8" t="s">
        <v>9</v>
      </c>
      <c r="J134" s="6" t="s">
        <v>10</v>
      </c>
      <c r="K134" s="6" t="s">
        <v>11</v>
      </c>
      <c r="L134" s="6" t="s">
        <v>12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1:64">
      <c r="A135" s="25">
        <v>1</v>
      </c>
      <c r="B135" s="77" t="s">
        <v>107</v>
      </c>
      <c r="C135" s="11" t="s">
        <v>1070</v>
      </c>
      <c r="D135" s="27">
        <v>9500</v>
      </c>
      <c r="E135" s="28"/>
      <c r="F135" s="29">
        <v>0.08</v>
      </c>
      <c r="G135" s="16">
        <f>E135*F135+E135</f>
        <v>0</v>
      </c>
      <c r="H135" s="28">
        <f>D135*E135</f>
        <v>0</v>
      </c>
      <c r="I135" s="14">
        <f>D135*G135</f>
        <v>0</v>
      </c>
      <c r="J135" s="25"/>
      <c r="K135" s="25"/>
      <c r="L135" s="25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1:64">
      <c r="A136" s="25">
        <v>2</v>
      </c>
      <c r="B136" s="77" t="s">
        <v>108</v>
      </c>
      <c r="C136" s="11" t="s">
        <v>1070</v>
      </c>
      <c r="D136" s="27">
        <v>40</v>
      </c>
      <c r="E136" s="28"/>
      <c r="F136" s="29">
        <v>0.08</v>
      </c>
      <c r="G136" s="16">
        <f>E136*F136+E136</f>
        <v>0</v>
      </c>
      <c r="H136" s="28">
        <f>D136*E136</f>
        <v>0</v>
      </c>
      <c r="I136" s="14">
        <f>D136*G136</f>
        <v>0</v>
      </c>
      <c r="J136" s="25"/>
      <c r="K136" s="25"/>
      <c r="L136" s="25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>
      <c r="A137" s="19"/>
      <c r="B137" s="79"/>
      <c r="C137" s="19"/>
      <c r="D137" s="20"/>
      <c r="E137" s="21"/>
      <c r="F137" s="9" t="s">
        <v>32</v>
      </c>
      <c r="G137" s="9"/>
      <c r="H137" s="37">
        <f>SUM(H135:H136)</f>
        <v>0</v>
      </c>
      <c r="I137" s="37">
        <f>SUM(I135:I136)</f>
        <v>0</v>
      </c>
      <c r="J137" s="80"/>
      <c r="K137" s="19"/>
      <c r="L137" s="1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1:64"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</row>
    <row r="139" spans="1:64">
      <c r="A139" s="239" t="s">
        <v>109</v>
      </c>
      <c r="B139" s="239"/>
      <c r="C139" s="64"/>
      <c r="D139" s="65"/>
      <c r="E139" s="66"/>
      <c r="F139" s="67"/>
      <c r="G139" s="67"/>
      <c r="H139" s="66"/>
      <c r="I139" s="66"/>
      <c r="J139" s="68"/>
      <c r="K139" s="68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</row>
    <row r="140" spans="1:64" ht="57">
      <c r="A140" s="6" t="s">
        <v>1</v>
      </c>
      <c r="B140" s="6" t="s">
        <v>2</v>
      </c>
      <c r="C140" s="6" t="s">
        <v>3</v>
      </c>
      <c r="D140" s="7" t="s">
        <v>4</v>
      </c>
      <c r="E140" s="8" t="s">
        <v>5</v>
      </c>
      <c r="F140" s="9" t="s">
        <v>6</v>
      </c>
      <c r="G140" s="8" t="s">
        <v>7</v>
      </c>
      <c r="H140" s="8" t="s">
        <v>8</v>
      </c>
      <c r="I140" s="8" t="s">
        <v>9</v>
      </c>
      <c r="J140" s="6" t="s">
        <v>10</v>
      </c>
      <c r="K140" s="6" t="s">
        <v>11</v>
      </c>
      <c r="L140" s="6" t="s">
        <v>12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1:64">
      <c r="A141" s="69">
        <v>1</v>
      </c>
      <c r="B141" s="70" t="s">
        <v>110</v>
      </c>
      <c r="C141" s="11" t="s">
        <v>1070</v>
      </c>
      <c r="D141" s="71">
        <v>5</v>
      </c>
      <c r="E141" s="72"/>
      <c r="F141" s="29">
        <v>0.08</v>
      </c>
      <c r="G141" s="16">
        <f>E141*F141+E141</f>
        <v>0</v>
      </c>
      <c r="H141" s="72">
        <f>D141*E141</f>
        <v>0</v>
      </c>
      <c r="I141" s="14">
        <f>D141*G141</f>
        <v>0</v>
      </c>
      <c r="J141" s="69"/>
      <c r="K141" s="69"/>
      <c r="L141" s="6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</row>
    <row r="142" spans="1:64">
      <c r="A142" s="39">
        <v>2</v>
      </c>
      <c r="B142" s="82" t="s">
        <v>111</v>
      </c>
      <c r="C142" s="11" t="s">
        <v>1070</v>
      </c>
      <c r="D142" s="42">
        <v>300</v>
      </c>
      <c r="E142" s="43"/>
      <c r="F142" s="29">
        <v>0.08</v>
      </c>
      <c r="G142" s="16">
        <f>E142*F142+E142</f>
        <v>0</v>
      </c>
      <c r="H142" s="72">
        <f>D142*E142</f>
        <v>0</v>
      </c>
      <c r="I142" s="14">
        <f>D142*G142</f>
        <v>0</v>
      </c>
      <c r="J142" s="39"/>
      <c r="K142" s="39"/>
      <c r="L142" s="39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</row>
    <row r="143" spans="1:64">
      <c r="A143" s="69">
        <v>3</v>
      </c>
      <c r="B143" s="70" t="s">
        <v>112</v>
      </c>
      <c r="C143" s="11" t="s">
        <v>1070</v>
      </c>
      <c r="D143" s="71">
        <v>20</v>
      </c>
      <c r="E143" s="72"/>
      <c r="F143" s="29">
        <v>0.08</v>
      </c>
      <c r="G143" s="16">
        <f>E143*F143+E143</f>
        <v>0</v>
      </c>
      <c r="H143" s="72">
        <f>D143*E143</f>
        <v>0</v>
      </c>
      <c r="I143" s="14">
        <f>D143*G143</f>
        <v>0</v>
      </c>
      <c r="J143" s="69"/>
      <c r="K143" s="69"/>
      <c r="L143" s="6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1:64">
      <c r="A144" s="64"/>
      <c r="B144" s="81"/>
      <c r="C144" s="64"/>
      <c r="D144" s="65"/>
      <c r="E144" s="66"/>
      <c r="F144" s="9" t="s">
        <v>32</v>
      </c>
      <c r="G144" s="9"/>
      <c r="H144" s="75">
        <f>SUM(H141:H143)</f>
        <v>0</v>
      </c>
      <c r="I144" s="75">
        <f>SUM(I141:I143)</f>
        <v>0</v>
      </c>
      <c r="J144" s="68"/>
      <c r="K144" s="68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</row>
    <row r="145" spans="1:64">
      <c r="A145" s="64"/>
      <c r="B145" s="81"/>
      <c r="C145" s="64"/>
      <c r="D145" s="65"/>
      <c r="E145" s="66"/>
      <c r="F145" s="67"/>
      <c r="G145" s="67"/>
      <c r="H145" s="66"/>
      <c r="I145" s="66"/>
      <c r="J145" s="68"/>
      <c r="K145" s="6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</row>
    <row r="146" spans="1:64">
      <c r="A146" s="238" t="s">
        <v>113</v>
      </c>
      <c r="B146" s="238"/>
      <c r="C146" s="19"/>
      <c r="D146" s="20"/>
      <c r="E146" s="21"/>
      <c r="F146" s="24"/>
      <c r="G146" s="24"/>
      <c r="H146" s="21"/>
      <c r="I146" s="21"/>
      <c r="J146" s="19"/>
      <c r="K146" s="19"/>
      <c r="L146" s="1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</row>
    <row r="147" spans="1:64" ht="57">
      <c r="A147" s="6" t="s">
        <v>1</v>
      </c>
      <c r="B147" s="6" t="s">
        <v>2</v>
      </c>
      <c r="C147" s="6" t="s">
        <v>3</v>
      </c>
      <c r="D147" s="7" t="s">
        <v>4</v>
      </c>
      <c r="E147" s="8" t="s">
        <v>5</v>
      </c>
      <c r="F147" s="9" t="s">
        <v>6</v>
      </c>
      <c r="G147" s="8" t="s">
        <v>7</v>
      </c>
      <c r="H147" s="8" t="s">
        <v>8</v>
      </c>
      <c r="I147" s="8" t="s">
        <v>9</v>
      </c>
      <c r="J147" s="6" t="s">
        <v>10</v>
      </c>
      <c r="K147" s="6" t="s">
        <v>11</v>
      </c>
      <c r="L147" s="6" t="s">
        <v>12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</row>
    <row r="148" spans="1:64" ht="21" customHeight="1">
      <c r="A148" s="25" t="s">
        <v>89</v>
      </c>
      <c r="B148" s="26" t="s">
        <v>114</v>
      </c>
      <c r="C148" s="11" t="s">
        <v>1070</v>
      </c>
      <c r="D148" s="27">
        <v>10</v>
      </c>
      <c r="E148" s="83"/>
      <c r="F148" s="29">
        <v>0.08</v>
      </c>
      <c r="G148" s="16">
        <f>E148*F148+E148</f>
        <v>0</v>
      </c>
      <c r="H148" s="83">
        <f>E148*D148</f>
        <v>0</v>
      </c>
      <c r="I148" s="14">
        <f>D148*G148</f>
        <v>0</v>
      </c>
      <c r="J148" s="25"/>
      <c r="K148" s="25"/>
      <c r="L148" s="25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</row>
    <row r="149" spans="1:64" ht="23.25" customHeight="1">
      <c r="A149" s="25">
        <v>2</v>
      </c>
      <c r="B149" s="26" t="s">
        <v>115</v>
      </c>
      <c r="C149" s="11" t="s">
        <v>1070</v>
      </c>
      <c r="D149" s="27">
        <v>1000</v>
      </c>
      <c r="E149" s="83"/>
      <c r="F149" s="29">
        <v>0.08</v>
      </c>
      <c r="G149" s="16">
        <f>E149*F149+E149</f>
        <v>0</v>
      </c>
      <c r="H149" s="83">
        <f>E149*D149</f>
        <v>0</v>
      </c>
      <c r="I149" s="14">
        <f>D149*G149</f>
        <v>0</v>
      </c>
      <c r="J149" s="25"/>
      <c r="K149" s="25"/>
      <c r="L149" s="25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</row>
    <row r="150" spans="1:64">
      <c r="A150" s="19"/>
      <c r="B150" s="19"/>
      <c r="C150" s="19"/>
      <c r="D150" s="20"/>
      <c r="E150" s="21"/>
      <c r="F150" s="9" t="s">
        <v>32</v>
      </c>
      <c r="G150" s="9"/>
      <c r="H150" s="8">
        <f>SUM(H148:H149)</f>
        <v>0</v>
      </c>
      <c r="I150" s="37">
        <f>SUM(I148:I149)</f>
        <v>0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</row>
    <row r="151" spans="1:64">
      <c r="L151" s="19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</row>
    <row r="152" spans="1:64">
      <c r="L152" s="10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</row>
    <row r="153" spans="1:64">
      <c r="A153" s="239" t="s">
        <v>116</v>
      </c>
      <c r="B153" s="239"/>
      <c r="C153" s="64"/>
      <c r="D153" s="65"/>
      <c r="E153" s="66"/>
      <c r="F153" s="67"/>
      <c r="G153" s="67"/>
      <c r="H153" s="66"/>
      <c r="I153" s="66"/>
      <c r="J153" s="68"/>
      <c r="K153" s="68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1:64" ht="57">
      <c r="A154" s="6" t="s">
        <v>1</v>
      </c>
      <c r="B154" s="6" t="s">
        <v>2</v>
      </c>
      <c r="C154" s="6" t="s">
        <v>3</v>
      </c>
      <c r="D154" s="7" t="s">
        <v>4</v>
      </c>
      <c r="E154" s="8" t="s">
        <v>5</v>
      </c>
      <c r="F154" s="9" t="s">
        <v>6</v>
      </c>
      <c r="G154" s="8" t="s">
        <v>7</v>
      </c>
      <c r="H154" s="8" t="s">
        <v>8</v>
      </c>
      <c r="I154" s="8" t="s">
        <v>9</v>
      </c>
      <c r="J154" s="6" t="s">
        <v>10</v>
      </c>
      <c r="K154" s="6" t="s">
        <v>11</v>
      </c>
      <c r="L154" s="6" t="s">
        <v>12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</row>
    <row r="155" spans="1:64">
      <c r="A155" s="69">
        <v>1</v>
      </c>
      <c r="B155" s="70" t="s">
        <v>117</v>
      </c>
      <c r="C155" s="84" t="s">
        <v>58</v>
      </c>
      <c r="D155" s="71">
        <v>66</v>
      </c>
      <c r="E155" s="72"/>
      <c r="F155" s="73">
        <v>0.08</v>
      </c>
      <c r="G155" s="16">
        <f>E155*F155+E155</f>
        <v>0</v>
      </c>
      <c r="H155" s="72">
        <f>E155*D155</f>
        <v>0</v>
      </c>
      <c r="I155" s="14">
        <f>D155*G155</f>
        <v>0</v>
      </c>
      <c r="J155" s="69"/>
      <c r="K155" s="69"/>
      <c r="L155" s="69"/>
    </row>
    <row r="156" spans="1:64">
      <c r="A156" s="64"/>
      <c r="B156" s="74"/>
      <c r="C156" s="64"/>
      <c r="D156" s="65"/>
      <c r="E156" s="66"/>
      <c r="F156" s="9" t="s">
        <v>32</v>
      </c>
      <c r="G156" s="9"/>
      <c r="H156" s="75">
        <f>SUM(H155)</f>
        <v>0</v>
      </c>
      <c r="I156" s="75">
        <f>SUM(I155)</f>
        <v>0</v>
      </c>
      <c r="J156" s="76"/>
      <c r="K156" s="76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</row>
    <row r="157" spans="1:64">
      <c r="L157" s="19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</row>
    <row r="158" spans="1:64">
      <c r="A158" s="239" t="s">
        <v>118</v>
      </c>
      <c r="B158" s="239"/>
      <c r="C158" s="64"/>
      <c r="D158" s="65"/>
      <c r="E158" s="66"/>
      <c r="F158" s="67"/>
      <c r="G158" s="67"/>
      <c r="H158" s="66"/>
      <c r="I158" s="66"/>
      <c r="J158" s="68"/>
      <c r="K158" s="68"/>
      <c r="L158" s="1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</row>
    <row r="159" spans="1:64" ht="57">
      <c r="A159" s="6" t="s">
        <v>1</v>
      </c>
      <c r="B159" s="6" t="s">
        <v>2</v>
      </c>
      <c r="C159" s="6" t="s">
        <v>3</v>
      </c>
      <c r="D159" s="7" t="s">
        <v>4</v>
      </c>
      <c r="E159" s="8" t="s">
        <v>5</v>
      </c>
      <c r="F159" s="9" t="s">
        <v>6</v>
      </c>
      <c r="G159" s="8" t="s">
        <v>7</v>
      </c>
      <c r="H159" s="8" t="s">
        <v>8</v>
      </c>
      <c r="I159" s="8" t="s">
        <v>9</v>
      </c>
      <c r="J159" s="6" t="s">
        <v>10</v>
      </c>
      <c r="K159" s="6" t="s">
        <v>11</v>
      </c>
      <c r="L159" s="6" t="s">
        <v>12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>
      <c r="A160" s="69">
        <v>1</v>
      </c>
      <c r="B160" s="70" t="s">
        <v>119</v>
      </c>
      <c r="C160" s="78" t="s">
        <v>58</v>
      </c>
      <c r="D160" s="71">
        <v>2900</v>
      </c>
      <c r="E160" s="72"/>
      <c r="F160" s="29">
        <v>0.08</v>
      </c>
      <c r="G160" s="16">
        <f>E160*F160+E160</f>
        <v>0</v>
      </c>
      <c r="H160" s="72">
        <f>D160*E160</f>
        <v>0</v>
      </c>
      <c r="I160" s="14">
        <f>D160*G160</f>
        <v>0</v>
      </c>
      <c r="J160" s="69"/>
      <c r="K160" s="69"/>
      <c r="L160" s="6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</row>
    <row r="161" spans="1:64">
      <c r="A161" s="25">
        <v>2</v>
      </c>
      <c r="B161" s="26" t="s">
        <v>120</v>
      </c>
      <c r="C161" s="78" t="s">
        <v>58</v>
      </c>
      <c r="D161" s="27">
        <v>7200</v>
      </c>
      <c r="E161" s="28"/>
      <c r="F161" s="29">
        <v>0.08</v>
      </c>
      <c r="G161" s="16">
        <f>E161*F161+E161</f>
        <v>0</v>
      </c>
      <c r="H161" s="72">
        <f>D161*E161</f>
        <v>0</v>
      </c>
      <c r="I161" s="14">
        <f>D161*G161</f>
        <v>0</v>
      </c>
      <c r="J161" s="25"/>
      <c r="K161" s="25"/>
      <c r="L161" s="25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</row>
    <row r="162" spans="1:64">
      <c r="A162" s="19"/>
      <c r="B162" s="19"/>
      <c r="C162" s="19"/>
      <c r="D162" s="20"/>
      <c r="E162" s="21"/>
      <c r="F162" s="22" t="s">
        <v>32</v>
      </c>
      <c r="G162" s="22"/>
      <c r="H162" s="37">
        <f>SUM(H160:H161)</f>
        <v>0</v>
      </c>
      <c r="I162" s="37">
        <f>SUM(I160:I161)</f>
        <v>0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</row>
    <row r="163" spans="1:64"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</row>
    <row r="164" spans="1:64">
      <c r="A164" s="239" t="s">
        <v>121</v>
      </c>
      <c r="B164" s="239"/>
      <c r="C164" s="64"/>
      <c r="D164" s="65"/>
      <c r="E164" s="66"/>
      <c r="F164" s="67"/>
      <c r="G164" s="67"/>
      <c r="H164" s="66"/>
      <c r="I164" s="66"/>
      <c r="J164" s="68"/>
      <c r="K164" s="68"/>
      <c r="L164" s="19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</row>
    <row r="165" spans="1:64" ht="57">
      <c r="A165" s="6" t="s">
        <v>1</v>
      </c>
      <c r="B165" s="6" t="s">
        <v>2</v>
      </c>
      <c r="C165" s="6" t="s">
        <v>3</v>
      </c>
      <c r="D165" s="7" t="s">
        <v>4</v>
      </c>
      <c r="E165" s="8" t="s">
        <v>5</v>
      </c>
      <c r="F165" s="9" t="s">
        <v>6</v>
      </c>
      <c r="G165" s="8" t="s">
        <v>7</v>
      </c>
      <c r="H165" s="8" t="s">
        <v>8</v>
      </c>
      <c r="I165" s="8" t="s">
        <v>9</v>
      </c>
      <c r="J165" s="6" t="s">
        <v>10</v>
      </c>
      <c r="K165" s="6" t="s">
        <v>11</v>
      </c>
      <c r="L165" s="6" t="s">
        <v>12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1:64">
      <c r="A166" s="69">
        <v>1</v>
      </c>
      <c r="B166" s="70" t="s">
        <v>122</v>
      </c>
      <c r="C166" s="78" t="s">
        <v>58</v>
      </c>
      <c r="D166" s="71">
        <v>660</v>
      </c>
      <c r="E166" s="72"/>
      <c r="F166" s="73">
        <v>0.08</v>
      </c>
      <c r="G166" s="16">
        <f>E166*F166+E166</f>
        <v>0</v>
      </c>
      <c r="H166" s="72">
        <f>E166*D166</f>
        <v>0</v>
      </c>
      <c r="I166" s="14">
        <f>D166*G166</f>
        <v>0</v>
      </c>
      <c r="J166" s="69"/>
      <c r="K166" s="69"/>
      <c r="L166" s="6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</row>
    <row r="167" spans="1:64">
      <c r="A167" s="64"/>
      <c r="B167" s="81"/>
      <c r="C167" s="64"/>
      <c r="D167" s="65"/>
      <c r="E167" s="66"/>
      <c r="F167" s="9" t="s">
        <v>32</v>
      </c>
      <c r="G167" s="9"/>
      <c r="H167" s="75">
        <f>SUM(H166)</f>
        <v>0</v>
      </c>
      <c r="I167" s="75">
        <f>SUM(I166)</f>
        <v>0</v>
      </c>
      <c r="J167" s="68"/>
      <c r="K167" s="68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</row>
    <row r="168" spans="1:64">
      <c r="L168" s="19"/>
    </row>
    <row r="169" spans="1:64">
      <c r="A169" s="242" t="s">
        <v>123</v>
      </c>
      <c r="B169" s="242"/>
      <c r="C169" s="1"/>
      <c r="D169" s="2"/>
      <c r="E169" s="3"/>
      <c r="F169" s="4"/>
      <c r="G169" s="4"/>
      <c r="H169" s="3"/>
      <c r="I169" s="3"/>
      <c r="J169" s="5"/>
      <c r="K169" s="1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</row>
    <row r="170" spans="1:64" ht="57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9" t="s">
        <v>6</v>
      </c>
      <c r="G170" s="8" t="s">
        <v>7</v>
      </c>
      <c r="H170" s="8" t="s">
        <v>8</v>
      </c>
      <c r="I170" s="8" t="s">
        <v>9</v>
      </c>
      <c r="J170" s="6" t="s">
        <v>10</v>
      </c>
      <c r="K170" s="6" t="s">
        <v>11</v>
      </c>
      <c r="L170" s="6" t="s">
        <v>12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</row>
    <row r="171" spans="1:64" ht="30">
      <c r="A171" s="39">
        <v>1</v>
      </c>
      <c r="B171" s="26" t="s">
        <v>124</v>
      </c>
      <c r="C171" s="11" t="s">
        <v>1070</v>
      </c>
      <c r="D171" s="27">
        <v>1500</v>
      </c>
      <c r="E171" s="28"/>
      <c r="F171" s="29">
        <v>0.08</v>
      </c>
      <c r="G171" s="16">
        <f>E171*F171+E171</f>
        <v>0</v>
      </c>
      <c r="H171" s="28">
        <f>D171*E171</f>
        <v>0</v>
      </c>
      <c r="I171" s="14">
        <f>D171*G171</f>
        <v>0</v>
      </c>
      <c r="J171" s="39"/>
      <c r="K171" s="56"/>
      <c r="L171" s="56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</row>
    <row r="172" spans="1:64" ht="30">
      <c r="A172" s="85">
        <v>2</v>
      </c>
      <c r="B172" s="86" t="s">
        <v>125</v>
      </c>
      <c r="C172" s="11" t="s">
        <v>1070</v>
      </c>
      <c r="D172" s="87">
        <v>30000</v>
      </c>
      <c r="E172" s="88"/>
      <c r="F172" s="29">
        <v>0.08</v>
      </c>
      <c r="G172" s="16">
        <f>E172*F172+E172</f>
        <v>0</v>
      </c>
      <c r="H172" s="43">
        <f>D172*E172</f>
        <v>0</v>
      </c>
      <c r="I172" s="14">
        <f>D172*G172</f>
        <v>0</v>
      </c>
      <c r="J172" s="85"/>
      <c r="K172" s="89"/>
      <c r="L172" s="8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</row>
    <row r="173" spans="1:64" ht="29.25" customHeight="1">
      <c r="A173" s="90"/>
      <c r="B173" s="90"/>
      <c r="C173" s="90"/>
      <c r="D173" s="91"/>
      <c r="E173" s="92"/>
      <c r="F173" s="9" t="s">
        <v>32</v>
      </c>
      <c r="G173" s="9"/>
      <c r="H173" s="75">
        <f>SUM(H171:H172)</f>
        <v>0</v>
      </c>
      <c r="I173" s="75">
        <f>SUM(I171:I172)</f>
        <v>0</v>
      </c>
      <c r="J173" s="93"/>
      <c r="K173" s="90"/>
      <c r="L173" s="19"/>
    </row>
    <row r="174" spans="1:64">
      <c r="A174" s="90"/>
      <c r="B174" s="90"/>
      <c r="C174" s="90"/>
      <c r="D174" s="91"/>
      <c r="E174" s="92"/>
      <c r="F174" s="94"/>
      <c r="G174" s="94"/>
      <c r="H174" s="95"/>
      <c r="I174" s="95"/>
      <c r="J174" s="93"/>
      <c r="K174" s="9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</row>
    <row r="175" spans="1:64">
      <c r="A175" s="90"/>
      <c r="B175" s="90"/>
      <c r="C175" s="90"/>
      <c r="D175" s="91"/>
      <c r="E175" s="92"/>
      <c r="F175" s="94"/>
      <c r="G175" s="94"/>
      <c r="H175" s="95"/>
      <c r="I175" s="95"/>
      <c r="J175" s="93"/>
      <c r="K175" s="90"/>
      <c r="L175" s="19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</row>
    <row r="176" spans="1:64">
      <c r="A176" s="243" t="s">
        <v>126</v>
      </c>
      <c r="B176" s="243"/>
      <c r="C176" s="96"/>
      <c r="D176" s="97"/>
      <c r="E176" s="98"/>
      <c r="F176" s="99"/>
      <c r="G176" s="99"/>
      <c r="H176" s="98"/>
      <c r="I176" s="98"/>
      <c r="J176" s="100"/>
      <c r="K176" s="96"/>
      <c r="L176" s="1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</row>
    <row r="177" spans="1:64" ht="57">
      <c r="A177" s="6" t="s">
        <v>1</v>
      </c>
      <c r="B177" s="6" t="s">
        <v>2</v>
      </c>
      <c r="C177" s="6" t="s">
        <v>3</v>
      </c>
      <c r="D177" s="7" t="s">
        <v>4</v>
      </c>
      <c r="E177" s="8" t="s">
        <v>5</v>
      </c>
      <c r="F177" s="9" t="s">
        <v>6</v>
      </c>
      <c r="G177" s="8" t="s">
        <v>7</v>
      </c>
      <c r="H177" s="8" t="s">
        <v>8</v>
      </c>
      <c r="I177" s="8" t="s">
        <v>9</v>
      </c>
      <c r="J177" s="6" t="s">
        <v>10</v>
      </c>
      <c r="K177" s="6" t="s">
        <v>11</v>
      </c>
      <c r="L177" s="6" t="s">
        <v>12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</row>
    <row r="178" spans="1:64" ht="45">
      <c r="A178" s="25">
        <v>1</v>
      </c>
      <c r="B178" s="77" t="s">
        <v>127</v>
      </c>
      <c r="C178" s="78" t="s">
        <v>58</v>
      </c>
      <c r="D178" s="27">
        <v>310</v>
      </c>
      <c r="E178" s="28"/>
      <c r="F178" s="29">
        <v>0.08</v>
      </c>
      <c r="G178" s="16">
        <f>E178*F178+E178</f>
        <v>0</v>
      </c>
      <c r="H178" s="28">
        <f>D178*E178</f>
        <v>0</v>
      </c>
      <c r="I178" s="14">
        <f>D178*G178</f>
        <v>0</v>
      </c>
      <c r="J178" s="25"/>
      <c r="K178" s="25"/>
      <c r="L178" s="25"/>
    </row>
    <row r="179" spans="1:64" ht="45">
      <c r="A179" s="25">
        <v>2</v>
      </c>
      <c r="B179" s="77" t="s">
        <v>128</v>
      </c>
      <c r="C179" s="78" t="s">
        <v>58</v>
      </c>
      <c r="D179" s="27">
        <v>900</v>
      </c>
      <c r="E179" s="28"/>
      <c r="F179" s="29">
        <v>0.08</v>
      </c>
      <c r="G179" s="16">
        <f>E179*F179+E179</f>
        <v>0</v>
      </c>
      <c r="H179" s="28">
        <f>D179*E179</f>
        <v>0</v>
      </c>
      <c r="I179" s="14">
        <f>D179*G179</f>
        <v>0</v>
      </c>
      <c r="J179" s="25"/>
      <c r="K179" s="25"/>
      <c r="L179" s="25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</row>
    <row r="180" spans="1:64">
      <c r="A180" s="19"/>
      <c r="B180" s="19"/>
      <c r="C180" s="19"/>
      <c r="D180" s="20"/>
      <c r="E180" s="21"/>
      <c r="F180" s="9" t="s">
        <v>32</v>
      </c>
      <c r="G180" s="9"/>
      <c r="H180" s="75">
        <f>SUM(H178:H179)</f>
        <v>0</v>
      </c>
      <c r="I180" s="75">
        <f>SUM(I178:I179)</f>
        <v>0</v>
      </c>
      <c r="J180" s="19"/>
      <c r="K180" s="19"/>
      <c r="L180" s="19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</row>
    <row r="181" spans="1:64">
      <c r="A181" s="90"/>
      <c r="B181" s="90"/>
      <c r="C181" s="90"/>
      <c r="D181" s="91"/>
      <c r="E181" s="92"/>
      <c r="F181" s="94"/>
      <c r="G181" s="94"/>
      <c r="H181" s="95"/>
      <c r="I181" s="95"/>
      <c r="J181" s="93"/>
      <c r="K181" s="90"/>
      <c r="L181" s="10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</row>
    <row r="182" spans="1:64">
      <c r="A182" s="242" t="s">
        <v>129</v>
      </c>
      <c r="B182" s="242"/>
      <c r="C182" s="1"/>
      <c r="D182" s="2"/>
      <c r="E182" s="3"/>
      <c r="F182" s="38"/>
      <c r="G182" s="38"/>
      <c r="H182" s="3"/>
      <c r="I182" s="3"/>
      <c r="J182" s="5"/>
      <c r="K182" s="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</row>
    <row r="183" spans="1:64" ht="57">
      <c r="A183" s="6" t="s">
        <v>1</v>
      </c>
      <c r="B183" s="6" t="s">
        <v>2</v>
      </c>
      <c r="C183" s="6" t="s">
        <v>3</v>
      </c>
      <c r="D183" s="7" t="s">
        <v>4</v>
      </c>
      <c r="E183" s="8" t="s">
        <v>5</v>
      </c>
      <c r="F183" s="9" t="s">
        <v>6</v>
      </c>
      <c r="G183" s="8" t="s">
        <v>7</v>
      </c>
      <c r="H183" s="8" t="s">
        <v>8</v>
      </c>
      <c r="I183" s="8" t="s">
        <v>9</v>
      </c>
      <c r="J183" s="6" t="s">
        <v>10</v>
      </c>
      <c r="K183" s="6" t="s">
        <v>11</v>
      </c>
      <c r="L183" s="6" t="s">
        <v>12</v>
      </c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</row>
    <row r="184" spans="1:64">
      <c r="A184" s="101">
        <v>1</v>
      </c>
      <c r="B184" s="102" t="s">
        <v>130</v>
      </c>
      <c r="C184" s="11" t="s">
        <v>1070</v>
      </c>
      <c r="D184" s="103">
        <v>10</v>
      </c>
      <c r="E184" s="104"/>
      <c r="F184" s="29">
        <v>0.08</v>
      </c>
      <c r="G184" s="16">
        <f>E184*F184+E184</f>
        <v>0</v>
      </c>
      <c r="H184" s="105">
        <f>E184*D184</f>
        <v>0</v>
      </c>
      <c r="I184" s="14">
        <f>D184*G184</f>
        <v>0</v>
      </c>
      <c r="J184" s="106"/>
      <c r="K184" s="39"/>
      <c r="L184" s="39"/>
    </row>
    <row r="185" spans="1:64">
      <c r="A185" s="39">
        <v>2</v>
      </c>
      <c r="B185" s="82" t="s">
        <v>131</v>
      </c>
      <c r="C185" s="11" t="s">
        <v>1070</v>
      </c>
      <c r="D185" s="42">
        <v>10</v>
      </c>
      <c r="E185" s="107"/>
      <c r="F185" s="29">
        <v>0.08</v>
      </c>
      <c r="G185" s="16">
        <f>E185*F185+E185</f>
        <v>0</v>
      </c>
      <c r="H185" s="105">
        <f>E185*D185</f>
        <v>0</v>
      </c>
      <c r="I185" s="14">
        <f>D185*G185</f>
        <v>0</v>
      </c>
      <c r="J185" s="45"/>
      <c r="K185" s="39"/>
      <c r="L185" s="3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</row>
    <row r="186" spans="1:64">
      <c r="A186" s="1"/>
      <c r="B186" s="108"/>
      <c r="C186" s="108"/>
      <c r="D186" s="2"/>
      <c r="E186" s="3"/>
      <c r="F186" s="9" t="s">
        <v>32</v>
      </c>
      <c r="G186" s="9"/>
      <c r="H186" s="109">
        <f>SUM(H184:H185)</f>
        <v>0</v>
      </c>
      <c r="I186" s="109">
        <f>SUM(I184:I185)</f>
        <v>0</v>
      </c>
      <c r="J186" s="5"/>
      <c r="K186" s="1"/>
      <c r="L186" s="19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</row>
    <row r="187" spans="1:64">
      <c r="L187" s="1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</row>
    <row r="188" spans="1:64">
      <c r="A188" s="242" t="s">
        <v>132</v>
      </c>
      <c r="B188" s="242"/>
      <c r="C188" s="1"/>
      <c r="D188" s="2"/>
      <c r="E188" s="3"/>
      <c r="F188" s="38"/>
      <c r="G188" s="38"/>
      <c r="H188" s="3"/>
      <c r="I188" s="3"/>
      <c r="J188" s="5"/>
      <c r="K188" s="1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</row>
    <row r="189" spans="1:64" ht="57">
      <c r="A189" s="6" t="s">
        <v>1</v>
      </c>
      <c r="B189" s="6" t="s">
        <v>2</v>
      </c>
      <c r="C189" s="6" t="s">
        <v>3</v>
      </c>
      <c r="D189" s="7" t="s">
        <v>4</v>
      </c>
      <c r="E189" s="8" t="s">
        <v>5</v>
      </c>
      <c r="F189" s="9" t="s">
        <v>6</v>
      </c>
      <c r="G189" s="8" t="s">
        <v>7</v>
      </c>
      <c r="H189" s="8" t="s">
        <v>8</v>
      </c>
      <c r="I189" s="8" t="s">
        <v>9</v>
      </c>
      <c r="J189" s="6" t="s">
        <v>10</v>
      </c>
      <c r="K189" s="6" t="s">
        <v>11</v>
      </c>
      <c r="L189" s="6" t="s">
        <v>12</v>
      </c>
    </row>
    <row r="190" spans="1:64">
      <c r="A190" s="39">
        <v>1</v>
      </c>
      <c r="B190" s="110" t="s">
        <v>133</v>
      </c>
      <c r="C190" s="78" t="s">
        <v>58</v>
      </c>
      <c r="D190" s="111">
        <v>170</v>
      </c>
      <c r="E190" s="112"/>
      <c r="F190" s="29">
        <v>0.08</v>
      </c>
      <c r="G190" s="16">
        <f>E190*F190+E190</f>
        <v>0</v>
      </c>
      <c r="H190" s="113">
        <f>E190*D190</f>
        <v>0</v>
      </c>
      <c r="I190" s="14">
        <f>D190*G190</f>
        <v>0</v>
      </c>
      <c r="J190" s="45"/>
      <c r="K190" s="114"/>
      <c r="L190" s="11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>
      <c r="A191" s="39">
        <v>2</v>
      </c>
      <c r="B191" s="86" t="s">
        <v>134</v>
      </c>
      <c r="C191" s="115" t="s">
        <v>58</v>
      </c>
      <c r="D191" s="87">
        <v>25</v>
      </c>
      <c r="E191" s="88"/>
      <c r="F191" s="116">
        <v>0.08</v>
      </c>
      <c r="G191" s="16">
        <f>E191*F191+E191</f>
        <v>0</v>
      </c>
      <c r="H191" s="88">
        <f>D191*E191</f>
        <v>0</v>
      </c>
      <c r="I191" s="14">
        <f>D191*G191</f>
        <v>0</v>
      </c>
      <c r="J191" s="45"/>
      <c r="K191" s="117"/>
      <c r="L191" s="117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</row>
    <row r="192" spans="1:64">
      <c r="A192" s="1"/>
      <c r="B192" s="108"/>
      <c r="C192" s="108"/>
      <c r="D192" s="2"/>
      <c r="E192" s="3"/>
      <c r="F192" s="9" t="s">
        <v>32</v>
      </c>
      <c r="G192" s="9"/>
      <c r="H192" s="23">
        <f>SUM(H190:H191)</f>
        <v>0</v>
      </c>
      <c r="I192" s="23">
        <f>SUM(I190:I191)</f>
        <v>0</v>
      </c>
      <c r="J192" s="5"/>
      <c r="K192" s="1"/>
      <c r="L192" s="1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>
      <c r="L193" s="1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</row>
    <row r="194" spans="1:64">
      <c r="A194" s="237" t="s">
        <v>135</v>
      </c>
      <c r="B194" s="237"/>
      <c r="C194" s="90"/>
      <c r="D194" s="91"/>
      <c r="E194" s="92"/>
      <c r="F194" s="118"/>
      <c r="G194" s="118"/>
      <c r="H194" s="92"/>
      <c r="I194" s="92"/>
      <c r="J194" s="93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</row>
    <row r="195" spans="1:64" ht="57">
      <c r="A195" s="6" t="s">
        <v>1</v>
      </c>
      <c r="B195" s="6" t="s">
        <v>2</v>
      </c>
      <c r="C195" s="6" t="s">
        <v>3</v>
      </c>
      <c r="D195" s="7" t="s">
        <v>4</v>
      </c>
      <c r="E195" s="8" t="s">
        <v>5</v>
      </c>
      <c r="F195" s="9" t="s">
        <v>6</v>
      </c>
      <c r="G195" s="8" t="s">
        <v>7</v>
      </c>
      <c r="H195" s="8" t="s">
        <v>8</v>
      </c>
      <c r="I195" s="8" t="s">
        <v>9</v>
      </c>
      <c r="J195" s="6" t="s">
        <v>10</v>
      </c>
      <c r="K195" s="6" t="s">
        <v>11</v>
      </c>
      <c r="L195" s="6" t="s">
        <v>12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</row>
    <row r="196" spans="1:64">
      <c r="A196" s="85">
        <v>1</v>
      </c>
      <c r="B196" s="86" t="s">
        <v>136</v>
      </c>
      <c r="C196" s="115" t="s">
        <v>58</v>
      </c>
      <c r="D196" s="87">
        <v>100</v>
      </c>
      <c r="E196" s="88"/>
      <c r="F196" s="29">
        <v>0.08</v>
      </c>
      <c r="G196" s="16">
        <f>E196*F196+E196</f>
        <v>0</v>
      </c>
      <c r="H196" s="88">
        <f>D196*E196</f>
        <v>0</v>
      </c>
      <c r="I196" s="14">
        <f>D196*G196</f>
        <v>0</v>
      </c>
      <c r="J196" s="85"/>
      <c r="K196" s="89"/>
      <c r="L196" s="89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</row>
    <row r="197" spans="1:64">
      <c r="A197" s="85">
        <v>2</v>
      </c>
      <c r="B197" s="86" t="s">
        <v>137</v>
      </c>
      <c r="C197" s="115" t="s">
        <v>58</v>
      </c>
      <c r="D197" s="87">
        <v>90</v>
      </c>
      <c r="E197" s="88"/>
      <c r="F197" s="29">
        <v>0.08</v>
      </c>
      <c r="G197" s="16">
        <f>E197*F197+E197</f>
        <v>0</v>
      </c>
      <c r="H197" s="88">
        <f>D197*E197</f>
        <v>0</v>
      </c>
      <c r="I197" s="14">
        <f>D197*G197</f>
        <v>0</v>
      </c>
      <c r="J197" s="85"/>
      <c r="K197" s="89"/>
      <c r="L197" s="89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</row>
    <row r="198" spans="1:64">
      <c r="A198" s="85">
        <v>3</v>
      </c>
      <c r="B198" s="86" t="s">
        <v>138</v>
      </c>
      <c r="C198" s="115" t="s">
        <v>58</v>
      </c>
      <c r="D198" s="87">
        <v>6000</v>
      </c>
      <c r="E198" s="88"/>
      <c r="F198" s="29">
        <v>0.08</v>
      </c>
      <c r="G198" s="16">
        <f>E198*F198+E198</f>
        <v>0</v>
      </c>
      <c r="H198" s="88">
        <f>D198*E198</f>
        <v>0</v>
      </c>
      <c r="I198" s="14">
        <f>D198*G198</f>
        <v>0</v>
      </c>
      <c r="J198" s="85"/>
      <c r="K198" s="89"/>
      <c r="L198" s="89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</row>
    <row r="199" spans="1:64">
      <c r="A199" s="85">
        <v>4</v>
      </c>
      <c r="B199" s="86" t="s">
        <v>139</v>
      </c>
      <c r="C199" s="115" t="s">
        <v>58</v>
      </c>
      <c r="D199" s="87">
        <v>1</v>
      </c>
      <c r="E199" s="88"/>
      <c r="F199" s="29">
        <v>0.08</v>
      </c>
      <c r="G199" s="16">
        <f>E199*F199+E199</f>
        <v>0</v>
      </c>
      <c r="H199" s="88">
        <f>D199*E199</f>
        <v>0</v>
      </c>
      <c r="I199" s="14">
        <f>D199*G199</f>
        <v>0</v>
      </c>
      <c r="J199" s="85"/>
      <c r="K199" s="89"/>
      <c r="L199" s="89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</row>
    <row r="200" spans="1:64">
      <c r="A200" s="85">
        <v>5</v>
      </c>
      <c r="B200" s="86" t="s">
        <v>140</v>
      </c>
      <c r="C200" s="115" t="s">
        <v>58</v>
      </c>
      <c r="D200" s="87">
        <v>35</v>
      </c>
      <c r="E200" s="88"/>
      <c r="F200" s="29">
        <v>0.08</v>
      </c>
      <c r="G200" s="16">
        <f>E200*F200+E200</f>
        <v>0</v>
      </c>
      <c r="H200" s="88">
        <f>D200*E200</f>
        <v>0</v>
      </c>
      <c r="I200" s="14">
        <f>D200*G200</f>
        <v>0</v>
      </c>
      <c r="J200" s="85"/>
      <c r="K200" s="89"/>
      <c r="L200" s="89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</row>
    <row r="201" spans="1:64">
      <c r="A201" s="90"/>
      <c r="B201" s="90"/>
      <c r="C201" s="90"/>
      <c r="D201" s="91"/>
      <c r="E201" s="92"/>
      <c r="F201" s="9" t="s">
        <v>32</v>
      </c>
      <c r="G201" s="9"/>
      <c r="H201" s="75">
        <f>SUM(H196:H200)</f>
        <v>0</v>
      </c>
      <c r="I201" s="75">
        <f>SUM(I196:I200)</f>
        <v>0</v>
      </c>
      <c r="J201" s="93"/>
      <c r="K201" s="90"/>
      <c r="L201" s="90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</row>
    <row r="202" spans="1:64">
      <c r="A202" s="90"/>
      <c r="B202" s="90"/>
      <c r="C202" s="90"/>
      <c r="D202" s="91"/>
      <c r="E202" s="92"/>
      <c r="F202" s="94"/>
      <c r="G202" s="94"/>
      <c r="H202" s="95"/>
      <c r="I202" s="95"/>
      <c r="J202" s="93"/>
      <c r="K202" s="90"/>
      <c r="L202" s="19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</row>
    <row r="203" spans="1:64">
      <c r="A203" s="249"/>
      <c r="B203" s="249"/>
      <c r="C203" s="1"/>
      <c r="D203" s="2"/>
      <c r="E203" s="3"/>
      <c r="F203" s="38"/>
      <c r="G203" s="38"/>
      <c r="H203" s="3"/>
      <c r="I203" s="3"/>
      <c r="J203" s="5"/>
      <c r="K203" s="1"/>
      <c r="L203" s="10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</row>
    <row r="204" spans="1:64">
      <c r="A204" s="90"/>
      <c r="B204" s="90"/>
      <c r="C204" s="90"/>
      <c r="D204" s="91"/>
      <c r="E204" s="92"/>
      <c r="F204" s="94"/>
      <c r="G204" s="94"/>
      <c r="H204" s="95"/>
      <c r="I204" s="95"/>
      <c r="J204" s="93"/>
      <c r="K204" s="90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</row>
    <row r="205" spans="1:64">
      <c r="A205" s="242" t="s">
        <v>141</v>
      </c>
      <c r="B205" s="242"/>
      <c r="C205" s="1"/>
      <c r="D205" s="2"/>
      <c r="E205" s="3"/>
      <c r="F205" s="38"/>
      <c r="G205" s="38"/>
      <c r="H205" s="3"/>
      <c r="I205" s="3"/>
      <c r="J205" s="5"/>
      <c r="K205" s="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</row>
    <row r="206" spans="1:64" ht="57">
      <c r="A206" s="6" t="s">
        <v>1</v>
      </c>
      <c r="B206" s="6" t="s">
        <v>2</v>
      </c>
      <c r="C206" s="6" t="s">
        <v>3</v>
      </c>
      <c r="D206" s="7" t="s">
        <v>4</v>
      </c>
      <c r="E206" s="8" t="s">
        <v>5</v>
      </c>
      <c r="F206" s="9" t="s">
        <v>6</v>
      </c>
      <c r="G206" s="8" t="s">
        <v>7</v>
      </c>
      <c r="H206" s="8" t="s">
        <v>8</v>
      </c>
      <c r="I206" s="8" t="s">
        <v>9</v>
      </c>
      <c r="J206" s="6" t="s">
        <v>10</v>
      </c>
      <c r="K206" s="6" t="s">
        <v>11</v>
      </c>
      <c r="L206" s="6" t="s">
        <v>12</v>
      </c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</row>
    <row r="207" spans="1:64">
      <c r="A207" s="39">
        <v>1</v>
      </c>
      <c r="B207" s="82" t="s">
        <v>142</v>
      </c>
      <c r="C207" s="41" t="s">
        <v>58</v>
      </c>
      <c r="D207" s="42">
        <v>320</v>
      </c>
      <c r="E207" s="43"/>
      <c r="F207" s="44">
        <v>0.08</v>
      </c>
      <c r="G207" s="16">
        <f>E207*F207+E207</f>
        <v>0</v>
      </c>
      <c r="H207" s="43">
        <f>E207*D207</f>
        <v>0</v>
      </c>
      <c r="I207" s="14">
        <f>D207*G207</f>
        <v>0</v>
      </c>
      <c r="J207" s="45"/>
      <c r="K207" s="39"/>
      <c r="L207" s="3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</row>
    <row r="208" spans="1:64">
      <c r="A208" s="1"/>
      <c r="B208" s="119"/>
      <c r="C208" s="1"/>
      <c r="D208" s="2"/>
      <c r="E208" s="3"/>
      <c r="F208" s="22" t="s">
        <v>32</v>
      </c>
      <c r="G208" s="22"/>
      <c r="H208" s="23">
        <f>SUM(H207)</f>
        <v>0</v>
      </c>
      <c r="I208" s="23">
        <f>SUM(I207)</f>
        <v>0</v>
      </c>
      <c r="J208" s="5"/>
      <c r="K208" s="1"/>
      <c r="L208" s="19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</row>
    <row r="209" spans="1:64">
      <c r="A209" s="1"/>
      <c r="B209" s="119"/>
      <c r="C209" s="1"/>
      <c r="D209" s="2"/>
      <c r="E209" s="3"/>
      <c r="F209" s="38"/>
      <c r="G209" s="38"/>
      <c r="H209" s="3"/>
      <c r="I209" s="3"/>
      <c r="J209" s="5"/>
      <c r="K209" s="1"/>
      <c r="L209" s="10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</row>
    <row r="210" spans="1:64">
      <c r="A210" s="1"/>
      <c r="B210" s="119"/>
      <c r="C210" s="1"/>
      <c r="D210" s="2"/>
      <c r="E210" s="3"/>
      <c r="F210" s="38"/>
      <c r="G210" s="38"/>
      <c r="H210" s="3"/>
      <c r="I210" s="3"/>
      <c r="J210" s="5"/>
      <c r="K210" s="1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</row>
    <row r="211" spans="1:64">
      <c r="A211" s="242" t="s">
        <v>143</v>
      </c>
      <c r="B211" s="242"/>
      <c r="C211" s="1"/>
      <c r="D211" s="2"/>
      <c r="E211" s="3"/>
      <c r="F211" s="38"/>
      <c r="G211" s="38"/>
      <c r="H211" s="3"/>
      <c r="I211" s="3"/>
      <c r="J211" s="5"/>
      <c r="K211" s="1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</row>
    <row r="212" spans="1:64" ht="57">
      <c r="A212" s="6" t="s">
        <v>1</v>
      </c>
      <c r="B212" s="6" t="s">
        <v>2</v>
      </c>
      <c r="C212" s="6" t="s">
        <v>3</v>
      </c>
      <c r="D212" s="7" t="s">
        <v>4</v>
      </c>
      <c r="E212" s="8" t="s">
        <v>5</v>
      </c>
      <c r="F212" s="9" t="s">
        <v>6</v>
      </c>
      <c r="G212" s="8" t="s">
        <v>7</v>
      </c>
      <c r="H212" s="8" t="s">
        <v>8</v>
      </c>
      <c r="I212" s="8" t="s">
        <v>9</v>
      </c>
      <c r="J212" s="6" t="s">
        <v>10</v>
      </c>
      <c r="K212" s="6" t="s">
        <v>11</v>
      </c>
      <c r="L212" s="6" t="s">
        <v>12</v>
      </c>
    </row>
    <row r="213" spans="1:64">
      <c r="A213" s="120">
        <v>1</v>
      </c>
      <c r="B213" s="121" t="s">
        <v>144</v>
      </c>
      <c r="C213" s="41" t="s">
        <v>58</v>
      </c>
      <c r="D213" s="122">
        <v>8</v>
      </c>
      <c r="E213" s="123"/>
      <c r="F213" s="59">
        <v>0.08</v>
      </c>
      <c r="G213" s="16">
        <f>E213*F213+E213</f>
        <v>0</v>
      </c>
      <c r="H213" s="124">
        <f>D213*E213</f>
        <v>0</v>
      </c>
      <c r="I213" s="14">
        <f>D213*G213</f>
        <v>0</v>
      </c>
      <c r="J213" s="125"/>
      <c r="K213" s="39"/>
      <c r="L213" s="3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</row>
    <row r="214" spans="1:64">
      <c r="A214" s="126"/>
      <c r="B214" s="127"/>
      <c r="C214" s="126"/>
      <c r="D214" s="128"/>
      <c r="E214" s="129"/>
      <c r="F214" s="22" t="s">
        <v>32</v>
      </c>
      <c r="G214" s="22"/>
      <c r="H214" s="23">
        <f>SUM(H213)</f>
        <v>0</v>
      </c>
      <c r="I214" s="23">
        <f>SUM(I213)</f>
        <v>0</v>
      </c>
      <c r="J214" s="130"/>
      <c r="K214" s="126"/>
      <c r="L214" s="19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</row>
    <row r="215" spans="1:64">
      <c r="A215" s="1"/>
      <c r="B215" s="46"/>
      <c r="C215" s="1"/>
      <c r="D215" s="2"/>
      <c r="E215" s="3"/>
      <c r="F215" s="38"/>
      <c r="G215" s="38"/>
      <c r="H215" s="3"/>
      <c r="I215" s="3"/>
      <c r="J215" s="5"/>
      <c r="K215" s="1"/>
      <c r="L215" s="10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</row>
    <row r="216" spans="1:64">
      <c r="A216" s="239" t="s">
        <v>145</v>
      </c>
      <c r="B216" s="239"/>
      <c r="C216" s="64"/>
      <c r="D216" s="65"/>
      <c r="E216" s="66"/>
      <c r="F216" s="67"/>
      <c r="G216" s="67"/>
      <c r="H216" s="66"/>
      <c r="I216" s="66"/>
      <c r="J216" s="68"/>
      <c r="K216" s="68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</row>
    <row r="217" spans="1:64" ht="57">
      <c r="A217" s="6" t="s">
        <v>1</v>
      </c>
      <c r="B217" s="6" t="s">
        <v>2</v>
      </c>
      <c r="C217" s="6" t="s">
        <v>3</v>
      </c>
      <c r="D217" s="7" t="s">
        <v>4</v>
      </c>
      <c r="E217" s="8" t="s">
        <v>5</v>
      </c>
      <c r="F217" s="9" t="s">
        <v>6</v>
      </c>
      <c r="G217" s="8" t="s">
        <v>7</v>
      </c>
      <c r="H217" s="8" t="s">
        <v>8</v>
      </c>
      <c r="I217" s="8" t="s">
        <v>9</v>
      </c>
      <c r="J217" s="6" t="s">
        <v>10</v>
      </c>
      <c r="K217" s="6" t="s">
        <v>11</v>
      </c>
      <c r="L217" s="6" t="s">
        <v>12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</row>
    <row r="218" spans="1:64">
      <c r="A218" s="69">
        <v>1</v>
      </c>
      <c r="B218" s="70" t="s">
        <v>146</v>
      </c>
      <c r="C218" s="41" t="s">
        <v>58</v>
      </c>
      <c r="D218" s="71">
        <v>8</v>
      </c>
      <c r="E218" s="72"/>
      <c r="F218" s="29">
        <v>0.08</v>
      </c>
      <c r="G218" s="16">
        <f t="shared" ref="G218:G224" si="17">E218*F218+E218</f>
        <v>0</v>
      </c>
      <c r="H218" s="72">
        <f t="shared" ref="H218:H224" si="18">E218*D218</f>
        <v>0</v>
      </c>
      <c r="I218" s="14">
        <f t="shared" ref="I218:I224" si="19">D218*G218</f>
        <v>0</v>
      </c>
      <c r="J218" s="69"/>
      <c r="K218" s="69"/>
      <c r="L218" s="69"/>
    </row>
    <row r="219" spans="1:64">
      <c r="A219" s="69">
        <v>2</v>
      </c>
      <c r="B219" s="70" t="s">
        <v>147</v>
      </c>
      <c r="C219" s="41" t="s">
        <v>58</v>
      </c>
      <c r="D219" s="71">
        <v>1</v>
      </c>
      <c r="E219" s="72"/>
      <c r="F219" s="29">
        <v>0.08</v>
      </c>
      <c r="G219" s="16">
        <f t="shared" si="17"/>
        <v>0</v>
      </c>
      <c r="H219" s="72">
        <f t="shared" si="18"/>
        <v>0</v>
      </c>
      <c r="I219" s="14">
        <f t="shared" si="19"/>
        <v>0</v>
      </c>
      <c r="J219" s="69"/>
      <c r="K219" s="69"/>
      <c r="L219" s="69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</row>
    <row r="220" spans="1:64">
      <c r="A220" s="69">
        <v>3</v>
      </c>
      <c r="B220" s="70" t="s">
        <v>148</v>
      </c>
      <c r="C220" s="41" t="s">
        <v>58</v>
      </c>
      <c r="D220" s="71">
        <v>1</v>
      </c>
      <c r="E220" s="72"/>
      <c r="F220" s="29">
        <v>0.08</v>
      </c>
      <c r="G220" s="16">
        <f t="shared" si="17"/>
        <v>0</v>
      </c>
      <c r="H220" s="72">
        <f t="shared" si="18"/>
        <v>0</v>
      </c>
      <c r="I220" s="14">
        <f t="shared" si="19"/>
        <v>0</v>
      </c>
      <c r="J220" s="69"/>
      <c r="K220" s="69"/>
      <c r="L220" s="69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</row>
    <row r="221" spans="1:64">
      <c r="A221" s="69">
        <v>4</v>
      </c>
      <c r="B221" s="70" t="s">
        <v>149</v>
      </c>
      <c r="C221" s="41" t="s">
        <v>58</v>
      </c>
      <c r="D221" s="71">
        <v>30</v>
      </c>
      <c r="E221" s="72"/>
      <c r="F221" s="29">
        <v>0.08</v>
      </c>
      <c r="G221" s="16">
        <f t="shared" si="17"/>
        <v>0</v>
      </c>
      <c r="H221" s="72">
        <f t="shared" si="18"/>
        <v>0</v>
      </c>
      <c r="I221" s="14">
        <f t="shared" si="19"/>
        <v>0</v>
      </c>
      <c r="J221" s="69"/>
      <c r="K221" s="69"/>
      <c r="L221" s="69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</row>
    <row r="222" spans="1:64">
      <c r="A222" s="69">
        <v>5</v>
      </c>
      <c r="B222" s="70" t="s">
        <v>150</v>
      </c>
      <c r="C222" s="41" t="s">
        <v>58</v>
      </c>
      <c r="D222" s="71">
        <v>1</v>
      </c>
      <c r="E222" s="72"/>
      <c r="F222" s="29">
        <v>0.08</v>
      </c>
      <c r="G222" s="16">
        <f t="shared" si="17"/>
        <v>0</v>
      </c>
      <c r="H222" s="72">
        <f t="shared" si="18"/>
        <v>0</v>
      </c>
      <c r="I222" s="14">
        <f t="shared" si="19"/>
        <v>0</v>
      </c>
      <c r="J222" s="69"/>
      <c r="K222" s="69"/>
      <c r="L222" s="69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</row>
    <row r="223" spans="1:64">
      <c r="A223" s="69">
        <v>6</v>
      </c>
      <c r="B223" s="70" t="s">
        <v>151</v>
      </c>
      <c r="C223" s="41" t="s">
        <v>58</v>
      </c>
      <c r="D223" s="71">
        <v>1</v>
      </c>
      <c r="E223" s="72"/>
      <c r="F223" s="29">
        <v>0.08</v>
      </c>
      <c r="G223" s="16">
        <f t="shared" si="17"/>
        <v>0</v>
      </c>
      <c r="H223" s="72">
        <f t="shared" si="18"/>
        <v>0</v>
      </c>
      <c r="I223" s="14">
        <f t="shared" si="19"/>
        <v>0</v>
      </c>
      <c r="J223" s="69"/>
      <c r="K223" s="69"/>
      <c r="L223" s="69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</row>
    <row r="224" spans="1:64">
      <c r="A224" s="69">
        <v>7</v>
      </c>
      <c r="B224" s="70" t="s">
        <v>152</v>
      </c>
      <c r="C224" s="41" t="s">
        <v>58</v>
      </c>
      <c r="D224" s="71">
        <v>1</v>
      </c>
      <c r="E224" s="72"/>
      <c r="F224" s="29">
        <v>0.08</v>
      </c>
      <c r="G224" s="16">
        <f t="shared" si="17"/>
        <v>0</v>
      </c>
      <c r="H224" s="72">
        <f t="shared" si="18"/>
        <v>0</v>
      </c>
      <c r="I224" s="14">
        <f t="shared" si="19"/>
        <v>0</v>
      </c>
      <c r="J224" s="69"/>
      <c r="K224" s="69"/>
      <c r="L224" s="69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</row>
    <row r="225" spans="1:64">
      <c r="A225" s="64"/>
      <c r="B225" s="81"/>
      <c r="C225" s="64"/>
      <c r="D225" s="65"/>
      <c r="E225" s="66"/>
      <c r="F225" s="9" t="s">
        <v>32</v>
      </c>
      <c r="G225" s="9"/>
      <c r="H225" s="75">
        <f>SUM(H218:H224)</f>
        <v>0</v>
      </c>
      <c r="I225" s="75">
        <f>SUM(I218:I224)</f>
        <v>0</v>
      </c>
      <c r="J225" s="68"/>
      <c r="K225" s="68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</row>
    <row r="226" spans="1:64"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</row>
    <row r="227" spans="1:64"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</row>
    <row r="228" spans="1:64">
      <c r="A228" s="237" t="s">
        <v>153</v>
      </c>
      <c r="B228" s="237"/>
      <c r="C228" s="90"/>
      <c r="D228" s="91"/>
      <c r="E228" s="92"/>
      <c r="F228" s="118"/>
      <c r="G228" s="118"/>
      <c r="H228" s="92"/>
      <c r="I228" s="92"/>
      <c r="J228" s="93"/>
      <c r="K228" s="90"/>
      <c r="L228" s="90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</row>
    <row r="229" spans="1:64" ht="57">
      <c r="A229" s="6" t="s">
        <v>1</v>
      </c>
      <c r="B229" s="6" t="s">
        <v>2</v>
      </c>
      <c r="C229" s="6" t="s">
        <v>3</v>
      </c>
      <c r="D229" s="7" t="s">
        <v>4</v>
      </c>
      <c r="E229" s="8" t="s">
        <v>5</v>
      </c>
      <c r="F229" s="9" t="s">
        <v>6</v>
      </c>
      <c r="G229" s="8" t="s">
        <v>7</v>
      </c>
      <c r="H229" s="8" t="s">
        <v>8</v>
      </c>
      <c r="I229" s="8" t="s">
        <v>9</v>
      </c>
      <c r="J229" s="6" t="s">
        <v>10</v>
      </c>
      <c r="K229" s="6" t="s">
        <v>11</v>
      </c>
      <c r="L229" s="6" t="s">
        <v>12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</row>
    <row r="230" spans="1:64">
      <c r="A230" s="85">
        <v>1</v>
      </c>
      <c r="B230" s="86" t="s">
        <v>154</v>
      </c>
      <c r="C230" s="115" t="s">
        <v>58</v>
      </c>
      <c r="D230" s="87">
        <v>1</v>
      </c>
      <c r="E230" s="88"/>
      <c r="F230" s="116">
        <v>0.08</v>
      </c>
      <c r="G230" s="16">
        <f t="shared" ref="G230:G247" si="20">E230*F230+E230</f>
        <v>0</v>
      </c>
      <c r="H230" s="88">
        <f t="shared" ref="H230:H247" si="21">D230*E230</f>
        <v>0</v>
      </c>
      <c r="I230" s="14">
        <f t="shared" ref="I230:I247" si="22">D230*G230</f>
        <v>0</v>
      </c>
      <c r="J230" s="85"/>
      <c r="K230" s="89"/>
      <c r="L230" s="8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1:64">
      <c r="A231" s="85">
        <v>2</v>
      </c>
      <c r="B231" s="86" t="s">
        <v>155</v>
      </c>
      <c r="C231" s="115" t="s">
        <v>58</v>
      </c>
      <c r="D231" s="87">
        <v>15</v>
      </c>
      <c r="E231" s="88"/>
      <c r="F231" s="116">
        <v>0.08</v>
      </c>
      <c r="G231" s="16">
        <f t="shared" si="20"/>
        <v>0</v>
      </c>
      <c r="H231" s="88">
        <f t="shared" si="21"/>
        <v>0</v>
      </c>
      <c r="I231" s="14">
        <f t="shared" si="22"/>
        <v>0</v>
      </c>
      <c r="J231" s="85"/>
      <c r="K231" s="89"/>
      <c r="L231" s="8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</row>
    <row r="232" spans="1:64">
      <c r="A232" s="85">
        <v>3</v>
      </c>
      <c r="B232" s="86" t="s">
        <v>156</v>
      </c>
      <c r="C232" s="115" t="s">
        <v>58</v>
      </c>
      <c r="D232" s="87">
        <v>1</v>
      </c>
      <c r="E232" s="88"/>
      <c r="F232" s="116">
        <v>0.08</v>
      </c>
      <c r="G232" s="16">
        <f t="shared" si="20"/>
        <v>0</v>
      </c>
      <c r="H232" s="88">
        <f t="shared" si="21"/>
        <v>0</v>
      </c>
      <c r="I232" s="14">
        <f t="shared" si="22"/>
        <v>0</v>
      </c>
      <c r="J232" s="85"/>
      <c r="K232" s="89"/>
      <c r="L232" s="89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</row>
    <row r="233" spans="1:64">
      <c r="A233" s="85">
        <v>4</v>
      </c>
      <c r="B233" s="86" t="s">
        <v>157</v>
      </c>
      <c r="C233" s="115" t="s">
        <v>58</v>
      </c>
      <c r="D233" s="87">
        <v>1</v>
      </c>
      <c r="E233" s="88"/>
      <c r="F233" s="116">
        <v>0.08</v>
      </c>
      <c r="G233" s="16">
        <f t="shared" si="20"/>
        <v>0</v>
      </c>
      <c r="H233" s="88">
        <f t="shared" si="21"/>
        <v>0</v>
      </c>
      <c r="I233" s="14">
        <f t="shared" si="22"/>
        <v>0</v>
      </c>
      <c r="J233" s="85"/>
      <c r="K233" s="89"/>
      <c r="L233" s="8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</row>
    <row r="234" spans="1:64">
      <c r="A234" s="85">
        <v>5</v>
      </c>
      <c r="B234" s="82" t="s">
        <v>158</v>
      </c>
      <c r="C234" s="25" t="s">
        <v>1070</v>
      </c>
      <c r="D234" s="42">
        <v>10</v>
      </c>
      <c r="E234" s="43"/>
      <c r="F234" s="29">
        <v>0.08</v>
      </c>
      <c r="G234" s="16">
        <f t="shared" si="20"/>
        <v>0</v>
      </c>
      <c r="H234" s="43">
        <f t="shared" si="21"/>
        <v>0</v>
      </c>
      <c r="I234" s="14">
        <f t="shared" si="22"/>
        <v>0</v>
      </c>
      <c r="J234" s="85"/>
      <c r="K234" s="89"/>
      <c r="L234" s="89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</row>
    <row r="235" spans="1:64">
      <c r="A235" s="85">
        <v>6</v>
      </c>
      <c r="B235" s="86" t="s">
        <v>159</v>
      </c>
      <c r="C235" s="115" t="s">
        <v>58</v>
      </c>
      <c r="D235" s="87">
        <v>1</v>
      </c>
      <c r="E235" s="88"/>
      <c r="F235" s="116">
        <v>0.08</v>
      </c>
      <c r="G235" s="16">
        <f t="shared" si="20"/>
        <v>0</v>
      </c>
      <c r="H235" s="88">
        <f t="shared" si="21"/>
        <v>0</v>
      </c>
      <c r="I235" s="14">
        <f t="shared" si="22"/>
        <v>0</v>
      </c>
      <c r="J235" s="85"/>
      <c r="K235" s="89"/>
      <c r="L235" s="8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1:64">
      <c r="A236" s="85">
        <v>7</v>
      </c>
      <c r="B236" s="86" t="s">
        <v>160</v>
      </c>
      <c r="C236" s="115" t="s">
        <v>58</v>
      </c>
      <c r="D236" s="87">
        <v>10</v>
      </c>
      <c r="E236" s="88"/>
      <c r="F236" s="116">
        <v>0.08</v>
      </c>
      <c r="G236" s="16">
        <f t="shared" si="20"/>
        <v>0</v>
      </c>
      <c r="H236" s="88">
        <f t="shared" si="21"/>
        <v>0</v>
      </c>
      <c r="I236" s="14">
        <f t="shared" si="22"/>
        <v>0</v>
      </c>
      <c r="J236" s="85"/>
      <c r="K236" s="89"/>
      <c r="L236" s="8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</row>
    <row r="237" spans="1:64">
      <c r="A237" s="85">
        <v>8</v>
      </c>
      <c r="B237" s="86" t="s">
        <v>161</v>
      </c>
      <c r="C237" s="115" t="s">
        <v>58</v>
      </c>
      <c r="D237" s="87">
        <v>25</v>
      </c>
      <c r="E237" s="88"/>
      <c r="F237" s="116">
        <v>0.08</v>
      </c>
      <c r="G237" s="16">
        <f t="shared" si="20"/>
        <v>0</v>
      </c>
      <c r="H237" s="88">
        <f t="shared" si="21"/>
        <v>0</v>
      </c>
      <c r="I237" s="14">
        <f t="shared" si="22"/>
        <v>0</v>
      </c>
      <c r="J237" s="85"/>
      <c r="K237" s="89"/>
      <c r="L237" s="8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</row>
    <row r="238" spans="1:64" ht="30">
      <c r="A238" s="85">
        <v>9</v>
      </c>
      <c r="B238" s="86" t="s">
        <v>162</v>
      </c>
      <c r="C238" s="115" t="s">
        <v>58</v>
      </c>
      <c r="D238" s="87">
        <v>190</v>
      </c>
      <c r="E238" s="88"/>
      <c r="F238" s="116">
        <v>0.08</v>
      </c>
      <c r="G238" s="16">
        <f t="shared" si="20"/>
        <v>0</v>
      </c>
      <c r="H238" s="88">
        <f t="shared" si="21"/>
        <v>0</v>
      </c>
      <c r="I238" s="14">
        <f t="shared" si="22"/>
        <v>0</v>
      </c>
      <c r="J238" s="85"/>
      <c r="K238" s="89"/>
      <c r="L238" s="8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</row>
    <row r="239" spans="1:64">
      <c r="A239" s="85">
        <v>10</v>
      </c>
      <c r="B239" s="86" t="s">
        <v>163</v>
      </c>
      <c r="C239" s="115" t="s">
        <v>58</v>
      </c>
      <c r="D239" s="87">
        <v>52</v>
      </c>
      <c r="E239" s="88"/>
      <c r="F239" s="116">
        <v>0.08</v>
      </c>
      <c r="G239" s="16">
        <f t="shared" si="20"/>
        <v>0</v>
      </c>
      <c r="H239" s="88">
        <f t="shared" si="21"/>
        <v>0</v>
      </c>
      <c r="I239" s="14">
        <f t="shared" si="22"/>
        <v>0</v>
      </c>
      <c r="J239" s="85"/>
      <c r="K239" s="89"/>
      <c r="L239" s="8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</row>
    <row r="240" spans="1:64">
      <c r="A240" s="85">
        <v>11</v>
      </c>
      <c r="B240" s="86" t="s">
        <v>164</v>
      </c>
      <c r="C240" s="115" t="s">
        <v>58</v>
      </c>
      <c r="D240" s="87">
        <v>6</v>
      </c>
      <c r="E240" s="88"/>
      <c r="F240" s="116">
        <v>0.08</v>
      </c>
      <c r="G240" s="16">
        <f t="shared" si="20"/>
        <v>0</v>
      </c>
      <c r="H240" s="88">
        <f t="shared" si="21"/>
        <v>0</v>
      </c>
      <c r="I240" s="14">
        <f t="shared" si="22"/>
        <v>0</v>
      </c>
      <c r="J240" s="85"/>
      <c r="K240" s="89"/>
      <c r="L240" s="89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</row>
    <row r="241" spans="1:64">
      <c r="A241" s="85">
        <v>12</v>
      </c>
      <c r="B241" s="86" t="s">
        <v>165</v>
      </c>
      <c r="C241" s="115" t="s">
        <v>58</v>
      </c>
      <c r="D241" s="87">
        <v>1</v>
      </c>
      <c r="E241" s="88"/>
      <c r="F241" s="116">
        <v>0.08</v>
      </c>
      <c r="G241" s="16">
        <f t="shared" si="20"/>
        <v>0</v>
      </c>
      <c r="H241" s="88">
        <f t="shared" si="21"/>
        <v>0</v>
      </c>
      <c r="I241" s="14">
        <f t="shared" si="22"/>
        <v>0</v>
      </c>
      <c r="J241" s="85"/>
      <c r="K241" s="89"/>
      <c r="L241" s="8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1:64">
      <c r="A242" s="85">
        <v>13</v>
      </c>
      <c r="B242" s="86" t="s">
        <v>166</v>
      </c>
      <c r="C242" s="115" t="s">
        <v>58</v>
      </c>
      <c r="D242" s="87">
        <v>10</v>
      </c>
      <c r="E242" s="88"/>
      <c r="F242" s="116">
        <v>0.08</v>
      </c>
      <c r="G242" s="16">
        <f t="shared" si="20"/>
        <v>0</v>
      </c>
      <c r="H242" s="88">
        <f t="shared" si="21"/>
        <v>0</v>
      </c>
      <c r="I242" s="14">
        <f t="shared" si="22"/>
        <v>0</v>
      </c>
      <c r="J242" s="85"/>
      <c r="K242" s="89"/>
      <c r="L242" s="8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</row>
    <row r="243" spans="1:64" ht="36.75" customHeight="1">
      <c r="A243" s="85">
        <v>14</v>
      </c>
      <c r="B243" s="131" t="s">
        <v>167</v>
      </c>
      <c r="C243" s="115" t="s">
        <v>58</v>
      </c>
      <c r="D243" s="87">
        <v>180</v>
      </c>
      <c r="E243" s="88"/>
      <c r="F243" s="116">
        <v>0.08</v>
      </c>
      <c r="G243" s="16">
        <f t="shared" si="20"/>
        <v>0</v>
      </c>
      <c r="H243" s="88">
        <f t="shared" si="21"/>
        <v>0</v>
      </c>
      <c r="I243" s="14">
        <f t="shared" si="22"/>
        <v>0</v>
      </c>
      <c r="J243" s="85"/>
      <c r="K243" s="89"/>
      <c r="L243" s="8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</row>
    <row r="244" spans="1:64">
      <c r="A244" s="85">
        <v>15</v>
      </c>
      <c r="B244" s="86" t="s">
        <v>168</v>
      </c>
      <c r="C244" s="115" t="s">
        <v>58</v>
      </c>
      <c r="D244" s="87">
        <v>6</v>
      </c>
      <c r="E244" s="88"/>
      <c r="F244" s="116">
        <v>0.08</v>
      </c>
      <c r="G244" s="16">
        <f t="shared" si="20"/>
        <v>0</v>
      </c>
      <c r="H244" s="88">
        <f t="shared" si="21"/>
        <v>0</v>
      </c>
      <c r="I244" s="14">
        <f t="shared" si="22"/>
        <v>0</v>
      </c>
      <c r="J244" s="85"/>
      <c r="K244" s="89"/>
      <c r="L244" s="8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</row>
    <row r="245" spans="1:64">
      <c r="A245" s="85">
        <v>16</v>
      </c>
      <c r="B245" s="86" t="s">
        <v>169</v>
      </c>
      <c r="C245" s="115" t="s">
        <v>58</v>
      </c>
      <c r="D245" s="87">
        <v>1</v>
      </c>
      <c r="E245" s="88"/>
      <c r="F245" s="116">
        <v>0.08</v>
      </c>
      <c r="G245" s="16">
        <f t="shared" si="20"/>
        <v>0</v>
      </c>
      <c r="H245" s="88">
        <f t="shared" si="21"/>
        <v>0</v>
      </c>
      <c r="I245" s="14">
        <f t="shared" si="22"/>
        <v>0</v>
      </c>
      <c r="J245" s="85"/>
      <c r="K245" s="89"/>
      <c r="L245" s="89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</row>
    <row r="246" spans="1:64">
      <c r="A246" s="85">
        <v>17</v>
      </c>
      <c r="B246" s="86" t="s">
        <v>170</v>
      </c>
      <c r="C246" s="25" t="s">
        <v>14</v>
      </c>
      <c r="D246" s="87">
        <v>5</v>
      </c>
      <c r="E246" s="88"/>
      <c r="F246" s="116">
        <v>0.08</v>
      </c>
      <c r="G246" s="16">
        <f t="shared" si="20"/>
        <v>0</v>
      </c>
      <c r="H246" s="88">
        <f t="shared" si="21"/>
        <v>0</v>
      </c>
      <c r="I246" s="14">
        <f t="shared" si="22"/>
        <v>0</v>
      </c>
      <c r="J246" s="85"/>
      <c r="K246" s="89"/>
      <c r="L246" s="8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</row>
    <row r="247" spans="1:64">
      <c r="A247" s="85">
        <v>18</v>
      </c>
      <c r="B247" s="86" t="s">
        <v>171</v>
      </c>
      <c r="C247" s="25" t="s">
        <v>14</v>
      </c>
      <c r="D247" s="87">
        <v>1</v>
      </c>
      <c r="E247" s="88"/>
      <c r="F247" s="116">
        <v>0.08</v>
      </c>
      <c r="G247" s="16">
        <f t="shared" si="20"/>
        <v>0</v>
      </c>
      <c r="H247" s="88">
        <f t="shared" si="21"/>
        <v>0</v>
      </c>
      <c r="I247" s="14">
        <f t="shared" si="22"/>
        <v>0</v>
      </c>
      <c r="J247" s="85"/>
      <c r="K247" s="89"/>
      <c r="L247" s="8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</row>
    <row r="248" spans="1:64">
      <c r="A248" s="90"/>
      <c r="B248" s="90"/>
      <c r="C248" s="90"/>
      <c r="D248" s="91"/>
      <c r="E248" s="92"/>
      <c r="F248" s="9" t="s">
        <v>32</v>
      </c>
      <c r="G248" s="9"/>
      <c r="H248" s="75">
        <f>SUM(H230:H247)</f>
        <v>0</v>
      </c>
      <c r="I248" s="75">
        <f>SUM(I230:I247)</f>
        <v>0</v>
      </c>
      <c r="J248" s="93"/>
      <c r="K248" s="90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</row>
    <row r="249" spans="1:64"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</row>
    <row r="250" spans="1:64">
      <c r="A250" s="244"/>
      <c r="B250" s="244"/>
      <c r="C250" s="90"/>
      <c r="D250" s="91"/>
      <c r="E250" s="92"/>
      <c r="F250" s="118"/>
      <c r="G250" s="118"/>
      <c r="H250" s="92"/>
      <c r="I250" s="92"/>
      <c r="J250" s="93"/>
      <c r="K250" s="90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</row>
    <row r="251" spans="1:64"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</row>
    <row r="252" spans="1:64">
      <c r="A252" s="241" t="s">
        <v>172</v>
      </c>
      <c r="B252" s="241"/>
      <c r="C252" s="19"/>
      <c r="D252" s="20"/>
      <c r="E252" s="21"/>
      <c r="F252" s="24"/>
      <c r="G252" s="24"/>
      <c r="H252" s="21"/>
      <c r="I252" s="21"/>
      <c r="J252" s="47"/>
      <c r="K252" s="47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</row>
    <row r="253" spans="1:64" ht="57">
      <c r="A253" s="6" t="s">
        <v>1</v>
      </c>
      <c r="B253" s="6" t="s">
        <v>2</v>
      </c>
      <c r="C253" s="6" t="s">
        <v>3</v>
      </c>
      <c r="D253" s="7" t="s">
        <v>4</v>
      </c>
      <c r="E253" s="8" t="s">
        <v>5</v>
      </c>
      <c r="F253" s="9" t="s">
        <v>6</v>
      </c>
      <c r="G253" s="8" t="s">
        <v>7</v>
      </c>
      <c r="H253" s="8" t="s">
        <v>8</v>
      </c>
      <c r="I253" s="8" t="s">
        <v>9</v>
      </c>
      <c r="J253" s="6" t="s">
        <v>10</v>
      </c>
      <c r="K253" s="6" t="s">
        <v>11</v>
      </c>
      <c r="L253" s="6" t="s">
        <v>12</v>
      </c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</row>
    <row r="254" spans="1:64">
      <c r="A254" s="25">
        <v>1</v>
      </c>
      <c r="B254" s="77" t="s">
        <v>173</v>
      </c>
      <c r="C254" s="78" t="s">
        <v>58</v>
      </c>
      <c r="D254" s="27">
        <v>11000</v>
      </c>
      <c r="E254" s="28"/>
      <c r="F254" s="29">
        <v>0.08</v>
      </c>
      <c r="G254" s="16">
        <f>E254*F254+E254</f>
        <v>0</v>
      </c>
      <c r="H254" s="28">
        <f>D254*E254</f>
        <v>0</v>
      </c>
      <c r="I254" s="14">
        <f>D254*G254</f>
        <v>0</v>
      </c>
      <c r="J254" s="25"/>
      <c r="K254" s="25"/>
      <c r="L254" s="25"/>
    </row>
    <row r="255" spans="1:64">
      <c r="A255" s="19"/>
      <c r="B255" s="79"/>
      <c r="C255" s="19"/>
      <c r="D255" s="20"/>
      <c r="E255" s="21"/>
      <c r="F255" s="9" t="s">
        <v>32</v>
      </c>
      <c r="G255" s="9"/>
      <c r="H255" s="37">
        <f>SUM(H254)</f>
        <v>0</v>
      </c>
      <c r="I255" s="37">
        <f>SUM(I254)</f>
        <v>0</v>
      </c>
      <c r="J255" s="19"/>
      <c r="K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</row>
    <row r="256" spans="1:64">
      <c r="L256" s="19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</row>
    <row r="257" spans="1:64">
      <c r="A257" s="241" t="s">
        <v>174</v>
      </c>
      <c r="B257" s="241"/>
      <c r="C257" s="19"/>
      <c r="D257" s="20"/>
      <c r="E257" s="21"/>
      <c r="F257" s="24"/>
      <c r="G257" s="24"/>
      <c r="H257" s="21"/>
      <c r="I257" s="21"/>
      <c r="J257" s="132"/>
      <c r="K257" s="19"/>
      <c r="L257" s="10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</row>
    <row r="258" spans="1:64" ht="57">
      <c r="A258" s="6" t="s">
        <v>1</v>
      </c>
      <c r="B258" s="6" t="s">
        <v>2</v>
      </c>
      <c r="C258" s="6" t="s">
        <v>3</v>
      </c>
      <c r="D258" s="7" t="s">
        <v>4</v>
      </c>
      <c r="E258" s="8" t="s">
        <v>5</v>
      </c>
      <c r="F258" s="9" t="s">
        <v>6</v>
      </c>
      <c r="G258" s="8" t="s">
        <v>7</v>
      </c>
      <c r="H258" s="8" t="s">
        <v>8</v>
      </c>
      <c r="I258" s="8" t="s">
        <v>9</v>
      </c>
      <c r="J258" s="6" t="s">
        <v>10</v>
      </c>
      <c r="K258" s="6" t="s">
        <v>11</v>
      </c>
      <c r="L258" s="6" t="s">
        <v>12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</row>
    <row r="259" spans="1:64">
      <c r="A259" s="25">
        <v>1</v>
      </c>
      <c r="B259" s="77" t="s">
        <v>175</v>
      </c>
      <c r="C259" s="25" t="s">
        <v>1070</v>
      </c>
      <c r="D259" s="27">
        <v>200</v>
      </c>
      <c r="E259" s="28"/>
      <c r="F259" s="133">
        <v>0.08</v>
      </c>
      <c r="G259" s="16">
        <f>E259*F259+E259</f>
        <v>0</v>
      </c>
      <c r="H259" s="134">
        <f>E259*D259</f>
        <v>0</v>
      </c>
      <c r="I259" s="14">
        <f>D259*G259</f>
        <v>0</v>
      </c>
      <c r="J259" s="25"/>
      <c r="K259" s="135"/>
      <c r="L259" s="135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</row>
    <row r="260" spans="1:64">
      <c r="A260" s="25">
        <v>2</v>
      </c>
      <c r="B260" s="77" t="s">
        <v>176</v>
      </c>
      <c r="C260" s="25" t="s">
        <v>1070</v>
      </c>
      <c r="D260" s="27">
        <v>1</v>
      </c>
      <c r="E260" s="28"/>
      <c r="F260" s="133">
        <v>0.08</v>
      </c>
      <c r="G260" s="16">
        <f>E260*F260+E260</f>
        <v>0</v>
      </c>
      <c r="H260" s="134">
        <f>E260*D260</f>
        <v>0</v>
      </c>
      <c r="I260" s="14">
        <f>D260*G260</f>
        <v>0</v>
      </c>
      <c r="J260" s="25"/>
      <c r="K260" s="135"/>
      <c r="L260" s="135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</row>
    <row r="261" spans="1:64">
      <c r="A261" s="19"/>
      <c r="B261" s="19"/>
      <c r="C261" s="19"/>
      <c r="D261" s="20"/>
      <c r="E261" s="21"/>
      <c r="F261" s="9" t="s">
        <v>32</v>
      </c>
      <c r="G261" s="9"/>
      <c r="H261" s="75">
        <f>SUM(H259:H260)</f>
        <v>0</v>
      </c>
      <c r="I261" s="75">
        <f>SUM(I259:I260)</f>
        <v>0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</row>
    <row r="262" spans="1:64">
      <c r="L262" s="19"/>
    </row>
    <row r="263" spans="1:64">
      <c r="A263" s="244"/>
      <c r="B263" s="244"/>
      <c r="C263" s="90"/>
      <c r="D263" s="91"/>
      <c r="E263" s="92"/>
      <c r="F263" s="118"/>
      <c r="G263" s="118"/>
      <c r="H263" s="92"/>
      <c r="I263" s="92"/>
      <c r="J263" s="93"/>
      <c r="K263" s="93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</row>
    <row r="264" spans="1:64">
      <c r="L264" s="9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</row>
    <row r="265" spans="1:64">
      <c r="A265" s="242" t="s">
        <v>177</v>
      </c>
      <c r="B265" s="242"/>
      <c r="C265" s="1"/>
      <c r="D265" s="2"/>
      <c r="E265" s="3"/>
      <c r="F265" s="38"/>
      <c r="G265" s="38"/>
      <c r="H265" s="3"/>
      <c r="I265" s="3"/>
      <c r="J265" s="5"/>
      <c r="K265" s="1"/>
      <c r="L265" s="1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</row>
    <row r="266" spans="1:64" ht="57">
      <c r="A266" s="6" t="s">
        <v>1</v>
      </c>
      <c r="B266" s="6" t="s">
        <v>2</v>
      </c>
      <c r="C266" s="6" t="s">
        <v>3</v>
      </c>
      <c r="D266" s="7" t="s">
        <v>4</v>
      </c>
      <c r="E266" s="8" t="s">
        <v>5</v>
      </c>
      <c r="F266" s="9" t="s">
        <v>6</v>
      </c>
      <c r="G266" s="8" t="s">
        <v>7</v>
      </c>
      <c r="H266" s="8" t="s">
        <v>8</v>
      </c>
      <c r="I266" s="8" t="s">
        <v>9</v>
      </c>
      <c r="J266" s="6" t="s">
        <v>10</v>
      </c>
      <c r="K266" s="6" t="s">
        <v>11</v>
      </c>
      <c r="L266" s="6" t="s">
        <v>12</v>
      </c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</row>
    <row r="267" spans="1:64">
      <c r="A267" s="136">
        <v>1</v>
      </c>
      <c r="B267" s="110" t="s">
        <v>178</v>
      </c>
      <c r="C267" s="25" t="s">
        <v>1070</v>
      </c>
      <c r="D267" s="111">
        <v>1</v>
      </c>
      <c r="E267" s="113"/>
      <c r="F267" s="44">
        <v>0.08</v>
      </c>
      <c r="G267" s="16">
        <f>E267*F267+E267</f>
        <v>0</v>
      </c>
      <c r="H267" s="112">
        <f>D267*E267</f>
        <v>0</v>
      </c>
      <c r="I267" s="14">
        <f>D267*G267</f>
        <v>0</v>
      </c>
      <c r="J267" s="137"/>
      <c r="K267" s="138"/>
      <c r="L267" s="138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</row>
    <row r="268" spans="1:64">
      <c r="A268" s="39">
        <v>2</v>
      </c>
      <c r="B268" s="82" t="s">
        <v>179</v>
      </c>
      <c r="C268" s="25" t="s">
        <v>1070</v>
      </c>
      <c r="D268" s="42">
        <v>12</v>
      </c>
      <c r="E268" s="43"/>
      <c r="F268" s="44">
        <v>0.08</v>
      </c>
      <c r="G268" s="16">
        <f>E268*F268+E268</f>
        <v>0</v>
      </c>
      <c r="H268" s="112">
        <f>D268*E268</f>
        <v>0</v>
      </c>
      <c r="I268" s="14">
        <f>D268*G268</f>
        <v>0</v>
      </c>
      <c r="J268" s="39"/>
      <c r="K268" s="56"/>
      <c r="L268" s="56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</row>
    <row r="269" spans="1:64">
      <c r="A269" s="1"/>
      <c r="B269" s="119"/>
      <c r="C269" s="1"/>
      <c r="D269" s="2"/>
      <c r="E269" s="3"/>
      <c r="F269" s="22" t="s">
        <v>32</v>
      </c>
      <c r="G269" s="22"/>
      <c r="H269" s="23">
        <f>SUM(H267:H268)</f>
        <v>0</v>
      </c>
      <c r="I269" s="23">
        <f>SUM(I267:I268)</f>
        <v>0</v>
      </c>
      <c r="J269" s="139"/>
      <c r="K269" s="1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</row>
    <row r="270" spans="1:64"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</row>
    <row r="271" spans="1:64">
      <c r="A271" s="239" t="s">
        <v>180</v>
      </c>
      <c r="B271" s="239"/>
      <c r="C271" s="64"/>
      <c r="D271" s="65"/>
      <c r="E271" s="66"/>
      <c r="F271" s="67"/>
      <c r="G271" s="67"/>
      <c r="H271" s="66"/>
      <c r="I271" s="66"/>
      <c r="J271" s="68"/>
      <c r="K271" s="68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</row>
    <row r="272" spans="1:64" ht="65.650000000000006" customHeight="1">
      <c r="A272" s="6" t="s">
        <v>1</v>
      </c>
      <c r="B272" s="6" t="s">
        <v>2</v>
      </c>
      <c r="C272" s="6" t="s">
        <v>3</v>
      </c>
      <c r="D272" s="7" t="s">
        <v>4</v>
      </c>
      <c r="E272" s="8" t="s">
        <v>5</v>
      </c>
      <c r="F272" s="9" t="s">
        <v>6</v>
      </c>
      <c r="G272" s="8" t="s">
        <v>7</v>
      </c>
      <c r="H272" s="8" t="s">
        <v>8</v>
      </c>
      <c r="I272" s="8" t="s">
        <v>9</v>
      </c>
      <c r="J272" s="6" t="s">
        <v>10</v>
      </c>
      <c r="K272" s="6" t="s">
        <v>11</v>
      </c>
      <c r="L272" s="6" t="s">
        <v>12</v>
      </c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</row>
    <row r="273" spans="1:64" ht="73.349999999999994" customHeight="1">
      <c r="A273" s="69">
        <v>1</v>
      </c>
      <c r="B273" s="70" t="s">
        <v>181</v>
      </c>
      <c r="C273" s="115" t="s">
        <v>58</v>
      </c>
      <c r="D273" s="71">
        <v>1</v>
      </c>
      <c r="E273" s="72"/>
      <c r="F273" s="73">
        <v>0.08</v>
      </c>
      <c r="G273" s="16">
        <f t="shared" ref="G273:G278" si="23">E273*F273+E273</f>
        <v>0</v>
      </c>
      <c r="H273" s="72">
        <f t="shared" ref="H273:H278" si="24">E273*D273</f>
        <v>0</v>
      </c>
      <c r="I273" s="14">
        <f t="shared" ref="I273:I278" si="25">D273*G273</f>
        <v>0</v>
      </c>
      <c r="J273" s="69"/>
      <c r="K273" s="69"/>
      <c r="L273" s="69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</row>
    <row r="274" spans="1:64" ht="75">
      <c r="A274" s="69">
        <v>2</v>
      </c>
      <c r="B274" s="70" t="s">
        <v>182</v>
      </c>
      <c r="C274" s="115" t="s">
        <v>58</v>
      </c>
      <c r="D274" s="71">
        <v>1</v>
      </c>
      <c r="E274" s="72"/>
      <c r="F274" s="73">
        <v>0.08</v>
      </c>
      <c r="G274" s="16">
        <f t="shared" si="23"/>
        <v>0</v>
      </c>
      <c r="H274" s="72">
        <f t="shared" si="24"/>
        <v>0</v>
      </c>
      <c r="I274" s="14">
        <f t="shared" si="25"/>
        <v>0</v>
      </c>
      <c r="J274" s="69"/>
      <c r="K274" s="69"/>
      <c r="L274" s="69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</row>
    <row r="275" spans="1:64" ht="110.1" customHeight="1">
      <c r="A275" s="69">
        <v>3</v>
      </c>
      <c r="B275" s="70" t="s">
        <v>183</v>
      </c>
      <c r="C275" s="115" t="s">
        <v>58</v>
      </c>
      <c r="D275" s="71">
        <v>1</v>
      </c>
      <c r="E275" s="72"/>
      <c r="F275" s="73">
        <v>0.08</v>
      </c>
      <c r="G275" s="16">
        <f t="shared" si="23"/>
        <v>0</v>
      </c>
      <c r="H275" s="72">
        <f t="shared" si="24"/>
        <v>0</v>
      </c>
      <c r="I275" s="14">
        <f t="shared" si="25"/>
        <v>0</v>
      </c>
      <c r="J275" s="69"/>
      <c r="K275" s="69"/>
      <c r="L275" s="69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</row>
    <row r="276" spans="1:64" ht="108.2" customHeight="1">
      <c r="A276" s="69">
        <v>4</v>
      </c>
      <c r="B276" s="70" t="s">
        <v>184</v>
      </c>
      <c r="C276" s="115" t="s">
        <v>58</v>
      </c>
      <c r="D276" s="71">
        <v>1</v>
      </c>
      <c r="E276" s="72"/>
      <c r="F276" s="73">
        <v>0.08</v>
      </c>
      <c r="G276" s="16">
        <f t="shared" si="23"/>
        <v>0</v>
      </c>
      <c r="H276" s="72">
        <f t="shared" si="24"/>
        <v>0</v>
      </c>
      <c r="I276" s="14">
        <f t="shared" si="25"/>
        <v>0</v>
      </c>
      <c r="J276" s="69"/>
      <c r="K276" s="69"/>
      <c r="L276" s="69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</row>
    <row r="277" spans="1:64" ht="108.4" customHeight="1">
      <c r="A277" s="69">
        <v>5</v>
      </c>
      <c r="B277" s="70" t="s">
        <v>185</v>
      </c>
      <c r="C277" s="115" t="s">
        <v>58</v>
      </c>
      <c r="D277" s="71">
        <v>1</v>
      </c>
      <c r="E277" s="72"/>
      <c r="F277" s="73">
        <v>0.08</v>
      </c>
      <c r="G277" s="16">
        <f t="shared" si="23"/>
        <v>0</v>
      </c>
      <c r="H277" s="72">
        <f t="shared" si="24"/>
        <v>0</v>
      </c>
      <c r="I277" s="14">
        <f t="shared" si="25"/>
        <v>0</v>
      </c>
      <c r="J277" s="69"/>
      <c r="K277" s="69"/>
      <c r="L277" s="69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</row>
    <row r="278" spans="1:64" ht="77.45" customHeight="1">
      <c r="A278" s="69">
        <v>6</v>
      </c>
      <c r="B278" s="70" t="s">
        <v>186</v>
      </c>
      <c r="C278" s="115" t="s">
        <v>58</v>
      </c>
      <c r="D278" s="71">
        <v>1</v>
      </c>
      <c r="E278" s="72"/>
      <c r="F278" s="73">
        <v>0.08</v>
      </c>
      <c r="G278" s="16">
        <f t="shared" si="23"/>
        <v>0</v>
      </c>
      <c r="H278" s="72">
        <f t="shared" si="24"/>
        <v>0</v>
      </c>
      <c r="I278" s="14">
        <f t="shared" si="25"/>
        <v>0</v>
      </c>
      <c r="J278" s="69"/>
      <c r="K278" s="69"/>
      <c r="L278" s="69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</row>
    <row r="279" spans="1:64">
      <c r="A279" s="64"/>
      <c r="B279" s="74"/>
      <c r="C279" s="64"/>
      <c r="D279" s="65"/>
      <c r="E279" s="66"/>
      <c r="F279" s="9" t="s">
        <v>32</v>
      </c>
      <c r="G279" s="9"/>
      <c r="H279" s="37">
        <f>SUM(H273:H278)</f>
        <v>0</v>
      </c>
      <c r="I279" s="37">
        <f>SUM(I273:I278)</f>
        <v>0</v>
      </c>
      <c r="J279" s="68"/>
      <c r="K279" s="68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</row>
    <row r="280" spans="1:64"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</row>
    <row r="281" spans="1:64">
      <c r="A281" s="247" t="s">
        <v>187</v>
      </c>
      <c r="B281" s="247"/>
      <c r="C281" s="140"/>
      <c r="D281" s="141"/>
      <c r="E281" s="142"/>
      <c r="F281" s="143"/>
      <c r="G281" s="143"/>
      <c r="H281" s="142"/>
      <c r="I281" s="142"/>
      <c r="J281" s="140"/>
      <c r="K281" s="19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</row>
    <row r="282" spans="1:64" ht="57">
      <c r="A282" s="6" t="s">
        <v>1</v>
      </c>
      <c r="B282" s="6" t="s">
        <v>2</v>
      </c>
      <c r="C282" s="6" t="s">
        <v>3</v>
      </c>
      <c r="D282" s="7" t="s">
        <v>4</v>
      </c>
      <c r="E282" s="8" t="s">
        <v>5</v>
      </c>
      <c r="F282" s="9" t="s">
        <v>6</v>
      </c>
      <c r="G282" s="8" t="s">
        <v>7</v>
      </c>
      <c r="H282" s="8" t="s">
        <v>8</v>
      </c>
      <c r="I282" s="8" t="s">
        <v>9</v>
      </c>
      <c r="J282" s="6" t="s">
        <v>10</v>
      </c>
      <c r="K282" s="6" t="s">
        <v>11</v>
      </c>
      <c r="L282" s="6" t="s">
        <v>12</v>
      </c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</row>
    <row r="283" spans="1:64" ht="115.5" customHeight="1">
      <c r="A283" s="39">
        <v>1</v>
      </c>
      <c r="B283" s="77" t="s">
        <v>188</v>
      </c>
      <c r="C283" s="115" t="s">
        <v>58</v>
      </c>
      <c r="D283" s="42">
        <v>1</v>
      </c>
      <c r="E283" s="43"/>
      <c r="F283" s="144">
        <v>0.08</v>
      </c>
      <c r="G283" s="16">
        <f>E283*F283+E283</f>
        <v>0</v>
      </c>
      <c r="H283" s="43">
        <f>ROUND(D283*E283,2)</f>
        <v>0</v>
      </c>
      <c r="I283" s="14">
        <f>D283*G283</f>
        <v>0</v>
      </c>
      <c r="J283" s="6"/>
      <c r="K283" s="25"/>
      <c r="L283" s="25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</row>
    <row r="284" spans="1:64" ht="79.5" customHeight="1">
      <c r="A284" s="39">
        <v>2</v>
      </c>
      <c r="B284" s="77" t="s">
        <v>189</v>
      </c>
      <c r="C284" s="115" t="s">
        <v>58</v>
      </c>
      <c r="D284" s="42">
        <v>1</v>
      </c>
      <c r="E284" s="43"/>
      <c r="F284" s="144">
        <v>0.08</v>
      </c>
      <c r="G284" s="16">
        <f>E284*F284+E284</f>
        <v>0</v>
      </c>
      <c r="H284" s="43">
        <f>ROUND(D284*E284,2)</f>
        <v>0</v>
      </c>
      <c r="I284" s="14">
        <f>D284*G284</f>
        <v>0</v>
      </c>
      <c r="J284" s="6"/>
      <c r="K284" s="25"/>
      <c r="L284" s="25"/>
    </row>
    <row r="285" spans="1:64" ht="76.7" customHeight="1">
      <c r="A285" s="39">
        <v>3</v>
      </c>
      <c r="B285" s="77" t="s">
        <v>190</v>
      </c>
      <c r="C285" s="115" t="s">
        <v>58</v>
      </c>
      <c r="D285" s="42">
        <v>1</v>
      </c>
      <c r="E285" s="43"/>
      <c r="F285" s="144">
        <v>0.08</v>
      </c>
      <c r="G285" s="16">
        <f>E285*F285+E285</f>
        <v>0</v>
      </c>
      <c r="H285" s="43">
        <f>ROUND(D285*E285,2)</f>
        <v>0</v>
      </c>
      <c r="I285" s="14">
        <f>D285*G285</f>
        <v>0</v>
      </c>
      <c r="J285" s="6"/>
      <c r="K285" s="25"/>
      <c r="L285" s="25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</row>
    <row r="286" spans="1:64" ht="52.5" customHeight="1">
      <c r="A286" s="39">
        <v>4</v>
      </c>
      <c r="B286" s="77" t="s">
        <v>191</v>
      </c>
      <c r="C286" s="115" t="s">
        <v>58</v>
      </c>
      <c r="D286" s="42">
        <v>1</v>
      </c>
      <c r="E286" s="43"/>
      <c r="F286" s="144">
        <v>0.08</v>
      </c>
      <c r="G286" s="16">
        <f>E286*F286+E286</f>
        <v>0</v>
      </c>
      <c r="H286" s="43">
        <f>ROUND(D286*E286,2)</f>
        <v>0</v>
      </c>
      <c r="I286" s="14">
        <f>D286*G286</f>
        <v>0</v>
      </c>
      <c r="J286" s="6"/>
      <c r="K286" s="25"/>
      <c r="L286" s="25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</row>
    <row r="287" spans="1:64" ht="60">
      <c r="A287" s="39">
        <v>5</v>
      </c>
      <c r="B287" s="77" t="s">
        <v>192</v>
      </c>
      <c r="C287" s="115" t="s">
        <v>58</v>
      </c>
      <c r="D287" s="42">
        <v>1</v>
      </c>
      <c r="E287" s="43"/>
      <c r="F287" s="144">
        <v>0.08</v>
      </c>
      <c r="G287" s="16">
        <f>E287*F287+E287</f>
        <v>0</v>
      </c>
      <c r="H287" s="43">
        <f>ROUND(D287*E287,2)</f>
        <v>0</v>
      </c>
      <c r="I287" s="14">
        <f>D287*G287</f>
        <v>0</v>
      </c>
      <c r="J287" s="6"/>
      <c r="K287" s="25"/>
      <c r="L287" s="25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</row>
    <row r="288" spans="1:64">
      <c r="A288" s="1"/>
      <c r="B288" s="46"/>
      <c r="C288" s="1"/>
      <c r="D288" s="2"/>
      <c r="E288" s="3"/>
      <c r="F288" s="9" t="s">
        <v>32</v>
      </c>
      <c r="G288" s="9"/>
      <c r="H288" s="23">
        <f>SUM(H283:H287)</f>
        <v>0</v>
      </c>
      <c r="I288" s="23">
        <f>SUM(I283:I287)</f>
        <v>0</v>
      </c>
      <c r="J288" s="145"/>
      <c r="K288" s="1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</row>
    <row r="289" spans="1:64">
      <c r="L289" s="90"/>
    </row>
    <row r="290" spans="1:64">
      <c r="A290" s="241" t="s">
        <v>193</v>
      </c>
      <c r="B290" s="241"/>
      <c r="C290" s="19"/>
      <c r="D290" s="20"/>
      <c r="E290" s="21"/>
      <c r="F290" s="24"/>
      <c r="G290" s="24"/>
      <c r="H290" s="21"/>
      <c r="I290" s="21"/>
      <c r="J290" s="47"/>
      <c r="K290" s="47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</row>
    <row r="291" spans="1:64" ht="57">
      <c r="A291" s="6" t="s">
        <v>1</v>
      </c>
      <c r="B291" s="6" t="s">
        <v>2</v>
      </c>
      <c r="C291" s="6" t="s">
        <v>3</v>
      </c>
      <c r="D291" s="7" t="s">
        <v>4</v>
      </c>
      <c r="E291" s="8" t="s">
        <v>5</v>
      </c>
      <c r="F291" s="9" t="s">
        <v>6</v>
      </c>
      <c r="G291" s="8" t="s">
        <v>7</v>
      </c>
      <c r="H291" s="8" t="s">
        <v>8</v>
      </c>
      <c r="I291" s="8" t="s">
        <v>9</v>
      </c>
      <c r="J291" s="6" t="s">
        <v>10</v>
      </c>
      <c r="K291" s="6" t="s">
        <v>11</v>
      </c>
      <c r="L291" s="6" t="s">
        <v>12</v>
      </c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</row>
    <row r="292" spans="1:64">
      <c r="A292" s="25">
        <v>1</v>
      </c>
      <c r="B292" s="77" t="s">
        <v>194</v>
      </c>
      <c r="C292" s="78" t="s">
        <v>58</v>
      </c>
      <c r="D292" s="27">
        <v>420</v>
      </c>
      <c r="E292" s="28"/>
      <c r="F292" s="29">
        <v>0.08</v>
      </c>
      <c r="G292" s="16">
        <f>E292*F292+E292</f>
        <v>0</v>
      </c>
      <c r="H292" s="28">
        <f>E292*D292</f>
        <v>0</v>
      </c>
      <c r="I292" s="14">
        <f>D292*G292</f>
        <v>0</v>
      </c>
      <c r="J292" s="25"/>
      <c r="K292" s="25"/>
      <c r="L292" s="25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</row>
    <row r="293" spans="1:64">
      <c r="A293" s="25">
        <v>2</v>
      </c>
      <c r="B293" s="77" t="s">
        <v>195</v>
      </c>
      <c r="C293" s="78" t="s">
        <v>58</v>
      </c>
      <c r="D293" s="27">
        <v>250</v>
      </c>
      <c r="E293" s="28"/>
      <c r="F293" s="29">
        <v>0.08</v>
      </c>
      <c r="G293" s="16">
        <f>E293*F293+E293</f>
        <v>0</v>
      </c>
      <c r="H293" s="28">
        <f>E293*D293</f>
        <v>0</v>
      </c>
      <c r="I293" s="14">
        <f>D293*G293</f>
        <v>0</v>
      </c>
      <c r="J293" s="25"/>
      <c r="K293" s="25"/>
      <c r="L293" s="25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</row>
    <row r="294" spans="1:64">
      <c r="A294" s="25">
        <v>3</v>
      </c>
      <c r="B294" s="77" t="s">
        <v>196</v>
      </c>
      <c r="C294" s="78" t="s">
        <v>58</v>
      </c>
      <c r="D294" s="27">
        <v>1</v>
      </c>
      <c r="E294" s="28"/>
      <c r="F294" s="29">
        <v>0.08</v>
      </c>
      <c r="G294" s="16">
        <f>E294*F294+E294</f>
        <v>0</v>
      </c>
      <c r="H294" s="28">
        <f>E294*D294</f>
        <v>0</v>
      </c>
      <c r="I294" s="14">
        <f>D294*G294</f>
        <v>0</v>
      </c>
      <c r="J294" s="25"/>
      <c r="K294" s="25"/>
      <c r="L294" s="25"/>
    </row>
    <row r="295" spans="1:64">
      <c r="A295" s="19"/>
      <c r="B295" s="79"/>
      <c r="C295" s="19"/>
      <c r="D295" s="20"/>
      <c r="E295" s="21"/>
      <c r="F295" s="9" t="s">
        <v>32</v>
      </c>
      <c r="G295" s="9"/>
      <c r="H295" s="37">
        <f>SUM(H292:H294)</f>
        <v>0</v>
      </c>
      <c r="I295" s="37">
        <f>SUM(I292:I294)</f>
        <v>0</v>
      </c>
      <c r="J295" s="19"/>
      <c r="K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</row>
    <row r="296" spans="1:64">
      <c r="A296" s="19"/>
      <c r="B296" s="79"/>
      <c r="C296" s="19"/>
      <c r="D296" s="20"/>
      <c r="E296" s="21"/>
      <c r="F296" s="24"/>
      <c r="G296" s="24"/>
      <c r="H296" s="21"/>
      <c r="I296" s="21"/>
      <c r="J296" s="47"/>
      <c r="K296" s="47"/>
      <c r="L296" s="19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</row>
    <row r="297" spans="1:64">
      <c r="L297" s="10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</row>
    <row r="298" spans="1:64">
      <c r="A298" s="241" t="s">
        <v>197</v>
      </c>
      <c r="B298" s="241"/>
      <c r="C298" s="19"/>
      <c r="D298" s="20"/>
      <c r="E298" s="21"/>
      <c r="F298" s="24"/>
      <c r="G298" s="24"/>
      <c r="H298" s="21"/>
      <c r="I298" s="21"/>
      <c r="J298" s="47"/>
      <c r="K298" s="47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</row>
    <row r="299" spans="1:64" ht="57">
      <c r="A299" s="6" t="s">
        <v>1</v>
      </c>
      <c r="B299" s="6" t="s">
        <v>2</v>
      </c>
      <c r="C299" s="6" t="s">
        <v>3</v>
      </c>
      <c r="D299" s="7" t="s">
        <v>4</v>
      </c>
      <c r="E299" s="8" t="s">
        <v>5</v>
      </c>
      <c r="F299" s="9" t="s">
        <v>6</v>
      </c>
      <c r="G299" s="8" t="s">
        <v>7</v>
      </c>
      <c r="H299" s="8" t="s">
        <v>8</v>
      </c>
      <c r="I299" s="8" t="s">
        <v>9</v>
      </c>
      <c r="J299" s="6" t="s">
        <v>10</v>
      </c>
      <c r="K299" s="6" t="s">
        <v>11</v>
      </c>
      <c r="L299" s="6" t="s">
        <v>12</v>
      </c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</row>
    <row r="300" spans="1:64">
      <c r="A300" s="25">
        <v>1</v>
      </c>
      <c r="B300" s="77" t="s">
        <v>198</v>
      </c>
      <c r="C300" s="78" t="s">
        <v>58</v>
      </c>
      <c r="D300" s="27">
        <v>1</v>
      </c>
      <c r="E300" s="28"/>
      <c r="F300" s="29">
        <v>0.08</v>
      </c>
      <c r="G300" s="16">
        <f>E300*F300+E300</f>
        <v>0</v>
      </c>
      <c r="H300" s="28">
        <f>D300*E300</f>
        <v>0</v>
      </c>
      <c r="I300" s="14">
        <f>D300*G300</f>
        <v>0</v>
      </c>
      <c r="J300" s="25"/>
      <c r="K300" s="25"/>
      <c r="L300" s="25"/>
    </row>
    <row r="301" spans="1:64">
      <c r="A301" s="25">
        <v>2</v>
      </c>
      <c r="B301" s="77" t="s">
        <v>199</v>
      </c>
      <c r="C301" s="78" t="s">
        <v>58</v>
      </c>
      <c r="D301" s="27">
        <v>1250</v>
      </c>
      <c r="E301" s="28"/>
      <c r="F301" s="29">
        <v>0.08</v>
      </c>
      <c r="G301" s="16">
        <f>E301*F301+E301</f>
        <v>0</v>
      </c>
      <c r="H301" s="28">
        <f>D301*E301</f>
        <v>0</v>
      </c>
      <c r="I301" s="14">
        <f>D301*G301</f>
        <v>0</v>
      </c>
      <c r="J301" s="25"/>
      <c r="K301" s="25"/>
      <c r="L301" s="25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</row>
    <row r="302" spans="1:64">
      <c r="A302" s="19"/>
      <c r="B302" s="79"/>
      <c r="C302" s="19"/>
      <c r="D302" s="20"/>
      <c r="E302" s="21"/>
      <c r="F302" s="9" t="s">
        <v>32</v>
      </c>
      <c r="G302" s="9"/>
      <c r="H302" s="37">
        <f>SUM(H300:H301)</f>
        <v>0</v>
      </c>
      <c r="I302" s="37">
        <f>SUM(I300:I301)</f>
        <v>0</v>
      </c>
      <c r="J302" s="80"/>
      <c r="K302" s="19"/>
      <c r="L302" s="9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</row>
    <row r="303" spans="1:64">
      <c r="L303" s="1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</row>
    <row r="304" spans="1:64">
      <c r="A304" s="241" t="s">
        <v>200</v>
      </c>
      <c r="B304" s="241"/>
      <c r="C304" s="19"/>
      <c r="D304" s="20"/>
      <c r="E304" s="21"/>
      <c r="F304" s="24"/>
      <c r="G304" s="24"/>
      <c r="H304" s="21"/>
      <c r="I304" s="21"/>
      <c r="J304" s="47"/>
      <c r="K304" s="47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</row>
    <row r="305" spans="1:64" ht="57">
      <c r="A305" s="6" t="s">
        <v>1</v>
      </c>
      <c r="B305" s="6" t="s">
        <v>2</v>
      </c>
      <c r="C305" s="6" t="s">
        <v>3</v>
      </c>
      <c r="D305" s="7" t="s">
        <v>4</v>
      </c>
      <c r="E305" s="8" t="s">
        <v>5</v>
      </c>
      <c r="F305" s="9" t="s">
        <v>6</v>
      </c>
      <c r="G305" s="8" t="s">
        <v>7</v>
      </c>
      <c r="H305" s="8" t="s">
        <v>8</v>
      </c>
      <c r="I305" s="8" t="s">
        <v>9</v>
      </c>
      <c r="J305" s="6" t="s">
        <v>10</v>
      </c>
      <c r="K305" s="6" t="s">
        <v>11</v>
      </c>
      <c r="L305" s="6" t="s">
        <v>12</v>
      </c>
    </row>
    <row r="306" spans="1:64">
      <c r="A306" s="25">
        <v>1</v>
      </c>
      <c r="B306" s="77" t="s">
        <v>201</v>
      </c>
      <c r="C306" s="78" t="s">
        <v>58</v>
      </c>
      <c r="D306" s="27">
        <v>650</v>
      </c>
      <c r="E306" s="28"/>
      <c r="F306" s="29">
        <v>0.08</v>
      </c>
      <c r="G306" s="16">
        <f>E306*F306+E306</f>
        <v>0</v>
      </c>
      <c r="H306" s="28">
        <f>D306*E306</f>
        <v>0</v>
      </c>
      <c r="I306" s="14">
        <f>D306*G306</f>
        <v>0</v>
      </c>
      <c r="J306" s="25"/>
      <c r="K306" s="25"/>
      <c r="L306" s="2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>
      <c r="A307" s="19"/>
      <c r="B307" s="79"/>
      <c r="C307" s="19"/>
      <c r="D307" s="20"/>
      <c r="E307" s="21"/>
      <c r="F307" s="9" t="s">
        <v>32</v>
      </c>
      <c r="G307" s="9"/>
      <c r="H307" s="37">
        <f>SUM(H306)</f>
        <v>0</v>
      </c>
      <c r="I307" s="37">
        <f>SUM(I306)</f>
        <v>0</v>
      </c>
      <c r="J307" s="80"/>
      <c r="K307" s="19"/>
      <c r="L307" s="1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64"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>
      <c r="A309" s="242" t="s">
        <v>202</v>
      </c>
      <c r="B309" s="242"/>
      <c r="C309" s="1"/>
      <c r="D309" s="2"/>
      <c r="E309" s="3"/>
      <c r="F309" s="38"/>
      <c r="G309" s="38"/>
      <c r="H309" s="3" t="s">
        <v>203</v>
      </c>
      <c r="I309" s="3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57">
      <c r="A310" s="6" t="s">
        <v>1</v>
      </c>
      <c r="B310" s="6" t="s">
        <v>2</v>
      </c>
      <c r="C310" s="6" t="s">
        <v>3</v>
      </c>
      <c r="D310" s="7" t="s">
        <v>4</v>
      </c>
      <c r="E310" s="8" t="s">
        <v>5</v>
      </c>
      <c r="F310" s="9" t="s">
        <v>6</v>
      </c>
      <c r="G310" s="8" t="s">
        <v>7</v>
      </c>
      <c r="H310" s="8" t="s">
        <v>8</v>
      </c>
      <c r="I310" s="8" t="s">
        <v>9</v>
      </c>
      <c r="J310" s="6" t="s">
        <v>10</v>
      </c>
      <c r="K310" s="6" t="s">
        <v>11</v>
      </c>
      <c r="L310" s="6" t="s">
        <v>12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>
      <c r="A311" s="39">
        <v>1</v>
      </c>
      <c r="B311" s="82" t="s">
        <v>204</v>
      </c>
      <c r="C311" s="41" t="s">
        <v>58</v>
      </c>
      <c r="D311" s="42">
        <v>110</v>
      </c>
      <c r="E311" s="43"/>
      <c r="F311" s="44">
        <v>0.08</v>
      </c>
      <c r="G311" s="16">
        <f>E311*F311+E311</f>
        <v>0</v>
      </c>
      <c r="H311" s="43">
        <f>E311*D311</f>
        <v>0</v>
      </c>
      <c r="I311" s="14">
        <f>D311*G311</f>
        <v>0</v>
      </c>
      <c r="J311" s="45"/>
      <c r="K311" s="39"/>
      <c r="L311" s="39"/>
    </row>
    <row r="312" spans="1:64">
      <c r="A312" s="1"/>
      <c r="B312" s="119"/>
      <c r="C312" s="1"/>
      <c r="D312" s="2"/>
      <c r="E312" s="3"/>
      <c r="F312" s="22" t="s">
        <v>32</v>
      </c>
      <c r="G312" s="22"/>
      <c r="H312" s="23">
        <f>SUM(H311)</f>
        <v>0</v>
      </c>
      <c r="I312" s="23">
        <f>SUM(I311)</f>
        <v>0</v>
      </c>
      <c r="J312" s="5"/>
      <c r="K312" s="1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</row>
    <row r="313" spans="1:64">
      <c r="L313" s="19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</row>
    <row r="314" spans="1:64">
      <c r="A314" s="242" t="s">
        <v>205</v>
      </c>
      <c r="B314" s="242"/>
      <c r="C314" s="1"/>
      <c r="D314" s="2"/>
      <c r="E314" s="3"/>
      <c r="F314" s="38"/>
      <c r="G314" s="38"/>
      <c r="H314" s="3"/>
      <c r="I314" s="3"/>
      <c r="J314" s="5"/>
      <c r="K314" s="1"/>
      <c r="L314" s="10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</row>
    <row r="315" spans="1:64" ht="57">
      <c r="A315" s="6" t="s">
        <v>1</v>
      </c>
      <c r="B315" s="6" t="s">
        <v>2</v>
      </c>
      <c r="C315" s="6" t="s">
        <v>3</v>
      </c>
      <c r="D315" s="7" t="s">
        <v>4</v>
      </c>
      <c r="E315" s="8" t="s">
        <v>5</v>
      </c>
      <c r="F315" s="9" t="s">
        <v>6</v>
      </c>
      <c r="G315" s="8" t="s">
        <v>7</v>
      </c>
      <c r="H315" s="8" t="s">
        <v>8</v>
      </c>
      <c r="I315" s="8" t="s">
        <v>9</v>
      </c>
      <c r="J315" s="6" t="s">
        <v>10</v>
      </c>
      <c r="K315" s="6" t="s">
        <v>11</v>
      </c>
      <c r="L315" s="6" t="s">
        <v>12</v>
      </c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</row>
    <row r="316" spans="1:64">
      <c r="A316" s="39">
        <v>1</v>
      </c>
      <c r="B316" s="82" t="s">
        <v>206</v>
      </c>
      <c r="C316" s="41" t="s">
        <v>58</v>
      </c>
      <c r="D316" s="42">
        <v>2400</v>
      </c>
      <c r="E316" s="43"/>
      <c r="F316" s="44">
        <v>0.08</v>
      </c>
      <c r="G316" s="16">
        <f>E316*F316+E316</f>
        <v>0</v>
      </c>
      <c r="H316" s="43">
        <f>D316*E316</f>
        <v>0</v>
      </c>
      <c r="I316" s="14">
        <f>D316*G316</f>
        <v>0</v>
      </c>
      <c r="J316" s="45"/>
      <c r="K316" s="39"/>
      <c r="L316" s="3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</row>
    <row r="317" spans="1:64">
      <c r="A317" s="1"/>
      <c r="B317" s="119"/>
      <c r="C317" s="1"/>
      <c r="D317" s="2"/>
      <c r="E317" s="3"/>
      <c r="F317" s="22" t="s">
        <v>32</v>
      </c>
      <c r="G317" s="22"/>
      <c r="H317" s="23">
        <f>SUM(H316)</f>
        <v>0</v>
      </c>
      <c r="I317" s="23">
        <f>SUM(I316)</f>
        <v>0</v>
      </c>
      <c r="J317" s="5"/>
      <c r="K317" s="1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</row>
    <row r="318" spans="1:64"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</row>
    <row r="319" spans="1:64"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</row>
    <row r="320" spans="1:64">
      <c r="A320" s="248" t="s">
        <v>207</v>
      </c>
      <c r="B320" s="248"/>
      <c r="C320" s="64"/>
      <c r="D320" s="65"/>
      <c r="E320" s="66"/>
      <c r="F320" s="67"/>
      <c r="G320" s="67"/>
      <c r="H320" s="66"/>
      <c r="I320" s="66"/>
      <c r="J320" s="68"/>
      <c r="K320" s="68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</row>
    <row r="321" spans="1:64" ht="57">
      <c r="A321" s="6" t="s">
        <v>1</v>
      </c>
      <c r="B321" s="6" t="s">
        <v>2</v>
      </c>
      <c r="C321" s="6" t="s">
        <v>3</v>
      </c>
      <c r="D321" s="7" t="s">
        <v>4</v>
      </c>
      <c r="E321" s="8" t="s">
        <v>5</v>
      </c>
      <c r="F321" s="9" t="s">
        <v>6</v>
      </c>
      <c r="G321" s="8" t="s">
        <v>7</v>
      </c>
      <c r="H321" s="8" t="s">
        <v>8</v>
      </c>
      <c r="I321" s="8" t="s">
        <v>9</v>
      </c>
      <c r="J321" s="6" t="s">
        <v>10</v>
      </c>
      <c r="K321" s="6" t="s">
        <v>11</v>
      </c>
      <c r="L321" s="6" t="s">
        <v>12</v>
      </c>
    </row>
    <row r="322" spans="1:64" ht="30">
      <c r="A322" s="69">
        <v>1</v>
      </c>
      <c r="B322" s="70" t="s">
        <v>208</v>
      </c>
      <c r="C322" s="41" t="s">
        <v>58</v>
      </c>
      <c r="D322" s="71">
        <v>1</v>
      </c>
      <c r="E322" s="72"/>
      <c r="F322" s="29">
        <v>0.08</v>
      </c>
      <c r="G322" s="16">
        <f t="shared" ref="G322:G336" si="26">E322*F322+E322</f>
        <v>0</v>
      </c>
      <c r="H322" s="72">
        <f t="shared" ref="H322:H336" si="27">E322*D322</f>
        <v>0</v>
      </c>
      <c r="I322" s="14">
        <f t="shared" ref="I322:I336" si="28">D322*G322</f>
        <v>0</v>
      </c>
      <c r="J322" s="69"/>
      <c r="K322" s="25"/>
      <c r="L322" s="25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</row>
    <row r="323" spans="1:64">
      <c r="A323" s="69">
        <v>2</v>
      </c>
      <c r="B323" s="70" t="s">
        <v>209</v>
      </c>
      <c r="C323" s="41" t="s">
        <v>58</v>
      </c>
      <c r="D323" s="71">
        <v>1</v>
      </c>
      <c r="E323" s="72"/>
      <c r="F323" s="29">
        <v>0.08</v>
      </c>
      <c r="G323" s="16">
        <f t="shared" si="26"/>
        <v>0</v>
      </c>
      <c r="H323" s="72">
        <f t="shared" si="27"/>
        <v>0</v>
      </c>
      <c r="I323" s="14">
        <f t="shared" si="28"/>
        <v>0</v>
      </c>
      <c r="J323" s="69"/>
      <c r="K323" s="25"/>
      <c r="L323" s="25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</row>
    <row r="324" spans="1:64">
      <c r="A324" s="69">
        <v>3</v>
      </c>
      <c r="B324" s="70" t="s">
        <v>210</v>
      </c>
      <c r="C324" s="41" t="s">
        <v>58</v>
      </c>
      <c r="D324" s="71">
        <v>1</v>
      </c>
      <c r="E324" s="72"/>
      <c r="F324" s="29">
        <v>0.08</v>
      </c>
      <c r="G324" s="16">
        <f t="shared" si="26"/>
        <v>0</v>
      </c>
      <c r="H324" s="72">
        <f t="shared" si="27"/>
        <v>0</v>
      </c>
      <c r="I324" s="14">
        <f t="shared" si="28"/>
        <v>0</v>
      </c>
      <c r="J324" s="69"/>
      <c r="K324" s="25"/>
      <c r="L324" s="25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</row>
    <row r="325" spans="1:64">
      <c r="A325" s="69">
        <v>4</v>
      </c>
      <c r="B325" s="70" t="s">
        <v>211</v>
      </c>
      <c r="C325" s="41" t="s">
        <v>58</v>
      </c>
      <c r="D325" s="71">
        <v>80</v>
      </c>
      <c r="E325" s="72"/>
      <c r="F325" s="29">
        <v>0.08</v>
      </c>
      <c r="G325" s="16">
        <f t="shared" si="26"/>
        <v>0</v>
      </c>
      <c r="H325" s="72">
        <f t="shared" si="27"/>
        <v>0</v>
      </c>
      <c r="I325" s="14">
        <f t="shared" si="28"/>
        <v>0</v>
      </c>
      <c r="J325" s="69"/>
      <c r="K325" s="25"/>
      <c r="L325" s="25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</row>
    <row r="326" spans="1:64">
      <c r="A326" s="69">
        <v>5</v>
      </c>
      <c r="B326" s="70" t="s">
        <v>212</v>
      </c>
      <c r="C326" s="41" t="s">
        <v>58</v>
      </c>
      <c r="D326" s="71">
        <v>1</v>
      </c>
      <c r="E326" s="72"/>
      <c r="F326" s="29">
        <v>0.08</v>
      </c>
      <c r="G326" s="16">
        <f t="shared" si="26"/>
        <v>0</v>
      </c>
      <c r="H326" s="72">
        <f t="shared" si="27"/>
        <v>0</v>
      </c>
      <c r="I326" s="14">
        <f t="shared" si="28"/>
        <v>0</v>
      </c>
      <c r="J326" s="69"/>
      <c r="K326" s="25"/>
      <c r="L326" s="25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</row>
    <row r="327" spans="1:64">
      <c r="A327" s="69">
        <v>6</v>
      </c>
      <c r="B327" s="70" t="s">
        <v>213</v>
      </c>
      <c r="C327" s="41" t="s">
        <v>58</v>
      </c>
      <c r="D327" s="71">
        <v>500</v>
      </c>
      <c r="E327" s="72"/>
      <c r="F327" s="29">
        <v>0.08</v>
      </c>
      <c r="G327" s="16">
        <f t="shared" si="26"/>
        <v>0</v>
      </c>
      <c r="H327" s="72">
        <f t="shared" si="27"/>
        <v>0</v>
      </c>
      <c r="I327" s="14">
        <f t="shared" si="28"/>
        <v>0</v>
      </c>
      <c r="J327" s="69"/>
      <c r="K327" s="25"/>
      <c r="L327" s="25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</row>
    <row r="328" spans="1:64">
      <c r="A328" s="69">
        <v>7</v>
      </c>
      <c r="B328" s="70" t="s">
        <v>214</v>
      </c>
      <c r="C328" s="41" t="s">
        <v>58</v>
      </c>
      <c r="D328" s="71">
        <v>1</v>
      </c>
      <c r="E328" s="72"/>
      <c r="F328" s="29">
        <v>0.08</v>
      </c>
      <c r="G328" s="16">
        <f t="shared" si="26"/>
        <v>0</v>
      </c>
      <c r="H328" s="72">
        <f t="shared" si="27"/>
        <v>0</v>
      </c>
      <c r="I328" s="14">
        <f t="shared" si="28"/>
        <v>0</v>
      </c>
      <c r="J328" s="69"/>
      <c r="K328" s="25"/>
      <c r="L328" s="25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</row>
    <row r="329" spans="1:64">
      <c r="A329" s="69">
        <v>8</v>
      </c>
      <c r="B329" s="70" t="s">
        <v>215</v>
      </c>
      <c r="C329" s="41" t="s">
        <v>58</v>
      </c>
      <c r="D329" s="71">
        <v>1</v>
      </c>
      <c r="E329" s="72"/>
      <c r="F329" s="29">
        <v>0.08</v>
      </c>
      <c r="G329" s="16">
        <f t="shared" si="26"/>
        <v>0</v>
      </c>
      <c r="H329" s="72">
        <f t="shared" si="27"/>
        <v>0</v>
      </c>
      <c r="I329" s="14">
        <f t="shared" si="28"/>
        <v>0</v>
      </c>
      <c r="J329" s="69"/>
      <c r="K329" s="25"/>
      <c r="L329" s="25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</row>
    <row r="330" spans="1:64">
      <c r="A330" s="69">
        <v>9</v>
      </c>
      <c r="B330" s="70" t="s">
        <v>216</v>
      </c>
      <c r="C330" s="41" t="s">
        <v>58</v>
      </c>
      <c r="D330" s="71">
        <v>1</v>
      </c>
      <c r="E330" s="72"/>
      <c r="F330" s="29">
        <v>0.08</v>
      </c>
      <c r="G330" s="16">
        <f t="shared" si="26"/>
        <v>0</v>
      </c>
      <c r="H330" s="72">
        <f t="shared" si="27"/>
        <v>0</v>
      </c>
      <c r="I330" s="14">
        <f t="shared" si="28"/>
        <v>0</v>
      </c>
      <c r="J330" s="69"/>
      <c r="K330" s="25"/>
      <c r="L330" s="25"/>
    </row>
    <row r="331" spans="1:64" ht="30">
      <c r="A331" s="69">
        <v>10</v>
      </c>
      <c r="B331" s="70" t="s">
        <v>217</v>
      </c>
      <c r="C331" s="41" t="s">
        <v>58</v>
      </c>
      <c r="D331" s="71">
        <v>1</v>
      </c>
      <c r="E331" s="72"/>
      <c r="F331" s="29">
        <v>0.08</v>
      </c>
      <c r="G331" s="16">
        <f t="shared" si="26"/>
        <v>0</v>
      </c>
      <c r="H331" s="72">
        <f t="shared" si="27"/>
        <v>0</v>
      </c>
      <c r="I331" s="14">
        <f t="shared" si="28"/>
        <v>0</v>
      </c>
      <c r="J331" s="69"/>
      <c r="K331" s="25"/>
      <c r="L331" s="25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</row>
    <row r="332" spans="1:64">
      <c r="A332" s="69">
        <v>11</v>
      </c>
      <c r="B332" s="70" t="s">
        <v>218</v>
      </c>
      <c r="C332" s="41" t="s">
        <v>58</v>
      </c>
      <c r="D332" s="71">
        <v>1</v>
      </c>
      <c r="E332" s="72"/>
      <c r="F332" s="29">
        <v>0.08</v>
      </c>
      <c r="G332" s="16">
        <f t="shared" si="26"/>
        <v>0</v>
      </c>
      <c r="H332" s="72">
        <f t="shared" si="27"/>
        <v>0</v>
      </c>
      <c r="I332" s="14">
        <f t="shared" si="28"/>
        <v>0</v>
      </c>
      <c r="J332" s="69"/>
      <c r="K332" s="25"/>
      <c r="L332" s="25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</row>
    <row r="333" spans="1:64">
      <c r="A333" s="69">
        <v>12</v>
      </c>
      <c r="B333" s="70" t="s">
        <v>219</v>
      </c>
      <c r="C333" s="41" t="s">
        <v>58</v>
      </c>
      <c r="D333" s="71">
        <v>65</v>
      </c>
      <c r="E333" s="72"/>
      <c r="F333" s="29">
        <v>0.08</v>
      </c>
      <c r="G333" s="16">
        <f t="shared" si="26"/>
        <v>0</v>
      </c>
      <c r="H333" s="72">
        <f t="shared" si="27"/>
        <v>0</v>
      </c>
      <c r="I333" s="14">
        <f t="shared" si="28"/>
        <v>0</v>
      </c>
      <c r="J333" s="69"/>
      <c r="K333" s="25"/>
      <c r="L333" s="25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</row>
    <row r="334" spans="1:64" ht="20.45" customHeight="1">
      <c r="A334" s="69">
        <v>13</v>
      </c>
      <c r="B334" s="70" t="s">
        <v>220</v>
      </c>
      <c r="C334" s="41" t="s">
        <v>58</v>
      </c>
      <c r="D334" s="71">
        <v>1</v>
      </c>
      <c r="E334" s="72"/>
      <c r="F334" s="29">
        <v>0.08</v>
      </c>
      <c r="G334" s="16">
        <f t="shared" si="26"/>
        <v>0</v>
      </c>
      <c r="H334" s="72">
        <f t="shared" si="27"/>
        <v>0</v>
      </c>
      <c r="I334" s="14">
        <f t="shared" si="28"/>
        <v>0</v>
      </c>
      <c r="J334" s="69"/>
      <c r="K334" s="25"/>
      <c r="L334" s="25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</row>
    <row r="335" spans="1:64">
      <c r="A335" s="69">
        <v>14</v>
      </c>
      <c r="B335" s="70" t="s">
        <v>221</v>
      </c>
      <c r="C335" s="41" t="s">
        <v>58</v>
      </c>
      <c r="D335" s="71">
        <v>1</v>
      </c>
      <c r="E335" s="72"/>
      <c r="F335" s="29">
        <v>0.08</v>
      </c>
      <c r="G335" s="16">
        <f t="shared" si="26"/>
        <v>0</v>
      </c>
      <c r="H335" s="72">
        <f t="shared" si="27"/>
        <v>0</v>
      </c>
      <c r="I335" s="14">
        <f t="shared" si="28"/>
        <v>0</v>
      </c>
      <c r="J335" s="69"/>
      <c r="K335" s="25"/>
      <c r="L335" s="25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</row>
    <row r="336" spans="1:64">
      <c r="A336" s="69">
        <v>15</v>
      </c>
      <c r="B336" s="70" t="s">
        <v>222</v>
      </c>
      <c r="C336" s="41" t="s">
        <v>58</v>
      </c>
      <c r="D336" s="71">
        <v>1</v>
      </c>
      <c r="E336" s="72"/>
      <c r="F336" s="29">
        <v>0.08</v>
      </c>
      <c r="G336" s="16">
        <f t="shared" si="26"/>
        <v>0</v>
      </c>
      <c r="H336" s="72">
        <f t="shared" si="27"/>
        <v>0</v>
      </c>
      <c r="I336" s="14">
        <f t="shared" si="28"/>
        <v>0</v>
      </c>
      <c r="J336" s="69"/>
      <c r="K336" s="25"/>
      <c r="L336" s="25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</row>
    <row r="337" spans="1:64">
      <c r="A337" s="64"/>
      <c r="B337" s="74"/>
      <c r="C337" s="64"/>
      <c r="D337" s="65"/>
      <c r="E337" s="66"/>
      <c r="F337" s="9" t="s">
        <v>32</v>
      </c>
      <c r="G337" s="9"/>
      <c r="H337" s="37">
        <f>SUM(H322:H336)</f>
        <v>0</v>
      </c>
      <c r="I337" s="37">
        <f>SUM(I322:I336)</f>
        <v>0</v>
      </c>
      <c r="J337" s="76"/>
      <c r="K337" s="76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</row>
    <row r="338" spans="1:64">
      <c r="L338" s="19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</row>
    <row r="339" spans="1:64">
      <c r="A339" s="239" t="s">
        <v>223</v>
      </c>
      <c r="B339" s="239"/>
      <c r="C339" s="64"/>
      <c r="D339" s="65"/>
      <c r="E339" s="66"/>
      <c r="F339" s="67"/>
      <c r="G339" s="67"/>
      <c r="H339" s="66"/>
      <c r="I339" s="66"/>
      <c r="J339" s="68"/>
      <c r="K339" s="68"/>
      <c r="L339" s="146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</row>
    <row r="340" spans="1:64" ht="57">
      <c r="A340" s="6" t="s">
        <v>1</v>
      </c>
      <c r="B340" s="6" t="s">
        <v>2</v>
      </c>
      <c r="C340" s="6" t="s">
        <v>3</v>
      </c>
      <c r="D340" s="7" t="s">
        <v>4</v>
      </c>
      <c r="E340" s="8" t="s">
        <v>5</v>
      </c>
      <c r="F340" s="9" t="s">
        <v>6</v>
      </c>
      <c r="G340" s="8" t="s">
        <v>7</v>
      </c>
      <c r="H340" s="8" t="s">
        <v>8</v>
      </c>
      <c r="I340" s="8" t="s">
        <v>9</v>
      </c>
      <c r="J340" s="6" t="s">
        <v>10</v>
      </c>
      <c r="K340" s="6" t="s">
        <v>11</v>
      </c>
      <c r="L340" s="6" t="s">
        <v>12</v>
      </c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</row>
    <row r="341" spans="1:64" ht="37.5" customHeight="1">
      <c r="A341" s="69">
        <v>1</v>
      </c>
      <c r="B341" s="70" t="s">
        <v>224</v>
      </c>
      <c r="C341" s="41" t="s">
        <v>58</v>
      </c>
      <c r="D341" s="71">
        <v>60</v>
      </c>
      <c r="E341" s="147"/>
      <c r="F341" s="73">
        <v>0.08</v>
      </c>
      <c r="G341" s="16">
        <f>E341*F341+E341</f>
        <v>0</v>
      </c>
      <c r="H341" s="147">
        <f>D341*E341</f>
        <v>0</v>
      </c>
      <c r="I341" s="14">
        <f>D341*G341</f>
        <v>0</v>
      </c>
      <c r="J341" s="69"/>
      <c r="K341" s="69"/>
      <c r="L341" s="6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</row>
    <row r="342" spans="1:64" ht="43.5">
      <c r="A342" s="69">
        <v>2</v>
      </c>
      <c r="B342" s="148" t="s">
        <v>225</v>
      </c>
      <c r="C342" s="41" t="s">
        <v>58</v>
      </c>
      <c r="D342" s="71">
        <v>170</v>
      </c>
      <c r="E342" s="147"/>
      <c r="F342" s="73">
        <v>0.08</v>
      </c>
      <c r="G342" s="16">
        <f>E342*F342+E342</f>
        <v>0</v>
      </c>
      <c r="H342" s="147">
        <f>D342*E342</f>
        <v>0</v>
      </c>
      <c r="I342" s="14">
        <f>D342*G342</f>
        <v>0</v>
      </c>
      <c r="J342" s="69"/>
      <c r="K342" s="69"/>
      <c r="L342" s="6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</row>
    <row r="343" spans="1:64" ht="21" customHeight="1">
      <c r="A343" s="69">
        <v>3</v>
      </c>
      <c r="B343" s="70" t="s">
        <v>226</v>
      </c>
      <c r="C343" s="41" t="s">
        <v>58</v>
      </c>
      <c r="D343" s="71">
        <v>1</v>
      </c>
      <c r="E343" s="147"/>
      <c r="F343" s="73">
        <v>0.08</v>
      </c>
      <c r="G343" s="16">
        <f>E343*F343+E343</f>
        <v>0</v>
      </c>
      <c r="H343" s="147">
        <f>D343*E343</f>
        <v>0</v>
      </c>
      <c r="I343" s="14">
        <f>D343*G343</f>
        <v>0</v>
      </c>
      <c r="J343" s="69"/>
      <c r="K343" s="69"/>
      <c r="L343" s="6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</row>
    <row r="344" spans="1:64">
      <c r="A344" s="64"/>
      <c r="B344" s="74"/>
      <c r="C344" s="64"/>
      <c r="D344" s="65"/>
      <c r="E344" s="66"/>
      <c r="F344" s="9" t="s">
        <v>32</v>
      </c>
      <c r="G344" s="9"/>
      <c r="H344" s="8">
        <f>SUM(H341:H343)</f>
        <v>0</v>
      </c>
      <c r="I344" s="37">
        <f>SUM(I341:I343)</f>
        <v>0</v>
      </c>
      <c r="J344" s="68"/>
      <c r="K344" s="68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</row>
    <row r="345" spans="1:64">
      <c r="A345" s="64"/>
      <c r="B345" s="81"/>
      <c r="C345" s="64"/>
      <c r="D345" s="65"/>
      <c r="E345" s="66"/>
      <c r="F345" s="67"/>
      <c r="G345" s="67"/>
      <c r="H345" s="66"/>
      <c r="I345" s="66"/>
      <c r="J345" s="68"/>
      <c r="K345" s="68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</row>
    <row r="346" spans="1:64">
      <c r="A346" s="239" t="s">
        <v>227</v>
      </c>
      <c r="B346" s="239"/>
      <c r="C346" s="64"/>
      <c r="D346" s="65"/>
      <c r="E346" s="66"/>
      <c r="F346" s="67"/>
      <c r="G346" s="67"/>
      <c r="H346" s="66"/>
      <c r="I346" s="66"/>
      <c r="J346" s="68"/>
      <c r="K346" s="68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</row>
    <row r="347" spans="1:64" ht="45">
      <c r="A347" s="25" t="s">
        <v>1</v>
      </c>
      <c r="B347" s="25" t="s">
        <v>2</v>
      </c>
      <c r="C347" s="25" t="s">
        <v>3</v>
      </c>
      <c r="D347" s="27" t="s">
        <v>4</v>
      </c>
      <c r="E347" s="83" t="s">
        <v>5</v>
      </c>
      <c r="F347" s="29" t="s">
        <v>6</v>
      </c>
      <c r="G347" s="8" t="s">
        <v>7</v>
      </c>
      <c r="H347" s="83" t="s">
        <v>8</v>
      </c>
      <c r="I347" s="8" t="s">
        <v>9</v>
      </c>
      <c r="J347" s="25" t="s">
        <v>10</v>
      </c>
      <c r="K347" s="25" t="s">
        <v>11</v>
      </c>
      <c r="L347" s="25" t="s">
        <v>12</v>
      </c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</row>
    <row r="348" spans="1:64" ht="45">
      <c r="A348" s="69">
        <v>1</v>
      </c>
      <c r="B348" s="70" t="s">
        <v>228</v>
      </c>
      <c r="C348" s="41" t="s">
        <v>58</v>
      </c>
      <c r="D348" s="71">
        <v>900</v>
      </c>
      <c r="E348" s="72"/>
      <c r="F348" s="73">
        <v>0.08</v>
      </c>
      <c r="G348" s="16">
        <f>E348*F348+E348</f>
        <v>0</v>
      </c>
      <c r="H348" s="72">
        <f>D348*E348</f>
        <v>0</v>
      </c>
      <c r="I348" s="14">
        <f>D348*G348</f>
        <v>0</v>
      </c>
      <c r="J348" s="69"/>
      <c r="K348" s="69"/>
      <c r="L348" s="6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</row>
    <row r="349" spans="1:64">
      <c r="A349" s="64"/>
      <c r="B349" s="81"/>
      <c r="C349" s="64"/>
      <c r="D349" s="65"/>
      <c r="E349" s="66"/>
      <c r="F349" s="9" t="s">
        <v>32</v>
      </c>
      <c r="G349" s="9"/>
      <c r="H349" s="37">
        <f>SUM(H348)</f>
        <v>0</v>
      </c>
      <c r="I349" s="37">
        <f>SUM(I348)</f>
        <v>0</v>
      </c>
      <c r="J349" s="68"/>
      <c r="K349" s="68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</row>
    <row r="350" spans="1:64">
      <c r="A350" s="64"/>
      <c r="B350" s="74"/>
      <c r="C350" s="64"/>
      <c r="D350" s="65"/>
      <c r="E350" s="66"/>
      <c r="F350" s="67"/>
      <c r="G350" s="67"/>
      <c r="H350" s="66"/>
      <c r="I350" s="66"/>
      <c r="J350" s="68"/>
      <c r="K350" s="68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</row>
    <row r="351" spans="1:64">
      <c r="A351" s="239" t="s">
        <v>229</v>
      </c>
      <c r="B351" s="239"/>
      <c r="C351" s="64"/>
      <c r="D351" s="65"/>
      <c r="E351" s="66"/>
      <c r="F351" s="67"/>
      <c r="G351" s="67"/>
      <c r="H351" s="66"/>
      <c r="I351" s="66"/>
      <c r="J351" s="68"/>
      <c r="K351" s="68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</row>
    <row r="352" spans="1:64" ht="69.400000000000006" customHeight="1">
      <c r="A352" s="6" t="s">
        <v>1</v>
      </c>
      <c r="B352" s="6" t="s">
        <v>2</v>
      </c>
      <c r="C352" s="6" t="s">
        <v>3</v>
      </c>
      <c r="D352" s="7" t="s">
        <v>4</v>
      </c>
      <c r="E352" s="8" t="s">
        <v>5</v>
      </c>
      <c r="F352" s="9" t="s">
        <v>6</v>
      </c>
      <c r="G352" s="8" t="s">
        <v>7</v>
      </c>
      <c r="H352" s="8" t="s">
        <v>8</v>
      </c>
      <c r="I352" s="8" t="s">
        <v>9</v>
      </c>
      <c r="J352" s="6" t="s">
        <v>10</v>
      </c>
      <c r="K352" s="6" t="s">
        <v>11</v>
      </c>
      <c r="L352" s="6" t="s">
        <v>12</v>
      </c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</row>
    <row r="353" spans="1:64" ht="69" customHeight="1">
      <c r="A353" s="69">
        <v>1</v>
      </c>
      <c r="B353" s="70" t="s">
        <v>230</v>
      </c>
      <c r="C353" s="41" t="s">
        <v>58</v>
      </c>
      <c r="D353" s="71">
        <v>400</v>
      </c>
      <c r="E353" s="72"/>
      <c r="F353" s="73">
        <v>0.08</v>
      </c>
      <c r="G353" s="16">
        <f>E353*F353+E353</f>
        <v>0</v>
      </c>
      <c r="H353" s="72">
        <f>D353*E353</f>
        <v>0</v>
      </c>
      <c r="I353" s="14">
        <f>D353*G353</f>
        <v>0</v>
      </c>
      <c r="J353" s="69"/>
      <c r="K353" s="69"/>
      <c r="L353" s="6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</row>
    <row r="354" spans="1:64">
      <c r="A354" s="64"/>
      <c r="B354" s="81"/>
      <c r="C354" s="64"/>
      <c r="D354" s="65"/>
      <c r="E354" s="66"/>
      <c r="F354" s="9" t="s">
        <v>32</v>
      </c>
      <c r="G354" s="9"/>
      <c r="H354" s="37">
        <f>SUM(H353)</f>
        <v>0</v>
      </c>
      <c r="I354" s="37">
        <f>SUM(I353)</f>
        <v>0</v>
      </c>
      <c r="J354" s="68"/>
      <c r="K354" s="68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</row>
    <row r="355" spans="1:64"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</row>
    <row r="356" spans="1:64">
      <c r="A356" s="239" t="s">
        <v>231</v>
      </c>
      <c r="B356" s="239"/>
      <c r="C356" s="64"/>
      <c r="D356" s="65"/>
      <c r="E356" s="66"/>
      <c r="F356" s="67"/>
      <c r="G356" s="67"/>
      <c r="H356" s="66"/>
      <c r="I356" s="66"/>
      <c r="J356" s="68"/>
      <c r="K356" s="68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</row>
    <row r="357" spans="1:64" ht="57">
      <c r="A357" s="6" t="s">
        <v>1</v>
      </c>
      <c r="B357" s="6" t="s">
        <v>2</v>
      </c>
      <c r="C357" s="6" t="s">
        <v>3</v>
      </c>
      <c r="D357" s="7" t="s">
        <v>4</v>
      </c>
      <c r="E357" s="8" t="s">
        <v>5</v>
      </c>
      <c r="F357" s="9" t="s">
        <v>6</v>
      </c>
      <c r="G357" s="8" t="s">
        <v>7</v>
      </c>
      <c r="H357" s="8" t="s">
        <v>8</v>
      </c>
      <c r="I357" s="8" t="s">
        <v>9</v>
      </c>
      <c r="J357" s="6" t="s">
        <v>10</v>
      </c>
      <c r="K357" s="6" t="s">
        <v>11</v>
      </c>
      <c r="L357" s="6" t="s">
        <v>12</v>
      </c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</row>
    <row r="358" spans="1:64">
      <c r="A358" s="69">
        <v>1</v>
      </c>
      <c r="B358" s="70" t="s">
        <v>232</v>
      </c>
      <c r="C358" s="41" t="s">
        <v>58</v>
      </c>
      <c r="D358" s="71">
        <v>4</v>
      </c>
      <c r="E358" s="72"/>
      <c r="F358" s="73">
        <v>0.08</v>
      </c>
      <c r="G358" s="16">
        <f>E358*F358+E358</f>
        <v>0</v>
      </c>
      <c r="H358" s="72">
        <f>D358*E358</f>
        <v>0</v>
      </c>
      <c r="I358" s="14">
        <f>D358*G358</f>
        <v>0</v>
      </c>
      <c r="J358" s="69"/>
      <c r="K358" s="69"/>
      <c r="L358" s="69"/>
    </row>
    <row r="359" spans="1:64">
      <c r="A359" s="69">
        <v>2</v>
      </c>
      <c r="B359" s="70" t="s">
        <v>233</v>
      </c>
      <c r="C359" s="41" t="s">
        <v>58</v>
      </c>
      <c r="D359" s="71">
        <v>4</v>
      </c>
      <c r="E359" s="72"/>
      <c r="F359" s="73">
        <v>0.08</v>
      </c>
      <c r="G359" s="16">
        <f>E359*F359+E359</f>
        <v>0</v>
      </c>
      <c r="H359" s="72">
        <f>D359*E359</f>
        <v>0</v>
      </c>
      <c r="I359" s="14">
        <f>D359*G359</f>
        <v>0</v>
      </c>
      <c r="J359" s="69"/>
      <c r="K359" s="69"/>
      <c r="L359" s="6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</row>
    <row r="360" spans="1:64">
      <c r="A360" s="64"/>
      <c r="B360" s="74"/>
      <c r="C360" s="64"/>
      <c r="D360" s="65"/>
      <c r="E360" s="66"/>
      <c r="F360" s="9" t="s">
        <v>32</v>
      </c>
      <c r="G360" s="9"/>
      <c r="H360" s="75">
        <f>SUM(H358:H359)</f>
        <v>0</v>
      </c>
      <c r="I360" s="75">
        <f>SUM(I358:I359)</f>
        <v>0</v>
      </c>
      <c r="J360" s="64"/>
      <c r="K360" s="64"/>
      <c r="L360" s="19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</row>
    <row r="361" spans="1:64">
      <c r="L361" s="10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</row>
    <row r="362" spans="1:64">
      <c r="A362" s="239" t="s">
        <v>234</v>
      </c>
      <c r="B362" s="239"/>
      <c r="C362" s="64"/>
      <c r="D362" s="65"/>
      <c r="E362" s="66"/>
      <c r="F362" s="67"/>
      <c r="G362" s="67"/>
      <c r="H362" s="66"/>
      <c r="I362" s="66"/>
      <c r="J362" s="68"/>
      <c r="K362" s="68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</row>
    <row r="363" spans="1:64" ht="57">
      <c r="A363" s="6" t="s">
        <v>1</v>
      </c>
      <c r="B363" s="6" t="s">
        <v>2</v>
      </c>
      <c r="C363" s="6" t="s">
        <v>3</v>
      </c>
      <c r="D363" s="7" t="s">
        <v>4</v>
      </c>
      <c r="E363" s="8" t="s">
        <v>5</v>
      </c>
      <c r="F363" s="9" t="s">
        <v>6</v>
      </c>
      <c r="G363" s="8" t="s">
        <v>7</v>
      </c>
      <c r="H363" s="8" t="s">
        <v>8</v>
      </c>
      <c r="I363" s="8" t="s">
        <v>9</v>
      </c>
      <c r="J363" s="6" t="s">
        <v>10</v>
      </c>
      <c r="K363" s="6" t="s">
        <v>11</v>
      </c>
      <c r="L363" s="6" t="s">
        <v>12</v>
      </c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</row>
    <row r="364" spans="1:64">
      <c r="A364" s="69">
        <v>1</v>
      </c>
      <c r="B364" s="70" t="s">
        <v>235</v>
      </c>
      <c r="C364" s="41" t="s">
        <v>58</v>
      </c>
      <c r="D364" s="71">
        <v>90</v>
      </c>
      <c r="E364" s="72"/>
      <c r="F364" s="29">
        <v>0.08</v>
      </c>
      <c r="G364" s="16">
        <f t="shared" ref="G364:G427" si="29">E364*F364+E364</f>
        <v>0</v>
      </c>
      <c r="H364" s="72">
        <f t="shared" ref="H364:H401" si="30">E364*D364</f>
        <v>0</v>
      </c>
      <c r="I364" s="14">
        <f t="shared" ref="I364:I427" si="31">D364*G364</f>
        <v>0</v>
      </c>
      <c r="J364" s="69"/>
      <c r="K364" s="69"/>
      <c r="L364" s="69"/>
    </row>
    <row r="365" spans="1:64">
      <c r="A365" s="69">
        <v>2</v>
      </c>
      <c r="B365" s="70" t="s">
        <v>236</v>
      </c>
      <c r="C365" s="41" t="s">
        <v>58</v>
      </c>
      <c r="D365" s="71">
        <v>1</v>
      </c>
      <c r="E365" s="72"/>
      <c r="F365" s="29">
        <v>0.08</v>
      </c>
      <c r="G365" s="16">
        <f t="shared" si="29"/>
        <v>0</v>
      </c>
      <c r="H365" s="72">
        <f t="shared" si="30"/>
        <v>0</v>
      </c>
      <c r="I365" s="14">
        <f t="shared" si="31"/>
        <v>0</v>
      </c>
      <c r="J365" s="69"/>
      <c r="K365" s="69"/>
      <c r="L365" s="6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</row>
    <row r="366" spans="1:64">
      <c r="A366" s="69">
        <v>3</v>
      </c>
      <c r="B366" s="70" t="s">
        <v>237</v>
      </c>
      <c r="C366" s="41" t="s">
        <v>58</v>
      </c>
      <c r="D366" s="71">
        <v>14</v>
      </c>
      <c r="E366" s="72"/>
      <c r="F366" s="29">
        <v>0.08</v>
      </c>
      <c r="G366" s="16">
        <f t="shared" si="29"/>
        <v>0</v>
      </c>
      <c r="H366" s="72">
        <f t="shared" si="30"/>
        <v>0</v>
      </c>
      <c r="I366" s="14">
        <f t="shared" si="31"/>
        <v>0</v>
      </c>
      <c r="J366" s="69"/>
      <c r="K366" s="69"/>
      <c r="L366" s="69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</row>
    <row r="367" spans="1:64">
      <c r="A367" s="69">
        <v>4</v>
      </c>
      <c r="B367" s="70" t="s">
        <v>238</v>
      </c>
      <c r="C367" s="41" t="s">
        <v>58</v>
      </c>
      <c r="D367" s="71">
        <v>160</v>
      </c>
      <c r="E367" s="72"/>
      <c r="F367" s="29">
        <v>0.08</v>
      </c>
      <c r="G367" s="16">
        <f t="shared" si="29"/>
        <v>0</v>
      </c>
      <c r="H367" s="72">
        <f t="shared" si="30"/>
        <v>0</v>
      </c>
      <c r="I367" s="14">
        <f t="shared" si="31"/>
        <v>0</v>
      </c>
      <c r="J367" s="69"/>
      <c r="K367" s="69"/>
      <c r="L367" s="6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</row>
    <row r="368" spans="1:64">
      <c r="A368" s="69">
        <v>5</v>
      </c>
      <c r="B368" s="70" t="s">
        <v>239</v>
      </c>
      <c r="C368" s="41" t="s">
        <v>58</v>
      </c>
      <c r="D368" s="71">
        <v>1</v>
      </c>
      <c r="E368" s="72"/>
      <c r="F368" s="29">
        <v>0.08</v>
      </c>
      <c r="G368" s="16">
        <f t="shared" si="29"/>
        <v>0</v>
      </c>
      <c r="H368" s="72">
        <f t="shared" si="30"/>
        <v>0</v>
      </c>
      <c r="I368" s="14">
        <f t="shared" si="31"/>
        <v>0</v>
      </c>
      <c r="J368" s="69"/>
      <c r="K368" s="69"/>
      <c r="L368" s="6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</row>
    <row r="369" spans="1:64">
      <c r="A369" s="69">
        <v>6</v>
      </c>
      <c r="B369" s="70" t="s">
        <v>240</v>
      </c>
      <c r="C369" s="41" t="s">
        <v>58</v>
      </c>
      <c r="D369" s="71">
        <v>45</v>
      </c>
      <c r="E369" s="72"/>
      <c r="F369" s="73">
        <v>0.23</v>
      </c>
      <c r="G369" s="16">
        <f t="shared" si="29"/>
        <v>0</v>
      </c>
      <c r="H369" s="72">
        <f t="shared" si="30"/>
        <v>0</v>
      </c>
      <c r="I369" s="14">
        <f t="shared" si="31"/>
        <v>0</v>
      </c>
      <c r="J369" s="69"/>
      <c r="K369" s="69"/>
      <c r="L369" s="69"/>
    </row>
    <row r="370" spans="1:64" ht="52.5" customHeight="1">
      <c r="A370" s="69">
        <v>7</v>
      </c>
      <c r="B370" s="70" t="s">
        <v>241</v>
      </c>
      <c r="C370" s="41" t="s">
        <v>58</v>
      </c>
      <c r="D370" s="71">
        <v>1</v>
      </c>
      <c r="E370" s="72"/>
      <c r="F370" s="29">
        <v>0.08</v>
      </c>
      <c r="G370" s="16">
        <f t="shared" si="29"/>
        <v>0</v>
      </c>
      <c r="H370" s="72">
        <f t="shared" si="30"/>
        <v>0</v>
      </c>
      <c r="I370" s="14">
        <f t="shared" si="31"/>
        <v>0</v>
      </c>
      <c r="J370" s="69"/>
      <c r="K370" s="69"/>
      <c r="L370" s="6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</row>
    <row r="371" spans="1:64">
      <c r="A371" s="69">
        <v>8</v>
      </c>
      <c r="B371" s="70" t="s">
        <v>242</v>
      </c>
      <c r="C371" s="41" t="s">
        <v>58</v>
      </c>
      <c r="D371" s="71">
        <v>40</v>
      </c>
      <c r="E371" s="72"/>
      <c r="F371" s="29">
        <v>0.08</v>
      </c>
      <c r="G371" s="16">
        <f t="shared" si="29"/>
        <v>0</v>
      </c>
      <c r="H371" s="72">
        <f t="shared" si="30"/>
        <v>0</v>
      </c>
      <c r="I371" s="14">
        <f t="shared" si="31"/>
        <v>0</v>
      </c>
      <c r="J371" s="69"/>
      <c r="K371" s="69"/>
      <c r="L371" s="69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</row>
    <row r="372" spans="1:64">
      <c r="A372" s="69">
        <v>9</v>
      </c>
      <c r="B372" s="70" t="s">
        <v>243</v>
      </c>
      <c r="C372" s="41" t="s">
        <v>58</v>
      </c>
      <c r="D372" s="71">
        <v>1</v>
      </c>
      <c r="E372" s="72"/>
      <c r="F372" s="29">
        <v>0.08</v>
      </c>
      <c r="G372" s="16">
        <f t="shared" si="29"/>
        <v>0</v>
      </c>
      <c r="H372" s="72">
        <f t="shared" si="30"/>
        <v>0</v>
      </c>
      <c r="I372" s="14">
        <f t="shared" si="31"/>
        <v>0</v>
      </c>
      <c r="J372" s="69"/>
      <c r="K372" s="69"/>
      <c r="L372" s="6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</row>
    <row r="373" spans="1:64">
      <c r="A373" s="69">
        <v>10</v>
      </c>
      <c r="B373" s="70" t="s">
        <v>244</v>
      </c>
      <c r="C373" s="41" t="s">
        <v>58</v>
      </c>
      <c r="D373" s="71">
        <v>1</v>
      </c>
      <c r="E373" s="72"/>
      <c r="F373" s="29">
        <v>0.08</v>
      </c>
      <c r="G373" s="16">
        <f t="shared" si="29"/>
        <v>0</v>
      </c>
      <c r="H373" s="72">
        <f t="shared" si="30"/>
        <v>0</v>
      </c>
      <c r="I373" s="14">
        <f t="shared" si="31"/>
        <v>0</v>
      </c>
      <c r="J373" s="69"/>
      <c r="K373" s="69"/>
      <c r="L373" s="6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</row>
    <row r="374" spans="1:64">
      <c r="A374" s="69">
        <v>11</v>
      </c>
      <c r="B374" s="26" t="s">
        <v>245</v>
      </c>
      <c r="C374" s="78" t="s">
        <v>58</v>
      </c>
      <c r="D374" s="27">
        <v>1</v>
      </c>
      <c r="E374" s="28"/>
      <c r="F374" s="29">
        <v>0.08</v>
      </c>
      <c r="G374" s="16">
        <f t="shared" si="29"/>
        <v>0</v>
      </c>
      <c r="H374" s="28">
        <f t="shared" si="30"/>
        <v>0</v>
      </c>
      <c r="I374" s="14">
        <f t="shared" si="31"/>
        <v>0</v>
      </c>
      <c r="J374" s="69"/>
      <c r="K374" s="69"/>
      <c r="L374" s="69"/>
    </row>
    <row r="375" spans="1:64">
      <c r="A375" s="69">
        <v>12</v>
      </c>
      <c r="B375" s="82" t="s">
        <v>246</v>
      </c>
      <c r="C375" s="41" t="s">
        <v>58</v>
      </c>
      <c r="D375" s="42">
        <v>1</v>
      </c>
      <c r="E375" s="43"/>
      <c r="F375" s="44">
        <v>0.08</v>
      </c>
      <c r="G375" s="16">
        <f t="shared" si="29"/>
        <v>0</v>
      </c>
      <c r="H375" s="43">
        <f t="shared" si="30"/>
        <v>0</v>
      </c>
      <c r="I375" s="14">
        <f t="shared" si="31"/>
        <v>0</v>
      </c>
      <c r="J375" s="69"/>
      <c r="K375" s="69"/>
      <c r="L375" s="69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>
      <c r="A376" s="69">
        <v>13</v>
      </c>
      <c r="B376" s="26" t="s">
        <v>247</v>
      </c>
      <c r="C376" s="78" t="s">
        <v>58</v>
      </c>
      <c r="D376" s="27">
        <v>1</v>
      </c>
      <c r="E376" s="28"/>
      <c r="F376" s="29">
        <v>0.08</v>
      </c>
      <c r="G376" s="16">
        <f t="shared" si="29"/>
        <v>0</v>
      </c>
      <c r="H376" s="28">
        <f t="shared" si="30"/>
        <v>0</v>
      </c>
      <c r="I376" s="14">
        <f t="shared" si="31"/>
        <v>0</v>
      </c>
      <c r="J376" s="69"/>
      <c r="K376" s="69"/>
      <c r="L376" s="69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</row>
    <row r="377" spans="1:64">
      <c r="A377" s="69">
        <v>14</v>
      </c>
      <c r="B377" s="26" t="s">
        <v>248</v>
      </c>
      <c r="C377" s="78" t="s">
        <v>58</v>
      </c>
      <c r="D377" s="27">
        <v>1</v>
      </c>
      <c r="E377" s="28"/>
      <c r="F377" s="29">
        <v>0.08</v>
      </c>
      <c r="G377" s="16">
        <f t="shared" si="29"/>
        <v>0</v>
      </c>
      <c r="H377" s="28">
        <f t="shared" si="30"/>
        <v>0</v>
      </c>
      <c r="I377" s="14">
        <f t="shared" si="31"/>
        <v>0</v>
      </c>
      <c r="J377" s="69"/>
      <c r="K377" s="69"/>
      <c r="L377" s="69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>
      <c r="A378" s="69">
        <v>15</v>
      </c>
      <c r="B378" s="70" t="s">
        <v>249</v>
      </c>
      <c r="C378" s="41" t="s">
        <v>58</v>
      </c>
      <c r="D378" s="71">
        <v>1</v>
      </c>
      <c r="E378" s="72"/>
      <c r="F378" s="29">
        <v>0.08</v>
      </c>
      <c r="G378" s="16">
        <f t="shared" si="29"/>
        <v>0</v>
      </c>
      <c r="H378" s="72">
        <f t="shared" si="30"/>
        <v>0</v>
      </c>
      <c r="I378" s="14">
        <f t="shared" si="31"/>
        <v>0</v>
      </c>
      <c r="J378" s="69"/>
      <c r="K378" s="69"/>
      <c r="L378" s="69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>
      <c r="A379" s="69">
        <v>16</v>
      </c>
      <c r="B379" s="26" t="s">
        <v>250</v>
      </c>
      <c r="C379" s="78" t="s">
        <v>58</v>
      </c>
      <c r="D379" s="27">
        <v>1</v>
      </c>
      <c r="E379" s="28"/>
      <c r="F379" s="29">
        <v>0.08</v>
      </c>
      <c r="G379" s="16">
        <f t="shared" si="29"/>
        <v>0</v>
      </c>
      <c r="H379" s="28">
        <f t="shared" si="30"/>
        <v>0</v>
      </c>
      <c r="I379" s="14">
        <f t="shared" si="31"/>
        <v>0</v>
      </c>
      <c r="J379" s="69"/>
      <c r="K379" s="69"/>
      <c r="L379" s="69"/>
    </row>
    <row r="380" spans="1:64">
      <c r="A380" s="69">
        <v>17</v>
      </c>
      <c r="B380" s="70" t="s">
        <v>251</v>
      </c>
      <c r="C380" s="41" t="s">
        <v>58</v>
      </c>
      <c r="D380" s="71">
        <v>1</v>
      </c>
      <c r="E380" s="72"/>
      <c r="F380" s="29">
        <v>0.08</v>
      </c>
      <c r="G380" s="16">
        <f t="shared" si="29"/>
        <v>0</v>
      </c>
      <c r="H380" s="72">
        <f t="shared" si="30"/>
        <v>0</v>
      </c>
      <c r="I380" s="14">
        <f t="shared" si="31"/>
        <v>0</v>
      </c>
      <c r="J380" s="69"/>
      <c r="K380" s="69"/>
      <c r="L380" s="6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</row>
    <row r="381" spans="1:64">
      <c r="A381" s="69">
        <v>18</v>
      </c>
      <c r="B381" s="70" t="s">
        <v>252</v>
      </c>
      <c r="C381" s="41" t="s">
        <v>58</v>
      </c>
      <c r="D381" s="71">
        <v>400</v>
      </c>
      <c r="E381" s="72"/>
      <c r="F381" s="29">
        <v>0.08</v>
      </c>
      <c r="G381" s="16">
        <f t="shared" si="29"/>
        <v>0</v>
      </c>
      <c r="H381" s="72">
        <f t="shared" si="30"/>
        <v>0</v>
      </c>
      <c r="I381" s="14">
        <f t="shared" si="31"/>
        <v>0</v>
      </c>
      <c r="J381" s="69"/>
      <c r="K381" s="69"/>
      <c r="L381" s="69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</row>
    <row r="382" spans="1:64">
      <c r="A382" s="69">
        <v>19</v>
      </c>
      <c r="B382" s="70" t="s">
        <v>253</v>
      </c>
      <c r="C382" s="41" t="s">
        <v>58</v>
      </c>
      <c r="D382" s="71">
        <v>50</v>
      </c>
      <c r="E382" s="72"/>
      <c r="F382" s="29">
        <v>0.08</v>
      </c>
      <c r="G382" s="16">
        <f t="shared" si="29"/>
        <v>0</v>
      </c>
      <c r="H382" s="72">
        <f t="shared" si="30"/>
        <v>0</v>
      </c>
      <c r="I382" s="14">
        <f t="shared" si="31"/>
        <v>0</v>
      </c>
      <c r="J382" s="69"/>
      <c r="K382" s="69"/>
      <c r="L382" s="6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</row>
    <row r="383" spans="1:64">
      <c r="A383" s="69">
        <v>20</v>
      </c>
      <c r="B383" s="70" t="s">
        <v>254</v>
      </c>
      <c r="C383" s="41" t="s">
        <v>58</v>
      </c>
      <c r="D383" s="71">
        <v>5</v>
      </c>
      <c r="E383" s="72"/>
      <c r="F383" s="29">
        <v>0.08</v>
      </c>
      <c r="G383" s="16">
        <f t="shared" si="29"/>
        <v>0</v>
      </c>
      <c r="H383" s="72">
        <f t="shared" si="30"/>
        <v>0</v>
      </c>
      <c r="I383" s="14">
        <f t="shared" si="31"/>
        <v>0</v>
      </c>
      <c r="J383" s="69"/>
      <c r="K383" s="69"/>
      <c r="L383" s="6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</row>
    <row r="384" spans="1:64">
      <c r="A384" s="69">
        <v>21</v>
      </c>
      <c r="B384" s="70" t="s">
        <v>255</v>
      </c>
      <c r="C384" s="41" t="s">
        <v>58</v>
      </c>
      <c r="D384" s="71">
        <v>1</v>
      </c>
      <c r="E384" s="72"/>
      <c r="F384" s="29">
        <v>0.08</v>
      </c>
      <c r="G384" s="16">
        <f t="shared" si="29"/>
        <v>0</v>
      </c>
      <c r="H384" s="72">
        <f t="shared" si="30"/>
        <v>0</v>
      </c>
      <c r="I384" s="14">
        <f t="shared" si="31"/>
        <v>0</v>
      </c>
      <c r="J384" s="69"/>
      <c r="K384" s="69"/>
      <c r="L384" s="6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</row>
    <row r="385" spans="1:64" ht="41.25" customHeight="1">
      <c r="A385" s="69">
        <v>22</v>
      </c>
      <c r="B385" s="70" t="s">
        <v>256</v>
      </c>
      <c r="C385" s="41" t="s">
        <v>58</v>
      </c>
      <c r="D385" s="71">
        <v>1</v>
      </c>
      <c r="E385" s="72"/>
      <c r="F385" s="29">
        <v>0.08</v>
      </c>
      <c r="G385" s="16">
        <f t="shared" si="29"/>
        <v>0</v>
      </c>
      <c r="H385" s="72">
        <f t="shared" si="30"/>
        <v>0</v>
      </c>
      <c r="I385" s="14">
        <f t="shared" si="31"/>
        <v>0</v>
      </c>
      <c r="J385" s="69"/>
      <c r="K385" s="69"/>
      <c r="L385" s="69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</row>
    <row r="386" spans="1:64" ht="17.25" customHeight="1">
      <c r="A386" s="69">
        <v>23</v>
      </c>
      <c r="B386" s="70" t="s">
        <v>257</v>
      </c>
      <c r="C386" s="41" t="s">
        <v>58</v>
      </c>
      <c r="D386" s="71">
        <v>1</v>
      </c>
      <c r="E386" s="72"/>
      <c r="F386" s="29">
        <v>0.08</v>
      </c>
      <c r="G386" s="16">
        <f t="shared" si="29"/>
        <v>0</v>
      </c>
      <c r="H386" s="72">
        <f t="shared" si="30"/>
        <v>0</v>
      </c>
      <c r="I386" s="14">
        <f t="shared" si="31"/>
        <v>0</v>
      </c>
      <c r="J386" s="69"/>
      <c r="K386" s="69"/>
      <c r="L386" s="6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</row>
    <row r="387" spans="1:64" ht="22.15" customHeight="1">
      <c r="A387" s="69">
        <v>24</v>
      </c>
      <c r="B387" s="70" t="s">
        <v>258</v>
      </c>
      <c r="C387" s="41" t="s">
        <v>58</v>
      </c>
      <c r="D387" s="71">
        <v>1</v>
      </c>
      <c r="E387" s="72"/>
      <c r="F387" s="29">
        <v>0.08</v>
      </c>
      <c r="G387" s="16">
        <f t="shared" si="29"/>
        <v>0</v>
      </c>
      <c r="H387" s="72">
        <f t="shared" si="30"/>
        <v>0</v>
      </c>
      <c r="I387" s="14">
        <f t="shared" si="31"/>
        <v>0</v>
      </c>
      <c r="J387" s="69"/>
      <c r="K387" s="69"/>
      <c r="L387" s="6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</row>
    <row r="388" spans="1:64" ht="30">
      <c r="A388" s="69">
        <v>25</v>
      </c>
      <c r="B388" s="70" t="s">
        <v>259</v>
      </c>
      <c r="C388" s="41" t="s">
        <v>58</v>
      </c>
      <c r="D388" s="71">
        <v>20</v>
      </c>
      <c r="E388" s="72"/>
      <c r="F388" s="29">
        <v>0.08</v>
      </c>
      <c r="G388" s="16">
        <f t="shared" si="29"/>
        <v>0</v>
      </c>
      <c r="H388" s="72">
        <f t="shared" si="30"/>
        <v>0</v>
      </c>
      <c r="I388" s="14">
        <f t="shared" si="31"/>
        <v>0</v>
      </c>
      <c r="J388" s="69"/>
      <c r="K388" s="69"/>
      <c r="L388" s="69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30">
      <c r="A389" s="69">
        <v>26</v>
      </c>
      <c r="B389" s="70" t="s">
        <v>260</v>
      </c>
      <c r="C389" s="41" t="s">
        <v>58</v>
      </c>
      <c r="D389" s="71">
        <v>1</v>
      </c>
      <c r="E389" s="72"/>
      <c r="F389" s="29">
        <v>0.08</v>
      </c>
      <c r="G389" s="16">
        <f t="shared" si="29"/>
        <v>0</v>
      </c>
      <c r="H389" s="72">
        <f t="shared" si="30"/>
        <v>0</v>
      </c>
      <c r="I389" s="14">
        <f t="shared" si="31"/>
        <v>0</v>
      </c>
      <c r="J389" s="69"/>
      <c r="K389" s="69"/>
      <c r="L389" s="69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30">
      <c r="A390" s="69">
        <v>27</v>
      </c>
      <c r="B390" s="70" t="s">
        <v>261</v>
      </c>
      <c r="C390" s="41" t="s">
        <v>58</v>
      </c>
      <c r="D390" s="71">
        <v>32</v>
      </c>
      <c r="E390" s="72"/>
      <c r="F390" s="29">
        <v>0.08</v>
      </c>
      <c r="G390" s="16">
        <f t="shared" si="29"/>
        <v>0</v>
      </c>
      <c r="H390" s="72">
        <f t="shared" si="30"/>
        <v>0</v>
      </c>
      <c r="I390" s="14">
        <f t="shared" si="31"/>
        <v>0</v>
      </c>
      <c r="J390" s="69"/>
      <c r="K390" s="69"/>
      <c r="L390" s="6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</row>
    <row r="391" spans="1:64" ht="30">
      <c r="A391" s="69">
        <v>28</v>
      </c>
      <c r="B391" s="70" t="s">
        <v>262</v>
      </c>
      <c r="C391" s="41" t="s">
        <v>58</v>
      </c>
      <c r="D391" s="71">
        <v>8</v>
      </c>
      <c r="E391" s="72"/>
      <c r="F391" s="29">
        <v>0.08</v>
      </c>
      <c r="G391" s="16">
        <f t="shared" si="29"/>
        <v>0</v>
      </c>
      <c r="H391" s="72">
        <f t="shared" si="30"/>
        <v>0</v>
      </c>
      <c r="I391" s="14">
        <f t="shared" si="31"/>
        <v>0</v>
      </c>
      <c r="J391" s="69"/>
      <c r="K391" s="84"/>
      <c r="L391" s="84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</row>
    <row r="392" spans="1:64" ht="30">
      <c r="A392" s="69">
        <v>29</v>
      </c>
      <c r="B392" s="70" t="s">
        <v>263</v>
      </c>
      <c r="C392" s="41" t="s">
        <v>58</v>
      </c>
      <c r="D392" s="71">
        <v>7</v>
      </c>
      <c r="E392" s="72"/>
      <c r="F392" s="29">
        <v>0.08</v>
      </c>
      <c r="G392" s="16">
        <f t="shared" si="29"/>
        <v>0</v>
      </c>
      <c r="H392" s="72">
        <f t="shared" si="30"/>
        <v>0</v>
      </c>
      <c r="I392" s="14">
        <f t="shared" si="31"/>
        <v>0</v>
      </c>
      <c r="J392" s="69"/>
      <c r="K392" s="69"/>
      <c r="L392" s="6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</row>
    <row r="393" spans="1:64" ht="30">
      <c r="A393" s="69">
        <v>30</v>
      </c>
      <c r="B393" s="70" t="s">
        <v>264</v>
      </c>
      <c r="C393" s="41" t="s">
        <v>58</v>
      </c>
      <c r="D393" s="71">
        <v>8</v>
      </c>
      <c r="E393" s="72"/>
      <c r="F393" s="29">
        <v>0.08</v>
      </c>
      <c r="G393" s="16">
        <f t="shared" si="29"/>
        <v>0</v>
      </c>
      <c r="H393" s="72">
        <f t="shared" si="30"/>
        <v>0</v>
      </c>
      <c r="I393" s="14">
        <f t="shared" si="31"/>
        <v>0</v>
      </c>
      <c r="J393" s="69"/>
      <c r="K393" s="69"/>
      <c r="L393" s="6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</row>
    <row r="394" spans="1:64">
      <c r="A394" s="69">
        <v>31</v>
      </c>
      <c r="B394" s="70" t="s">
        <v>265</v>
      </c>
      <c r="C394" s="41" t="s">
        <v>58</v>
      </c>
      <c r="D394" s="71">
        <v>10</v>
      </c>
      <c r="E394" s="72"/>
      <c r="F394" s="29">
        <v>0.08</v>
      </c>
      <c r="G394" s="16">
        <f t="shared" si="29"/>
        <v>0</v>
      </c>
      <c r="H394" s="72">
        <f t="shared" si="30"/>
        <v>0</v>
      </c>
      <c r="I394" s="14">
        <f t="shared" si="31"/>
        <v>0</v>
      </c>
      <c r="J394" s="69"/>
      <c r="K394" s="69"/>
      <c r="L394" s="69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>
      <c r="A395" s="69">
        <v>32</v>
      </c>
      <c r="B395" s="70" t="s">
        <v>266</v>
      </c>
      <c r="C395" s="41" t="s">
        <v>58</v>
      </c>
      <c r="D395" s="71">
        <v>1</v>
      </c>
      <c r="E395" s="72"/>
      <c r="F395" s="29">
        <v>0.08</v>
      </c>
      <c r="G395" s="16">
        <f t="shared" si="29"/>
        <v>0</v>
      </c>
      <c r="H395" s="72">
        <f t="shared" si="30"/>
        <v>0</v>
      </c>
      <c r="I395" s="14">
        <f t="shared" si="31"/>
        <v>0</v>
      </c>
      <c r="J395" s="69"/>
      <c r="K395" s="69"/>
      <c r="L395" s="69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>
      <c r="A396" s="69">
        <v>33</v>
      </c>
      <c r="B396" s="70" t="s">
        <v>267</v>
      </c>
      <c r="C396" s="41" t="s">
        <v>58</v>
      </c>
      <c r="D396" s="71">
        <v>1</v>
      </c>
      <c r="E396" s="72"/>
      <c r="F396" s="29">
        <v>0.08</v>
      </c>
      <c r="G396" s="16">
        <f t="shared" si="29"/>
        <v>0</v>
      </c>
      <c r="H396" s="72">
        <f t="shared" si="30"/>
        <v>0</v>
      </c>
      <c r="I396" s="14">
        <f t="shared" si="31"/>
        <v>0</v>
      </c>
      <c r="J396" s="69"/>
      <c r="K396" s="69"/>
      <c r="L396" s="69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>
      <c r="A397" s="69">
        <v>34</v>
      </c>
      <c r="B397" s="70" t="s">
        <v>268</v>
      </c>
      <c r="C397" s="41" t="s">
        <v>58</v>
      </c>
      <c r="D397" s="71">
        <v>1</v>
      </c>
      <c r="E397" s="72"/>
      <c r="F397" s="29">
        <v>0.08</v>
      </c>
      <c r="G397" s="16">
        <f t="shared" si="29"/>
        <v>0</v>
      </c>
      <c r="H397" s="72">
        <f t="shared" si="30"/>
        <v>0</v>
      </c>
      <c r="I397" s="14">
        <f t="shared" si="31"/>
        <v>0</v>
      </c>
      <c r="J397" s="69"/>
      <c r="K397" s="69"/>
      <c r="L397" s="69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31.7" customHeight="1">
      <c r="A398" s="69">
        <v>35</v>
      </c>
      <c r="B398" s="70" t="s">
        <v>269</v>
      </c>
      <c r="C398" s="41" t="s">
        <v>58</v>
      </c>
      <c r="D398" s="71">
        <v>1</v>
      </c>
      <c r="E398" s="72"/>
      <c r="F398" s="29">
        <v>0.08</v>
      </c>
      <c r="G398" s="16">
        <f t="shared" si="29"/>
        <v>0</v>
      </c>
      <c r="H398" s="72">
        <f t="shared" si="30"/>
        <v>0</v>
      </c>
      <c r="I398" s="14">
        <f t="shared" si="31"/>
        <v>0</v>
      </c>
      <c r="J398" s="69"/>
      <c r="K398" s="69"/>
      <c r="L398" s="69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>
      <c r="A399" s="69">
        <v>36</v>
      </c>
      <c r="B399" s="70" t="s">
        <v>270</v>
      </c>
      <c r="C399" s="41" t="s">
        <v>58</v>
      </c>
      <c r="D399" s="71">
        <v>1</v>
      </c>
      <c r="E399" s="72"/>
      <c r="F399" s="29">
        <v>0.08</v>
      </c>
      <c r="G399" s="16">
        <f t="shared" si="29"/>
        <v>0</v>
      </c>
      <c r="H399" s="72">
        <f t="shared" si="30"/>
        <v>0</v>
      </c>
      <c r="I399" s="14">
        <f t="shared" si="31"/>
        <v>0</v>
      </c>
      <c r="J399" s="69"/>
      <c r="K399" s="69"/>
      <c r="L399" s="6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</row>
    <row r="400" spans="1:64">
      <c r="A400" s="69">
        <v>37</v>
      </c>
      <c r="B400" s="70" t="s">
        <v>271</v>
      </c>
      <c r="C400" s="41" t="s">
        <v>58</v>
      </c>
      <c r="D400" s="71">
        <v>10</v>
      </c>
      <c r="E400" s="72"/>
      <c r="F400" s="29">
        <v>0.08</v>
      </c>
      <c r="G400" s="16">
        <f t="shared" si="29"/>
        <v>0</v>
      </c>
      <c r="H400" s="72">
        <f t="shared" si="30"/>
        <v>0</v>
      </c>
      <c r="I400" s="14">
        <f t="shared" si="31"/>
        <v>0</v>
      </c>
      <c r="J400" s="69"/>
      <c r="K400" s="69"/>
      <c r="L400" s="6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</row>
    <row r="401" spans="1:64">
      <c r="A401" s="69">
        <v>38</v>
      </c>
      <c r="B401" s="70" t="s">
        <v>272</v>
      </c>
      <c r="C401" s="41" t="s">
        <v>58</v>
      </c>
      <c r="D401" s="71">
        <v>1</v>
      </c>
      <c r="E401" s="72"/>
      <c r="F401" s="29">
        <v>0.08</v>
      </c>
      <c r="G401" s="16">
        <f t="shared" si="29"/>
        <v>0</v>
      </c>
      <c r="H401" s="72">
        <f t="shared" si="30"/>
        <v>0</v>
      </c>
      <c r="I401" s="14">
        <f t="shared" si="31"/>
        <v>0</v>
      </c>
      <c r="J401" s="69"/>
      <c r="K401" s="69"/>
      <c r="L401" s="6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</row>
    <row r="402" spans="1:64">
      <c r="A402" s="69">
        <v>39</v>
      </c>
      <c r="B402" s="26" t="s">
        <v>273</v>
      </c>
      <c r="C402" s="25" t="s">
        <v>58</v>
      </c>
      <c r="D402" s="27">
        <v>40</v>
      </c>
      <c r="E402" s="28"/>
      <c r="F402" s="29">
        <v>0.08</v>
      </c>
      <c r="G402" s="16">
        <f t="shared" si="29"/>
        <v>0</v>
      </c>
      <c r="H402" s="28">
        <f>D402*E402</f>
        <v>0</v>
      </c>
      <c r="I402" s="14">
        <f t="shared" si="31"/>
        <v>0</v>
      </c>
      <c r="J402" s="69"/>
      <c r="K402" s="69"/>
      <c r="L402" s="69"/>
    </row>
    <row r="403" spans="1:64">
      <c r="A403" s="69">
        <v>40</v>
      </c>
      <c r="B403" s="70" t="s">
        <v>274</v>
      </c>
      <c r="C403" s="41" t="s">
        <v>58</v>
      </c>
      <c r="D403" s="71">
        <v>4</v>
      </c>
      <c r="E403" s="72"/>
      <c r="F403" s="29">
        <v>0.08</v>
      </c>
      <c r="G403" s="16">
        <f t="shared" si="29"/>
        <v>0</v>
      </c>
      <c r="H403" s="72">
        <f t="shared" ref="H403:H434" si="32">E403*D403</f>
        <v>0</v>
      </c>
      <c r="I403" s="14">
        <f t="shared" si="31"/>
        <v>0</v>
      </c>
      <c r="J403" s="69"/>
      <c r="K403" s="69"/>
      <c r="L403" s="6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</row>
    <row r="404" spans="1:64">
      <c r="A404" s="69">
        <v>41</v>
      </c>
      <c r="B404" s="70" t="s">
        <v>275</v>
      </c>
      <c r="C404" s="41" t="s">
        <v>58</v>
      </c>
      <c r="D404" s="71">
        <v>4</v>
      </c>
      <c r="E404" s="72"/>
      <c r="F404" s="29">
        <v>0.08</v>
      </c>
      <c r="G404" s="16">
        <f t="shared" si="29"/>
        <v>0</v>
      </c>
      <c r="H404" s="72">
        <f t="shared" si="32"/>
        <v>0</v>
      </c>
      <c r="I404" s="14">
        <f t="shared" si="31"/>
        <v>0</v>
      </c>
      <c r="J404" s="69"/>
      <c r="K404" s="69"/>
      <c r="L404" s="69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</row>
    <row r="405" spans="1:64">
      <c r="A405" s="69">
        <v>42</v>
      </c>
      <c r="B405" s="70" t="s">
        <v>276</v>
      </c>
      <c r="C405" s="41" t="s">
        <v>58</v>
      </c>
      <c r="D405" s="71">
        <v>3</v>
      </c>
      <c r="E405" s="72"/>
      <c r="F405" s="29">
        <v>0.08</v>
      </c>
      <c r="G405" s="16">
        <f t="shared" si="29"/>
        <v>0</v>
      </c>
      <c r="H405" s="72">
        <f t="shared" si="32"/>
        <v>0</v>
      </c>
      <c r="I405" s="14">
        <f t="shared" si="31"/>
        <v>0</v>
      </c>
      <c r="J405" s="69"/>
      <c r="K405" s="69"/>
      <c r="L405" s="6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</row>
    <row r="406" spans="1:64">
      <c r="A406" s="69">
        <v>43</v>
      </c>
      <c r="B406" s="70" t="s">
        <v>277</v>
      </c>
      <c r="C406" s="41" t="s">
        <v>58</v>
      </c>
      <c r="D406" s="71">
        <v>30</v>
      </c>
      <c r="E406" s="72"/>
      <c r="F406" s="29">
        <v>0.08</v>
      </c>
      <c r="G406" s="16">
        <f t="shared" si="29"/>
        <v>0</v>
      </c>
      <c r="H406" s="72">
        <f t="shared" si="32"/>
        <v>0</v>
      </c>
      <c r="I406" s="14">
        <f t="shared" si="31"/>
        <v>0</v>
      </c>
      <c r="J406" s="69"/>
      <c r="K406" s="69"/>
      <c r="L406" s="6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</row>
    <row r="407" spans="1:64">
      <c r="A407" s="69">
        <v>44</v>
      </c>
      <c r="B407" s="70" t="s">
        <v>278</v>
      </c>
      <c r="C407" s="41" t="s">
        <v>58</v>
      </c>
      <c r="D407" s="71">
        <v>620</v>
      </c>
      <c r="E407" s="72"/>
      <c r="F407" s="29">
        <v>0.08</v>
      </c>
      <c r="G407" s="16">
        <f t="shared" si="29"/>
        <v>0</v>
      </c>
      <c r="H407" s="72">
        <f t="shared" si="32"/>
        <v>0</v>
      </c>
      <c r="I407" s="14">
        <f t="shared" si="31"/>
        <v>0</v>
      </c>
      <c r="J407" s="69"/>
      <c r="K407" s="69"/>
      <c r="L407" s="6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</row>
    <row r="408" spans="1:64">
      <c r="A408" s="69">
        <v>45</v>
      </c>
      <c r="B408" s="70" t="s">
        <v>279</v>
      </c>
      <c r="C408" s="41" t="s">
        <v>58</v>
      </c>
      <c r="D408" s="71">
        <v>80</v>
      </c>
      <c r="E408" s="72"/>
      <c r="F408" s="29">
        <v>0.08</v>
      </c>
      <c r="G408" s="16">
        <f t="shared" si="29"/>
        <v>0</v>
      </c>
      <c r="H408" s="72">
        <f t="shared" si="32"/>
        <v>0</v>
      </c>
      <c r="I408" s="14">
        <f t="shared" si="31"/>
        <v>0</v>
      </c>
      <c r="J408" s="69"/>
      <c r="K408" s="69"/>
      <c r="L408" s="6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</row>
    <row r="409" spans="1:64">
      <c r="A409" s="69">
        <v>46</v>
      </c>
      <c r="B409" s="70" t="s">
        <v>280</v>
      </c>
      <c r="C409" s="41" t="s">
        <v>58</v>
      </c>
      <c r="D409" s="71">
        <v>6</v>
      </c>
      <c r="E409" s="72"/>
      <c r="F409" s="29">
        <v>0.08</v>
      </c>
      <c r="G409" s="16">
        <f t="shared" si="29"/>
        <v>0</v>
      </c>
      <c r="H409" s="72">
        <f t="shared" si="32"/>
        <v>0</v>
      </c>
      <c r="I409" s="14">
        <f t="shared" si="31"/>
        <v>0</v>
      </c>
      <c r="J409" s="69"/>
      <c r="K409" s="69"/>
      <c r="L409" s="6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</row>
    <row r="410" spans="1:64">
      <c r="A410" s="69">
        <v>47</v>
      </c>
      <c r="B410" s="70" t="s">
        <v>281</v>
      </c>
      <c r="C410" s="41" t="s">
        <v>58</v>
      </c>
      <c r="D410" s="71">
        <v>1</v>
      </c>
      <c r="E410" s="72"/>
      <c r="F410" s="29">
        <v>0.08</v>
      </c>
      <c r="G410" s="16">
        <f t="shared" si="29"/>
        <v>0</v>
      </c>
      <c r="H410" s="72">
        <f t="shared" si="32"/>
        <v>0</v>
      </c>
      <c r="I410" s="14">
        <f t="shared" si="31"/>
        <v>0</v>
      </c>
      <c r="J410" s="69"/>
      <c r="K410" s="69"/>
      <c r="L410" s="6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</row>
    <row r="411" spans="1:64" ht="30">
      <c r="A411" s="69">
        <v>48</v>
      </c>
      <c r="B411" s="70" t="s">
        <v>282</v>
      </c>
      <c r="C411" s="41" t="s">
        <v>58</v>
      </c>
      <c r="D411" s="71">
        <v>3</v>
      </c>
      <c r="E411" s="72"/>
      <c r="F411" s="29">
        <v>0.08</v>
      </c>
      <c r="G411" s="16">
        <f t="shared" si="29"/>
        <v>0</v>
      </c>
      <c r="H411" s="72">
        <f t="shared" si="32"/>
        <v>0</v>
      </c>
      <c r="I411" s="14">
        <f t="shared" si="31"/>
        <v>0</v>
      </c>
      <c r="J411" s="69"/>
      <c r="K411" s="69"/>
      <c r="L411" s="6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</row>
    <row r="412" spans="1:64">
      <c r="A412" s="69">
        <v>49</v>
      </c>
      <c r="B412" s="70" t="s">
        <v>283</v>
      </c>
      <c r="C412" s="41" t="s">
        <v>58</v>
      </c>
      <c r="D412" s="71">
        <v>10</v>
      </c>
      <c r="E412" s="72"/>
      <c r="F412" s="29">
        <v>0.08</v>
      </c>
      <c r="G412" s="16">
        <f t="shared" si="29"/>
        <v>0</v>
      </c>
      <c r="H412" s="72">
        <f t="shared" si="32"/>
        <v>0</v>
      </c>
      <c r="I412" s="14">
        <f t="shared" si="31"/>
        <v>0</v>
      </c>
      <c r="J412" s="69"/>
      <c r="K412" s="69"/>
      <c r="L412" s="6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</row>
    <row r="413" spans="1:64" ht="30">
      <c r="A413" s="69">
        <v>50</v>
      </c>
      <c r="B413" s="70" t="s">
        <v>284</v>
      </c>
      <c r="C413" s="41" t="s">
        <v>58</v>
      </c>
      <c r="D413" s="71">
        <v>25</v>
      </c>
      <c r="E413" s="72"/>
      <c r="F413" s="29">
        <v>0.08</v>
      </c>
      <c r="G413" s="16">
        <f t="shared" si="29"/>
        <v>0</v>
      </c>
      <c r="H413" s="72">
        <f t="shared" si="32"/>
        <v>0</v>
      </c>
      <c r="I413" s="14">
        <f t="shared" si="31"/>
        <v>0</v>
      </c>
      <c r="J413" s="69"/>
      <c r="K413" s="69"/>
      <c r="L413" s="6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</row>
    <row r="414" spans="1:64">
      <c r="A414" s="69">
        <v>51</v>
      </c>
      <c r="B414" s="70" t="s">
        <v>285</v>
      </c>
      <c r="C414" s="41" t="s">
        <v>58</v>
      </c>
      <c r="D414" s="71">
        <v>20</v>
      </c>
      <c r="E414" s="72"/>
      <c r="F414" s="29">
        <v>0.08</v>
      </c>
      <c r="G414" s="16">
        <f t="shared" si="29"/>
        <v>0</v>
      </c>
      <c r="H414" s="72">
        <f t="shared" si="32"/>
        <v>0</v>
      </c>
      <c r="I414" s="14">
        <f t="shared" si="31"/>
        <v>0</v>
      </c>
      <c r="J414" s="69"/>
      <c r="K414" s="69"/>
      <c r="L414" s="6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</row>
    <row r="415" spans="1:64">
      <c r="A415" s="69">
        <v>52</v>
      </c>
      <c r="B415" s="70" t="s">
        <v>286</v>
      </c>
      <c r="C415" s="41" t="s">
        <v>58</v>
      </c>
      <c r="D415" s="71">
        <v>1</v>
      </c>
      <c r="E415" s="72"/>
      <c r="F415" s="29">
        <v>0.08</v>
      </c>
      <c r="G415" s="16">
        <f t="shared" si="29"/>
        <v>0</v>
      </c>
      <c r="H415" s="72">
        <f t="shared" si="32"/>
        <v>0</v>
      </c>
      <c r="I415" s="14">
        <f t="shared" si="31"/>
        <v>0</v>
      </c>
      <c r="J415" s="69"/>
      <c r="K415" s="69"/>
      <c r="L415" s="6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</row>
    <row r="416" spans="1:64">
      <c r="A416" s="69">
        <v>53</v>
      </c>
      <c r="B416" s="70" t="s">
        <v>287</v>
      </c>
      <c r="C416" s="41" t="s">
        <v>58</v>
      </c>
      <c r="D416" s="71">
        <v>4</v>
      </c>
      <c r="E416" s="72"/>
      <c r="F416" s="29">
        <v>0.08</v>
      </c>
      <c r="G416" s="16">
        <f t="shared" si="29"/>
        <v>0</v>
      </c>
      <c r="H416" s="72">
        <f t="shared" si="32"/>
        <v>0</v>
      </c>
      <c r="I416" s="14">
        <f t="shared" si="31"/>
        <v>0</v>
      </c>
      <c r="J416" s="69"/>
      <c r="K416" s="69"/>
      <c r="L416" s="6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</row>
    <row r="417" spans="1:64">
      <c r="A417" s="69">
        <v>54</v>
      </c>
      <c r="B417" s="70" t="s">
        <v>288</v>
      </c>
      <c r="C417" s="41" t="s">
        <v>58</v>
      </c>
      <c r="D417" s="71">
        <v>16</v>
      </c>
      <c r="E417" s="72"/>
      <c r="F417" s="29">
        <v>0.08</v>
      </c>
      <c r="G417" s="16">
        <f t="shared" si="29"/>
        <v>0</v>
      </c>
      <c r="H417" s="72">
        <f t="shared" si="32"/>
        <v>0</v>
      </c>
      <c r="I417" s="14">
        <f t="shared" si="31"/>
        <v>0</v>
      </c>
      <c r="J417" s="69"/>
      <c r="K417" s="69"/>
      <c r="L417" s="6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</row>
    <row r="418" spans="1:64" ht="30">
      <c r="A418" s="69">
        <v>55</v>
      </c>
      <c r="B418" s="149" t="s">
        <v>289</v>
      </c>
      <c r="C418" s="150" t="s">
        <v>58</v>
      </c>
      <c r="D418" s="150">
        <v>700</v>
      </c>
      <c r="E418" s="151"/>
      <c r="F418" s="29">
        <v>0.08</v>
      </c>
      <c r="G418" s="152">
        <f t="shared" si="29"/>
        <v>0</v>
      </c>
      <c r="H418" s="151">
        <f t="shared" si="32"/>
        <v>0</v>
      </c>
      <c r="I418" s="151">
        <f t="shared" si="31"/>
        <v>0</v>
      </c>
      <c r="J418" s="69"/>
      <c r="K418" s="69"/>
      <c r="L418" s="6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</row>
    <row r="419" spans="1:64">
      <c r="A419" s="69">
        <v>56</v>
      </c>
      <c r="B419" s="70" t="s">
        <v>290</v>
      </c>
      <c r="C419" s="41" t="s">
        <v>58</v>
      </c>
      <c r="D419" s="71">
        <v>5</v>
      </c>
      <c r="E419" s="72"/>
      <c r="F419" s="29">
        <v>0.08</v>
      </c>
      <c r="G419" s="16">
        <f t="shared" si="29"/>
        <v>0</v>
      </c>
      <c r="H419" s="72">
        <f t="shared" si="32"/>
        <v>0</v>
      </c>
      <c r="I419" s="14">
        <f t="shared" si="31"/>
        <v>0</v>
      </c>
      <c r="J419" s="69"/>
      <c r="K419" s="69"/>
      <c r="L419" s="6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</row>
    <row r="420" spans="1:64">
      <c r="A420" s="69">
        <v>57</v>
      </c>
      <c r="B420" s="86" t="s">
        <v>291</v>
      </c>
      <c r="C420" s="115" t="s">
        <v>58</v>
      </c>
      <c r="D420" s="87">
        <v>1</v>
      </c>
      <c r="E420" s="88"/>
      <c r="F420" s="116">
        <v>0.08</v>
      </c>
      <c r="G420" s="16">
        <f t="shared" si="29"/>
        <v>0</v>
      </c>
      <c r="H420" s="88">
        <f t="shared" si="32"/>
        <v>0</v>
      </c>
      <c r="I420" s="14">
        <f t="shared" si="31"/>
        <v>0</v>
      </c>
      <c r="J420" s="69"/>
      <c r="K420" s="69"/>
      <c r="L420" s="6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</row>
    <row r="421" spans="1:64">
      <c r="A421" s="69">
        <v>58</v>
      </c>
      <c r="B421" s="70" t="s">
        <v>292</v>
      </c>
      <c r="C421" s="41" t="s">
        <v>58</v>
      </c>
      <c r="D421" s="71">
        <v>1</v>
      </c>
      <c r="E421" s="72"/>
      <c r="F421" s="29">
        <v>0.08</v>
      </c>
      <c r="G421" s="16">
        <f t="shared" si="29"/>
        <v>0</v>
      </c>
      <c r="H421" s="72">
        <f t="shared" si="32"/>
        <v>0</v>
      </c>
      <c r="I421" s="14">
        <f t="shared" si="31"/>
        <v>0</v>
      </c>
      <c r="J421" s="69"/>
      <c r="K421" s="69"/>
      <c r="L421" s="69"/>
    </row>
    <row r="422" spans="1:64">
      <c r="A422" s="69">
        <v>59</v>
      </c>
      <c r="B422" s="70" t="s">
        <v>293</v>
      </c>
      <c r="C422" s="41" t="s">
        <v>58</v>
      </c>
      <c r="D422" s="71">
        <v>1</v>
      </c>
      <c r="E422" s="72"/>
      <c r="F422" s="29">
        <v>0.08</v>
      </c>
      <c r="G422" s="16">
        <f t="shared" si="29"/>
        <v>0</v>
      </c>
      <c r="H422" s="72">
        <f t="shared" si="32"/>
        <v>0</v>
      </c>
      <c r="I422" s="14">
        <f t="shared" si="31"/>
        <v>0</v>
      </c>
      <c r="J422" s="69"/>
      <c r="K422" s="69"/>
      <c r="L422" s="6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</row>
    <row r="423" spans="1:64">
      <c r="A423" s="69">
        <v>60</v>
      </c>
      <c r="B423" s="70" t="s">
        <v>294</v>
      </c>
      <c r="C423" s="41" t="s">
        <v>58</v>
      </c>
      <c r="D423" s="71">
        <v>1</v>
      </c>
      <c r="E423" s="72"/>
      <c r="F423" s="29">
        <v>0.08</v>
      </c>
      <c r="G423" s="16">
        <f t="shared" si="29"/>
        <v>0</v>
      </c>
      <c r="H423" s="72">
        <f t="shared" si="32"/>
        <v>0</v>
      </c>
      <c r="I423" s="14">
        <f t="shared" si="31"/>
        <v>0</v>
      </c>
      <c r="J423" s="69"/>
      <c r="K423" s="69"/>
      <c r="L423" s="69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</row>
    <row r="424" spans="1:64">
      <c r="A424" s="69">
        <v>61</v>
      </c>
      <c r="B424" s="70" t="s">
        <v>295</v>
      </c>
      <c r="C424" s="41" t="s">
        <v>58</v>
      </c>
      <c r="D424" s="71">
        <v>4</v>
      </c>
      <c r="E424" s="72"/>
      <c r="F424" s="29">
        <v>0.08</v>
      </c>
      <c r="G424" s="16">
        <f t="shared" si="29"/>
        <v>0</v>
      </c>
      <c r="H424" s="72">
        <f t="shared" si="32"/>
        <v>0</v>
      </c>
      <c r="I424" s="14">
        <f t="shared" si="31"/>
        <v>0</v>
      </c>
      <c r="J424" s="69"/>
      <c r="K424" s="69"/>
      <c r="L424" s="6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</row>
    <row r="425" spans="1:64" ht="23.25" customHeight="1">
      <c r="A425" s="69">
        <v>62</v>
      </c>
      <c r="B425" s="70" t="s">
        <v>296</v>
      </c>
      <c r="C425" s="41" t="s">
        <v>58</v>
      </c>
      <c r="D425" s="71">
        <v>1</v>
      </c>
      <c r="E425" s="72"/>
      <c r="F425" s="29">
        <v>0.08</v>
      </c>
      <c r="G425" s="16">
        <f t="shared" si="29"/>
        <v>0</v>
      </c>
      <c r="H425" s="72">
        <f t="shared" si="32"/>
        <v>0</v>
      </c>
      <c r="I425" s="14">
        <f t="shared" si="31"/>
        <v>0</v>
      </c>
      <c r="J425" s="69"/>
      <c r="K425" s="69"/>
      <c r="L425" s="6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</row>
    <row r="426" spans="1:64" ht="45">
      <c r="A426" s="69">
        <v>63</v>
      </c>
      <c r="B426" s="70" t="s">
        <v>297</v>
      </c>
      <c r="C426" s="41" t="s">
        <v>58</v>
      </c>
      <c r="D426" s="71">
        <v>290</v>
      </c>
      <c r="E426" s="72"/>
      <c r="F426" s="29">
        <v>0.08</v>
      </c>
      <c r="G426" s="16">
        <f t="shared" si="29"/>
        <v>0</v>
      </c>
      <c r="H426" s="72">
        <f t="shared" si="32"/>
        <v>0</v>
      </c>
      <c r="I426" s="14">
        <f t="shared" si="31"/>
        <v>0</v>
      </c>
      <c r="J426" s="69"/>
      <c r="K426" s="69"/>
      <c r="L426" s="6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</row>
    <row r="427" spans="1:64">
      <c r="A427" s="69">
        <v>64</v>
      </c>
      <c r="B427" s="70" t="s">
        <v>298</v>
      </c>
      <c r="C427" s="41" t="s">
        <v>58</v>
      </c>
      <c r="D427" s="71">
        <v>30</v>
      </c>
      <c r="E427" s="72"/>
      <c r="F427" s="29">
        <v>0.08</v>
      </c>
      <c r="G427" s="16">
        <f t="shared" si="29"/>
        <v>0</v>
      </c>
      <c r="H427" s="72">
        <f t="shared" si="32"/>
        <v>0</v>
      </c>
      <c r="I427" s="14">
        <f t="shared" si="31"/>
        <v>0</v>
      </c>
      <c r="J427" s="69"/>
      <c r="K427" s="69"/>
      <c r="L427" s="6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</row>
    <row r="428" spans="1:64">
      <c r="A428" s="69">
        <v>65</v>
      </c>
      <c r="B428" s="70" t="s">
        <v>299</v>
      </c>
      <c r="C428" s="41" t="s">
        <v>58</v>
      </c>
      <c r="D428" s="71">
        <v>10</v>
      </c>
      <c r="E428" s="72"/>
      <c r="F428" s="29">
        <v>0.08</v>
      </c>
      <c r="G428" s="16">
        <f t="shared" ref="G428:G491" si="33">E428*F428+E428</f>
        <v>0</v>
      </c>
      <c r="H428" s="72">
        <f t="shared" si="32"/>
        <v>0</v>
      </c>
      <c r="I428" s="14">
        <f t="shared" ref="I428:I491" si="34">D428*G428</f>
        <v>0</v>
      </c>
      <c r="J428" s="69"/>
      <c r="K428" s="69"/>
      <c r="L428" s="6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</row>
    <row r="429" spans="1:64">
      <c r="A429" s="69">
        <v>66</v>
      </c>
      <c r="B429" s="70" t="s">
        <v>300</v>
      </c>
      <c r="C429" s="41" t="s">
        <v>58</v>
      </c>
      <c r="D429" s="71">
        <v>8</v>
      </c>
      <c r="E429" s="72"/>
      <c r="F429" s="29">
        <v>0.08</v>
      </c>
      <c r="G429" s="16">
        <f t="shared" si="33"/>
        <v>0</v>
      </c>
      <c r="H429" s="72">
        <f t="shared" si="32"/>
        <v>0</v>
      </c>
      <c r="I429" s="14">
        <f t="shared" si="34"/>
        <v>0</v>
      </c>
      <c r="J429" s="69"/>
      <c r="K429" s="69"/>
      <c r="L429" s="6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</row>
    <row r="430" spans="1:64">
      <c r="A430" s="69">
        <v>67</v>
      </c>
      <c r="B430" s="70" t="s">
        <v>301</v>
      </c>
      <c r="C430" s="41" t="s">
        <v>58</v>
      </c>
      <c r="D430" s="71">
        <v>1</v>
      </c>
      <c r="E430" s="72"/>
      <c r="F430" s="29">
        <v>0.08</v>
      </c>
      <c r="G430" s="16">
        <f t="shared" si="33"/>
        <v>0</v>
      </c>
      <c r="H430" s="72">
        <f t="shared" si="32"/>
        <v>0</v>
      </c>
      <c r="I430" s="14">
        <f t="shared" si="34"/>
        <v>0</v>
      </c>
      <c r="J430" s="69"/>
      <c r="K430" s="69"/>
      <c r="L430" s="6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</row>
    <row r="431" spans="1:64">
      <c r="A431" s="69">
        <v>68</v>
      </c>
      <c r="B431" s="70" t="s">
        <v>302</v>
      </c>
      <c r="C431" s="41" t="s">
        <v>58</v>
      </c>
      <c r="D431" s="71">
        <v>1</v>
      </c>
      <c r="E431" s="72"/>
      <c r="F431" s="29">
        <v>0.08</v>
      </c>
      <c r="G431" s="16">
        <f t="shared" si="33"/>
        <v>0</v>
      </c>
      <c r="H431" s="72">
        <f t="shared" si="32"/>
        <v>0</v>
      </c>
      <c r="I431" s="14">
        <f t="shared" si="34"/>
        <v>0</v>
      </c>
      <c r="J431" s="69"/>
      <c r="K431" s="69"/>
      <c r="L431" s="6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</row>
    <row r="432" spans="1:64">
      <c r="A432" s="69">
        <v>69</v>
      </c>
      <c r="B432" s="70" t="s">
        <v>303</v>
      </c>
      <c r="C432" s="41" t="s">
        <v>58</v>
      </c>
      <c r="D432" s="71">
        <v>1</v>
      </c>
      <c r="E432" s="72"/>
      <c r="F432" s="29">
        <v>0.08</v>
      </c>
      <c r="G432" s="16">
        <f t="shared" si="33"/>
        <v>0</v>
      </c>
      <c r="H432" s="72">
        <f t="shared" si="32"/>
        <v>0</v>
      </c>
      <c r="I432" s="14">
        <f t="shared" si="34"/>
        <v>0</v>
      </c>
      <c r="J432" s="69"/>
      <c r="K432" s="69"/>
      <c r="L432" s="6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</row>
    <row r="433" spans="1:64">
      <c r="A433" s="69">
        <v>70</v>
      </c>
      <c r="B433" s="70" t="s">
        <v>304</v>
      </c>
      <c r="C433" s="41" t="s">
        <v>58</v>
      </c>
      <c r="D433" s="71">
        <v>1</v>
      </c>
      <c r="E433" s="72"/>
      <c r="F433" s="29">
        <v>0.08</v>
      </c>
      <c r="G433" s="16">
        <f t="shared" si="33"/>
        <v>0</v>
      </c>
      <c r="H433" s="72">
        <f t="shared" si="32"/>
        <v>0</v>
      </c>
      <c r="I433" s="14">
        <f t="shared" si="34"/>
        <v>0</v>
      </c>
      <c r="J433" s="69"/>
      <c r="K433" s="69"/>
      <c r="L433" s="6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</row>
    <row r="434" spans="1:64" ht="24" customHeight="1">
      <c r="A434" s="69">
        <v>71</v>
      </c>
      <c r="B434" s="70" t="s">
        <v>305</v>
      </c>
      <c r="C434" s="41" t="s">
        <v>58</v>
      </c>
      <c r="D434" s="71">
        <v>1</v>
      </c>
      <c r="E434" s="72"/>
      <c r="F434" s="29">
        <v>0.08</v>
      </c>
      <c r="G434" s="16">
        <f t="shared" si="33"/>
        <v>0</v>
      </c>
      <c r="H434" s="72">
        <f t="shared" si="32"/>
        <v>0</v>
      </c>
      <c r="I434" s="14">
        <f t="shared" si="34"/>
        <v>0</v>
      </c>
      <c r="J434" s="69"/>
      <c r="K434" s="69"/>
      <c r="L434" s="69"/>
      <c r="M434" s="10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</row>
    <row r="435" spans="1:64" ht="113.25" customHeight="1">
      <c r="A435" s="69">
        <v>72</v>
      </c>
      <c r="B435" s="70" t="s">
        <v>306</v>
      </c>
      <c r="C435" s="41" t="s">
        <v>58</v>
      </c>
      <c r="D435" s="71">
        <v>7</v>
      </c>
      <c r="E435" s="72"/>
      <c r="F435" s="29">
        <v>0.08</v>
      </c>
      <c r="G435" s="16">
        <f t="shared" si="33"/>
        <v>0</v>
      </c>
      <c r="H435" s="72">
        <f t="shared" ref="H435:H465" si="35">E435*D435</f>
        <v>0</v>
      </c>
      <c r="I435" s="14">
        <f t="shared" si="34"/>
        <v>0</v>
      </c>
      <c r="J435" s="69"/>
      <c r="K435" s="69"/>
      <c r="L435" s="69"/>
      <c r="M435" s="19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</row>
    <row r="436" spans="1:64">
      <c r="A436" s="69">
        <v>73</v>
      </c>
      <c r="B436" s="70" t="s">
        <v>307</v>
      </c>
      <c r="C436" s="41" t="s">
        <v>58</v>
      </c>
      <c r="D436" s="71">
        <v>1</v>
      </c>
      <c r="E436" s="72"/>
      <c r="F436" s="29">
        <v>0.08</v>
      </c>
      <c r="G436" s="16">
        <f t="shared" si="33"/>
        <v>0</v>
      </c>
      <c r="H436" s="72">
        <f t="shared" si="35"/>
        <v>0</v>
      </c>
      <c r="I436" s="14">
        <f t="shared" si="34"/>
        <v>0</v>
      </c>
      <c r="J436" s="69"/>
      <c r="K436" s="69"/>
      <c r="L436" s="6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</row>
    <row r="437" spans="1:64">
      <c r="A437" s="69">
        <v>74</v>
      </c>
      <c r="B437" s="70" t="s">
        <v>308</v>
      </c>
      <c r="C437" s="41" t="s">
        <v>58</v>
      </c>
      <c r="D437" s="71">
        <v>1</v>
      </c>
      <c r="E437" s="72"/>
      <c r="F437" s="29">
        <v>0.08</v>
      </c>
      <c r="G437" s="16">
        <f t="shared" si="33"/>
        <v>0</v>
      </c>
      <c r="H437" s="72">
        <f t="shared" si="35"/>
        <v>0</v>
      </c>
      <c r="I437" s="14">
        <f t="shared" si="34"/>
        <v>0</v>
      </c>
      <c r="J437" s="69"/>
      <c r="K437" s="69"/>
      <c r="L437" s="6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</row>
    <row r="438" spans="1:64">
      <c r="A438" s="69">
        <v>75</v>
      </c>
      <c r="B438" s="70" t="s">
        <v>309</v>
      </c>
      <c r="C438" s="41" t="s">
        <v>58</v>
      </c>
      <c r="D438" s="71">
        <v>35</v>
      </c>
      <c r="E438" s="72"/>
      <c r="F438" s="29">
        <v>0.08</v>
      </c>
      <c r="G438" s="16">
        <f t="shared" si="33"/>
        <v>0</v>
      </c>
      <c r="H438" s="72">
        <f t="shared" si="35"/>
        <v>0</v>
      </c>
      <c r="I438" s="14">
        <f t="shared" si="34"/>
        <v>0</v>
      </c>
      <c r="J438" s="69"/>
      <c r="K438" s="69"/>
      <c r="L438" s="69"/>
      <c r="M438" s="19"/>
    </row>
    <row r="439" spans="1:64">
      <c r="A439" s="69">
        <v>76</v>
      </c>
      <c r="B439" s="70" t="s">
        <v>310</v>
      </c>
      <c r="C439" s="41" t="s">
        <v>58</v>
      </c>
      <c r="D439" s="71">
        <v>1</v>
      </c>
      <c r="E439" s="72"/>
      <c r="F439" s="29">
        <v>0.08</v>
      </c>
      <c r="G439" s="16">
        <f t="shared" si="33"/>
        <v>0</v>
      </c>
      <c r="H439" s="72">
        <f t="shared" si="35"/>
        <v>0</v>
      </c>
      <c r="I439" s="14">
        <f t="shared" si="34"/>
        <v>0</v>
      </c>
      <c r="J439" s="69"/>
      <c r="K439" s="69"/>
      <c r="L439" s="69"/>
      <c r="M439" s="10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</row>
    <row r="440" spans="1:64">
      <c r="A440" s="69">
        <v>77</v>
      </c>
      <c r="B440" s="70" t="s">
        <v>311</v>
      </c>
      <c r="C440" s="41" t="s">
        <v>58</v>
      </c>
      <c r="D440" s="71">
        <v>70</v>
      </c>
      <c r="E440" s="72"/>
      <c r="F440" s="29">
        <v>0.08</v>
      </c>
      <c r="G440" s="16">
        <f t="shared" si="33"/>
        <v>0</v>
      </c>
      <c r="H440" s="72">
        <f t="shared" si="35"/>
        <v>0</v>
      </c>
      <c r="I440" s="14">
        <f t="shared" si="34"/>
        <v>0</v>
      </c>
      <c r="J440" s="69"/>
      <c r="K440" s="69"/>
      <c r="L440" s="69"/>
      <c r="M440" s="19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</row>
    <row r="441" spans="1:64">
      <c r="A441" s="69">
        <v>78</v>
      </c>
      <c r="B441" s="70" t="s">
        <v>312</v>
      </c>
      <c r="C441" s="41" t="s">
        <v>58</v>
      </c>
      <c r="D441" s="71">
        <v>160</v>
      </c>
      <c r="E441" s="72"/>
      <c r="F441" s="29">
        <v>0.08</v>
      </c>
      <c r="G441" s="16">
        <f t="shared" si="33"/>
        <v>0</v>
      </c>
      <c r="H441" s="72">
        <f t="shared" si="35"/>
        <v>0</v>
      </c>
      <c r="I441" s="14">
        <f t="shared" si="34"/>
        <v>0</v>
      </c>
      <c r="J441" s="69"/>
      <c r="K441" s="69"/>
      <c r="L441" s="6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</row>
    <row r="442" spans="1:64">
      <c r="A442" s="69">
        <v>79</v>
      </c>
      <c r="B442" s="70" t="s">
        <v>313</v>
      </c>
      <c r="C442" s="41" t="s">
        <v>58</v>
      </c>
      <c r="D442" s="71">
        <v>75</v>
      </c>
      <c r="E442" s="72"/>
      <c r="F442" s="29">
        <v>0.08</v>
      </c>
      <c r="G442" s="16">
        <f t="shared" si="33"/>
        <v>0</v>
      </c>
      <c r="H442" s="72">
        <f t="shared" si="35"/>
        <v>0</v>
      </c>
      <c r="I442" s="14">
        <f t="shared" si="34"/>
        <v>0</v>
      </c>
      <c r="J442" s="69"/>
      <c r="K442" s="69"/>
      <c r="L442" s="6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</row>
    <row r="443" spans="1:64">
      <c r="A443" s="69">
        <v>80</v>
      </c>
      <c r="B443" s="70" t="s">
        <v>314</v>
      </c>
      <c r="C443" s="41" t="s">
        <v>58</v>
      </c>
      <c r="D443" s="71">
        <v>1</v>
      </c>
      <c r="E443" s="72"/>
      <c r="F443" s="29">
        <v>0.08</v>
      </c>
      <c r="G443" s="16">
        <f t="shared" si="33"/>
        <v>0</v>
      </c>
      <c r="H443" s="72">
        <f t="shared" si="35"/>
        <v>0</v>
      </c>
      <c r="I443" s="14">
        <f t="shared" si="34"/>
        <v>0</v>
      </c>
      <c r="J443" s="69"/>
      <c r="K443" s="69"/>
      <c r="L443" s="6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</row>
    <row r="444" spans="1:64">
      <c r="A444" s="69">
        <v>81</v>
      </c>
      <c r="B444" s="70" t="s">
        <v>315</v>
      </c>
      <c r="C444" s="41" t="s">
        <v>58</v>
      </c>
      <c r="D444" s="71">
        <v>18</v>
      </c>
      <c r="E444" s="72"/>
      <c r="F444" s="29">
        <v>0.08</v>
      </c>
      <c r="G444" s="16">
        <f t="shared" si="33"/>
        <v>0</v>
      </c>
      <c r="H444" s="72">
        <f t="shared" si="35"/>
        <v>0</v>
      </c>
      <c r="I444" s="14">
        <f t="shared" si="34"/>
        <v>0</v>
      </c>
      <c r="J444" s="69"/>
      <c r="K444" s="69"/>
      <c r="L444" s="69"/>
      <c r="M444" s="19"/>
    </row>
    <row r="445" spans="1:64">
      <c r="A445" s="69">
        <v>82</v>
      </c>
      <c r="B445" s="70" t="s">
        <v>316</v>
      </c>
      <c r="C445" s="41" t="s">
        <v>58</v>
      </c>
      <c r="D445" s="71">
        <v>1</v>
      </c>
      <c r="E445" s="72"/>
      <c r="F445" s="29">
        <v>0.08</v>
      </c>
      <c r="G445" s="16">
        <f t="shared" si="33"/>
        <v>0</v>
      </c>
      <c r="H445" s="72">
        <f t="shared" si="35"/>
        <v>0</v>
      </c>
      <c r="I445" s="14">
        <f t="shared" si="34"/>
        <v>0</v>
      </c>
      <c r="J445" s="69"/>
      <c r="K445" s="69"/>
      <c r="L445" s="69"/>
      <c r="M445" s="10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</row>
    <row r="446" spans="1:64">
      <c r="A446" s="69">
        <v>83</v>
      </c>
      <c r="B446" s="70" t="s">
        <v>317</v>
      </c>
      <c r="C446" s="41" t="s">
        <v>58</v>
      </c>
      <c r="D446" s="71">
        <v>1</v>
      </c>
      <c r="E446" s="72"/>
      <c r="F446" s="29">
        <v>0.08</v>
      </c>
      <c r="G446" s="16">
        <f t="shared" si="33"/>
        <v>0</v>
      </c>
      <c r="H446" s="72">
        <f t="shared" si="35"/>
        <v>0</v>
      </c>
      <c r="I446" s="14">
        <f t="shared" si="34"/>
        <v>0</v>
      </c>
      <c r="J446" s="69"/>
      <c r="K446" s="69"/>
      <c r="L446" s="69"/>
      <c r="M446" s="19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</row>
    <row r="447" spans="1:64">
      <c r="A447" s="69">
        <v>84</v>
      </c>
      <c r="B447" s="70" t="s">
        <v>318</v>
      </c>
      <c r="C447" s="41" t="s">
        <v>58</v>
      </c>
      <c r="D447" s="71">
        <v>1</v>
      </c>
      <c r="E447" s="72"/>
      <c r="F447" s="29">
        <v>0.08</v>
      </c>
      <c r="G447" s="16">
        <f t="shared" si="33"/>
        <v>0</v>
      </c>
      <c r="H447" s="72">
        <f t="shared" si="35"/>
        <v>0</v>
      </c>
      <c r="I447" s="14">
        <f t="shared" si="34"/>
        <v>0</v>
      </c>
      <c r="J447" s="69"/>
      <c r="K447" s="69"/>
      <c r="L447" s="6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</row>
    <row r="448" spans="1:64">
      <c r="A448" s="69">
        <v>85</v>
      </c>
      <c r="B448" s="70" t="s">
        <v>319</v>
      </c>
      <c r="C448" s="41" t="s">
        <v>58</v>
      </c>
      <c r="D448" s="71">
        <v>2</v>
      </c>
      <c r="E448" s="72"/>
      <c r="F448" s="29">
        <v>0.08</v>
      </c>
      <c r="G448" s="16">
        <f t="shared" si="33"/>
        <v>0</v>
      </c>
      <c r="H448" s="72">
        <f t="shared" si="35"/>
        <v>0</v>
      </c>
      <c r="I448" s="14">
        <f t="shared" si="34"/>
        <v>0</v>
      </c>
      <c r="J448" s="69"/>
      <c r="K448" s="69"/>
      <c r="L448" s="6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</row>
    <row r="449" spans="1:64">
      <c r="A449" s="69">
        <v>86</v>
      </c>
      <c r="B449" s="70" t="s">
        <v>320</v>
      </c>
      <c r="C449" s="41" t="s">
        <v>58</v>
      </c>
      <c r="D449" s="71">
        <v>130</v>
      </c>
      <c r="E449" s="72"/>
      <c r="F449" s="29">
        <v>0.08</v>
      </c>
      <c r="G449" s="16">
        <f t="shared" si="33"/>
        <v>0</v>
      </c>
      <c r="H449" s="72">
        <f t="shared" si="35"/>
        <v>0</v>
      </c>
      <c r="I449" s="14">
        <f t="shared" si="34"/>
        <v>0</v>
      </c>
      <c r="J449" s="69"/>
      <c r="K449" s="69"/>
      <c r="L449" s="6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</row>
    <row r="450" spans="1:64" ht="19.149999999999999" customHeight="1">
      <c r="A450" s="69">
        <v>87</v>
      </c>
      <c r="B450" s="70" t="s">
        <v>321</v>
      </c>
      <c r="C450" s="41" t="s">
        <v>58</v>
      </c>
      <c r="D450" s="71">
        <v>1</v>
      </c>
      <c r="E450" s="72"/>
      <c r="F450" s="29">
        <v>0.08</v>
      </c>
      <c r="G450" s="16">
        <f t="shared" si="33"/>
        <v>0</v>
      </c>
      <c r="H450" s="72">
        <f t="shared" si="35"/>
        <v>0</v>
      </c>
      <c r="I450" s="14">
        <f t="shared" si="34"/>
        <v>0</v>
      </c>
      <c r="J450" s="69"/>
      <c r="K450" s="69"/>
      <c r="L450" s="6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</row>
    <row r="451" spans="1:64" ht="111.75" customHeight="1">
      <c r="A451" s="69">
        <v>88</v>
      </c>
      <c r="B451" s="70" t="s">
        <v>322</v>
      </c>
      <c r="C451" s="41" t="s">
        <v>58</v>
      </c>
      <c r="D451" s="71">
        <v>1</v>
      </c>
      <c r="E451" s="72"/>
      <c r="F451" s="29">
        <v>0.08</v>
      </c>
      <c r="G451" s="16">
        <f t="shared" si="33"/>
        <v>0</v>
      </c>
      <c r="H451" s="72">
        <f t="shared" si="35"/>
        <v>0</v>
      </c>
      <c r="I451" s="14">
        <f t="shared" si="34"/>
        <v>0</v>
      </c>
      <c r="J451" s="69"/>
      <c r="K451" s="69"/>
      <c r="L451" s="6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</row>
    <row r="452" spans="1:64">
      <c r="A452" s="69">
        <v>89</v>
      </c>
      <c r="B452" s="70" t="s">
        <v>323</v>
      </c>
      <c r="C452" s="41" t="s">
        <v>58</v>
      </c>
      <c r="D452" s="71">
        <v>10</v>
      </c>
      <c r="E452" s="72"/>
      <c r="F452" s="29">
        <v>0.08</v>
      </c>
      <c r="G452" s="16">
        <f t="shared" si="33"/>
        <v>0</v>
      </c>
      <c r="H452" s="72">
        <f t="shared" si="35"/>
        <v>0</v>
      </c>
      <c r="I452" s="14">
        <f t="shared" si="34"/>
        <v>0</v>
      </c>
      <c r="J452" s="69"/>
      <c r="K452" s="69"/>
      <c r="L452" s="6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</row>
    <row r="453" spans="1:64">
      <c r="A453" s="69">
        <v>90</v>
      </c>
      <c r="B453" s="70" t="s">
        <v>324</v>
      </c>
      <c r="C453" s="41" t="s">
        <v>58</v>
      </c>
      <c r="D453" s="71">
        <v>5</v>
      </c>
      <c r="E453" s="72"/>
      <c r="F453" s="29">
        <v>0.08</v>
      </c>
      <c r="G453" s="16">
        <f t="shared" si="33"/>
        <v>0</v>
      </c>
      <c r="H453" s="72">
        <f t="shared" si="35"/>
        <v>0</v>
      </c>
      <c r="I453" s="14">
        <f t="shared" si="34"/>
        <v>0</v>
      </c>
      <c r="J453" s="69"/>
      <c r="K453" s="69"/>
      <c r="L453" s="6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</row>
    <row r="454" spans="1:64">
      <c r="A454" s="69">
        <v>91</v>
      </c>
      <c r="B454" s="70" t="s">
        <v>325</v>
      </c>
      <c r="C454" s="41" t="s">
        <v>58</v>
      </c>
      <c r="D454" s="71">
        <v>1</v>
      </c>
      <c r="E454" s="72"/>
      <c r="F454" s="29">
        <v>0.08</v>
      </c>
      <c r="G454" s="16">
        <f t="shared" si="33"/>
        <v>0</v>
      </c>
      <c r="H454" s="72">
        <f t="shared" si="35"/>
        <v>0</v>
      </c>
      <c r="I454" s="14">
        <f t="shared" si="34"/>
        <v>0</v>
      </c>
      <c r="J454" s="69"/>
      <c r="K454" s="69"/>
      <c r="L454" s="6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</row>
    <row r="455" spans="1:64">
      <c r="A455" s="69">
        <v>92</v>
      </c>
      <c r="B455" s="70" t="s">
        <v>326</v>
      </c>
      <c r="C455" s="41" t="s">
        <v>58</v>
      </c>
      <c r="D455" s="71">
        <v>1</v>
      </c>
      <c r="E455" s="72"/>
      <c r="F455" s="29">
        <v>0.08</v>
      </c>
      <c r="G455" s="16">
        <f t="shared" si="33"/>
        <v>0</v>
      </c>
      <c r="H455" s="72">
        <f t="shared" si="35"/>
        <v>0</v>
      </c>
      <c r="I455" s="14">
        <f t="shared" si="34"/>
        <v>0</v>
      </c>
      <c r="J455" s="69"/>
      <c r="K455" s="69"/>
      <c r="L455" s="6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</row>
    <row r="456" spans="1:64">
      <c r="A456" s="69">
        <v>93</v>
      </c>
      <c r="B456" s="70" t="s">
        <v>327</v>
      </c>
      <c r="C456" s="41" t="s">
        <v>58</v>
      </c>
      <c r="D456" s="71">
        <v>8</v>
      </c>
      <c r="E456" s="72"/>
      <c r="F456" s="29">
        <v>0.08</v>
      </c>
      <c r="G456" s="16">
        <f t="shared" si="33"/>
        <v>0</v>
      </c>
      <c r="H456" s="72">
        <f t="shared" si="35"/>
        <v>0</v>
      </c>
      <c r="I456" s="14">
        <f t="shared" si="34"/>
        <v>0</v>
      </c>
      <c r="J456" s="69"/>
      <c r="K456" s="69"/>
      <c r="L456" s="6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</row>
    <row r="457" spans="1:64">
      <c r="A457" s="69">
        <v>94</v>
      </c>
      <c r="B457" s="70" t="s">
        <v>328</v>
      </c>
      <c r="C457" s="41" t="s">
        <v>58</v>
      </c>
      <c r="D457" s="71">
        <v>1</v>
      </c>
      <c r="E457" s="72"/>
      <c r="F457" s="29">
        <v>0.08</v>
      </c>
      <c r="G457" s="16">
        <f t="shared" si="33"/>
        <v>0</v>
      </c>
      <c r="H457" s="72">
        <f t="shared" si="35"/>
        <v>0</v>
      </c>
      <c r="I457" s="14">
        <f t="shared" si="34"/>
        <v>0</v>
      </c>
      <c r="J457" s="69"/>
      <c r="K457" s="69"/>
      <c r="L457" s="6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</row>
    <row r="458" spans="1:64">
      <c r="A458" s="69">
        <v>95</v>
      </c>
      <c r="B458" s="70" t="s">
        <v>329</v>
      </c>
      <c r="C458" s="41" t="s">
        <v>58</v>
      </c>
      <c r="D458" s="71">
        <v>3</v>
      </c>
      <c r="E458" s="72"/>
      <c r="F458" s="29">
        <v>0.08</v>
      </c>
      <c r="G458" s="16">
        <f t="shared" si="33"/>
        <v>0</v>
      </c>
      <c r="H458" s="72">
        <f t="shared" si="35"/>
        <v>0</v>
      </c>
      <c r="I458" s="14">
        <f t="shared" si="34"/>
        <v>0</v>
      </c>
      <c r="J458" s="69"/>
      <c r="K458" s="69"/>
      <c r="L458" s="6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</row>
    <row r="459" spans="1:64">
      <c r="A459" s="69">
        <v>96</v>
      </c>
      <c r="B459" s="70" t="s">
        <v>330</v>
      </c>
      <c r="C459" s="41" t="s">
        <v>58</v>
      </c>
      <c r="D459" s="71">
        <v>55</v>
      </c>
      <c r="E459" s="72"/>
      <c r="F459" s="29">
        <v>0.08</v>
      </c>
      <c r="G459" s="16">
        <f t="shared" si="33"/>
        <v>0</v>
      </c>
      <c r="H459" s="72">
        <f t="shared" si="35"/>
        <v>0</v>
      </c>
      <c r="I459" s="14">
        <f t="shared" si="34"/>
        <v>0</v>
      </c>
      <c r="J459" s="69"/>
      <c r="K459" s="69"/>
      <c r="L459" s="6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</row>
    <row r="460" spans="1:64">
      <c r="A460" s="69">
        <v>97</v>
      </c>
      <c r="B460" s="70" t="s">
        <v>331</v>
      </c>
      <c r="C460" s="41" t="s">
        <v>58</v>
      </c>
      <c r="D460" s="71">
        <v>360</v>
      </c>
      <c r="E460" s="72"/>
      <c r="F460" s="29">
        <v>0.08</v>
      </c>
      <c r="G460" s="16">
        <f t="shared" si="33"/>
        <v>0</v>
      </c>
      <c r="H460" s="72">
        <f t="shared" si="35"/>
        <v>0</v>
      </c>
      <c r="I460" s="14">
        <f t="shared" si="34"/>
        <v>0</v>
      </c>
      <c r="J460" s="69"/>
      <c r="K460" s="69"/>
      <c r="L460" s="6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</row>
    <row r="461" spans="1:64">
      <c r="A461" s="69">
        <v>98</v>
      </c>
      <c r="B461" s="70" t="s">
        <v>332</v>
      </c>
      <c r="C461" s="41" t="s">
        <v>58</v>
      </c>
      <c r="D461" s="71">
        <v>110</v>
      </c>
      <c r="E461" s="72"/>
      <c r="F461" s="29">
        <v>0.08</v>
      </c>
      <c r="G461" s="16">
        <f t="shared" si="33"/>
        <v>0</v>
      </c>
      <c r="H461" s="72">
        <f t="shared" si="35"/>
        <v>0</v>
      </c>
      <c r="I461" s="14">
        <f t="shared" si="34"/>
        <v>0</v>
      </c>
      <c r="J461" s="69"/>
      <c r="K461" s="69"/>
      <c r="L461" s="6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</row>
    <row r="462" spans="1:64">
      <c r="A462" s="69">
        <v>99</v>
      </c>
      <c r="B462" s="70" t="s">
        <v>333</v>
      </c>
      <c r="C462" s="41" t="s">
        <v>58</v>
      </c>
      <c r="D462" s="71">
        <v>100</v>
      </c>
      <c r="E462" s="72"/>
      <c r="F462" s="29">
        <v>0.08</v>
      </c>
      <c r="G462" s="16">
        <f t="shared" si="33"/>
        <v>0</v>
      </c>
      <c r="H462" s="72">
        <f t="shared" si="35"/>
        <v>0</v>
      </c>
      <c r="I462" s="14">
        <f t="shared" si="34"/>
        <v>0</v>
      </c>
      <c r="J462" s="69"/>
      <c r="K462" s="69"/>
      <c r="L462" s="6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</row>
    <row r="463" spans="1:64" ht="32.25">
      <c r="A463" s="69">
        <v>100</v>
      </c>
      <c r="B463" s="70" t="s">
        <v>334</v>
      </c>
      <c r="C463" s="41" t="s">
        <v>58</v>
      </c>
      <c r="D463" s="71">
        <v>5</v>
      </c>
      <c r="E463" s="72"/>
      <c r="F463" s="29">
        <v>0.08</v>
      </c>
      <c r="G463" s="16">
        <f t="shared" si="33"/>
        <v>0</v>
      </c>
      <c r="H463" s="72">
        <f t="shared" si="35"/>
        <v>0</v>
      </c>
      <c r="I463" s="14">
        <f t="shared" si="34"/>
        <v>0</v>
      </c>
      <c r="J463" s="69"/>
      <c r="K463" s="69"/>
      <c r="L463" s="6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</row>
    <row r="464" spans="1:64">
      <c r="A464" s="69">
        <v>101</v>
      </c>
      <c r="B464" s="70" t="s">
        <v>335</v>
      </c>
      <c r="C464" s="41" t="s">
        <v>58</v>
      </c>
      <c r="D464" s="71">
        <v>28</v>
      </c>
      <c r="E464" s="72"/>
      <c r="F464" s="29">
        <v>0.08</v>
      </c>
      <c r="G464" s="16">
        <f t="shared" si="33"/>
        <v>0</v>
      </c>
      <c r="H464" s="72">
        <f t="shared" si="35"/>
        <v>0</v>
      </c>
      <c r="I464" s="14">
        <f t="shared" si="34"/>
        <v>0</v>
      </c>
      <c r="J464" s="69"/>
      <c r="K464" s="69"/>
      <c r="L464" s="6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</row>
    <row r="465" spans="1:64">
      <c r="A465" s="69">
        <v>102</v>
      </c>
      <c r="B465" s="70" t="s">
        <v>336</v>
      </c>
      <c r="C465" s="41" t="s">
        <v>58</v>
      </c>
      <c r="D465" s="71">
        <v>1</v>
      </c>
      <c r="E465" s="72"/>
      <c r="F465" s="29">
        <v>0.08</v>
      </c>
      <c r="G465" s="16">
        <f t="shared" si="33"/>
        <v>0</v>
      </c>
      <c r="H465" s="72">
        <f t="shared" si="35"/>
        <v>0</v>
      </c>
      <c r="I465" s="14">
        <f t="shared" si="34"/>
        <v>0</v>
      </c>
      <c r="J465" s="69"/>
      <c r="K465" s="69"/>
      <c r="L465" s="6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</row>
    <row r="466" spans="1:64">
      <c r="A466" s="69">
        <v>103</v>
      </c>
      <c r="B466" s="82" t="s">
        <v>337</v>
      </c>
      <c r="C466" s="115" t="s">
        <v>58</v>
      </c>
      <c r="D466" s="42">
        <v>1</v>
      </c>
      <c r="E466" s="43"/>
      <c r="F466" s="144">
        <v>0.08</v>
      </c>
      <c r="G466" s="16">
        <f t="shared" si="33"/>
        <v>0</v>
      </c>
      <c r="H466" s="43">
        <f>D466*E466</f>
        <v>0</v>
      </c>
      <c r="I466" s="14">
        <f t="shared" si="34"/>
        <v>0</v>
      </c>
      <c r="J466" s="69"/>
      <c r="K466" s="69"/>
      <c r="L466" s="6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</row>
    <row r="467" spans="1:64">
      <c r="A467" s="69">
        <v>104</v>
      </c>
      <c r="B467" s="70" t="s">
        <v>338</v>
      </c>
      <c r="C467" s="41" t="s">
        <v>58</v>
      </c>
      <c r="D467" s="71">
        <v>360</v>
      </c>
      <c r="E467" s="72"/>
      <c r="F467" s="29">
        <v>0.08</v>
      </c>
      <c r="G467" s="16">
        <f t="shared" si="33"/>
        <v>0</v>
      </c>
      <c r="H467" s="72">
        <f t="shared" ref="H467:H507" si="36">E467*D467</f>
        <v>0</v>
      </c>
      <c r="I467" s="14">
        <f t="shared" si="34"/>
        <v>0</v>
      </c>
      <c r="J467" s="69"/>
      <c r="K467" s="69"/>
      <c r="L467" s="6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</row>
    <row r="468" spans="1:64">
      <c r="A468" s="69">
        <v>105</v>
      </c>
      <c r="B468" s="70" t="s">
        <v>339</v>
      </c>
      <c r="C468" s="41" t="s">
        <v>58</v>
      </c>
      <c r="D468" s="71">
        <v>60</v>
      </c>
      <c r="E468" s="72"/>
      <c r="F468" s="29">
        <v>0.08</v>
      </c>
      <c r="G468" s="16">
        <f t="shared" si="33"/>
        <v>0</v>
      </c>
      <c r="H468" s="72">
        <f t="shared" si="36"/>
        <v>0</v>
      </c>
      <c r="I468" s="14">
        <f t="shared" si="34"/>
        <v>0</v>
      </c>
      <c r="J468" s="69"/>
      <c r="K468" s="69"/>
      <c r="L468" s="6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</row>
    <row r="469" spans="1:64" ht="27.75" customHeight="1">
      <c r="A469" s="69">
        <v>106</v>
      </c>
      <c r="B469" s="70" t="s">
        <v>340</v>
      </c>
      <c r="C469" s="41" t="s">
        <v>58</v>
      </c>
      <c r="D469" s="71">
        <v>400</v>
      </c>
      <c r="E469" s="72"/>
      <c r="F469" s="29">
        <v>0.08</v>
      </c>
      <c r="G469" s="16">
        <f t="shared" si="33"/>
        <v>0</v>
      </c>
      <c r="H469" s="72">
        <f t="shared" si="36"/>
        <v>0</v>
      </c>
      <c r="I469" s="14">
        <f t="shared" si="34"/>
        <v>0</v>
      </c>
      <c r="J469" s="69"/>
      <c r="K469" s="69"/>
      <c r="L469" s="6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</row>
    <row r="470" spans="1:64" ht="132.75" customHeight="1">
      <c r="A470" s="69">
        <v>107</v>
      </c>
      <c r="B470" s="70" t="s">
        <v>341</v>
      </c>
      <c r="C470" s="41" t="s">
        <v>58</v>
      </c>
      <c r="D470" s="71">
        <v>6</v>
      </c>
      <c r="E470" s="72"/>
      <c r="F470" s="29">
        <v>0.08</v>
      </c>
      <c r="G470" s="16">
        <f t="shared" si="33"/>
        <v>0</v>
      </c>
      <c r="H470" s="72">
        <f t="shared" si="36"/>
        <v>0</v>
      </c>
      <c r="I470" s="14">
        <f t="shared" si="34"/>
        <v>0</v>
      </c>
      <c r="J470" s="69"/>
      <c r="K470" s="69"/>
      <c r="L470" s="6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</row>
    <row r="471" spans="1:64" ht="92.25" customHeight="1">
      <c r="A471" s="69">
        <v>108</v>
      </c>
      <c r="B471" s="70" t="s">
        <v>342</v>
      </c>
      <c r="C471" s="41" t="s">
        <v>58</v>
      </c>
      <c r="D471" s="71">
        <v>50</v>
      </c>
      <c r="E471" s="72"/>
      <c r="F471" s="29">
        <v>0.08</v>
      </c>
      <c r="G471" s="16">
        <f t="shared" si="33"/>
        <v>0</v>
      </c>
      <c r="H471" s="72">
        <f t="shared" si="36"/>
        <v>0</v>
      </c>
      <c r="I471" s="14">
        <f t="shared" si="34"/>
        <v>0</v>
      </c>
      <c r="J471" s="69"/>
      <c r="K471" s="69"/>
      <c r="L471" s="6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</row>
    <row r="472" spans="1:64">
      <c r="A472" s="69">
        <v>109</v>
      </c>
      <c r="B472" s="70" t="s">
        <v>343</v>
      </c>
      <c r="C472" s="41" t="s">
        <v>58</v>
      </c>
      <c r="D472" s="71">
        <v>1</v>
      </c>
      <c r="E472" s="72"/>
      <c r="F472" s="29">
        <v>0.08</v>
      </c>
      <c r="G472" s="16">
        <f t="shared" si="33"/>
        <v>0</v>
      </c>
      <c r="H472" s="72">
        <f t="shared" si="36"/>
        <v>0</v>
      </c>
      <c r="I472" s="14">
        <f t="shared" si="34"/>
        <v>0</v>
      </c>
      <c r="J472" s="69"/>
      <c r="K472" s="69"/>
      <c r="L472" s="6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</row>
    <row r="473" spans="1:64">
      <c r="A473" s="69">
        <v>110</v>
      </c>
      <c r="B473" s="70" t="s">
        <v>344</v>
      </c>
      <c r="C473" s="41" t="s">
        <v>58</v>
      </c>
      <c r="D473" s="71">
        <v>95</v>
      </c>
      <c r="E473" s="72"/>
      <c r="F473" s="29">
        <v>0.08</v>
      </c>
      <c r="G473" s="16">
        <f t="shared" si="33"/>
        <v>0</v>
      </c>
      <c r="H473" s="72">
        <f t="shared" si="36"/>
        <v>0</v>
      </c>
      <c r="I473" s="14">
        <f t="shared" si="34"/>
        <v>0</v>
      </c>
      <c r="J473" s="69"/>
      <c r="K473" s="69"/>
      <c r="L473" s="6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</row>
    <row r="474" spans="1:64">
      <c r="A474" s="69">
        <v>111</v>
      </c>
      <c r="B474" s="70" t="s">
        <v>345</v>
      </c>
      <c r="C474" s="41" t="s">
        <v>58</v>
      </c>
      <c r="D474" s="71">
        <v>30</v>
      </c>
      <c r="E474" s="72"/>
      <c r="F474" s="29">
        <v>0.08</v>
      </c>
      <c r="G474" s="16">
        <f t="shared" si="33"/>
        <v>0</v>
      </c>
      <c r="H474" s="72">
        <f t="shared" si="36"/>
        <v>0</v>
      </c>
      <c r="I474" s="14">
        <f t="shared" si="34"/>
        <v>0</v>
      </c>
      <c r="J474" s="69"/>
      <c r="K474" s="69"/>
      <c r="L474" s="6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</row>
    <row r="475" spans="1:64">
      <c r="A475" s="69">
        <v>112</v>
      </c>
      <c r="B475" s="70" t="s">
        <v>346</v>
      </c>
      <c r="C475" s="41" t="s">
        <v>58</v>
      </c>
      <c r="D475" s="71">
        <v>1</v>
      </c>
      <c r="E475" s="72"/>
      <c r="F475" s="29">
        <v>0.08</v>
      </c>
      <c r="G475" s="16">
        <f t="shared" si="33"/>
        <v>0</v>
      </c>
      <c r="H475" s="72">
        <f t="shared" si="36"/>
        <v>0</v>
      </c>
      <c r="I475" s="14">
        <f t="shared" si="34"/>
        <v>0</v>
      </c>
      <c r="J475" s="69"/>
      <c r="K475" s="69"/>
      <c r="L475" s="6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</row>
    <row r="476" spans="1:64">
      <c r="A476" s="69">
        <v>113</v>
      </c>
      <c r="B476" s="70" t="s">
        <v>347</v>
      </c>
      <c r="C476" s="41" t="s">
        <v>58</v>
      </c>
      <c r="D476" s="71">
        <v>1</v>
      </c>
      <c r="E476" s="72"/>
      <c r="F476" s="29">
        <v>0.08</v>
      </c>
      <c r="G476" s="16">
        <f t="shared" si="33"/>
        <v>0</v>
      </c>
      <c r="H476" s="72">
        <f t="shared" si="36"/>
        <v>0</v>
      </c>
      <c r="I476" s="14">
        <f t="shared" si="34"/>
        <v>0</v>
      </c>
      <c r="J476" s="69"/>
      <c r="K476" s="69"/>
      <c r="L476" s="6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</row>
    <row r="477" spans="1:64">
      <c r="A477" s="69">
        <v>114</v>
      </c>
      <c r="B477" s="70" t="s">
        <v>348</v>
      </c>
      <c r="C477" s="41" t="s">
        <v>58</v>
      </c>
      <c r="D477" s="71">
        <v>1</v>
      </c>
      <c r="E477" s="72"/>
      <c r="F477" s="29">
        <v>0.08</v>
      </c>
      <c r="G477" s="16">
        <f t="shared" si="33"/>
        <v>0</v>
      </c>
      <c r="H477" s="72">
        <f t="shared" si="36"/>
        <v>0</v>
      </c>
      <c r="I477" s="14">
        <f t="shared" si="34"/>
        <v>0</v>
      </c>
      <c r="J477" s="69"/>
      <c r="K477" s="69"/>
      <c r="L477" s="6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</row>
    <row r="478" spans="1:64">
      <c r="A478" s="69">
        <v>115</v>
      </c>
      <c r="B478" s="70" t="s">
        <v>349</v>
      </c>
      <c r="C478" s="41" t="s">
        <v>58</v>
      </c>
      <c r="D478" s="71">
        <v>5</v>
      </c>
      <c r="E478" s="72"/>
      <c r="F478" s="29">
        <v>0.08</v>
      </c>
      <c r="G478" s="16">
        <f t="shared" si="33"/>
        <v>0</v>
      </c>
      <c r="H478" s="72">
        <f t="shared" si="36"/>
        <v>0</v>
      </c>
      <c r="I478" s="14">
        <f t="shared" si="34"/>
        <v>0</v>
      </c>
      <c r="J478" s="69"/>
      <c r="K478" s="69"/>
      <c r="L478" s="6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</row>
    <row r="479" spans="1:64">
      <c r="A479" s="69">
        <v>116</v>
      </c>
      <c r="B479" s="70" t="s">
        <v>350</v>
      </c>
      <c r="C479" s="41" t="s">
        <v>58</v>
      </c>
      <c r="D479" s="71">
        <v>1</v>
      </c>
      <c r="E479" s="72"/>
      <c r="F479" s="29">
        <v>0.08</v>
      </c>
      <c r="G479" s="16">
        <f t="shared" si="33"/>
        <v>0</v>
      </c>
      <c r="H479" s="72">
        <f t="shared" si="36"/>
        <v>0</v>
      </c>
      <c r="I479" s="14">
        <f t="shared" si="34"/>
        <v>0</v>
      </c>
      <c r="J479" s="69"/>
      <c r="K479" s="69"/>
      <c r="L479" s="6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</row>
    <row r="480" spans="1:64">
      <c r="A480" s="69">
        <v>117</v>
      </c>
      <c r="B480" s="70" t="s">
        <v>351</v>
      </c>
      <c r="C480" s="41" t="s">
        <v>58</v>
      </c>
      <c r="D480" s="71">
        <v>45</v>
      </c>
      <c r="E480" s="72"/>
      <c r="F480" s="29">
        <v>0.08</v>
      </c>
      <c r="G480" s="16">
        <f t="shared" si="33"/>
        <v>0</v>
      </c>
      <c r="H480" s="72">
        <f t="shared" si="36"/>
        <v>0</v>
      </c>
      <c r="I480" s="14">
        <f t="shared" si="34"/>
        <v>0</v>
      </c>
      <c r="J480" s="69"/>
      <c r="K480" s="69"/>
      <c r="L480" s="6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</row>
    <row r="481" spans="1:64">
      <c r="A481" s="69">
        <v>118</v>
      </c>
      <c r="B481" s="70" t="s">
        <v>352</v>
      </c>
      <c r="C481" s="41" t="s">
        <v>58</v>
      </c>
      <c r="D481" s="71">
        <v>440</v>
      </c>
      <c r="E481" s="72"/>
      <c r="F481" s="29">
        <v>0.08</v>
      </c>
      <c r="G481" s="16">
        <f t="shared" si="33"/>
        <v>0</v>
      </c>
      <c r="H481" s="72">
        <f t="shared" si="36"/>
        <v>0</v>
      </c>
      <c r="I481" s="14">
        <f t="shared" si="34"/>
        <v>0</v>
      </c>
      <c r="J481" s="69"/>
      <c r="K481" s="69"/>
      <c r="L481" s="6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</row>
    <row r="482" spans="1:64">
      <c r="A482" s="69">
        <v>119</v>
      </c>
      <c r="B482" s="70" t="s">
        <v>353</v>
      </c>
      <c r="C482" s="41" t="s">
        <v>58</v>
      </c>
      <c r="D482" s="71">
        <v>1</v>
      </c>
      <c r="E482" s="72"/>
      <c r="F482" s="29">
        <v>0.08</v>
      </c>
      <c r="G482" s="16">
        <f t="shared" si="33"/>
        <v>0</v>
      </c>
      <c r="H482" s="72">
        <f t="shared" si="36"/>
        <v>0</v>
      </c>
      <c r="I482" s="14">
        <f t="shared" si="34"/>
        <v>0</v>
      </c>
      <c r="J482" s="69"/>
      <c r="K482" s="69"/>
      <c r="L482" s="6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</row>
    <row r="483" spans="1:64">
      <c r="A483" s="69">
        <v>120</v>
      </c>
      <c r="B483" s="70" t="s">
        <v>354</v>
      </c>
      <c r="C483" s="41" t="s">
        <v>58</v>
      </c>
      <c r="D483" s="71">
        <v>12</v>
      </c>
      <c r="E483" s="72"/>
      <c r="F483" s="29">
        <v>0.08</v>
      </c>
      <c r="G483" s="16">
        <f t="shared" si="33"/>
        <v>0</v>
      </c>
      <c r="H483" s="72">
        <f t="shared" si="36"/>
        <v>0</v>
      </c>
      <c r="I483" s="14">
        <f t="shared" si="34"/>
        <v>0</v>
      </c>
      <c r="J483" s="69"/>
      <c r="K483" s="69"/>
      <c r="L483" s="6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</row>
    <row r="484" spans="1:64">
      <c r="A484" s="69">
        <v>121</v>
      </c>
      <c r="B484" s="70" t="s">
        <v>355</v>
      </c>
      <c r="C484" s="41" t="s">
        <v>58</v>
      </c>
      <c r="D484" s="71">
        <v>100</v>
      </c>
      <c r="E484" s="72"/>
      <c r="F484" s="29">
        <v>0.08</v>
      </c>
      <c r="G484" s="16">
        <f t="shared" si="33"/>
        <v>0</v>
      </c>
      <c r="H484" s="72">
        <f t="shared" si="36"/>
        <v>0</v>
      </c>
      <c r="I484" s="14">
        <f t="shared" si="34"/>
        <v>0</v>
      </c>
      <c r="J484" s="69"/>
      <c r="K484" s="69"/>
      <c r="L484" s="6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</row>
    <row r="485" spans="1:64">
      <c r="A485" s="69">
        <v>122</v>
      </c>
      <c r="B485" s="70" t="s">
        <v>356</v>
      </c>
      <c r="C485" s="41" t="s">
        <v>58</v>
      </c>
      <c r="D485" s="71">
        <v>1</v>
      </c>
      <c r="E485" s="72"/>
      <c r="F485" s="29">
        <v>0.08</v>
      </c>
      <c r="G485" s="16">
        <f t="shared" si="33"/>
        <v>0</v>
      </c>
      <c r="H485" s="72">
        <f t="shared" si="36"/>
        <v>0</v>
      </c>
      <c r="I485" s="14">
        <f t="shared" si="34"/>
        <v>0</v>
      </c>
      <c r="J485" s="69"/>
      <c r="K485" s="69"/>
      <c r="L485" s="6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</row>
    <row r="486" spans="1:64">
      <c r="A486" s="69">
        <v>123</v>
      </c>
      <c r="B486" s="70" t="s">
        <v>357</v>
      </c>
      <c r="C486" s="41" t="s">
        <v>58</v>
      </c>
      <c r="D486" s="71">
        <v>1</v>
      </c>
      <c r="E486" s="72"/>
      <c r="F486" s="29">
        <v>0.08</v>
      </c>
      <c r="G486" s="16">
        <f t="shared" si="33"/>
        <v>0</v>
      </c>
      <c r="H486" s="72">
        <f t="shared" si="36"/>
        <v>0</v>
      </c>
      <c r="I486" s="14">
        <f t="shared" si="34"/>
        <v>0</v>
      </c>
      <c r="J486" s="69"/>
      <c r="K486" s="69"/>
      <c r="L486" s="6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</row>
    <row r="487" spans="1:64">
      <c r="A487" s="69">
        <v>124</v>
      </c>
      <c r="B487" s="70" t="s">
        <v>358</v>
      </c>
      <c r="C487" s="41" t="s">
        <v>58</v>
      </c>
      <c r="D487" s="71">
        <v>30</v>
      </c>
      <c r="E487" s="72"/>
      <c r="F487" s="29">
        <v>0.08</v>
      </c>
      <c r="G487" s="16">
        <f t="shared" si="33"/>
        <v>0</v>
      </c>
      <c r="H487" s="72">
        <f t="shared" si="36"/>
        <v>0</v>
      </c>
      <c r="I487" s="14">
        <f t="shared" si="34"/>
        <v>0</v>
      </c>
      <c r="J487" s="69"/>
      <c r="K487" s="69"/>
      <c r="L487" s="6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</row>
    <row r="488" spans="1:64">
      <c r="A488" s="69">
        <v>125</v>
      </c>
      <c r="B488" s="70" t="s">
        <v>359</v>
      </c>
      <c r="C488" s="41" t="s">
        <v>58</v>
      </c>
      <c r="D488" s="71">
        <v>1</v>
      </c>
      <c r="E488" s="72"/>
      <c r="F488" s="29">
        <v>0.08</v>
      </c>
      <c r="G488" s="16">
        <f t="shared" si="33"/>
        <v>0</v>
      </c>
      <c r="H488" s="72">
        <f t="shared" si="36"/>
        <v>0</v>
      </c>
      <c r="I488" s="14">
        <f t="shared" si="34"/>
        <v>0</v>
      </c>
      <c r="J488" s="69"/>
      <c r="K488" s="69"/>
      <c r="L488" s="6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</row>
    <row r="489" spans="1:64">
      <c r="A489" s="69">
        <v>126</v>
      </c>
      <c r="B489" s="70" t="s">
        <v>360</v>
      </c>
      <c r="C489" s="41" t="s">
        <v>58</v>
      </c>
      <c r="D489" s="71">
        <v>13</v>
      </c>
      <c r="E489" s="72"/>
      <c r="F489" s="29">
        <v>0.08</v>
      </c>
      <c r="G489" s="16">
        <f t="shared" si="33"/>
        <v>0</v>
      </c>
      <c r="H489" s="72">
        <f t="shared" si="36"/>
        <v>0</v>
      </c>
      <c r="I489" s="14">
        <f t="shared" si="34"/>
        <v>0</v>
      </c>
      <c r="J489" s="69"/>
      <c r="K489" s="69"/>
      <c r="L489" s="6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</row>
    <row r="490" spans="1:64">
      <c r="A490" s="69">
        <v>127</v>
      </c>
      <c r="B490" s="70" t="s">
        <v>361</v>
      </c>
      <c r="C490" s="41" t="s">
        <v>58</v>
      </c>
      <c r="D490" s="71">
        <v>70</v>
      </c>
      <c r="E490" s="72"/>
      <c r="F490" s="29">
        <v>0.08</v>
      </c>
      <c r="G490" s="16">
        <f t="shared" si="33"/>
        <v>0</v>
      </c>
      <c r="H490" s="72">
        <f t="shared" si="36"/>
        <v>0</v>
      </c>
      <c r="I490" s="14">
        <f t="shared" si="34"/>
        <v>0</v>
      </c>
      <c r="J490" s="69"/>
      <c r="K490" s="69"/>
      <c r="L490" s="6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</row>
    <row r="491" spans="1:64">
      <c r="A491" s="69">
        <v>128</v>
      </c>
      <c r="B491" s="70" t="s">
        <v>362</v>
      </c>
      <c r="C491" s="41" t="s">
        <v>58</v>
      </c>
      <c r="D491" s="71">
        <v>1</v>
      </c>
      <c r="E491" s="72"/>
      <c r="F491" s="29">
        <v>0.08</v>
      </c>
      <c r="G491" s="16">
        <f t="shared" si="33"/>
        <v>0</v>
      </c>
      <c r="H491" s="72">
        <f t="shared" si="36"/>
        <v>0</v>
      </c>
      <c r="I491" s="14">
        <f t="shared" si="34"/>
        <v>0</v>
      </c>
      <c r="J491" s="69"/>
      <c r="K491" s="69"/>
      <c r="L491" s="6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</row>
    <row r="492" spans="1:64">
      <c r="A492" s="69">
        <v>129</v>
      </c>
      <c r="B492" s="70" t="s">
        <v>363</v>
      </c>
      <c r="C492" s="41" t="s">
        <v>58</v>
      </c>
      <c r="D492" s="71">
        <v>1</v>
      </c>
      <c r="E492" s="72"/>
      <c r="F492" s="29">
        <v>0.08</v>
      </c>
      <c r="G492" s="16">
        <f t="shared" ref="G492:G555" si="37">E492*F492+E492</f>
        <v>0</v>
      </c>
      <c r="H492" s="72">
        <f t="shared" si="36"/>
        <v>0</v>
      </c>
      <c r="I492" s="14">
        <f t="shared" ref="I492:I555" si="38">D492*G492</f>
        <v>0</v>
      </c>
      <c r="J492" s="69"/>
      <c r="K492" s="69"/>
      <c r="L492" s="6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</row>
    <row r="493" spans="1:64">
      <c r="A493" s="69">
        <v>130</v>
      </c>
      <c r="B493" s="70" t="s">
        <v>364</v>
      </c>
      <c r="C493" s="41" t="s">
        <v>58</v>
      </c>
      <c r="D493" s="71">
        <v>1</v>
      </c>
      <c r="E493" s="72"/>
      <c r="F493" s="29">
        <v>0.08</v>
      </c>
      <c r="G493" s="16">
        <f t="shared" si="37"/>
        <v>0</v>
      </c>
      <c r="H493" s="72">
        <f t="shared" si="36"/>
        <v>0</v>
      </c>
      <c r="I493" s="14">
        <f t="shared" si="38"/>
        <v>0</v>
      </c>
      <c r="J493" s="69"/>
      <c r="K493" s="69"/>
      <c r="L493" s="6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</row>
    <row r="494" spans="1:64">
      <c r="A494" s="69">
        <v>131</v>
      </c>
      <c r="B494" s="70" t="s">
        <v>365</v>
      </c>
      <c r="C494" s="41" t="s">
        <v>58</v>
      </c>
      <c r="D494" s="71">
        <v>1</v>
      </c>
      <c r="E494" s="72"/>
      <c r="F494" s="29">
        <v>0.08</v>
      </c>
      <c r="G494" s="16">
        <f t="shared" si="37"/>
        <v>0</v>
      </c>
      <c r="H494" s="72">
        <f t="shared" si="36"/>
        <v>0</v>
      </c>
      <c r="I494" s="14">
        <f t="shared" si="38"/>
        <v>0</v>
      </c>
      <c r="J494" s="69"/>
      <c r="K494" s="69"/>
      <c r="L494" s="6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</row>
    <row r="495" spans="1:64">
      <c r="A495" s="69">
        <v>132</v>
      </c>
      <c r="B495" s="70" t="s">
        <v>366</v>
      </c>
      <c r="C495" s="41" t="s">
        <v>58</v>
      </c>
      <c r="D495" s="71">
        <v>30</v>
      </c>
      <c r="E495" s="72"/>
      <c r="F495" s="29">
        <v>0.08</v>
      </c>
      <c r="G495" s="16">
        <f t="shared" si="37"/>
        <v>0</v>
      </c>
      <c r="H495" s="72">
        <f t="shared" si="36"/>
        <v>0</v>
      </c>
      <c r="I495" s="14">
        <f t="shared" si="38"/>
        <v>0</v>
      </c>
      <c r="J495" s="69"/>
      <c r="K495" s="69"/>
      <c r="L495" s="6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</row>
    <row r="496" spans="1:64">
      <c r="A496" s="69">
        <v>133</v>
      </c>
      <c r="B496" s="70" t="s">
        <v>367</v>
      </c>
      <c r="C496" s="41" t="s">
        <v>58</v>
      </c>
      <c r="D496" s="71">
        <v>80</v>
      </c>
      <c r="E496" s="72"/>
      <c r="F496" s="29">
        <v>0.08</v>
      </c>
      <c r="G496" s="16">
        <f t="shared" si="37"/>
        <v>0</v>
      </c>
      <c r="H496" s="72">
        <f t="shared" si="36"/>
        <v>0</v>
      </c>
      <c r="I496" s="14">
        <f t="shared" si="38"/>
        <v>0</v>
      </c>
      <c r="J496" s="69"/>
      <c r="K496" s="69"/>
      <c r="L496" s="6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</row>
    <row r="497" spans="1:64">
      <c r="A497" s="69">
        <v>134</v>
      </c>
      <c r="B497" s="70" t="s">
        <v>368</v>
      </c>
      <c r="C497" s="41" t="s">
        <v>58</v>
      </c>
      <c r="D497" s="71">
        <v>1</v>
      </c>
      <c r="E497" s="72"/>
      <c r="F497" s="29">
        <v>0.08</v>
      </c>
      <c r="G497" s="16">
        <f t="shared" si="37"/>
        <v>0</v>
      </c>
      <c r="H497" s="72">
        <f t="shared" si="36"/>
        <v>0</v>
      </c>
      <c r="I497" s="14">
        <f t="shared" si="38"/>
        <v>0</v>
      </c>
      <c r="J497" s="69"/>
      <c r="K497" s="69"/>
      <c r="L497" s="6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</row>
    <row r="498" spans="1:64">
      <c r="A498" s="69">
        <v>135</v>
      </c>
      <c r="B498" s="70" t="s">
        <v>369</v>
      </c>
      <c r="C498" s="41" t="s">
        <v>58</v>
      </c>
      <c r="D498" s="71">
        <v>120</v>
      </c>
      <c r="E498" s="72"/>
      <c r="F498" s="29">
        <v>0.08</v>
      </c>
      <c r="G498" s="16">
        <f t="shared" si="37"/>
        <v>0</v>
      </c>
      <c r="H498" s="72">
        <f t="shared" si="36"/>
        <v>0</v>
      </c>
      <c r="I498" s="14">
        <f t="shared" si="38"/>
        <v>0</v>
      </c>
      <c r="J498" s="69"/>
      <c r="K498" s="69"/>
      <c r="L498" s="6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</row>
    <row r="499" spans="1:64">
      <c r="A499" s="69">
        <v>136</v>
      </c>
      <c r="B499" s="70" t="s">
        <v>370</v>
      </c>
      <c r="C499" s="41" t="s">
        <v>58</v>
      </c>
      <c r="D499" s="71">
        <v>20</v>
      </c>
      <c r="E499" s="72"/>
      <c r="F499" s="29">
        <v>0.08</v>
      </c>
      <c r="G499" s="16">
        <f t="shared" si="37"/>
        <v>0</v>
      </c>
      <c r="H499" s="72">
        <f t="shared" si="36"/>
        <v>0</v>
      </c>
      <c r="I499" s="14">
        <f t="shared" si="38"/>
        <v>0</v>
      </c>
      <c r="J499" s="69"/>
      <c r="K499" s="69"/>
      <c r="L499" s="6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</row>
    <row r="500" spans="1:64">
      <c r="A500" s="69">
        <v>137</v>
      </c>
      <c r="B500" s="70" t="s">
        <v>371</v>
      </c>
      <c r="C500" s="41" t="s">
        <v>58</v>
      </c>
      <c r="D500" s="71">
        <v>1</v>
      </c>
      <c r="E500" s="72"/>
      <c r="F500" s="29">
        <v>0.08</v>
      </c>
      <c r="G500" s="16">
        <f t="shared" si="37"/>
        <v>0</v>
      </c>
      <c r="H500" s="72">
        <f t="shared" si="36"/>
        <v>0</v>
      </c>
      <c r="I500" s="14">
        <f t="shared" si="38"/>
        <v>0</v>
      </c>
      <c r="J500" s="69"/>
      <c r="K500" s="69"/>
      <c r="L500" s="6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</row>
    <row r="501" spans="1:64">
      <c r="A501" s="69">
        <v>138</v>
      </c>
      <c r="B501" s="70" t="s">
        <v>372</v>
      </c>
      <c r="C501" s="41" t="s">
        <v>58</v>
      </c>
      <c r="D501" s="71">
        <v>1</v>
      </c>
      <c r="E501" s="72"/>
      <c r="F501" s="29">
        <v>0.08</v>
      </c>
      <c r="G501" s="16">
        <f t="shared" si="37"/>
        <v>0</v>
      </c>
      <c r="H501" s="72">
        <f t="shared" si="36"/>
        <v>0</v>
      </c>
      <c r="I501" s="14">
        <f t="shared" si="38"/>
        <v>0</v>
      </c>
      <c r="J501" s="69"/>
      <c r="K501" s="69"/>
      <c r="L501" s="6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</row>
    <row r="502" spans="1:64">
      <c r="A502" s="69">
        <v>139</v>
      </c>
      <c r="B502" s="70" t="s">
        <v>373</v>
      </c>
      <c r="C502" s="41" t="s">
        <v>58</v>
      </c>
      <c r="D502" s="71">
        <v>30</v>
      </c>
      <c r="E502" s="72"/>
      <c r="F502" s="29">
        <v>0.08</v>
      </c>
      <c r="G502" s="16">
        <f t="shared" si="37"/>
        <v>0</v>
      </c>
      <c r="H502" s="72">
        <f t="shared" si="36"/>
        <v>0</v>
      </c>
      <c r="I502" s="14">
        <f t="shared" si="38"/>
        <v>0</v>
      </c>
      <c r="J502" s="69"/>
      <c r="K502" s="69"/>
      <c r="L502" s="6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</row>
    <row r="503" spans="1:64">
      <c r="A503" s="69">
        <v>140</v>
      </c>
      <c r="B503" s="70" t="s">
        <v>374</v>
      </c>
      <c r="C503" s="41" t="s">
        <v>58</v>
      </c>
      <c r="D503" s="71">
        <v>150</v>
      </c>
      <c r="E503" s="72"/>
      <c r="F503" s="29">
        <v>0.08</v>
      </c>
      <c r="G503" s="16">
        <f t="shared" si="37"/>
        <v>0</v>
      </c>
      <c r="H503" s="72">
        <f t="shared" si="36"/>
        <v>0</v>
      </c>
      <c r="I503" s="14">
        <f t="shared" si="38"/>
        <v>0</v>
      </c>
      <c r="J503" s="69"/>
      <c r="K503" s="69"/>
      <c r="L503" s="6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</row>
    <row r="504" spans="1:64">
      <c r="A504" s="69">
        <v>141</v>
      </c>
      <c r="B504" s="70" t="s">
        <v>375</v>
      </c>
      <c r="C504" s="41" t="s">
        <v>58</v>
      </c>
      <c r="D504" s="71">
        <v>1</v>
      </c>
      <c r="E504" s="72"/>
      <c r="F504" s="29">
        <v>0.08</v>
      </c>
      <c r="G504" s="16">
        <f t="shared" si="37"/>
        <v>0</v>
      </c>
      <c r="H504" s="72">
        <f t="shared" si="36"/>
        <v>0</v>
      </c>
      <c r="I504" s="14">
        <f t="shared" si="38"/>
        <v>0</v>
      </c>
      <c r="J504" s="69"/>
      <c r="K504" s="69"/>
      <c r="L504" s="6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</row>
    <row r="505" spans="1:64">
      <c r="A505" s="69">
        <v>142</v>
      </c>
      <c r="B505" s="70" t="s">
        <v>376</v>
      </c>
      <c r="C505" s="41" t="s">
        <v>58</v>
      </c>
      <c r="D505" s="71">
        <v>1</v>
      </c>
      <c r="E505" s="72"/>
      <c r="F505" s="29">
        <v>0.08</v>
      </c>
      <c r="G505" s="16">
        <f t="shared" si="37"/>
        <v>0</v>
      </c>
      <c r="H505" s="72">
        <f t="shared" si="36"/>
        <v>0</v>
      </c>
      <c r="I505" s="14">
        <f t="shared" si="38"/>
        <v>0</v>
      </c>
      <c r="J505" s="69"/>
      <c r="K505" s="69"/>
      <c r="L505" s="6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</row>
    <row r="506" spans="1:64">
      <c r="A506" s="69">
        <v>143</v>
      </c>
      <c r="B506" s="70" t="s">
        <v>377</v>
      </c>
      <c r="C506" s="41" t="s">
        <v>58</v>
      </c>
      <c r="D506" s="71">
        <v>18</v>
      </c>
      <c r="E506" s="72"/>
      <c r="F506" s="29">
        <v>0.08</v>
      </c>
      <c r="G506" s="16">
        <f t="shared" si="37"/>
        <v>0</v>
      </c>
      <c r="H506" s="72">
        <f t="shared" si="36"/>
        <v>0</v>
      </c>
      <c r="I506" s="14">
        <f t="shared" si="38"/>
        <v>0</v>
      </c>
      <c r="J506" s="69"/>
      <c r="K506" s="69"/>
      <c r="L506" s="6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</row>
    <row r="507" spans="1:64">
      <c r="A507" s="69">
        <v>144</v>
      </c>
      <c r="B507" s="26" t="s">
        <v>378</v>
      </c>
      <c r="C507" s="78" t="s">
        <v>58</v>
      </c>
      <c r="D507" s="27">
        <v>1</v>
      </c>
      <c r="E507" s="28"/>
      <c r="F507" s="29">
        <v>0.08</v>
      </c>
      <c r="G507" s="16">
        <f t="shared" si="37"/>
        <v>0</v>
      </c>
      <c r="H507" s="28">
        <f t="shared" si="36"/>
        <v>0</v>
      </c>
      <c r="I507" s="14">
        <f t="shared" si="38"/>
        <v>0</v>
      </c>
      <c r="J507" s="69"/>
      <c r="K507" s="69"/>
      <c r="L507" s="6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</row>
    <row r="508" spans="1:64">
      <c r="A508" s="69">
        <v>145</v>
      </c>
      <c r="B508" s="86" t="s">
        <v>379</v>
      </c>
      <c r="C508" s="115" t="s">
        <v>58</v>
      </c>
      <c r="D508" s="87">
        <v>1</v>
      </c>
      <c r="E508" s="88"/>
      <c r="F508" s="116">
        <v>0.08</v>
      </c>
      <c r="G508" s="16">
        <f t="shared" si="37"/>
        <v>0</v>
      </c>
      <c r="H508" s="88">
        <f>D508*E508</f>
        <v>0</v>
      </c>
      <c r="I508" s="14">
        <f t="shared" si="38"/>
        <v>0</v>
      </c>
      <c r="J508" s="69"/>
      <c r="K508" s="69"/>
      <c r="L508" s="6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</row>
    <row r="509" spans="1:64">
      <c r="A509" s="69">
        <v>146</v>
      </c>
      <c r="B509" s="70" t="s">
        <v>380</v>
      </c>
      <c r="C509" s="41" t="s">
        <v>58</v>
      </c>
      <c r="D509" s="71">
        <v>30</v>
      </c>
      <c r="E509" s="72"/>
      <c r="F509" s="29">
        <v>0.08</v>
      </c>
      <c r="G509" s="16">
        <f t="shared" si="37"/>
        <v>0</v>
      </c>
      <c r="H509" s="72">
        <f t="shared" ref="H509:H540" si="39">E509*D509</f>
        <v>0</v>
      </c>
      <c r="I509" s="14">
        <f t="shared" si="38"/>
        <v>0</v>
      </c>
      <c r="J509" s="69"/>
      <c r="K509" s="69"/>
      <c r="L509" s="6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</row>
    <row r="510" spans="1:64">
      <c r="A510" s="69">
        <v>147</v>
      </c>
      <c r="B510" s="70" t="s">
        <v>381</v>
      </c>
      <c r="C510" s="41" t="s">
        <v>58</v>
      </c>
      <c r="D510" s="71">
        <v>1</v>
      </c>
      <c r="E510" s="72"/>
      <c r="F510" s="29">
        <v>0.08</v>
      </c>
      <c r="G510" s="16">
        <f t="shared" si="37"/>
        <v>0</v>
      </c>
      <c r="H510" s="72">
        <f t="shared" si="39"/>
        <v>0</v>
      </c>
      <c r="I510" s="14">
        <f t="shared" si="38"/>
        <v>0</v>
      </c>
      <c r="J510" s="69"/>
      <c r="K510" s="69"/>
      <c r="L510" s="6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</row>
    <row r="511" spans="1:64">
      <c r="A511" s="69">
        <v>148</v>
      </c>
      <c r="B511" s="70" t="s">
        <v>382</v>
      </c>
      <c r="C511" s="41" t="s">
        <v>58</v>
      </c>
      <c r="D511" s="71">
        <v>1</v>
      </c>
      <c r="E511" s="72"/>
      <c r="F511" s="29">
        <v>0.08</v>
      </c>
      <c r="G511" s="16">
        <f t="shared" si="37"/>
        <v>0</v>
      </c>
      <c r="H511" s="72">
        <f t="shared" si="39"/>
        <v>0</v>
      </c>
      <c r="I511" s="14">
        <f t="shared" si="38"/>
        <v>0</v>
      </c>
      <c r="J511" s="69"/>
      <c r="K511" s="69"/>
      <c r="L511" s="6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</row>
    <row r="512" spans="1:64">
      <c r="A512" s="69">
        <v>149</v>
      </c>
      <c r="B512" s="70" t="s">
        <v>383</v>
      </c>
      <c r="C512" s="41" t="s">
        <v>58</v>
      </c>
      <c r="D512" s="71">
        <v>1</v>
      </c>
      <c r="E512" s="72"/>
      <c r="F512" s="29">
        <v>0.08</v>
      </c>
      <c r="G512" s="16">
        <f t="shared" si="37"/>
        <v>0</v>
      </c>
      <c r="H512" s="72">
        <f t="shared" si="39"/>
        <v>0</v>
      </c>
      <c r="I512" s="14">
        <f t="shared" si="38"/>
        <v>0</v>
      </c>
      <c r="J512" s="69"/>
      <c r="K512" s="69"/>
      <c r="L512" s="6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</row>
    <row r="513" spans="1:64">
      <c r="A513" s="69">
        <v>150</v>
      </c>
      <c r="B513" s="70" t="s">
        <v>384</v>
      </c>
      <c r="C513" s="41" t="s">
        <v>58</v>
      </c>
      <c r="D513" s="71">
        <v>1</v>
      </c>
      <c r="E513" s="72"/>
      <c r="F513" s="29">
        <v>0.08</v>
      </c>
      <c r="G513" s="16">
        <f t="shared" si="37"/>
        <v>0</v>
      </c>
      <c r="H513" s="72">
        <f t="shared" si="39"/>
        <v>0</v>
      </c>
      <c r="I513" s="14">
        <f t="shared" si="38"/>
        <v>0</v>
      </c>
      <c r="J513" s="69"/>
      <c r="K513" s="69"/>
      <c r="L513" s="6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</row>
    <row r="514" spans="1:64">
      <c r="A514" s="69">
        <v>151</v>
      </c>
      <c r="B514" s="70" t="s">
        <v>385</v>
      </c>
      <c r="C514" s="41" t="s">
        <v>58</v>
      </c>
      <c r="D514" s="71">
        <v>1</v>
      </c>
      <c r="E514" s="72"/>
      <c r="F514" s="29">
        <v>0.08</v>
      </c>
      <c r="G514" s="16">
        <f t="shared" si="37"/>
        <v>0</v>
      </c>
      <c r="H514" s="72">
        <f t="shared" si="39"/>
        <v>0</v>
      </c>
      <c r="I514" s="14">
        <f t="shared" si="38"/>
        <v>0</v>
      </c>
      <c r="J514" s="69"/>
      <c r="K514" s="69"/>
      <c r="L514" s="6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</row>
    <row r="515" spans="1:64">
      <c r="A515" s="69">
        <v>152</v>
      </c>
      <c r="B515" s="70" t="s">
        <v>386</v>
      </c>
      <c r="C515" s="41" t="s">
        <v>58</v>
      </c>
      <c r="D515" s="71">
        <v>5</v>
      </c>
      <c r="E515" s="72"/>
      <c r="F515" s="29">
        <v>0.08</v>
      </c>
      <c r="G515" s="16">
        <f t="shared" si="37"/>
        <v>0</v>
      </c>
      <c r="H515" s="72">
        <f t="shared" si="39"/>
        <v>0</v>
      </c>
      <c r="I515" s="14">
        <f t="shared" si="38"/>
        <v>0</v>
      </c>
      <c r="J515" s="69"/>
      <c r="K515" s="69"/>
      <c r="L515" s="6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</row>
    <row r="516" spans="1:64" ht="30" customHeight="1">
      <c r="A516" s="69">
        <v>153</v>
      </c>
      <c r="B516" s="70" t="s">
        <v>387</v>
      </c>
      <c r="C516" s="41" t="s">
        <v>58</v>
      </c>
      <c r="D516" s="71">
        <v>40</v>
      </c>
      <c r="E516" s="72"/>
      <c r="F516" s="29">
        <v>0.08</v>
      </c>
      <c r="G516" s="16">
        <f t="shared" si="37"/>
        <v>0</v>
      </c>
      <c r="H516" s="72">
        <f t="shared" si="39"/>
        <v>0</v>
      </c>
      <c r="I516" s="14">
        <f t="shared" si="38"/>
        <v>0</v>
      </c>
      <c r="J516" s="69"/>
      <c r="K516" s="69"/>
      <c r="L516" s="6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</row>
    <row r="517" spans="1:64" ht="118.35" customHeight="1">
      <c r="A517" s="69">
        <v>154</v>
      </c>
      <c r="B517" s="70" t="s">
        <v>388</v>
      </c>
      <c r="C517" s="41" t="s">
        <v>58</v>
      </c>
      <c r="D517" s="71">
        <v>55</v>
      </c>
      <c r="E517" s="72"/>
      <c r="F517" s="29">
        <v>0.08</v>
      </c>
      <c r="G517" s="16">
        <f t="shared" si="37"/>
        <v>0</v>
      </c>
      <c r="H517" s="72">
        <f t="shared" si="39"/>
        <v>0</v>
      </c>
      <c r="I517" s="14">
        <f t="shared" si="38"/>
        <v>0</v>
      </c>
      <c r="J517" s="69"/>
      <c r="K517" s="69"/>
      <c r="L517" s="6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</row>
    <row r="518" spans="1:64">
      <c r="A518" s="69">
        <v>155</v>
      </c>
      <c r="B518" s="70" t="s">
        <v>389</v>
      </c>
      <c r="C518" s="41" t="s">
        <v>58</v>
      </c>
      <c r="D518" s="71">
        <v>2</v>
      </c>
      <c r="E518" s="72"/>
      <c r="F518" s="29">
        <v>0.08</v>
      </c>
      <c r="G518" s="16">
        <f t="shared" si="37"/>
        <v>0</v>
      </c>
      <c r="H518" s="72">
        <f t="shared" si="39"/>
        <v>0</v>
      </c>
      <c r="I518" s="14">
        <f t="shared" si="38"/>
        <v>0</v>
      </c>
      <c r="J518" s="69"/>
      <c r="K518" s="69"/>
      <c r="L518" s="6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</row>
    <row r="519" spans="1:64">
      <c r="A519" s="69">
        <v>156</v>
      </c>
      <c r="B519" s="70" t="s">
        <v>390</v>
      </c>
      <c r="C519" s="41" t="s">
        <v>58</v>
      </c>
      <c r="D519" s="71">
        <v>1</v>
      </c>
      <c r="E519" s="72"/>
      <c r="F519" s="29">
        <v>0.08</v>
      </c>
      <c r="G519" s="16">
        <f t="shared" si="37"/>
        <v>0</v>
      </c>
      <c r="H519" s="72">
        <f t="shared" si="39"/>
        <v>0</v>
      </c>
      <c r="I519" s="14">
        <f t="shared" si="38"/>
        <v>0</v>
      </c>
      <c r="J519" s="69"/>
      <c r="K519" s="69"/>
      <c r="L519" s="6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</row>
    <row r="520" spans="1:64">
      <c r="A520" s="69">
        <v>157</v>
      </c>
      <c r="B520" s="26" t="s">
        <v>391</v>
      </c>
      <c r="C520" s="78" t="s">
        <v>58</v>
      </c>
      <c r="D520" s="27">
        <v>3</v>
      </c>
      <c r="E520" s="28"/>
      <c r="F520" s="29">
        <v>0.08</v>
      </c>
      <c r="G520" s="16">
        <f t="shared" si="37"/>
        <v>0</v>
      </c>
      <c r="H520" s="28">
        <f t="shared" si="39"/>
        <v>0</v>
      </c>
      <c r="I520" s="14">
        <f t="shared" si="38"/>
        <v>0</v>
      </c>
      <c r="J520" s="69"/>
      <c r="K520" s="69"/>
      <c r="L520" s="6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</row>
    <row r="521" spans="1:64">
      <c r="A521" s="69">
        <v>158</v>
      </c>
      <c r="B521" s="70" t="s">
        <v>392</v>
      </c>
      <c r="C521" s="41" t="s">
        <v>58</v>
      </c>
      <c r="D521" s="71">
        <v>1</v>
      </c>
      <c r="E521" s="72"/>
      <c r="F521" s="29">
        <v>0.08</v>
      </c>
      <c r="G521" s="16">
        <f t="shared" si="37"/>
        <v>0</v>
      </c>
      <c r="H521" s="72">
        <f t="shared" si="39"/>
        <v>0</v>
      </c>
      <c r="I521" s="14">
        <f t="shared" si="38"/>
        <v>0</v>
      </c>
      <c r="J521" s="69"/>
      <c r="K521" s="69"/>
      <c r="L521" s="6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</row>
    <row r="522" spans="1:64">
      <c r="A522" s="69">
        <v>159</v>
      </c>
      <c r="B522" s="70" t="s">
        <v>393</v>
      </c>
      <c r="C522" s="41" t="s">
        <v>58</v>
      </c>
      <c r="D522" s="71">
        <v>10</v>
      </c>
      <c r="E522" s="72"/>
      <c r="F522" s="29">
        <v>0.08</v>
      </c>
      <c r="G522" s="16">
        <f t="shared" si="37"/>
        <v>0</v>
      </c>
      <c r="H522" s="72">
        <f t="shared" si="39"/>
        <v>0</v>
      </c>
      <c r="I522" s="14">
        <f t="shared" si="38"/>
        <v>0</v>
      </c>
      <c r="J522" s="69"/>
      <c r="K522" s="69"/>
      <c r="L522" s="6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</row>
    <row r="523" spans="1:64">
      <c r="A523" s="69">
        <v>160</v>
      </c>
      <c r="B523" s="70" t="s">
        <v>394</v>
      </c>
      <c r="C523" s="41" t="s">
        <v>58</v>
      </c>
      <c r="D523" s="71">
        <v>1</v>
      </c>
      <c r="E523" s="72"/>
      <c r="F523" s="29">
        <v>0.08</v>
      </c>
      <c r="G523" s="16">
        <f t="shared" si="37"/>
        <v>0</v>
      </c>
      <c r="H523" s="72">
        <f t="shared" si="39"/>
        <v>0</v>
      </c>
      <c r="I523" s="14">
        <f t="shared" si="38"/>
        <v>0</v>
      </c>
      <c r="J523" s="69"/>
      <c r="K523" s="69"/>
      <c r="L523" s="6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</row>
    <row r="524" spans="1:64">
      <c r="A524" s="69">
        <v>161</v>
      </c>
      <c r="B524" s="70" t="s">
        <v>395</v>
      </c>
      <c r="C524" s="41" t="s">
        <v>58</v>
      </c>
      <c r="D524" s="71">
        <v>1</v>
      </c>
      <c r="E524" s="72"/>
      <c r="F524" s="29">
        <v>0.08</v>
      </c>
      <c r="G524" s="16">
        <f t="shared" si="37"/>
        <v>0</v>
      </c>
      <c r="H524" s="72">
        <f t="shared" si="39"/>
        <v>0</v>
      </c>
      <c r="I524" s="14">
        <f t="shared" si="38"/>
        <v>0</v>
      </c>
      <c r="J524" s="69"/>
      <c r="K524" s="69"/>
      <c r="L524" s="6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</row>
    <row r="525" spans="1:64">
      <c r="A525" s="69">
        <v>162</v>
      </c>
      <c r="B525" s="70" t="s">
        <v>396</v>
      </c>
      <c r="C525" s="41" t="s">
        <v>58</v>
      </c>
      <c r="D525" s="71">
        <v>20</v>
      </c>
      <c r="E525" s="72"/>
      <c r="F525" s="29">
        <v>0.08</v>
      </c>
      <c r="G525" s="16">
        <f t="shared" si="37"/>
        <v>0</v>
      </c>
      <c r="H525" s="72">
        <f t="shared" si="39"/>
        <v>0</v>
      </c>
      <c r="I525" s="14">
        <f t="shared" si="38"/>
        <v>0</v>
      </c>
      <c r="J525" s="69"/>
      <c r="K525" s="69"/>
      <c r="L525" s="6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</row>
    <row r="526" spans="1:64" ht="30">
      <c r="A526" s="69">
        <v>163</v>
      </c>
      <c r="B526" s="70" t="s">
        <v>397</v>
      </c>
      <c r="C526" s="41" t="s">
        <v>58</v>
      </c>
      <c r="D526" s="71">
        <v>1</v>
      </c>
      <c r="E526" s="72"/>
      <c r="F526" s="29">
        <v>0.08</v>
      </c>
      <c r="G526" s="16">
        <f t="shared" si="37"/>
        <v>0</v>
      </c>
      <c r="H526" s="72">
        <f t="shared" si="39"/>
        <v>0</v>
      </c>
      <c r="I526" s="14">
        <f t="shared" si="38"/>
        <v>0</v>
      </c>
      <c r="J526" s="69"/>
      <c r="K526" s="69"/>
      <c r="L526" s="6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</row>
    <row r="527" spans="1:64" ht="30" customHeight="1">
      <c r="A527" s="69">
        <v>164</v>
      </c>
      <c r="B527" s="70" t="s">
        <v>398</v>
      </c>
      <c r="C527" s="41" t="s">
        <v>58</v>
      </c>
      <c r="D527" s="71">
        <v>1</v>
      </c>
      <c r="E527" s="72"/>
      <c r="F527" s="29">
        <v>0.08</v>
      </c>
      <c r="G527" s="16">
        <f t="shared" si="37"/>
        <v>0</v>
      </c>
      <c r="H527" s="72">
        <f t="shared" si="39"/>
        <v>0</v>
      </c>
      <c r="I527" s="14">
        <f t="shared" si="38"/>
        <v>0</v>
      </c>
      <c r="J527" s="69"/>
      <c r="K527" s="69"/>
      <c r="L527" s="6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</row>
    <row r="528" spans="1:64" ht="22.5" customHeight="1">
      <c r="A528" s="69">
        <v>165</v>
      </c>
      <c r="B528" s="70" t="s">
        <v>399</v>
      </c>
      <c r="C528" s="41" t="s">
        <v>58</v>
      </c>
      <c r="D528" s="71">
        <v>1</v>
      </c>
      <c r="E528" s="72"/>
      <c r="F528" s="29">
        <v>0.08</v>
      </c>
      <c r="G528" s="16">
        <f t="shared" si="37"/>
        <v>0</v>
      </c>
      <c r="H528" s="72">
        <f t="shared" si="39"/>
        <v>0</v>
      </c>
      <c r="I528" s="14">
        <f t="shared" si="38"/>
        <v>0</v>
      </c>
      <c r="J528" s="69"/>
      <c r="K528" s="69"/>
      <c r="L528" s="6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</row>
    <row r="529" spans="1:64" ht="30">
      <c r="A529" s="69">
        <v>166</v>
      </c>
      <c r="B529" s="70" t="s">
        <v>400</v>
      </c>
      <c r="C529" s="41" t="s">
        <v>58</v>
      </c>
      <c r="D529" s="71">
        <v>1</v>
      </c>
      <c r="E529" s="72"/>
      <c r="F529" s="29">
        <v>0.08</v>
      </c>
      <c r="G529" s="16">
        <f t="shared" si="37"/>
        <v>0</v>
      </c>
      <c r="H529" s="72">
        <f t="shared" si="39"/>
        <v>0</v>
      </c>
      <c r="I529" s="14">
        <f t="shared" si="38"/>
        <v>0</v>
      </c>
      <c r="J529" s="69"/>
      <c r="K529" s="69"/>
      <c r="L529" s="6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</row>
    <row r="530" spans="1:64">
      <c r="A530" s="69">
        <v>167</v>
      </c>
      <c r="B530" s="70" t="s">
        <v>401</v>
      </c>
      <c r="C530" s="41" t="s">
        <v>58</v>
      </c>
      <c r="D530" s="71">
        <v>30</v>
      </c>
      <c r="E530" s="72"/>
      <c r="F530" s="29">
        <v>0.08</v>
      </c>
      <c r="G530" s="16">
        <f t="shared" si="37"/>
        <v>0</v>
      </c>
      <c r="H530" s="72">
        <f t="shared" si="39"/>
        <v>0</v>
      </c>
      <c r="I530" s="14">
        <f t="shared" si="38"/>
        <v>0</v>
      </c>
      <c r="J530" s="69"/>
      <c r="K530" s="69"/>
      <c r="L530" s="6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</row>
    <row r="531" spans="1:64">
      <c r="A531" s="69">
        <v>168</v>
      </c>
      <c r="B531" s="70" t="s">
        <v>402</v>
      </c>
      <c r="C531" s="41" t="s">
        <v>58</v>
      </c>
      <c r="D531" s="71">
        <v>1</v>
      </c>
      <c r="E531" s="72"/>
      <c r="F531" s="29">
        <v>0.08</v>
      </c>
      <c r="G531" s="16">
        <f t="shared" si="37"/>
        <v>0</v>
      </c>
      <c r="H531" s="72">
        <f t="shared" si="39"/>
        <v>0</v>
      </c>
      <c r="I531" s="14">
        <f t="shared" si="38"/>
        <v>0</v>
      </c>
      <c r="J531" s="69"/>
      <c r="K531" s="69"/>
      <c r="L531" s="6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</row>
    <row r="532" spans="1:64">
      <c r="A532" s="69">
        <v>169</v>
      </c>
      <c r="B532" s="70" t="s">
        <v>403</v>
      </c>
      <c r="C532" s="41" t="s">
        <v>58</v>
      </c>
      <c r="D532" s="71">
        <v>1</v>
      </c>
      <c r="E532" s="72"/>
      <c r="F532" s="29">
        <v>0.08</v>
      </c>
      <c r="G532" s="16">
        <f t="shared" si="37"/>
        <v>0</v>
      </c>
      <c r="H532" s="72">
        <f t="shared" si="39"/>
        <v>0</v>
      </c>
      <c r="I532" s="14">
        <f t="shared" si="38"/>
        <v>0</v>
      </c>
      <c r="J532" s="69"/>
      <c r="K532" s="69"/>
      <c r="L532" s="6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</row>
    <row r="533" spans="1:64">
      <c r="A533" s="69">
        <v>170</v>
      </c>
      <c r="B533" s="70" t="s">
        <v>404</v>
      </c>
      <c r="C533" s="41" t="s">
        <v>58</v>
      </c>
      <c r="D533" s="71">
        <v>45</v>
      </c>
      <c r="E533" s="72"/>
      <c r="F533" s="29">
        <v>0.08</v>
      </c>
      <c r="G533" s="16">
        <f t="shared" si="37"/>
        <v>0</v>
      </c>
      <c r="H533" s="72">
        <f t="shared" si="39"/>
        <v>0</v>
      </c>
      <c r="I533" s="14">
        <f t="shared" si="38"/>
        <v>0</v>
      </c>
      <c r="J533" s="69"/>
      <c r="K533" s="69"/>
      <c r="L533" s="6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</row>
    <row r="534" spans="1:64">
      <c r="A534" s="69">
        <v>171</v>
      </c>
      <c r="B534" s="70" t="s">
        <v>405</v>
      </c>
      <c r="C534" s="41" t="s">
        <v>58</v>
      </c>
      <c r="D534" s="71">
        <v>45</v>
      </c>
      <c r="E534" s="72"/>
      <c r="F534" s="29">
        <v>0.08</v>
      </c>
      <c r="G534" s="16">
        <f t="shared" si="37"/>
        <v>0</v>
      </c>
      <c r="H534" s="72">
        <f t="shared" si="39"/>
        <v>0</v>
      </c>
      <c r="I534" s="14">
        <f t="shared" si="38"/>
        <v>0</v>
      </c>
      <c r="J534" s="69"/>
      <c r="K534" s="69"/>
      <c r="L534" s="6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</row>
    <row r="535" spans="1:64">
      <c r="A535" s="69">
        <v>172</v>
      </c>
      <c r="B535" s="70" t="s">
        <v>406</v>
      </c>
      <c r="C535" s="41" t="s">
        <v>58</v>
      </c>
      <c r="D535" s="71">
        <v>1</v>
      </c>
      <c r="E535" s="72"/>
      <c r="F535" s="29">
        <v>0.08</v>
      </c>
      <c r="G535" s="16">
        <f t="shared" si="37"/>
        <v>0</v>
      </c>
      <c r="H535" s="72">
        <f t="shared" si="39"/>
        <v>0</v>
      </c>
      <c r="I535" s="14">
        <f t="shared" si="38"/>
        <v>0</v>
      </c>
      <c r="J535" s="69"/>
      <c r="K535" s="69"/>
      <c r="L535" s="6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</row>
    <row r="536" spans="1:64">
      <c r="A536" s="69">
        <v>173</v>
      </c>
      <c r="B536" s="70" t="s">
        <v>407</v>
      </c>
      <c r="C536" s="41" t="s">
        <v>58</v>
      </c>
      <c r="D536" s="71">
        <v>1</v>
      </c>
      <c r="E536" s="72"/>
      <c r="F536" s="29">
        <v>0.08</v>
      </c>
      <c r="G536" s="16">
        <f t="shared" si="37"/>
        <v>0</v>
      </c>
      <c r="H536" s="72">
        <f t="shared" si="39"/>
        <v>0</v>
      </c>
      <c r="I536" s="14">
        <f t="shared" si="38"/>
        <v>0</v>
      </c>
      <c r="J536" s="69"/>
      <c r="K536" s="69"/>
      <c r="L536" s="6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</row>
    <row r="537" spans="1:64">
      <c r="A537" s="69">
        <v>174</v>
      </c>
      <c r="B537" s="70" t="s">
        <v>408</v>
      </c>
      <c r="C537" s="41" t="s">
        <v>58</v>
      </c>
      <c r="D537" s="71">
        <v>1</v>
      </c>
      <c r="E537" s="72"/>
      <c r="F537" s="29">
        <v>0.08</v>
      </c>
      <c r="G537" s="16">
        <f t="shared" si="37"/>
        <v>0</v>
      </c>
      <c r="H537" s="72">
        <f t="shared" si="39"/>
        <v>0</v>
      </c>
      <c r="I537" s="14">
        <f t="shared" si="38"/>
        <v>0</v>
      </c>
      <c r="J537" s="69"/>
      <c r="K537" s="69"/>
      <c r="L537" s="6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</row>
    <row r="538" spans="1:64">
      <c r="A538" s="69">
        <v>175</v>
      </c>
      <c r="B538" s="70" t="s">
        <v>409</v>
      </c>
      <c r="C538" s="41" t="s">
        <v>58</v>
      </c>
      <c r="D538" s="71">
        <v>1</v>
      </c>
      <c r="E538" s="72"/>
      <c r="F538" s="29">
        <v>0.08</v>
      </c>
      <c r="G538" s="16">
        <f t="shared" si="37"/>
        <v>0</v>
      </c>
      <c r="H538" s="72">
        <f t="shared" si="39"/>
        <v>0</v>
      </c>
      <c r="I538" s="14">
        <f t="shared" si="38"/>
        <v>0</v>
      </c>
      <c r="J538" s="69"/>
      <c r="K538" s="69"/>
      <c r="L538" s="6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</row>
    <row r="539" spans="1:64">
      <c r="A539" s="69">
        <v>176</v>
      </c>
      <c r="B539" s="70" t="s">
        <v>410</v>
      </c>
      <c r="C539" s="41" t="s">
        <v>58</v>
      </c>
      <c r="D539" s="71">
        <v>10</v>
      </c>
      <c r="E539" s="72"/>
      <c r="F539" s="29">
        <v>0.08</v>
      </c>
      <c r="G539" s="16">
        <f t="shared" si="37"/>
        <v>0</v>
      </c>
      <c r="H539" s="72">
        <f t="shared" si="39"/>
        <v>0</v>
      </c>
      <c r="I539" s="14">
        <f t="shared" si="38"/>
        <v>0</v>
      </c>
      <c r="J539" s="69"/>
      <c r="K539" s="69"/>
      <c r="L539" s="6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</row>
    <row r="540" spans="1:64">
      <c r="A540" s="69">
        <v>177</v>
      </c>
      <c r="B540" s="70" t="s">
        <v>411</v>
      </c>
      <c r="C540" s="41" t="s">
        <v>58</v>
      </c>
      <c r="D540" s="71">
        <v>1</v>
      </c>
      <c r="E540" s="72"/>
      <c r="F540" s="29">
        <v>0.08</v>
      </c>
      <c r="G540" s="16">
        <f t="shared" si="37"/>
        <v>0</v>
      </c>
      <c r="H540" s="72">
        <f t="shared" si="39"/>
        <v>0</v>
      </c>
      <c r="I540" s="14">
        <f t="shared" si="38"/>
        <v>0</v>
      </c>
      <c r="J540" s="69"/>
      <c r="K540" s="69"/>
      <c r="L540" s="6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</row>
    <row r="541" spans="1:64" ht="30">
      <c r="A541" s="69">
        <v>178</v>
      </c>
      <c r="B541" s="70" t="s">
        <v>412</v>
      </c>
      <c r="C541" s="41" t="s">
        <v>58</v>
      </c>
      <c r="D541" s="71">
        <v>1</v>
      </c>
      <c r="E541" s="72"/>
      <c r="F541" s="29">
        <v>0.08</v>
      </c>
      <c r="G541" s="16">
        <f t="shared" si="37"/>
        <v>0</v>
      </c>
      <c r="H541" s="72">
        <f t="shared" ref="H541:H563" si="40">E541*D541</f>
        <v>0</v>
      </c>
      <c r="I541" s="14">
        <f t="shared" si="38"/>
        <v>0</v>
      </c>
      <c r="J541" s="69"/>
      <c r="K541" s="69"/>
      <c r="L541" s="6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</row>
    <row r="542" spans="1:64">
      <c r="A542" s="69">
        <v>179</v>
      </c>
      <c r="B542" s="70" t="s">
        <v>413</v>
      </c>
      <c r="C542" s="41" t="s">
        <v>58</v>
      </c>
      <c r="D542" s="71">
        <v>1</v>
      </c>
      <c r="E542" s="72"/>
      <c r="F542" s="29">
        <v>0.08</v>
      </c>
      <c r="G542" s="16">
        <f t="shared" si="37"/>
        <v>0</v>
      </c>
      <c r="H542" s="72">
        <f t="shared" si="40"/>
        <v>0</v>
      </c>
      <c r="I542" s="14">
        <f t="shared" si="38"/>
        <v>0</v>
      </c>
      <c r="J542" s="69"/>
      <c r="K542" s="69"/>
      <c r="L542" s="6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</row>
    <row r="543" spans="1:64">
      <c r="A543" s="69">
        <v>180</v>
      </c>
      <c r="B543" s="70" t="s">
        <v>414</v>
      </c>
      <c r="C543" s="41" t="s">
        <v>58</v>
      </c>
      <c r="D543" s="71">
        <v>1</v>
      </c>
      <c r="E543" s="72"/>
      <c r="F543" s="29">
        <v>0.08</v>
      </c>
      <c r="G543" s="16">
        <f t="shared" si="37"/>
        <v>0</v>
      </c>
      <c r="H543" s="72">
        <f t="shared" si="40"/>
        <v>0</v>
      </c>
      <c r="I543" s="14">
        <f t="shared" si="38"/>
        <v>0</v>
      </c>
      <c r="J543" s="69"/>
      <c r="K543" s="69"/>
      <c r="L543" s="6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</row>
    <row r="544" spans="1:64">
      <c r="A544" s="69">
        <v>181</v>
      </c>
      <c r="B544" s="26" t="s">
        <v>415</v>
      </c>
      <c r="C544" s="78" t="s">
        <v>58</v>
      </c>
      <c r="D544" s="27">
        <v>1</v>
      </c>
      <c r="E544" s="28"/>
      <c r="F544" s="29">
        <v>0.08</v>
      </c>
      <c r="G544" s="16">
        <f t="shared" si="37"/>
        <v>0</v>
      </c>
      <c r="H544" s="28">
        <f t="shared" si="40"/>
        <v>0</v>
      </c>
      <c r="I544" s="14">
        <f t="shared" si="38"/>
        <v>0</v>
      </c>
      <c r="J544" s="69"/>
      <c r="K544" s="69"/>
      <c r="L544" s="6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</row>
    <row r="545" spans="1:64">
      <c r="A545" s="69">
        <v>182</v>
      </c>
      <c r="B545" s="70" t="s">
        <v>416</v>
      </c>
      <c r="C545" s="41" t="s">
        <v>58</v>
      </c>
      <c r="D545" s="71">
        <v>1</v>
      </c>
      <c r="E545" s="72"/>
      <c r="F545" s="29">
        <v>0.08</v>
      </c>
      <c r="G545" s="16">
        <f t="shared" si="37"/>
        <v>0</v>
      </c>
      <c r="H545" s="72">
        <f t="shared" si="40"/>
        <v>0</v>
      </c>
      <c r="I545" s="14">
        <f t="shared" si="38"/>
        <v>0</v>
      </c>
      <c r="J545" s="69"/>
      <c r="K545" s="69"/>
      <c r="L545" s="6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</row>
    <row r="546" spans="1:64" ht="35.1" customHeight="1">
      <c r="A546" s="69">
        <v>183</v>
      </c>
      <c r="B546" s="70" t="s">
        <v>417</v>
      </c>
      <c r="C546" s="41" t="s">
        <v>58</v>
      </c>
      <c r="D546" s="71">
        <v>1</v>
      </c>
      <c r="E546" s="72"/>
      <c r="F546" s="29">
        <v>0.08</v>
      </c>
      <c r="G546" s="16">
        <f t="shared" si="37"/>
        <v>0</v>
      </c>
      <c r="H546" s="72">
        <f t="shared" si="40"/>
        <v>0</v>
      </c>
      <c r="I546" s="14">
        <f t="shared" si="38"/>
        <v>0</v>
      </c>
      <c r="J546" s="69"/>
      <c r="K546" s="69"/>
      <c r="L546" s="6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</row>
    <row r="547" spans="1:64" ht="60">
      <c r="A547" s="69">
        <v>184</v>
      </c>
      <c r="B547" s="70" t="s">
        <v>418</v>
      </c>
      <c r="C547" s="41" t="s">
        <v>58</v>
      </c>
      <c r="D547" s="71">
        <v>78</v>
      </c>
      <c r="E547" s="72"/>
      <c r="F547" s="29">
        <v>0.08</v>
      </c>
      <c r="G547" s="16">
        <f t="shared" si="37"/>
        <v>0</v>
      </c>
      <c r="H547" s="72">
        <f t="shared" si="40"/>
        <v>0</v>
      </c>
      <c r="I547" s="14">
        <f t="shared" si="38"/>
        <v>0</v>
      </c>
      <c r="J547" s="69"/>
      <c r="K547" s="69"/>
      <c r="L547" s="6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</row>
    <row r="548" spans="1:64">
      <c r="A548" s="69">
        <v>185</v>
      </c>
      <c r="B548" s="70" t="s">
        <v>419</v>
      </c>
      <c r="C548" s="41" t="s">
        <v>58</v>
      </c>
      <c r="D548" s="71">
        <v>25</v>
      </c>
      <c r="E548" s="72"/>
      <c r="F548" s="29">
        <v>0.08</v>
      </c>
      <c r="G548" s="16">
        <f t="shared" si="37"/>
        <v>0</v>
      </c>
      <c r="H548" s="72">
        <f t="shared" si="40"/>
        <v>0</v>
      </c>
      <c r="I548" s="14">
        <f t="shared" si="38"/>
        <v>0</v>
      </c>
      <c r="J548" s="69"/>
      <c r="K548" s="69"/>
      <c r="L548" s="6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</row>
    <row r="549" spans="1:64">
      <c r="A549" s="69">
        <v>186</v>
      </c>
      <c r="B549" s="70" t="s">
        <v>420</v>
      </c>
      <c r="C549" s="41" t="s">
        <v>58</v>
      </c>
      <c r="D549" s="71">
        <v>1</v>
      </c>
      <c r="E549" s="72"/>
      <c r="F549" s="29">
        <v>0.08</v>
      </c>
      <c r="G549" s="16">
        <f t="shared" si="37"/>
        <v>0</v>
      </c>
      <c r="H549" s="72">
        <f t="shared" si="40"/>
        <v>0</v>
      </c>
      <c r="I549" s="14">
        <f t="shared" si="38"/>
        <v>0</v>
      </c>
      <c r="J549" s="69"/>
      <c r="K549" s="69"/>
      <c r="L549" s="6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</row>
    <row r="550" spans="1:64">
      <c r="A550" s="69">
        <v>187</v>
      </c>
      <c r="B550" s="70" t="s">
        <v>421</v>
      </c>
      <c r="C550" s="41" t="s">
        <v>58</v>
      </c>
      <c r="D550" s="71">
        <v>1</v>
      </c>
      <c r="E550" s="72"/>
      <c r="F550" s="29">
        <v>0.08</v>
      </c>
      <c r="G550" s="16">
        <f t="shared" si="37"/>
        <v>0</v>
      </c>
      <c r="H550" s="72">
        <f t="shared" si="40"/>
        <v>0</v>
      </c>
      <c r="I550" s="14">
        <f t="shared" si="38"/>
        <v>0</v>
      </c>
      <c r="J550" s="69"/>
      <c r="K550" s="69"/>
      <c r="L550" s="6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</row>
    <row r="551" spans="1:64">
      <c r="A551" s="69">
        <v>188</v>
      </c>
      <c r="B551" s="70" t="s">
        <v>422</v>
      </c>
      <c r="C551" s="41" t="s">
        <v>58</v>
      </c>
      <c r="D551" s="71">
        <v>2</v>
      </c>
      <c r="E551" s="72"/>
      <c r="F551" s="29">
        <v>0.08</v>
      </c>
      <c r="G551" s="16">
        <f t="shared" si="37"/>
        <v>0</v>
      </c>
      <c r="H551" s="72">
        <f t="shared" si="40"/>
        <v>0</v>
      </c>
      <c r="I551" s="14">
        <f t="shared" si="38"/>
        <v>0</v>
      </c>
      <c r="J551" s="69"/>
      <c r="K551" s="69"/>
      <c r="L551" s="6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</row>
    <row r="552" spans="1:64">
      <c r="A552" s="69">
        <v>189</v>
      </c>
      <c r="B552" s="70" t="s">
        <v>423</v>
      </c>
      <c r="C552" s="41" t="s">
        <v>58</v>
      </c>
      <c r="D552" s="71">
        <v>2</v>
      </c>
      <c r="E552" s="72"/>
      <c r="F552" s="29">
        <v>0.08</v>
      </c>
      <c r="G552" s="16">
        <f t="shared" si="37"/>
        <v>0</v>
      </c>
      <c r="H552" s="72">
        <f t="shared" si="40"/>
        <v>0</v>
      </c>
      <c r="I552" s="14">
        <f t="shared" si="38"/>
        <v>0</v>
      </c>
      <c r="J552" s="69"/>
      <c r="K552" s="69"/>
      <c r="L552" s="6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</row>
    <row r="553" spans="1:64">
      <c r="A553" s="69">
        <v>190</v>
      </c>
      <c r="B553" s="70" t="s">
        <v>424</v>
      </c>
      <c r="C553" s="41" t="s">
        <v>58</v>
      </c>
      <c r="D553" s="71">
        <v>1</v>
      </c>
      <c r="E553" s="72"/>
      <c r="F553" s="29">
        <v>0.08</v>
      </c>
      <c r="G553" s="16">
        <f t="shared" si="37"/>
        <v>0</v>
      </c>
      <c r="H553" s="72">
        <f t="shared" si="40"/>
        <v>0</v>
      </c>
      <c r="I553" s="14">
        <f t="shared" si="38"/>
        <v>0</v>
      </c>
      <c r="J553" s="69"/>
      <c r="K553" s="69"/>
      <c r="L553" s="6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</row>
    <row r="554" spans="1:64">
      <c r="A554" s="69">
        <v>191</v>
      </c>
      <c r="B554" s="70" t="s">
        <v>425</v>
      </c>
      <c r="C554" s="41" t="s">
        <v>58</v>
      </c>
      <c r="D554" s="71">
        <v>4</v>
      </c>
      <c r="E554" s="72"/>
      <c r="F554" s="29">
        <v>0.08</v>
      </c>
      <c r="G554" s="16">
        <f t="shared" si="37"/>
        <v>0</v>
      </c>
      <c r="H554" s="72">
        <f t="shared" si="40"/>
        <v>0</v>
      </c>
      <c r="I554" s="14">
        <f t="shared" si="38"/>
        <v>0</v>
      </c>
      <c r="J554" s="69"/>
      <c r="K554" s="69"/>
      <c r="L554" s="6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</row>
    <row r="555" spans="1:64">
      <c r="A555" s="69">
        <v>192</v>
      </c>
      <c r="B555" s="70" t="s">
        <v>426</v>
      </c>
      <c r="C555" s="41" t="s">
        <v>58</v>
      </c>
      <c r="D555" s="71">
        <v>10</v>
      </c>
      <c r="E555" s="72"/>
      <c r="F555" s="29">
        <v>0.08</v>
      </c>
      <c r="G555" s="16">
        <f t="shared" si="37"/>
        <v>0</v>
      </c>
      <c r="H555" s="72">
        <f t="shared" si="40"/>
        <v>0</v>
      </c>
      <c r="I555" s="14">
        <f t="shared" si="38"/>
        <v>0</v>
      </c>
      <c r="J555" s="69"/>
      <c r="K555" s="69"/>
      <c r="L555" s="6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</row>
    <row r="556" spans="1:64">
      <c r="A556" s="69">
        <v>193</v>
      </c>
      <c r="B556" s="70" t="s">
        <v>427</v>
      </c>
      <c r="C556" s="41" t="s">
        <v>58</v>
      </c>
      <c r="D556" s="71">
        <v>160</v>
      </c>
      <c r="E556" s="72"/>
      <c r="F556" s="29">
        <v>0.08</v>
      </c>
      <c r="G556" s="16">
        <f t="shared" ref="G556:G572" si="41">E556*F556+E556</f>
        <v>0</v>
      </c>
      <c r="H556" s="72">
        <f t="shared" si="40"/>
        <v>0</v>
      </c>
      <c r="I556" s="14">
        <f t="shared" ref="I556:I572" si="42">D556*G556</f>
        <v>0</v>
      </c>
      <c r="J556" s="69"/>
      <c r="K556" s="69"/>
      <c r="L556" s="6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</row>
    <row r="557" spans="1:64">
      <c r="A557" s="69">
        <v>194</v>
      </c>
      <c r="B557" s="70" t="s">
        <v>428</v>
      </c>
      <c r="C557" s="41" t="s">
        <v>58</v>
      </c>
      <c r="D557" s="71">
        <v>1</v>
      </c>
      <c r="E557" s="72"/>
      <c r="F557" s="29">
        <v>0.08</v>
      </c>
      <c r="G557" s="16">
        <f t="shared" si="41"/>
        <v>0</v>
      </c>
      <c r="H557" s="72">
        <f t="shared" si="40"/>
        <v>0</v>
      </c>
      <c r="I557" s="14">
        <f t="shared" si="42"/>
        <v>0</v>
      </c>
      <c r="J557" s="69"/>
      <c r="K557" s="69"/>
      <c r="L557" s="6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</row>
    <row r="558" spans="1:64">
      <c r="A558" s="69">
        <v>195</v>
      </c>
      <c r="B558" s="70" t="s">
        <v>429</v>
      </c>
      <c r="C558" s="41" t="s">
        <v>58</v>
      </c>
      <c r="D558" s="71">
        <v>3</v>
      </c>
      <c r="E558" s="72"/>
      <c r="F558" s="29">
        <v>0.08</v>
      </c>
      <c r="G558" s="16">
        <f t="shared" si="41"/>
        <v>0</v>
      </c>
      <c r="H558" s="72">
        <f t="shared" si="40"/>
        <v>0</v>
      </c>
      <c r="I558" s="14">
        <f t="shared" si="42"/>
        <v>0</v>
      </c>
      <c r="J558" s="69"/>
      <c r="K558" s="69"/>
      <c r="L558" s="6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</row>
    <row r="559" spans="1:64">
      <c r="A559" s="69">
        <v>196</v>
      </c>
      <c r="B559" s="70" t="s">
        <v>430</v>
      </c>
      <c r="C559" s="41" t="s">
        <v>58</v>
      </c>
      <c r="D559" s="71">
        <v>20</v>
      </c>
      <c r="E559" s="72"/>
      <c r="F559" s="29">
        <v>0.08</v>
      </c>
      <c r="G559" s="16">
        <f t="shared" si="41"/>
        <v>0</v>
      </c>
      <c r="H559" s="72">
        <f t="shared" si="40"/>
        <v>0</v>
      </c>
      <c r="I559" s="14">
        <f t="shared" si="42"/>
        <v>0</v>
      </c>
      <c r="J559" s="69"/>
      <c r="K559" s="69"/>
      <c r="L559" s="6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</row>
    <row r="560" spans="1:64">
      <c r="A560" s="69">
        <v>197</v>
      </c>
      <c r="B560" s="70" t="s">
        <v>431</v>
      </c>
      <c r="C560" s="41" t="s">
        <v>58</v>
      </c>
      <c r="D560" s="71">
        <v>1</v>
      </c>
      <c r="E560" s="72"/>
      <c r="F560" s="29">
        <v>0.08</v>
      </c>
      <c r="G560" s="16">
        <f t="shared" si="41"/>
        <v>0</v>
      </c>
      <c r="H560" s="72">
        <f t="shared" si="40"/>
        <v>0</v>
      </c>
      <c r="I560" s="14">
        <f t="shared" si="42"/>
        <v>0</v>
      </c>
      <c r="J560" s="69"/>
      <c r="K560" s="69"/>
      <c r="L560" s="6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</row>
    <row r="561" spans="1:64">
      <c r="A561" s="69">
        <v>198</v>
      </c>
      <c r="B561" s="70" t="s">
        <v>432</v>
      </c>
      <c r="C561" s="41" t="s">
        <v>58</v>
      </c>
      <c r="D561" s="71">
        <v>1</v>
      </c>
      <c r="E561" s="72"/>
      <c r="F561" s="29">
        <v>0.08</v>
      </c>
      <c r="G561" s="16">
        <f t="shared" si="41"/>
        <v>0</v>
      </c>
      <c r="H561" s="72">
        <f t="shared" si="40"/>
        <v>0</v>
      </c>
      <c r="I561" s="14">
        <f t="shared" si="42"/>
        <v>0</v>
      </c>
      <c r="J561" s="69"/>
      <c r="K561" s="69"/>
      <c r="L561" s="6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</row>
    <row r="562" spans="1:64" ht="18" customHeight="1">
      <c r="A562" s="69">
        <v>199</v>
      </c>
      <c r="B562" s="70" t="s">
        <v>433</v>
      </c>
      <c r="C562" s="41" t="s">
        <v>58</v>
      </c>
      <c r="D562" s="71">
        <v>1</v>
      </c>
      <c r="E562" s="72"/>
      <c r="F562" s="29">
        <v>0.08</v>
      </c>
      <c r="G562" s="16">
        <f t="shared" si="41"/>
        <v>0</v>
      </c>
      <c r="H562" s="72">
        <f t="shared" si="40"/>
        <v>0</v>
      </c>
      <c r="I562" s="14">
        <f t="shared" si="42"/>
        <v>0</v>
      </c>
      <c r="J562" s="69"/>
      <c r="K562" s="69"/>
      <c r="L562" s="6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</row>
    <row r="563" spans="1:64" ht="21" customHeight="1">
      <c r="A563" s="69">
        <v>200</v>
      </c>
      <c r="B563" s="70" t="s">
        <v>434</v>
      </c>
      <c r="C563" s="41" t="s">
        <v>58</v>
      </c>
      <c r="D563" s="71">
        <v>60</v>
      </c>
      <c r="E563" s="72"/>
      <c r="F563" s="29">
        <v>0.08</v>
      </c>
      <c r="G563" s="16">
        <f t="shared" si="41"/>
        <v>0</v>
      </c>
      <c r="H563" s="72">
        <f t="shared" si="40"/>
        <v>0</v>
      </c>
      <c r="I563" s="14">
        <f t="shared" si="42"/>
        <v>0</v>
      </c>
      <c r="J563" s="69"/>
      <c r="K563" s="69"/>
      <c r="L563" s="6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</row>
    <row r="564" spans="1:64" ht="66.599999999999994" customHeight="1">
      <c r="A564" s="69">
        <v>201</v>
      </c>
      <c r="B564" s="82" t="s">
        <v>435</v>
      </c>
      <c r="C564" s="115" t="s">
        <v>58</v>
      </c>
      <c r="D564" s="42">
        <v>2</v>
      </c>
      <c r="E564" s="43"/>
      <c r="F564" s="144">
        <v>0.08</v>
      </c>
      <c r="G564" s="16">
        <f t="shared" si="41"/>
        <v>0</v>
      </c>
      <c r="H564" s="43">
        <f>D564*E564</f>
        <v>0</v>
      </c>
      <c r="I564" s="14">
        <f t="shared" si="42"/>
        <v>0</v>
      </c>
      <c r="J564" s="69"/>
      <c r="K564" s="69"/>
      <c r="L564" s="6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</row>
    <row r="565" spans="1:64">
      <c r="A565" s="69">
        <v>202</v>
      </c>
      <c r="B565" s="77" t="s">
        <v>436</v>
      </c>
      <c r="C565" s="41" t="s">
        <v>58</v>
      </c>
      <c r="D565" s="27">
        <v>1</v>
      </c>
      <c r="E565" s="28"/>
      <c r="F565" s="29">
        <v>0.08</v>
      </c>
      <c r="G565" s="16">
        <f t="shared" si="41"/>
        <v>0</v>
      </c>
      <c r="H565" s="72">
        <f>E565*D565</f>
        <v>0</v>
      </c>
      <c r="I565" s="14">
        <f t="shared" si="42"/>
        <v>0</v>
      </c>
      <c r="J565" s="69"/>
      <c r="K565" s="69"/>
      <c r="L565" s="6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</row>
    <row r="566" spans="1:64">
      <c r="A566" s="69">
        <v>203</v>
      </c>
      <c r="B566" s="82" t="s">
        <v>437</v>
      </c>
      <c r="C566" s="115" t="s">
        <v>58</v>
      </c>
      <c r="D566" s="42">
        <v>1</v>
      </c>
      <c r="E566" s="43"/>
      <c r="F566" s="144">
        <v>0.08</v>
      </c>
      <c r="G566" s="16">
        <f t="shared" si="41"/>
        <v>0</v>
      </c>
      <c r="H566" s="43">
        <f t="shared" ref="H566:H572" si="43">D566*E566</f>
        <v>0</v>
      </c>
      <c r="I566" s="14">
        <f t="shared" si="42"/>
        <v>0</v>
      </c>
      <c r="J566" s="69"/>
      <c r="K566" s="69"/>
      <c r="L566" s="6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</row>
    <row r="567" spans="1:64">
      <c r="A567" s="69">
        <v>204</v>
      </c>
      <c r="B567" s="82" t="s">
        <v>438</v>
      </c>
      <c r="C567" s="115" t="s">
        <v>58</v>
      </c>
      <c r="D567" s="42">
        <v>75</v>
      </c>
      <c r="E567" s="43"/>
      <c r="F567" s="144">
        <v>0.08</v>
      </c>
      <c r="G567" s="16">
        <f t="shared" si="41"/>
        <v>0</v>
      </c>
      <c r="H567" s="43">
        <f t="shared" si="43"/>
        <v>0</v>
      </c>
      <c r="I567" s="14">
        <f t="shared" si="42"/>
        <v>0</v>
      </c>
      <c r="J567" s="69"/>
      <c r="K567" s="69"/>
      <c r="L567" s="6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</row>
    <row r="568" spans="1:64">
      <c r="A568" s="69">
        <v>205</v>
      </c>
      <c r="B568" s="82" t="s">
        <v>439</v>
      </c>
      <c r="C568" s="115" t="s">
        <v>58</v>
      </c>
      <c r="D568" s="42">
        <v>20</v>
      </c>
      <c r="E568" s="43"/>
      <c r="F568" s="144">
        <v>0.08</v>
      </c>
      <c r="G568" s="16">
        <f t="shared" si="41"/>
        <v>0</v>
      </c>
      <c r="H568" s="43">
        <f t="shared" si="43"/>
        <v>0</v>
      </c>
      <c r="I568" s="14">
        <f t="shared" si="42"/>
        <v>0</v>
      </c>
      <c r="J568" s="69"/>
      <c r="K568" s="69"/>
      <c r="L568" s="6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</row>
    <row r="569" spans="1:64" ht="30">
      <c r="A569" s="69">
        <v>206</v>
      </c>
      <c r="B569" s="82" t="s">
        <v>440</v>
      </c>
      <c r="C569" s="115" t="s">
        <v>58</v>
      </c>
      <c r="D569" s="42">
        <v>1</v>
      </c>
      <c r="E569" s="43"/>
      <c r="F569" s="144">
        <v>0.08</v>
      </c>
      <c r="G569" s="16">
        <f t="shared" si="41"/>
        <v>0</v>
      </c>
      <c r="H569" s="43">
        <f t="shared" si="43"/>
        <v>0</v>
      </c>
      <c r="I569" s="14">
        <f t="shared" si="42"/>
        <v>0</v>
      </c>
      <c r="J569" s="69"/>
      <c r="K569" s="69"/>
      <c r="L569" s="6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</row>
    <row r="570" spans="1:64">
      <c r="A570" s="69">
        <v>207</v>
      </c>
      <c r="B570" s="82" t="s">
        <v>441</v>
      </c>
      <c r="C570" s="115" t="s">
        <v>58</v>
      </c>
      <c r="D570" s="42">
        <v>1</v>
      </c>
      <c r="E570" s="43"/>
      <c r="F570" s="144">
        <v>0.08</v>
      </c>
      <c r="G570" s="16">
        <f t="shared" si="41"/>
        <v>0</v>
      </c>
      <c r="H570" s="43">
        <f t="shared" si="43"/>
        <v>0</v>
      </c>
      <c r="I570" s="14">
        <f t="shared" si="42"/>
        <v>0</v>
      </c>
      <c r="J570" s="69"/>
      <c r="K570" s="69"/>
      <c r="L570" s="6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</row>
    <row r="571" spans="1:64">
      <c r="A571" s="69">
        <v>208</v>
      </c>
      <c r="B571" s="82" t="s">
        <v>442</v>
      </c>
      <c r="C571" s="115" t="s">
        <v>58</v>
      </c>
      <c r="D571" s="42">
        <v>15</v>
      </c>
      <c r="E571" s="43"/>
      <c r="F571" s="144">
        <v>0.08</v>
      </c>
      <c r="G571" s="16">
        <f t="shared" si="41"/>
        <v>0</v>
      </c>
      <c r="H571" s="43">
        <f t="shared" si="43"/>
        <v>0</v>
      </c>
      <c r="I571" s="14">
        <f t="shared" si="42"/>
        <v>0</v>
      </c>
      <c r="J571" s="69"/>
      <c r="K571" s="69"/>
      <c r="L571" s="6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</row>
    <row r="572" spans="1:64">
      <c r="A572" s="69">
        <v>209</v>
      </c>
      <c r="B572" s="82" t="s">
        <v>443</v>
      </c>
      <c r="C572" s="115" t="s">
        <v>58</v>
      </c>
      <c r="D572" s="42">
        <v>5</v>
      </c>
      <c r="E572" s="43"/>
      <c r="F572" s="144">
        <v>0.08</v>
      </c>
      <c r="G572" s="16">
        <f t="shared" si="41"/>
        <v>0</v>
      </c>
      <c r="H572" s="43">
        <f t="shared" si="43"/>
        <v>0</v>
      </c>
      <c r="I572" s="14">
        <f t="shared" si="42"/>
        <v>0</v>
      </c>
      <c r="J572" s="69"/>
      <c r="K572" s="69"/>
      <c r="L572" s="6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</row>
    <row r="573" spans="1:64">
      <c r="A573" s="64"/>
      <c r="B573" s="74"/>
      <c r="C573" s="64"/>
      <c r="D573" s="65"/>
      <c r="E573" s="66"/>
      <c r="F573" s="9" t="s">
        <v>32</v>
      </c>
      <c r="G573" s="9"/>
      <c r="H573" s="75">
        <f>SUM(H364:H572)</f>
        <v>0</v>
      </c>
      <c r="I573" s="75">
        <f>SUM(I364:I572)</f>
        <v>0</v>
      </c>
      <c r="J573" s="68"/>
      <c r="K573" s="68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</row>
    <row r="574" spans="1:64"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</row>
    <row r="575" spans="1:64">
      <c r="A575" s="239" t="s">
        <v>444</v>
      </c>
      <c r="B575" s="239"/>
      <c r="C575" s="64"/>
      <c r="D575" s="65"/>
      <c r="E575" s="66"/>
      <c r="F575" s="67"/>
      <c r="G575" s="67"/>
      <c r="H575" s="66"/>
      <c r="I575" s="66"/>
      <c r="J575" s="68"/>
      <c r="K575" s="68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</row>
    <row r="576" spans="1:64" ht="57">
      <c r="A576" s="6" t="s">
        <v>1</v>
      </c>
      <c r="B576" s="6" t="s">
        <v>2</v>
      </c>
      <c r="C576" s="6" t="s">
        <v>3</v>
      </c>
      <c r="D576" s="7" t="s">
        <v>4</v>
      </c>
      <c r="E576" s="8" t="s">
        <v>5</v>
      </c>
      <c r="F576" s="9" t="s">
        <v>6</v>
      </c>
      <c r="G576" s="8" t="s">
        <v>7</v>
      </c>
      <c r="H576" s="8" t="s">
        <v>8</v>
      </c>
      <c r="I576" s="8" t="s">
        <v>9</v>
      </c>
      <c r="J576" s="6" t="s">
        <v>10</v>
      </c>
      <c r="K576" s="6" t="s">
        <v>11</v>
      </c>
      <c r="L576" s="6" t="s">
        <v>12</v>
      </c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</row>
    <row r="577" spans="1:64" ht="30">
      <c r="A577" s="69">
        <v>1</v>
      </c>
      <c r="B577" s="70" t="s">
        <v>445</v>
      </c>
      <c r="C577" s="78" t="s">
        <v>58</v>
      </c>
      <c r="D577" s="71">
        <v>840</v>
      </c>
      <c r="E577" s="72"/>
      <c r="F577" s="73">
        <v>0.08</v>
      </c>
      <c r="G577" s="16">
        <f>E577*F577+E577</f>
        <v>0</v>
      </c>
      <c r="H577" s="72">
        <f>D577*E577</f>
        <v>0</v>
      </c>
      <c r="I577" s="14">
        <f>D577*G577</f>
        <v>0</v>
      </c>
      <c r="J577" s="69"/>
      <c r="K577" s="69"/>
      <c r="L577" s="6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</row>
    <row r="578" spans="1:64">
      <c r="A578" s="64"/>
      <c r="B578" s="74"/>
      <c r="C578" s="64"/>
      <c r="D578" s="65"/>
      <c r="E578" s="66"/>
      <c r="F578" s="9" t="s">
        <v>32</v>
      </c>
      <c r="G578" s="9"/>
      <c r="H578" s="75">
        <f>SUM(H577)</f>
        <v>0</v>
      </c>
      <c r="I578" s="75">
        <f>SUM(I577)</f>
        <v>0</v>
      </c>
      <c r="J578" s="76"/>
      <c r="K578" s="76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</row>
    <row r="579" spans="1:64">
      <c r="A579" s="64"/>
      <c r="B579" s="81"/>
      <c r="C579" s="64"/>
      <c r="D579" s="65"/>
      <c r="E579" s="66"/>
      <c r="F579" s="67"/>
      <c r="G579" s="67"/>
      <c r="H579" s="66"/>
      <c r="I579" s="66"/>
      <c r="J579" s="68"/>
      <c r="K579" s="68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</row>
    <row r="580" spans="1:64">
      <c r="A580" s="239" t="s">
        <v>446</v>
      </c>
      <c r="B580" s="239"/>
      <c r="C580" s="64"/>
      <c r="D580" s="65"/>
      <c r="E580" s="66"/>
      <c r="F580" s="67"/>
      <c r="G580" s="67"/>
      <c r="H580" s="66"/>
      <c r="I580" s="66"/>
      <c r="J580" s="68"/>
      <c r="K580" s="68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</row>
    <row r="581" spans="1:64" ht="57">
      <c r="A581" s="6" t="s">
        <v>1</v>
      </c>
      <c r="B581" s="6" t="s">
        <v>2</v>
      </c>
      <c r="C581" s="6" t="s">
        <v>3</v>
      </c>
      <c r="D581" s="7" t="s">
        <v>4</v>
      </c>
      <c r="E581" s="8" t="s">
        <v>5</v>
      </c>
      <c r="F581" s="9" t="s">
        <v>6</v>
      </c>
      <c r="G581" s="8" t="s">
        <v>7</v>
      </c>
      <c r="H581" s="8" t="s">
        <v>8</v>
      </c>
      <c r="I581" s="8" t="s">
        <v>9</v>
      </c>
      <c r="J581" s="6" t="s">
        <v>10</v>
      </c>
      <c r="K581" s="6" t="s">
        <v>11</v>
      </c>
      <c r="L581" s="6" t="s">
        <v>12</v>
      </c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</row>
    <row r="582" spans="1:64" ht="16.5" customHeight="1">
      <c r="A582" s="69">
        <v>1</v>
      </c>
      <c r="B582" s="70" t="s">
        <v>447</v>
      </c>
      <c r="C582" s="78" t="s">
        <v>58</v>
      </c>
      <c r="D582" s="71">
        <v>1</v>
      </c>
      <c r="E582" s="72"/>
      <c r="F582" s="73">
        <v>0.08</v>
      </c>
      <c r="G582" s="16">
        <f t="shared" ref="G582:G599" si="44">E582*F582+E582</f>
        <v>0</v>
      </c>
      <c r="H582" s="72">
        <f t="shared" ref="H582:H599" si="45">E582*D582</f>
        <v>0</v>
      </c>
      <c r="I582" s="14">
        <f t="shared" ref="I582:I599" si="46">D582*G582</f>
        <v>0</v>
      </c>
      <c r="J582" s="69"/>
      <c r="K582" s="69"/>
      <c r="L582" s="6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</row>
    <row r="583" spans="1:64" ht="30">
      <c r="A583" s="69">
        <v>2</v>
      </c>
      <c r="B583" s="70" t="s">
        <v>448</v>
      </c>
      <c r="C583" s="78" t="s">
        <v>58</v>
      </c>
      <c r="D583" s="71">
        <v>320</v>
      </c>
      <c r="E583" s="72"/>
      <c r="F583" s="73">
        <v>0.08</v>
      </c>
      <c r="G583" s="16">
        <f t="shared" si="44"/>
        <v>0</v>
      </c>
      <c r="H583" s="72">
        <f t="shared" si="45"/>
        <v>0</v>
      </c>
      <c r="I583" s="14">
        <f t="shared" si="46"/>
        <v>0</v>
      </c>
      <c r="J583" s="69"/>
      <c r="K583" s="69"/>
      <c r="L583" s="6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</row>
    <row r="584" spans="1:64">
      <c r="A584" s="69">
        <v>3</v>
      </c>
      <c r="B584" s="70" t="s">
        <v>449</v>
      </c>
      <c r="C584" s="78" t="s">
        <v>58</v>
      </c>
      <c r="D584" s="71">
        <v>1</v>
      </c>
      <c r="E584" s="72"/>
      <c r="F584" s="73">
        <v>0.08</v>
      </c>
      <c r="G584" s="16">
        <f t="shared" si="44"/>
        <v>0</v>
      </c>
      <c r="H584" s="72">
        <f t="shared" si="45"/>
        <v>0</v>
      </c>
      <c r="I584" s="14">
        <f t="shared" si="46"/>
        <v>0</v>
      </c>
      <c r="J584" s="69"/>
      <c r="K584" s="69"/>
      <c r="L584" s="6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</row>
    <row r="585" spans="1:64">
      <c r="A585" s="69">
        <v>4</v>
      </c>
      <c r="B585" s="70" t="s">
        <v>450</v>
      </c>
      <c r="C585" s="78" t="s">
        <v>58</v>
      </c>
      <c r="D585" s="71">
        <v>6</v>
      </c>
      <c r="E585" s="72"/>
      <c r="F585" s="73">
        <v>0.08</v>
      </c>
      <c r="G585" s="16">
        <f t="shared" si="44"/>
        <v>0</v>
      </c>
      <c r="H585" s="72">
        <f t="shared" si="45"/>
        <v>0</v>
      </c>
      <c r="I585" s="14">
        <f t="shared" si="46"/>
        <v>0</v>
      </c>
      <c r="J585" s="69"/>
      <c r="K585" s="69"/>
      <c r="L585" s="6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</row>
    <row r="586" spans="1:64">
      <c r="A586" s="69">
        <v>5</v>
      </c>
      <c r="B586" s="70" t="s">
        <v>451</v>
      </c>
      <c r="C586" s="78" t="s">
        <v>58</v>
      </c>
      <c r="D586" s="71">
        <v>5</v>
      </c>
      <c r="E586" s="72"/>
      <c r="F586" s="73">
        <v>0.08</v>
      </c>
      <c r="G586" s="16">
        <f t="shared" si="44"/>
        <v>0</v>
      </c>
      <c r="H586" s="72">
        <f t="shared" si="45"/>
        <v>0</v>
      </c>
      <c r="I586" s="14">
        <f t="shared" si="46"/>
        <v>0</v>
      </c>
      <c r="J586" s="69"/>
      <c r="K586" s="69"/>
      <c r="L586" s="6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</row>
    <row r="587" spans="1:64">
      <c r="A587" s="69">
        <v>6</v>
      </c>
      <c r="B587" s="70" t="s">
        <v>452</v>
      </c>
      <c r="C587" s="78" t="s">
        <v>58</v>
      </c>
      <c r="D587" s="71">
        <v>3</v>
      </c>
      <c r="E587" s="72"/>
      <c r="F587" s="73">
        <v>0.08</v>
      </c>
      <c r="G587" s="16">
        <f t="shared" si="44"/>
        <v>0</v>
      </c>
      <c r="H587" s="72">
        <f t="shared" si="45"/>
        <v>0</v>
      </c>
      <c r="I587" s="14">
        <f t="shared" si="46"/>
        <v>0</v>
      </c>
      <c r="J587" s="69"/>
      <c r="K587" s="69"/>
      <c r="L587" s="6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</row>
    <row r="588" spans="1:64" ht="16.899999999999999" customHeight="1">
      <c r="A588" s="69">
        <v>7</v>
      </c>
      <c r="B588" s="70" t="s">
        <v>453</v>
      </c>
      <c r="C588" s="78" t="s">
        <v>58</v>
      </c>
      <c r="D588" s="71">
        <v>1</v>
      </c>
      <c r="E588" s="72"/>
      <c r="F588" s="73">
        <v>0.08</v>
      </c>
      <c r="G588" s="16">
        <f t="shared" si="44"/>
        <v>0</v>
      </c>
      <c r="H588" s="72">
        <f t="shared" si="45"/>
        <v>0</v>
      </c>
      <c r="I588" s="14">
        <f t="shared" si="46"/>
        <v>0</v>
      </c>
      <c r="J588" s="69"/>
      <c r="K588" s="69"/>
      <c r="L588" s="6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</row>
    <row r="589" spans="1:64">
      <c r="A589" s="69">
        <v>8</v>
      </c>
      <c r="B589" s="70" t="s">
        <v>454</v>
      </c>
      <c r="C589" s="78" t="s">
        <v>58</v>
      </c>
      <c r="D589" s="71">
        <v>2</v>
      </c>
      <c r="E589" s="72"/>
      <c r="F589" s="73">
        <v>0.08</v>
      </c>
      <c r="G589" s="16">
        <f t="shared" si="44"/>
        <v>0</v>
      </c>
      <c r="H589" s="72">
        <f t="shared" si="45"/>
        <v>0</v>
      </c>
      <c r="I589" s="14">
        <f t="shared" si="46"/>
        <v>0</v>
      </c>
      <c r="J589" s="69"/>
      <c r="K589" s="69"/>
      <c r="L589" s="6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</row>
    <row r="590" spans="1:64" ht="30">
      <c r="A590" s="69">
        <v>9</v>
      </c>
      <c r="B590" s="70" t="s">
        <v>455</v>
      </c>
      <c r="C590" s="78" t="s">
        <v>58</v>
      </c>
      <c r="D590" s="71">
        <v>14</v>
      </c>
      <c r="E590" s="72"/>
      <c r="F590" s="73">
        <v>0.08</v>
      </c>
      <c r="G590" s="16">
        <f t="shared" si="44"/>
        <v>0</v>
      </c>
      <c r="H590" s="72">
        <f t="shared" si="45"/>
        <v>0</v>
      </c>
      <c r="I590" s="14">
        <f t="shared" si="46"/>
        <v>0</v>
      </c>
      <c r="J590" s="69"/>
      <c r="K590" s="69"/>
      <c r="L590" s="6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</row>
    <row r="591" spans="1:64">
      <c r="A591" s="69">
        <v>10</v>
      </c>
      <c r="B591" s="70" t="s">
        <v>456</v>
      </c>
      <c r="C591" s="78" t="s">
        <v>58</v>
      </c>
      <c r="D591" s="71">
        <v>1</v>
      </c>
      <c r="E591" s="72"/>
      <c r="F591" s="73">
        <v>0.08</v>
      </c>
      <c r="G591" s="16">
        <f t="shared" si="44"/>
        <v>0</v>
      </c>
      <c r="H591" s="72">
        <f t="shared" si="45"/>
        <v>0</v>
      </c>
      <c r="I591" s="14">
        <f t="shared" si="46"/>
        <v>0</v>
      </c>
      <c r="J591" s="69"/>
      <c r="K591" s="69"/>
      <c r="L591" s="6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</row>
    <row r="592" spans="1:64" ht="30">
      <c r="A592" s="69">
        <v>11</v>
      </c>
      <c r="B592" s="70" t="s">
        <v>457</v>
      </c>
      <c r="C592" s="78" t="s">
        <v>58</v>
      </c>
      <c r="D592" s="71">
        <v>1</v>
      </c>
      <c r="E592" s="72"/>
      <c r="F592" s="73">
        <v>0.08</v>
      </c>
      <c r="G592" s="16">
        <f t="shared" si="44"/>
        <v>0</v>
      </c>
      <c r="H592" s="72">
        <f t="shared" si="45"/>
        <v>0</v>
      </c>
      <c r="I592" s="14">
        <f t="shared" si="46"/>
        <v>0</v>
      </c>
      <c r="J592" s="69"/>
      <c r="K592" s="69"/>
      <c r="L592" s="6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</row>
    <row r="593" spans="1:64">
      <c r="A593" s="69">
        <v>12</v>
      </c>
      <c r="B593" s="70" t="s">
        <v>458</v>
      </c>
      <c r="C593" s="78" t="s">
        <v>58</v>
      </c>
      <c r="D593" s="71">
        <v>1</v>
      </c>
      <c r="E593" s="72"/>
      <c r="F593" s="73">
        <v>0.08</v>
      </c>
      <c r="G593" s="16">
        <f t="shared" si="44"/>
        <v>0</v>
      </c>
      <c r="H593" s="72">
        <f t="shared" si="45"/>
        <v>0</v>
      </c>
      <c r="I593" s="14">
        <f t="shared" si="46"/>
        <v>0</v>
      </c>
      <c r="J593" s="69"/>
      <c r="K593" s="69"/>
      <c r="L593" s="6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</row>
    <row r="594" spans="1:64">
      <c r="A594" s="69">
        <v>13</v>
      </c>
      <c r="B594" s="70" t="s">
        <v>459</v>
      </c>
      <c r="C594" s="78" t="s">
        <v>58</v>
      </c>
      <c r="D594" s="71">
        <v>1</v>
      </c>
      <c r="E594" s="72"/>
      <c r="F594" s="73">
        <v>0.08</v>
      </c>
      <c r="G594" s="16">
        <f t="shared" si="44"/>
        <v>0</v>
      </c>
      <c r="H594" s="72">
        <f t="shared" si="45"/>
        <v>0</v>
      </c>
      <c r="I594" s="14">
        <f t="shared" si="46"/>
        <v>0</v>
      </c>
      <c r="J594" s="69"/>
      <c r="K594" s="69"/>
      <c r="L594" s="6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</row>
    <row r="595" spans="1:64">
      <c r="A595" s="69">
        <v>14</v>
      </c>
      <c r="B595" s="70" t="s">
        <v>460</v>
      </c>
      <c r="C595" s="78" t="s">
        <v>58</v>
      </c>
      <c r="D595" s="71">
        <v>20</v>
      </c>
      <c r="E595" s="72"/>
      <c r="F595" s="73">
        <v>0.08</v>
      </c>
      <c r="G595" s="16">
        <f t="shared" si="44"/>
        <v>0</v>
      </c>
      <c r="H595" s="72">
        <f t="shared" si="45"/>
        <v>0</v>
      </c>
      <c r="I595" s="14">
        <f t="shared" si="46"/>
        <v>0</v>
      </c>
      <c r="J595" s="69"/>
      <c r="K595" s="69"/>
      <c r="L595" s="6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</row>
    <row r="596" spans="1:64">
      <c r="A596" s="69">
        <v>15</v>
      </c>
      <c r="B596" s="70" t="s">
        <v>461</v>
      </c>
      <c r="C596" s="78" t="s">
        <v>58</v>
      </c>
      <c r="D596" s="71">
        <v>110</v>
      </c>
      <c r="E596" s="72"/>
      <c r="F596" s="73">
        <v>0.08</v>
      </c>
      <c r="G596" s="16">
        <f t="shared" si="44"/>
        <v>0</v>
      </c>
      <c r="H596" s="72">
        <f t="shared" si="45"/>
        <v>0</v>
      </c>
      <c r="I596" s="14">
        <f t="shared" si="46"/>
        <v>0</v>
      </c>
      <c r="J596" s="69"/>
      <c r="K596" s="69"/>
      <c r="L596" s="6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</row>
    <row r="597" spans="1:64">
      <c r="A597" s="69">
        <v>16</v>
      </c>
      <c r="B597" s="70" t="s">
        <v>462</v>
      </c>
      <c r="C597" s="78" t="s">
        <v>58</v>
      </c>
      <c r="D597" s="71">
        <v>1</v>
      </c>
      <c r="E597" s="72"/>
      <c r="F597" s="73">
        <v>0.08</v>
      </c>
      <c r="G597" s="16">
        <f t="shared" si="44"/>
        <v>0</v>
      </c>
      <c r="H597" s="72">
        <f t="shared" si="45"/>
        <v>0</v>
      </c>
      <c r="I597" s="14">
        <f t="shared" si="46"/>
        <v>0</v>
      </c>
      <c r="J597" s="69"/>
      <c r="K597" s="69"/>
      <c r="L597" s="6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</row>
    <row r="598" spans="1:64">
      <c r="A598" s="69">
        <v>17</v>
      </c>
      <c r="B598" s="70" t="s">
        <v>463</v>
      </c>
      <c r="C598" s="78" t="s">
        <v>58</v>
      </c>
      <c r="D598" s="71">
        <v>1</v>
      </c>
      <c r="E598" s="72"/>
      <c r="F598" s="73">
        <v>0.08</v>
      </c>
      <c r="G598" s="16">
        <f t="shared" si="44"/>
        <v>0</v>
      </c>
      <c r="H598" s="72">
        <f t="shared" si="45"/>
        <v>0</v>
      </c>
      <c r="I598" s="14">
        <f t="shared" si="46"/>
        <v>0</v>
      </c>
      <c r="J598" s="69"/>
      <c r="K598" s="69"/>
      <c r="L598" s="6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</row>
    <row r="599" spans="1:64">
      <c r="A599" s="69">
        <v>18</v>
      </c>
      <c r="B599" s="70" t="s">
        <v>464</v>
      </c>
      <c r="C599" s="78" t="s">
        <v>58</v>
      </c>
      <c r="D599" s="71">
        <v>1</v>
      </c>
      <c r="E599" s="72"/>
      <c r="F599" s="73">
        <v>0.08</v>
      </c>
      <c r="G599" s="16">
        <f t="shared" si="44"/>
        <v>0</v>
      </c>
      <c r="H599" s="72">
        <f t="shared" si="45"/>
        <v>0</v>
      </c>
      <c r="I599" s="14">
        <f t="shared" si="46"/>
        <v>0</v>
      </c>
      <c r="J599" s="69"/>
      <c r="K599" s="69"/>
      <c r="L599" s="6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</row>
    <row r="600" spans="1:64">
      <c r="A600" s="69"/>
      <c r="B600" s="74"/>
      <c r="C600" s="64"/>
      <c r="D600" s="65"/>
      <c r="E600" s="66"/>
      <c r="F600" s="9" t="s">
        <v>32</v>
      </c>
      <c r="G600" s="9"/>
      <c r="H600" s="75">
        <f>SUM(H582:H599)</f>
        <v>0</v>
      </c>
      <c r="I600" s="75">
        <f>SUM(I582:I599)</f>
        <v>0</v>
      </c>
      <c r="J600" s="64"/>
      <c r="K600" s="64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</row>
    <row r="601" spans="1:64"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</row>
    <row r="602" spans="1:64">
      <c r="A602" s="243" t="s">
        <v>465</v>
      </c>
      <c r="B602" s="243"/>
      <c r="C602" s="96"/>
      <c r="D602" s="97"/>
      <c r="E602" s="98"/>
      <c r="F602" s="99"/>
      <c r="G602" s="99"/>
      <c r="H602" s="98"/>
      <c r="I602" s="98"/>
      <c r="J602" s="100"/>
      <c r="K602" s="96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</row>
    <row r="603" spans="1:64" ht="57">
      <c r="A603" s="6" t="s">
        <v>1</v>
      </c>
      <c r="B603" s="6" t="s">
        <v>2</v>
      </c>
      <c r="C603" s="6" t="s">
        <v>3</v>
      </c>
      <c r="D603" s="7" t="s">
        <v>4</v>
      </c>
      <c r="E603" s="8" t="s">
        <v>5</v>
      </c>
      <c r="F603" s="9" t="s">
        <v>6</v>
      </c>
      <c r="G603" s="8" t="s">
        <v>7</v>
      </c>
      <c r="H603" s="8" t="s">
        <v>8</v>
      </c>
      <c r="I603" s="8" t="s">
        <v>9</v>
      </c>
      <c r="J603" s="6" t="s">
        <v>10</v>
      </c>
      <c r="K603" s="6" t="s">
        <v>11</v>
      </c>
      <c r="L603" s="6" t="s">
        <v>12</v>
      </c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</row>
    <row r="604" spans="1:64">
      <c r="A604" s="25">
        <v>1</v>
      </c>
      <c r="B604" s="77" t="s">
        <v>466</v>
      </c>
      <c r="C604" s="78" t="s">
        <v>58</v>
      </c>
      <c r="D604" s="27">
        <v>1300</v>
      </c>
      <c r="E604" s="28"/>
      <c r="F604" s="29">
        <v>0.08</v>
      </c>
      <c r="G604" s="16">
        <f t="shared" ref="G604:G609" si="47">E604*F604+E604</f>
        <v>0</v>
      </c>
      <c r="H604" s="28">
        <f t="shared" ref="H604:H609" si="48">D604*E604</f>
        <v>0</v>
      </c>
      <c r="I604" s="14">
        <f t="shared" ref="I604:I609" si="49">D604*G604</f>
        <v>0</v>
      </c>
      <c r="J604" s="25"/>
      <c r="K604" s="25"/>
      <c r="L604" s="25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</row>
    <row r="605" spans="1:64">
      <c r="A605" s="25">
        <v>2</v>
      </c>
      <c r="B605" s="77" t="s">
        <v>467</v>
      </c>
      <c r="C605" s="78" t="s">
        <v>58</v>
      </c>
      <c r="D605" s="27">
        <v>2</v>
      </c>
      <c r="E605" s="28"/>
      <c r="F605" s="29">
        <v>0.08</v>
      </c>
      <c r="G605" s="16">
        <f t="shared" si="47"/>
        <v>0</v>
      </c>
      <c r="H605" s="28">
        <f t="shared" si="48"/>
        <v>0</v>
      </c>
      <c r="I605" s="14">
        <f t="shared" si="49"/>
        <v>0</v>
      </c>
      <c r="J605" s="25"/>
      <c r="K605" s="25"/>
      <c r="L605" s="25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</row>
    <row r="606" spans="1:64">
      <c r="A606" s="25">
        <v>3</v>
      </c>
      <c r="B606" s="77" t="s">
        <v>468</v>
      </c>
      <c r="C606" s="78" t="s">
        <v>58</v>
      </c>
      <c r="D606" s="27">
        <v>27</v>
      </c>
      <c r="E606" s="28"/>
      <c r="F606" s="29">
        <v>0.08</v>
      </c>
      <c r="G606" s="16">
        <f t="shared" si="47"/>
        <v>0</v>
      </c>
      <c r="H606" s="28">
        <f t="shared" si="48"/>
        <v>0</v>
      </c>
      <c r="I606" s="14">
        <f t="shared" si="49"/>
        <v>0</v>
      </c>
      <c r="J606" s="25"/>
      <c r="K606" s="25"/>
      <c r="L606" s="25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</row>
    <row r="607" spans="1:64">
      <c r="A607" s="25">
        <v>4</v>
      </c>
      <c r="B607" s="86" t="s">
        <v>469</v>
      </c>
      <c r="C607" s="115" t="s">
        <v>58</v>
      </c>
      <c r="D607" s="87">
        <v>300</v>
      </c>
      <c r="E607" s="88"/>
      <c r="F607" s="29">
        <v>0.08</v>
      </c>
      <c r="G607" s="16">
        <f t="shared" si="47"/>
        <v>0</v>
      </c>
      <c r="H607" s="28">
        <f t="shared" si="48"/>
        <v>0</v>
      </c>
      <c r="I607" s="14">
        <f t="shared" si="49"/>
        <v>0</v>
      </c>
      <c r="J607" s="85"/>
      <c r="K607" s="89"/>
      <c r="L607" s="8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</row>
    <row r="608" spans="1:64">
      <c r="A608" s="25">
        <v>5</v>
      </c>
      <c r="B608" s="86" t="s">
        <v>470</v>
      </c>
      <c r="C608" s="115" t="s">
        <v>58</v>
      </c>
      <c r="D608" s="87">
        <v>2</v>
      </c>
      <c r="E608" s="88"/>
      <c r="F608" s="29">
        <v>0.08</v>
      </c>
      <c r="G608" s="16">
        <f t="shared" si="47"/>
        <v>0</v>
      </c>
      <c r="H608" s="28">
        <f t="shared" si="48"/>
        <v>0</v>
      </c>
      <c r="I608" s="14">
        <f t="shared" si="49"/>
        <v>0</v>
      </c>
      <c r="J608" s="85"/>
      <c r="K608" s="89"/>
      <c r="L608" s="8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</row>
    <row r="609" spans="1:64">
      <c r="A609" s="25">
        <v>7</v>
      </c>
      <c r="B609" s="86" t="s">
        <v>471</v>
      </c>
      <c r="C609" s="115" t="s">
        <v>58</v>
      </c>
      <c r="D609" s="87">
        <v>85</v>
      </c>
      <c r="E609" s="88"/>
      <c r="F609" s="29">
        <v>0.08</v>
      </c>
      <c r="G609" s="16">
        <f t="shared" si="47"/>
        <v>0</v>
      </c>
      <c r="H609" s="28">
        <f t="shared" si="48"/>
        <v>0</v>
      </c>
      <c r="I609" s="14">
        <f t="shared" si="49"/>
        <v>0</v>
      </c>
      <c r="J609" s="85"/>
      <c r="K609" s="89"/>
      <c r="L609" s="8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</row>
    <row r="610" spans="1:64">
      <c r="A610" s="153"/>
      <c r="B610" s="154"/>
      <c r="C610" s="153"/>
      <c r="D610" s="155"/>
      <c r="E610" s="156"/>
      <c r="F610" s="9" t="s">
        <v>32</v>
      </c>
      <c r="G610" s="9"/>
      <c r="H610" s="75">
        <f>SUM(H604:H609)</f>
        <v>0</v>
      </c>
      <c r="I610" s="75">
        <f>SUM(I604:I609)</f>
        <v>0</v>
      </c>
      <c r="J610" s="157"/>
      <c r="K610" s="153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</row>
    <row r="611" spans="1:64"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</row>
    <row r="612" spans="1:64">
      <c r="A612" s="243" t="s">
        <v>472</v>
      </c>
      <c r="B612" s="243"/>
      <c r="C612" s="96"/>
      <c r="D612" s="97"/>
      <c r="E612" s="98"/>
      <c r="F612" s="99"/>
      <c r="G612" s="99"/>
      <c r="H612" s="98"/>
      <c r="I612" s="98"/>
      <c r="J612" s="100"/>
      <c r="K612" s="96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</row>
    <row r="613" spans="1:64" ht="57">
      <c r="A613" s="6" t="s">
        <v>1</v>
      </c>
      <c r="B613" s="6" t="s">
        <v>2</v>
      </c>
      <c r="C613" s="6" t="s">
        <v>3</v>
      </c>
      <c r="D613" s="7" t="s">
        <v>4</v>
      </c>
      <c r="E613" s="8" t="s">
        <v>5</v>
      </c>
      <c r="F613" s="9" t="s">
        <v>6</v>
      </c>
      <c r="G613" s="8" t="s">
        <v>7</v>
      </c>
      <c r="H613" s="8" t="s">
        <v>8</v>
      </c>
      <c r="I613" s="8" t="s">
        <v>9</v>
      </c>
      <c r="J613" s="6" t="s">
        <v>10</v>
      </c>
      <c r="K613" s="6" t="s">
        <v>11</v>
      </c>
      <c r="L613" s="6" t="s">
        <v>12</v>
      </c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</row>
    <row r="614" spans="1:64">
      <c r="A614" s="25">
        <v>1</v>
      </c>
      <c r="B614" s="77" t="s">
        <v>473</v>
      </c>
      <c r="C614" s="78" t="s">
        <v>58</v>
      </c>
      <c r="D614" s="27">
        <v>160</v>
      </c>
      <c r="E614" s="28"/>
      <c r="F614" s="133">
        <v>0.08</v>
      </c>
      <c r="G614" s="16">
        <f t="shared" ref="G614:G650" si="50">E614*F614+E614</f>
        <v>0</v>
      </c>
      <c r="H614" s="134">
        <f t="shared" ref="H614:H650" si="51">E614*D614</f>
        <v>0</v>
      </c>
      <c r="I614" s="14">
        <f t="shared" ref="I614:I650" si="52">D614*G614</f>
        <v>0</v>
      </c>
      <c r="J614" s="25"/>
      <c r="K614" s="135"/>
      <c r="L614" s="135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</row>
    <row r="615" spans="1:64">
      <c r="A615" s="25">
        <v>2</v>
      </c>
      <c r="B615" s="77" t="s">
        <v>474</v>
      </c>
      <c r="C615" s="78" t="s">
        <v>58</v>
      </c>
      <c r="D615" s="27">
        <v>12</v>
      </c>
      <c r="E615" s="28"/>
      <c r="F615" s="133">
        <v>0.08</v>
      </c>
      <c r="G615" s="16">
        <f t="shared" si="50"/>
        <v>0</v>
      </c>
      <c r="H615" s="134">
        <f t="shared" si="51"/>
        <v>0</v>
      </c>
      <c r="I615" s="14">
        <f t="shared" si="52"/>
        <v>0</v>
      </c>
      <c r="J615" s="25"/>
      <c r="K615" s="135"/>
      <c r="L615" s="135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</row>
    <row r="616" spans="1:64">
      <c r="A616" s="25">
        <v>3</v>
      </c>
      <c r="B616" s="77" t="s">
        <v>475</v>
      </c>
      <c r="C616" s="78" t="s">
        <v>58</v>
      </c>
      <c r="D616" s="27">
        <v>1</v>
      </c>
      <c r="E616" s="28"/>
      <c r="F616" s="133">
        <v>0.08</v>
      </c>
      <c r="G616" s="16">
        <f t="shared" si="50"/>
        <v>0</v>
      </c>
      <c r="H616" s="134">
        <f t="shared" si="51"/>
        <v>0</v>
      </c>
      <c r="I616" s="14">
        <f t="shared" si="52"/>
        <v>0</v>
      </c>
      <c r="J616" s="25"/>
      <c r="K616" s="135"/>
      <c r="L616" s="135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</row>
    <row r="617" spans="1:64">
      <c r="A617" s="25">
        <v>4</v>
      </c>
      <c r="B617" s="77" t="s">
        <v>476</v>
      </c>
      <c r="C617" s="78" t="s">
        <v>58</v>
      </c>
      <c r="D617" s="27">
        <v>30</v>
      </c>
      <c r="E617" s="28"/>
      <c r="F617" s="133">
        <v>0.08</v>
      </c>
      <c r="G617" s="16">
        <f t="shared" si="50"/>
        <v>0</v>
      </c>
      <c r="H617" s="134">
        <f t="shared" si="51"/>
        <v>0</v>
      </c>
      <c r="I617" s="14">
        <f t="shared" si="52"/>
        <v>0</v>
      </c>
      <c r="J617" s="25"/>
      <c r="K617" s="135"/>
      <c r="L617" s="135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</row>
    <row r="618" spans="1:64" ht="42.75" customHeight="1">
      <c r="A618" s="25">
        <v>5</v>
      </c>
      <c r="B618" s="77" t="s">
        <v>477</v>
      </c>
      <c r="C618" s="78" t="s">
        <v>58</v>
      </c>
      <c r="D618" s="27">
        <v>1</v>
      </c>
      <c r="E618" s="28"/>
      <c r="F618" s="133">
        <v>0.08</v>
      </c>
      <c r="G618" s="16">
        <f t="shared" si="50"/>
        <v>0</v>
      </c>
      <c r="H618" s="134">
        <f t="shared" si="51"/>
        <v>0</v>
      </c>
      <c r="I618" s="14">
        <f t="shared" si="52"/>
        <v>0</v>
      </c>
      <c r="J618" s="25"/>
      <c r="K618" s="135"/>
      <c r="L618" s="135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</row>
    <row r="619" spans="1:64" ht="26.65" customHeight="1">
      <c r="A619" s="25">
        <v>6</v>
      </c>
      <c r="B619" s="77" t="s">
        <v>478</v>
      </c>
      <c r="C619" s="78" t="s">
        <v>58</v>
      </c>
      <c r="D619" s="27">
        <v>5</v>
      </c>
      <c r="E619" s="28"/>
      <c r="F619" s="133">
        <v>0.08</v>
      </c>
      <c r="G619" s="16">
        <f t="shared" si="50"/>
        <v>0</v>
      </c>
      <c r="H619" s="134">
        <f t="shared" si="51"/>
        <v>0</v>
      </c>
      <c r="I619" s="14">
        <f t="shared" si="52"/>
        <v>0</v>
      </c>
      <c r="J619" s="25"/>
      <c r="K619" s="135"/>
      <c r="L619" s="135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</row>
    <row r="620" spans="1:64" ht="105">
      <c r="A620" s="25">
        <v>7</v>
      </c>
      <c r="B620" s="77" t="s">
        <v>479</v>
      </c>
      <c r="C620" s="78" t="s">
        <v>58</v>
      </c>
      <c r="D620" s="27">
        <v>5</v>
      </c>
      <c r="E620" s="28"/>
      <c r="F620" s="133">
        <v>0.08</v>
      </c>
      <c r="G620" s="16">
        <f t="shared" si="50"/>
        <v>0</v>
      </c>
      <c r="H620" s="134">
        <f t="shared" si="51"/>
        <v>0</v>
      </c>
      <c r="I620" s="14">
        <f t="shared" si="52"/>
        <v>0</v>
      </c>
      <c r="J620" s="25"/>
      <c r="K620" s="135"/>
      <c r="L620" s="135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</row>
    <row r="621" spans="1:64" ht="45">
      <c r="A621" s="25">
        <v>8</v>
      </c>
      <c r="B621" s="77" t="s">
        <v>480</v>
      </c>
      <c r="C621" s="78" t="s">
        <v>58</v>
      </c>
      <c r="D621" s="27">
        <v>1</v>
      </c>
      <c r="E621" s="28"/>
      <c r="F621" s="133">
        <v>0.08</v>
      </c>
      <c r="G621" s="16">
        <f t="shared" si="50"/>
        <v>0</v>
      </c>
      <c r="H621" s="134">
        <f t="shared" si="51"/>
        <v>0</v>
      </c>
      <c r="I621" s="14">
        <f t="shared" si="52"/>
        <v>0</v>
      </c>
      <c r="J621" s="25"/>
      <c r="K621" s="135"/>
      <c r="L621" s="135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</row>
    <row r="622" spans="1:64" ht="45">
      <c r="A622" s="25">
        <v>9</v>
      </c>
      <c r="B622" s="77" t="s">
        <v>481</v>
      </c>
      <c r="C622" s="78" t="s">
        <v>58</v>
      </c>
      <c r="D622" s="27">
        <v>1</v>
      </c>
      <c r="E622" s="28"/>
      <c r="F622" s="133">
        <v>0.08</v>
      </c>
      <c r="G622" s="16">
        <f t="shared" si="50"/>
        <v>0</v>
      </c>
      <c r="H622" s="134">
        <f t="shared" si="51"/>
        <v>0</v>
      </c>
      <c r="I622" s="14">
        <f t="shared" si="52"/>
        <v>0</v>
      </c>
      <c r="J622" s="25"/>
      <c r="K622" s="135"/>
      <c r="L622" s="135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</row>
    <row r="623" spans="1:64">
      <c r="A623" s="25">
        <v>10</v>
      </c>
      <c r="B623" s="77" t="s">
        <v>482</v>
      </c>
      <c r="C623" s="78" t="s">
        <v>58</v>
      </c>
      <c r="D623" s="27">
        <v>1</v>
      </c>
      <c r="E623" s="28"/>
      <c r="F623" s="133">
        <v>0.08</v>
      </c>
      <c r="G623" s="16">
        <f t="shared" si="50"/>
        <v>0</v>
      </c>
      <c r="H623" s="134">
        <f t="shared" si="51"/>
        <v>0</v>
      </c>
      <c r="I623" s="14">
        <f t="shared" si="52"/>
        <v>0</v>
      </c>
      <c r="J623" s="25"/>
      <c r="K623" s="135"/>
      <c r="L623" s="135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</row>
    <row r="624" spans="1:64">
      <c r="A624" s="25">
        <v>11</v>
      </c>
      <c r="B624" s="77" t="s">
        <v>483</v>
      </c>
      <c r="C624" s="78" t="s">
        <v>58</v>
      </c>
      <c r="D624" s="27">
        <v>10</v>
      </c>
      <c r="E624" s="28"/>
      <c r="F624" s="133">
        <v>0.08</v>
      </c>
      <c r="G624" s="16">
        <f t="shared" si="50"/>
        <v>0</v>
      </c>
      <c r="H624" s="134">
        <f t="shared" si="51"/>
        <v>0</v>
      </c>
      <c r="I624" s="14">
        <f t="shared" si="52"/>
        <v>0</v>
      </c>
      <c r="J624" s="25"/>
      <c r="K624" s="135"/>
      <c r="L624" s="135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</row>
    <row r="625" spans="1:64" ht="45">
      <c r="A625" s="25">
        <v>12</v>
      </c>
      <c r="B625" s="77" t="s">
        <v>484</v>
      </c>
      <c r="C625" s="78" t="s">
        <v>58</v>
      </c>
      <c r="D625" s="27">
        <v>1</v>
      </c>
      <c r="E625" s="28"/>
      <c r="F625" s="133">
        <v>0.08</v>
      </c>
      <c r="G625" s="16">
        <f t="shared" si="50"/>
        <v>0</v>
      </c>
      <c r="H625" s="134">
        <f t="shared" si="51"/>
        <v>0</v>
      </c>
      <c r="I625" s="14">
        <f t="shared" si="52"/>
        <v>0</v>
      </c>
      <c r="J625" s="25"/>
      <c r="K625" s="135"/>
      <c r="L625" s="135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</row>
    <row r="626" spans="1:64" ht="30">
      <c r="A626" s="25">
        <v>13</v>
      </c>
      <c r="B626" s="77" t="s">
        <v>485</v>
      </c>
      <c r="C626" s="78" t="s">
        <v>58</v>
      </c>
      <c r="D626" s="27">
        <v>8</v>
      </c>
      <c r="E626" s="28"/>
      <c r="F626" s="133">
        <v>0.08</v>
      </c>
      <c r="G626" s="16">
        <f t="shared" si="50"/>
        <v>0</v>
      </c>
      <c r="H626" s="134">
        <f t="shared" si="51"/>
        <v>0</v>
      </c>
      <c r="I626" s="14">
        <f t="shared" si="52"/>
        <v>0</v>
      </c>
      <c r="J626" s="25"/>
      <c r="K626" s="135"/>
      <c r="L626" s="135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</row>
    <row r="627" spans="1:64">
      <c r="A627" s="25">
        <v>14</v>
      </c>
      <c r="B627" s="77" t="s">
        <v>486</v>
      </c>
      <c r="C627" s="78" t="s">
        <v>58</v>
      </c>
      <c r="D627" s="27">
        <v>1</v>
      </c>
      <c r="E627" s="28"/>
      <c r="F627" s="133">
        <v>0.08</v>
      </c>
      <c r="G627" s="16">
        <f t="shared" si="50"/>
        <v>0</v>
      </c>
      <c r="H627" s="134">
        <f t="shared" si="51"/>
        <v>0</v>
      </c>
      <c r="I627" s="14">
        <f t="shared" si="52"/>
        <v>0</v>
      </c>
      <c r="J627" s="25"/>
      <c r="K627" s="135"/>
      <c r="L627" s="135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</row>
    <row r="628" spans="1:64">
      <c r="A628" s="25">
        <v>15</v>
      </c>
      <c r="B628" s="77" t="s">
        <v>487</v>
      </c>
      <c r="C628" s="78" t="s">
        <v>58</v>
      </c>
      <c r="D628" s="27">
        <v>1</v>
      </c>
      <c r="E628" s="28"/>
      <c r="F628" s="133">
        <v>0.23</v>
      </c>
      <c r="G628" s="16">
        <f t="shared" si="50"/>
        <v>0</v>
      </c>
      <c r="H628" s="134">
        <f t="shared" si="51"/>
        <v>0</v>
      </c>
      <c r="I628" s="14">
        <f t="shared" si="52"/>
        <v>0</v>
      </c>
      <c r="J628" s="25"/>
      <c r="K628" s="135"/>
      <c r="L628" s="135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</row>
    <row r="629" spans="1:64">
      <c r="A629" s="25">
        <v>16</v>
      </c>
      <c r="B629" s="77" t="s">
        <v>488</v>
      </c>
      <c r="C629" s="78" t="s">
        <v>58</v>
      </c>
      <c r="D629" s="27">
        <v>1</v>
      </c>
      <c r="E629" s="28"/>
      <c r="F629" s="133">
        <v>0.08</v>
      </c>
      <c r="G629" s="16">
        <f t="shared" si="50"/>
        <v>0</v>
      </c>
      <c r="H629" s="134">
        <f t="shared" si="51"/>
        <v>0</v>
      </c>
      <c r="I629" s="14">
        <f t="shared" si="52"/>
        <v>0</v>
      </c>
      <c r="J629" s="25"/>
      <c r="K629" s="135"/>
      <c r="L629" s="135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</row>
    <row r="630" spans="1:64">
      <c r="A630" s="25">
        <v>17</v>
      </c>
      <c r="B630" s="77" t="s">
        <v>489</v>
      </c>
      <c r="C630" s="78" t="s">
        <v>58</v>
      </c>
      <c r="D630" s="27">
        <v>12</v>
      </c>
      <c r="E630" s="28"/>
      <c r="F630" s="133">
        <v>0.08</v>
      </c>
      <c r="G630" s="16">
        <f t="shared" si="50"/>
        <v>0</v>
      </c>
      <c r="H630" s="134">
        <f t="shared" si="51"/>
        <v>0</v>
      </c>
      <c r="I630" s="14">
        <f t="shared" si="52"/>
        <v>0</v>
      </c>
      <c r="J630" s="25"/>
      <c r="K630" s="135"/>
      <c r="L630" s="135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</row>
    <row r="631" spans="1:64">
      <c r="A631" s="25">
        <v>18</v>
      </c>
      <c r="B631" s="77" t="s">
        <v>490</v>
      </c>
      <c r="C631" s="78" t="s">
        <v>58</v>
      </c>
      <c r="D631" s="27">
        <v>1</v>
      </c>
      <c r="E631" s="28"/>
      <c r="F631" s="133">
        <v>0.08</v>
      </c>
      <c r="G631" s="16">
        <f t="shared" si="50"/>
        <v>0</v>
      </c>
      <c r="H631" s="134">
        <f t="shared" si="51"/>
        <v>0</v>
      </c>
      <c r="I631" s="14">
        <f t="shared" si="52"/>
        <v>0</v>
      </c>
      <c r="J631" s="25"/>
      <c r="K631" s="135"/>
      <c r="L631" s="135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</row>
    <row r="632" spans="1:64" ht="45">
      <c r="A632" s="25">
        <v>19</v>
      </c>
      <c r="B632" s="77" t="s">
        <v>491</v>
      </c>
      <c r="C632" s="78" t="s">
        <v>58</v>
      </c>
      <c r="D632" s="27">
        <v>1</v>
      </c>
      <c r="E632" s="28"/>
      <c r="F632" s="133">
        <v>0.08</v>
      </c>
      <c r="G632" s="16">
        <f t="shared" si="50"/>
        <v>0</v>
      </c>
      <c r="H632" s="134">
        <f t="shared" si="51"/>
        <v>0</v>
      </c>
      <c r="I632" s="14">
        <f t="shared" si="52"/>
        <v>0</v>
      </c>
      <c r="J632" s="25"/>
      <c r="K632" s="135"/>
      <c r="L632" s="135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</row>
    <row r="633" spans="1:64">
      <c r="A633" s="25">
        <v>20</v>
      </c>
      <c r="B633" s="77" t="s">
        <v>492</v>
      </c>
      <c r="C633" s="78" t="s">
        <v>58</v>
      </c>
      <c r="D633" s="27">
        <v>1</v>
      </c>
      <c r="E633" s="28"/>
      <c r="F633" s="133">
        <v>0.08</v>
      </c>
      <c r="G633" s="16">
        <f t="shared" si="50"/>
        <v>0</v>
      </c>
      <c r="H633" s="134">
        <f t="shared" si="51"/>
        <v>0</v>
      </c>
      <c r="I633" s="14">
        <f t="shared" si="52"/>
        <v>0</v>
      </c>
      <c r="J633" s="25"/>
      <c r="K633" s="135"/>
      <c r="L633" s="135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</row>
    <row r="634" spans="1:64">
      <c r="A634" s="25">
        <v>21</v>
      </c>
      <c r="B634" s="77" t="s">
        <v>493</v>
      </c>
      <c r="C634" s="78" t="s">
        <v>58</v>
      </c>
      <c r="D634" s="27">
        <v>1</v>
      </c>
      <c r="E634" s="28"/>
      <c r="F634" s="133">
        <v>0.08</v>
      </c>
      <c r="G634" s="16">
        <f t="shared" si="50"/>
        <v>0</v>
      </c>
      <c r="H634" s="134">
        <f t="shared" si="51"/>
        <v>0</v>
      </c>
      <c r="I634" s="14">
        <f t="shared" si="52"/>
        <v>0</v>
      </c>
      <c r="J634" s="25"/>
      <c r="K634" s="135"/>
      <c r="L634" s="135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</row>
    <row r="635" spans="1:64">
      <c r="A635" s="25">
        <v>22</v>
      </c>
      <c r="B635" s="77" t="s">
        <v>494</v>
      </c>
      <c r="C635" s="78" t="s">
        <v>58</v>
      </c>
      <c r="D635" s="27">
        <v>1</v>
      </c>
      <c r="E635" s="28"/>
      <c r="F635" s="133">
        <v>0.08</v>
      </c>
      <c r="G635" s="16">
        <f t="shared" si="50"/>
        <v>0</v>
      </c>
      <c r="H635" s="134">
        <f t="shared" si="51"/>
        <v>0</v>
      </c>
      <c r="I635" s="14">
        <f t="shared" si="52"/>
        <v>0</v>
      </c>
      <c r="J635" s="25"/>
      <c r="K635" s="135"/>
      <c r="L635" s="135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</row>
    <row r="636" spans="1:64">
      <c r="A636" s="25">
        <v>23</v>
      </c>
      <c r="B636" s="77" t="s">
        <v>495</v>
      </c>
      <c r="C636" s="78" t="s">
        <v>58</v>
      </c>
      <c r="D636" s="27">
        <v>15</v>
      </c>
      <c r="E636" s="28"/>
      <c r="F636" s="133">
        <v>0.08</v>
      </c>
      <c r="G636" s="16">
        <f t="shared" si="50"/>
        <v>0</v>
      </c>
      <c r="H636" s="134">
        <f t="shared" si="51"/>
        <v>0</v>
      </c>
      <c r="I636" s="14">
        <f t="shared" si="52"/>
        <v>0</v>
      </c>
      <c r="J636" s="25"/>
      <c r="K636" s="135"/>
      <c r="L636" s="135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</row>
    <row r="637" spans="1:64" ht="30">
      <c r="A637" s="25">
        <v>24</v>
      </c>
      <c r="B637" s="77" t="s">
        <v>496</v>
      </c>
      <c r="C637" s="78" t="s">
        <v>58</v>
      </c>
      <c r="D637" s="27">
        <v>6</v>
      </c>
      <c r="E637" s="28"/>
      <c r="F637" s="133">
        <v>0.08</v>
      </c>
      <c r="G637" s="16">
        <f t="shared" si="50"/>
        <v>0</v>
      </c>
      <c r="H637" s="134">
        <f t="shared" si="51"/>
        <v>0</v>
      </c>
      <c r="I637" s="14">
        <f t="shared" si="52"/>
        <v>0</v>
      </c>
      <c r="J637" s="25"/>
      <c r="K637" s="135"/>
      <c r="L637" s="135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</row>
    <row r="638" spans="1:64">
      <c r="A638" s="25">
        <v>25</v>
      </c>
      <c r="B638" s="77" t="s">
        <v>497</v>
      </c>
      <c r="C638" s="78" t="s">
        <v>58</v>
      </c>
      <c r="D638" s="27">
        <v>1</v>
      </c>
      <c r="E638" s="28"/>
      <c r="F638" s="133">
        <v>0.08</v>
      </c>
      <c r="G638" s="16">
        <f t="shared" si="50"/>
        <v>0</v>
      </c>
      <c r="H638" s="134">
        <f t="shared" si="51"/>
        <v>0</v>
      </c>
      <c r="I638" s="14">
        <f t="shared" si="52"/>
        <v>0</v>
      </c>
      <c r="J638" s="25"/>
      <c r="K638" s="135"/>
      <c r="L638" s="135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</row>
    <row r="639" spans="1:64">
      <c r="A639" s="25">
        <v>26</v>
      </c>
      <c r="B639" s="77" t="s">
        <v>498</v>
      </c>
      <c r="C639" s="78" t="s">
        <v>58</v>
      </c>
      <c r="D639" s="27">
        <v>25</v>
      </c>
      <c r="E639" s="28"/>
      <c r="F639" s="133">
        <v>0.08</v>
      </c>
      <c r="G639" s="16">
        <f t="shared" si="50"/>
        <v>0</v>
      </c>
      <c r="H639" s="134">
        <f t="shared" si="51"/>
        <v>0</v>
      </c>
      <c r="I639" s="14">
        <f t="shared" si="52"/>
        <v>0</v>
      </c>
      <c r="J639" s="25"/>
      <c r="K639" s="135"/>
      <c r="L639" s="135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</row>
    <row r="640" spans="1:64">
      <c r="A640" s="25">
        <v>27</v>
      </c>
      <c r="B640" s="77" t="s">
        <v>499</v>
      </c>
      <c r="C640" s="78" t="s">
        <v>58</v>
      </c>
      <c r="D640" s="27">
        <v>6</v>
      </c>
      <c r="E640" s="28"/>
      <c r="F640" s="133">
        <v>0.08</v>
      </c>
      <c r="G640" s="16">
        <f t="shared" si="50"/>
        <v>0</v>
      </c>
      <c r="H640" s="134">
        <f t="shared" si="51"/>
        <v>0</v>
      </c>
      <c r="I640" s="14">
        <f t="shared" si="52"/>
        <v>0</v>
      </c>
      <c r="J640" s="25"/>
      <c r="K640" s="135"/>
      <c r="L640" s="135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</row>
    <row r="641" spans="1:64" ht="45">
      <c r="A641" s="25">
        <v>28</v>
      </c>
      <c r="B641" s="77" t="s">
        <v>500</v>
      </c>
      <c r="C641" s="78" t="s">
        <v>58</v>
      </c>
      <c r="D641" s="27">
        <v>2</v>
      </c>
      <c r="E641" s="28"/>
      <c r="F641" s="133">
        <v>0.08</v>
      </c>
      <c r="G641" s="16">
        <f t="shared" si="50"/>
        <v>0</v>
      </c>
      <c r="H641" s="134">
        <f t="shared" si="51"/>
        <v>0</v>
      </c>
      <c r="I641" s="14">
        <f t="shared" si="52"/>
        <v>0</v>
      </c>
      <c r="J641" s="25"/>
      <c r="K641" s="135"/>
      <c r="L641" s="135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</row>
    <row r="642" spans="1:64">
      <c r="A642" s="25">
        <v>29</v>
      </c>
      <c r="B642" s="77" t="s">
        <v>501</v>
      </c>
      <c r="C642" s="78" t="s">
        <v>58</v>
      </c>
      <c r="D642" s="27">
        <v>1</v>
      </c>
      <c r="E642" s="28"/>
      <c r="F642" s="133">
        <v>0.08</v>
      </c>
      <c r="G642" s="16">
        <f t="shared" si="50"/>
        <v>0</v>
      </c>
      <c r="H642" s="134">
        <f t="shared" si="51"/>
        <v>0</v>
      </c>
      <c r="I642" s="14">
        <f t="shared" si="52"/>
        <v>0</v>
      </c>
      <c r="J642" s="25"/>
      <c r="K642" s="135"/>
      <c r="L642" s="135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</row>
    <row r="643" spans="1:64" ht="45">
      <c r="A643" s="25">
        <v>30</v>
      </c>
      <c r="B643" s="77" t="s">
        <v>502</v>
      </c>
      <c r="C643" s="78" t="s">
        <v>58</v>
      </c>
      <c r="D643" s="27">
        <v>30</v>
      </c>
      <c r="E643" s="28"/>
      <c r="F643" s="133">
        <v>0.08</v>
      </c>
      <c r="G643" s="16">
        <f t="shared" si="50"/>
        <v>0</v>
      </c>
      <c r="H643" s="134">
        <f t="shared" si="51"/>
        <v>0</v>
      </c>
      <c r="I643" s="14">
        <f t="shared" si="52"/>
        <v>0</v>
      </c>
      <c r="J643" s="25"/>
      <c r="K643" s="135"/>
      <c r="L643" s="135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</row>
    <row r="644" spans="1:64">
      <c r="A644" s="25">
        <v>31</v>
      </c>
      <c r="B644" s="77" t="s">
        <v>503</v>
      </c>
      <c r="C644" s="78" t="s">
        <v>58</v>
      </c>
      <c r="D644" s="27">
        <v>1</v>
      </c>
      <c r="E644" s="28"/>
      <c r="F644" s="133">
        <v>0.08</v>
      </c>
      <c r="G644" s="16">
        <f t="shared" si="50"/>
        <v>0</v>
      </c>
      <c r="H644" s="134">
        <f t="shared" si="51"/>
        <v>0</v>
      </c>
      <c r="I644" s="14">
        <f t="shared" si="52"/>
        <v>0</v>
      </c>
      <c r="J644" s="25"/>
      <c r="K644" s="135"/>
      <c r="L644" s="135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</row>
    <row r="645" spans="1:64">
      <c r="A645" s="25">
        <v>32</v>
      </c>
      <c r="B645" s="77" t="s">
        <v>504</v>
      </c>
      <c r="C645" s="78" t="s">
        <v>58</v>
      </c>
      <c r="D645" s="27">
        <v>1</v>
      </c>
      <c r="E645" s="28"/>
      <c r="F645" s="133">
        <v>0.08</v>
      </c>
      <c r="G645" s="16">
        <f t="shared" si="50"/>
        <v>0</v>
      </c>
      <c r="H645" s="134">
        <f t="shared" si="51"/>
        <v>0</v>
      </c>
      <c r="I645" s="14">
        <f t="shared" si="52"/>
        <v>0</v>
      </c>
      <c r="J645" s="25"/>
      <c r="K645" s="135"/>
      <c r="L645" s="135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</row>
    <row r="646" spans="1:64" ht="45">
      <c r="A646" s="25">
        <v>33</v>
      </c>
      <c r="B646" s="77" t="s">
        <v>505</v>
      </c>
      <c r="C646" s="78" t="s">
        <v>58</v>
      </c>
      <c r="D646" s="27">
        <v>1</v>
      </c>
      <c r="E646" s="28"/>
      <c r="F646" s="133">
        <v>0.08</v>
      </c>
      <c r="G646" s="16">
        <f t="shared" si="50"/>
        <v>0</v>
      </c>
      <c r="H646" s="134">
        <f t="shared" si="51"/>
        <v>0</v>
      </c>
      <c r="I646" s="14">
        <f t="shared" si="52"/>
        <v>0</v>
      </c>
      <c r="J646" s="25"/>
      <c r="K646" s="135"/>
      <c r="L646" s="135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</row>
    <row r="647" spans="1:64">
      <c r="A647" s="25">
        <v>34</v>
      </c>
      <c r="B647" s="77" t="s">
        <v>506</v>
      </c>
      <c r="C647" s="78" t="s">
        <v>507</v>
      </c>
      <c r="D647" s="27">
        <v>10</v>
      </c>
      <c r="E647" s="28"/>
      <c r="F647" s="133">
        <v>0.08</v>
      </c>
      <c r="G647" s="16">
        <f t="shared" si="50"/>
        <v>0</v>
      </c>
      <c r="H647" s="134">
        <f t="shared" si="51"/>
        <v>0</v>
      </c>
      <c r="I647" s="14">
        <f t="shared" si="52"/>
        <v>0</v>
      </c>
      <c r="J647" s="25"/>
      <c r="K647" s="135"/>
      <c r="L647" s="135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</row>
    <row r="648" spans="1:64" ht="45">
      <c r="A648" s="25">
        <v>35</v>
      </c>
      <c r="B648" s="77" t="s">
        <v>508</v>
      </c>
      <c r="C648" s="78" t="s">
        <v>58</v>
      </c>
      <c r="D648" s="27">
        <v>80</v>
      </c>
      <c r="E648" s="28"/>
      <c r="F648" s="133">
        <v>0.08</v>
      </c>
      <c r="G648" s="16">
        <f t="shared" si="50"/>
        <v>0</v>
      </c>
      <c r="H648" s="134">
        <f t="shared" si="51"/>
        <v>0</v>
      </c>
      <c r="I648" s="14">
        <f t="shared" si="52"/>
        <v>0</v>
      </c>
      <c r="J648" s="25"/>
      <c r="K648" s="135"/>
      <c r="L648" s="135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</row>
    <row r="649" spans="1:64">
      <c r="A649" s="25">
        <v>36</v>
      </c>
      <c r="B649" s="77" t="s">
        <v>509</v>
      </c>
      <c r="C649" s="78" t="s">
        <v>58</v>
      </c>
      <c r="D649" s="27">
        <v>1</v>
      </c>
      <c r="E649" s="28"/>
      <c r="F649" s="133">
        <v>0.08</v>
      </c>
      <c r="G649" s="16">
        <f t="shared" si="50"/>
        <v>0</v>
      </c>
      <c r="H649" s="134">
        <f t="shared" si="51"/>
        <v>0</v>
      </c>
      <c r="I649" s="14">
        <f t="shared" si="52"/>
        <v>0</v>
      </c>
      <c r="J649" s="25"/>
      <c r="K649" s="135"/>
      <c r="L649" s="135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</row>
    <row r="650" spans="1:64">
      <c r="A650" s="25">
        <v>37</v>
      </c>
      <c r="B650" s="77" t="s">
        <v>510</v>
      </c>
      <c r="C650" s="78" t="s">
        <v>58</v>
      </c>
      <c r="D650" s="27">
        <v>1</v>
      </c>
      <c r="E650" s="28"/>
      <c r="F650" s="133">
        <v>0.08</v>
      </c>
      <c r="G650" s="16">
        <f t="shared" si="50"/>
        <v>0</v>
      </c>
      <c r="H650" s="134">
        <f t="shared" si="51"/>
        <v>0</v>
      </c>
      <c r="I650" s="14">
        <f t="shared" si="52"/>
        <v>0</v>
      </c>
      <c r="J650" s="25"/>
      <c r="K650" s="135"/>
      <c r="L650" s="135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</row>
    <row r="651" spans="1:64">
      <c r="A651" s="158"/>
      <c r="B651" s="159"/>
      <c r="C651" s="160"/>
      <c r="D651" s="161"/>
      <c r="E651" s="162"/>
      <c r="F651" s="9" t="s">
        <v>32</v>
      </c>
      <c r="G651" s="9"/>
      <c r="H651" s="75">
        <f>SUM(H614:H650)</f>
        <v>0</v>
      </c>
      <c r="I651" s="75">
        <f>SUM(I614:I650)</f>
        <v>0</v>
      </c>
      <c r="J651" s="163"/>
      <c r="K651" s="163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</row>
    <row r="652" spans="1:64"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</row>
    <row r="653" spans="1:64">
      <c r="A653" s="237" t="s">
        <v>511</v>
      </c>
      <c r="B653" s="237"/>
      <c r="C653" s="90"/>
      <c r="D653" s="91"/>
      <c r="E653" s="92"/>
      <c r="F653" s="118"/>
      <c r="G653" s="118"/>
      <c r="H653" s="92"/>
      <c r="I653" s="92"/>
      <c r="J653" s="93"/>
      <c r="K653" s="93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</row>
    <row r="654" spans="1:64" ht="57">
      <c r="A654" s="6" t="s">
        <v>1</v>
      </c>
      <c r="B654" s="6" t="s">
        <v>2</v>
      </c>
      <c r="C654" s="6" t="s">
        <v>3</v>
      </c>
      <c r="D654" s="7" t="s">
        <v>4</v>
      </c>
      <c r="E654" s="8" t="s">
        <v>5</v>
      </c>
      <c r="F654" s="9" t="s">
        <v>6</v>
      </c>
      <c r="G654" s="8" t="s">
        <v>7</v>
      </c>
      <c r="H654" s="8" t="s">
        <v>8</v>
      </c>
      <c r="I654" s="8" t="s">
        <v>9</v>
      </c>
      <c r="J654" s="6" t="s">
        <v>10</v>
      </c>
      <c r="K654" s="6" t="s">
        <v>11</v>
      </c>
      <c r="L654" s="6" t="s">
        <v>12</v>
      </c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</row>
    <row r="655" spans="1:64">
      <c r="A655" s="85">
        <v>1</v>
      </c>
      <c r="B655" s="86" t="s">
        <v>512</v>
      </c>
      <c r="C655" s="115" t="s">
        <v>58</v>
      </c>
      <c r="D655" s="87">
        <v>1</v>
      </c>
      <c r="E655" s="88"/>
      <c r="F655" s="116">
        <v>0.08</v>
      </c>
      <c r="G655" s="16">
        <f t="shared" ref="G655:G681" si="53">E655*F655+E655</f>
        <v>0</v>
      </c>
      <c r="H655" s="88">
        <f t="shared" ref="H655:H681" si="54">D655*E655</f>
        <v>0</v>
      </c>
      <c r="I655" s="14">
        <f t="shared" ref="I655:I681" si="55">D655*G655</f>
        <v>0</v>
      </c>
      <c r="J655" s="85"/>
      <c r="K655" s="89"/>
      <c r="L655" s="8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</row>
    <row r="656" spans="1:64">
      <c r="A656" s="85">
        <v>2</v>
      </c>
      <c r="B656" s="86" t="s">
        <v>513</v>
      </c>
      <c r="C656" s="115" t="s">
        <v>58</v>
      </c>
      <c r="D656" s="87">
        <v>4</v>
      </c>
      <c r="E656" s="88"/>
      <c r="F656" s="116">
        <v>0.08</v>
      </c>
      <c r="G656" s="16">
        <f t="shared" si="53"/>
        <v>0</v>
      </c>
      <c r="H656" s="88">
        <f t="shared" si="54"/>
        <v>0</v>
      </c>
      <c r="I656" s="14">
        <f t="shared" si="55"/>
        <v>0</v>
      </c>
      <c r="J656" s="85"/>
      <c r="K656" s="89"/>
      <c r="L656" s="8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</row>
    <row r="657" spans="1:64">
      <c r="A657" s="85">
        <v>4</v>
      </c>
      <c r="B657" s="86" t="s">
        <v>514</v>
      </c>
      <c r="C657" s="115" t="s">
        <v>58</v>
      </c>
      <c r="D657" s="87">
        <v>1</v>
      </c>
      <c r="E657" s="88"/>
      <c r="F657" s="116">
        <v>0.08</v>
      </c>
      <c r="G657" s="16">
        <f t="shared" si="53"/>
        <v>0</v>
      </c>
      <c r="H657" s="88">
        <f t="shared" si="54"/>
        <v>0</v>
      </c>
      <c r="I657" s="14">
        <f t="shared" si="55"/>
        <v>0</v>
      </c>
      <c r="J657" s="85"/>
      <c r="K657" s="89"/>
      <c r="L657" s="8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</row>
    <row r="658" spans="1:64">
      <c r="A658" s="85">
        <v>5</v>
      </c>
      <c r="B658" s="86" t="s">
        <v>515</v>
      </c>
      <c r="C658" s="115" t="s">
        <v>58</v>
      </c>
      <c r="D658" s="87">
        <v>1</v>
      </c>
      <c r="E658" s="88"/>
      <c r="F658" s="116">
        <v>0.08</v>
      </c>
      <c r="G658" s="16">
        <f t="shared" si="53"/>
        <v>0</v>
      </c>
      <c r="H658" s="88">
        <f t="shared" si="54"/>
        <v>0</v>
      </c>
      <c r="I658" s="14">
        <f t="shared" si="55"/>
        <v>0</v>
      </c>
      <c r="J658" s="85"/>
      <c r="K658" s="89"/>
      <c r="L658" s="8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</row>
    <row r="659" spans="1:64">
      <c r="A659" s="85">
        <v>6</v>
      </c>
      <c r="B659" s="86" t="s">
        <v>516</v>
      </c>
      <c r="C659" s="115" t="s">
        <v>58</v>
      </c>
      <c r="D659" s="87">
        <v>1</v>
      </c>
      <c r="E659" s="88"/>
      <c r="F659" s="116">
        <v>0.08</v>
      </c>
      <c r="G659" s="16">
        <f t="shared" si="53"/>
        <v>0</v>
      </c>
      <c r="H659" s="88">
        <f t="shared" si="54"/>
        <v>0</v>
      </c>
      <c r="I659" s="14">
        <f t="shared" si="55"/>
        <v>0</v>
      </c>
      <c r="J659" s="85"/>
      <c r="K659" s="89"/>
      <c r="L659" s="8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</row>
    <row r="660" spans="1:64">
      <c r="A660" s="85">
        <v>7</v>
      </c>
      <c r="B660" s="86" t="s">
        <v>517</v>
      </c>
      <c r="C660" s="115" t="s">
        <v>58</v>
      </c>
      <c r="D660" s="87">
        <v>1</v>
      </c>
      <c r="E660" s="88"/>
      <c r="F660" s="116">
        <v>0.08</v>
      </c>
      <c r="G660" s="16">
        <f t="shared" si="53"/>
        <v>0</v>
      </c>
      <c r="H660" s="88">
        <f t="shared" si="54"/>
        <v>0</v>
      </c>
      <c r="I660" s="14">
        <f t="shared" si="55"/>
        <v>0</v>
      </c>
      <c r="J660" s="85"/>
      <c r="K660" s="89"/>
      <c r="L660" s="89"/>
      <c r="M660" s="19"/>
    </row>
    <row r="661" spans="1:64">
      <c r="A661" s="85">
        <v>8</v>
      </c>
      <c r="B661" s="86" t="s">
        <v>518</v>
      </c>
      <c r="C661" s="115" t="s">
        <v>58</v>
      </c>
      <c r="D661" s="87">
        <v>14</v>
      </c>
      <c r="E661" s="88"/>
      <c r="F661" s="116">
        <v>0.08</v>
      </c>
      <c r="G661" s="16">
        <f t="shared" si="53"/>
        <v>0</v>
      </c>
      <c r="H661" s="88">
        <f t="shared" si="54"/>
        <v>0</v>
      </c>
      <c r="I661" s="14">
        <f t="shared" si="55"/>
        <v>0</v>
      </c>
      <c r="J661" s="85"/>
      <c r="K661" s="89"/>
      <c r="L661" s="89"/>
      <c r="M661" s="10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</row>
    <row r="662" spans="1:64">
      <c r="A662" s="85">
        <v>9</v>
      </c>
      <c r="B662" s="86" t="s">
        <v>519</v>
      </c>
      <c r="C662" s="115" t="s">
        <v>58</v>
      </c>
      <c r="D662" s="87">
        <v>1</v>
      </c>
      <c r="E662" s="88"/>
      <c r="F662" s="116">
        <v>0.08</v>
      </c>
      <c r="G662" s="16">
        <f t="shared" si="53"/>
        <v>0</v>
      </c>
      <c r="H662" s="88">
        <f t="shared" si="54"/>
        <v>0</v>
      </c>
      <c r="I662" s="14">
        <f t="shared" si="55"/>
        <v>0</v>
      </c>
      <c r="J662" s="85"/>
      <c r="K662" s="89"/>
      <c r="L662" s="89"/>
      <c r="M662" s="19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</row>
    <row r="663" spans="1:64">
      <c r="A663" s="85">
        <v>10</v>
      </c>
      <c r="B663" s="86" t="s">
        <v>520</v>
      </c>
      <c r="C663" s="115" t="s">
        <v>521</v>
      </c>
      <c r="D663" s="87">
        <v>6</v>
      </c>
      <c r="E663" s="88"/>
      <c r="F663" s="116">
        <v>0.08</v>
      </c>
      <c r="G663" s="16">
        <f t="shared" si="53"/>
        <v>0</v>
      </c>
      <c r="H663" s="88">
        <f t="shared" si="54"/>
        <v>0</v>
      </c>
      <c r="I663" s="14">
        <f t="shared" si="55"/>
        <v>0</v>
      </c>
      <c r="J663" s="85"/>
      <c r="K663" s="89"/>
      <c r="L663" s="8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</row>
    <row r="664" spans="1:64">
      <c r="A664" s="85">
        <v>11</v>
      </c>
      <c r="B664" s="86" t="s">
        <v>522</v>
      </c>
      <c r="C664" s="115" t="s">
        <v>58</v>
      </c>
      <c r="D664" s="87">
        <v>3</v>
      </c>
      <c r="E664" s="88"/>
      <c r="F664" s="116">
        <v>0.08</v>
      </c>
      <c r="G664" s="16">
        <f t="shared" si="53"/>
        <v>0</v>
      </c>
      <c r="H664" s="88">
        <f t="shared" si="54"/>
        <v>0</v>
      </c>
      <c r="I664" s="14">
        <f t="shared" si="55"/>
        <v>0</v>
      </c>
      <c r="J664" s="85"/>
      <c r="K664" s="89"/>
      <c r="L664" s="8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</row>
    <row r="665" spans="1:64">
      <c r="A665" s="85">
        <v>12</v>
      </c>
      <c r="B665" s="86" t="s">
        <v>523</v>
      </c>
      <c r="C665" s="115" t="s">
        <v>521</v>
      </c>
      <c r="D665" s="87">
        <v>50</v>
      </c>
      <c r="E665" s="88"/>
      <c r="F665" s="116">
        <v>0.08</v>
      </c>
      <c r="G665" s="16">
        <f t="shared" si="53"/>
        <v>0</v>
      </c>
      <c r="H665" s="88">
        <f t="shared" si="54"/>
        <v>0</v>
      </c>
      <c r="I665" s="14">
        <f t="shared" si="55"/>
        <v>0</v>
      </c>
      <c r="J665" s="85"/>
      <c r="K665" s="89"/>
      <c r="L665" s="8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</row>
    <row r="666" spans="1:64">
      <c r="A666" s="85">
        <v>13</v>
      </c>
      <c r="B666" s="86" t="s">
        <v>524</v>
      </c>
      <c r="C666" s="115" t="s">
        <v>58</v>
      </c>
      <c r="D666" s="87">
        <v>5</v>
      </c>
      <c r="E666" s="88"/>
      <c r="F666" s="116">
        <v>0.08</v>
      </c>
      <c r="G666" s="16">
        <f t="shared" si="53"/>
        <v>0</v>
      </c>
      <c r="H666" s="88">
        <f t="shared" si="54"/>
        <v>0</v>
      </c>
      <c r="I666" s="14">
        <f t="shared" si="55"/>
        <v>0</v>
      </c>
      <c r="J666" s="85"/>
      <c r="K666" s="89"/>
      <c r="L666" s="89"/>
      <c r="M666" s="10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</row>
    <row r="667" spans="1:64">
      <c r="A667" s="85">
        <v>14</v>
      </c>
      <c r="B667" s="86" t="s">
        <v>525</v>
      </c>
      <c r="C667" s="115" t="s">
        <v>58</v>
      </c>
      <c r="D667" s="87">
        <v>38</v>
      </c>
      <c r="E667" s="88"/>
      <c r="F667" s="116">
        <v>0.08</v>
      </c>
      <c r="G667" s="16">
        <f t="shared" si="53"/>
        <v>0</v>
      </c>
      <c r="H667" s="88">
        <f t="shared" si="54"/>
        <v>0</v>
      </c>
      <c r="I667" s="14">
        <f t="shared" si="55"/>
        <v>0</v>
      </c>
      <c r="J667" s="85"/>
      <c r="K667" s="89"/>
      <c r="L667" s="89"/>
      <c r="M667" s="19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</row>
    <row r="668" spans="1:64">
      <c r="A668" s="85">
        <v>15</v>
      </c>
      <c r="B668" s="86" t="s">
        <v>526</v>
      </c>
      <c r="C668" s="115" t="s">
        <v>58</v>
      </c>
      <c r="D668" s="87">
        <v>6</v>
      </c>
      <c r="E668" s="88"/>
      <c r="F668" s="116">
        <v>0.08</v>
      </c>
      <c r="G668" s="16">
        <f t="shared" si="53"/>
        <v>0</v>
      </c>
      <c r="H668" s="88">
        <f t="shared" si="54"/>
        <v>0</v>
      </c>
      <c r="I668" s="14">
        <f t="shared" si="55"/>
        <v>0</v>
      </c>
      <c r="J668" s="85"/>
      <c r="K668" s="89"/>
      <c r="L668" s="8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</row>
    <row r="669" spans="1:64">
      <c r="A669" s="85">
        <v>16</v>
      </c>
      <c r="B669" s="86" t="s">
        <v>527</v>
      </c>
      <c r="C669" s="115" t="s">
        <v>58</v>
      </c>
      <c r="D669" s="87">
        <v>1</v>
      </c>
      <c r="E669" s="88"/>
      <c r="F669" s="116">
        <v>0.08</v>
      </c>
      <c r="G669" s="16">
        <f t="shared" si="53"/>
        <v>0</v>
      </c>
      <c r="H669" s="88">
        <f t="shared" si="54"/>
        <v>0</v>
      </c>
      <c r="I669" s="14">
        <f t="shared" si="55"/>
        <v>0</v>
      </c>
      <c r="J669" s="85"/>
      <c r="K669" s="89"/>
      <c r="L669" s="8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</row>
    <row r="670" spans="1:64">
      <c r="A670" s="85">
        <v>17</v>
      </c>
      <c r="B670" s="86" t="s">
        <v>528</v>
      </c>
      <c r="C670" s="115" t="s">
        <v>58</v>
      </c>
      <c r="D670" s="87">
        <v>1</v>
      </c>
      <c r="E670" s="88"/>
      <c r="F670" s="116">
        <v>0.08</v>
      </c>
      <c r="G670" s="16">
        <f t="shared" si="53"/>
        <v>0</v>
      </c>
      <c r="H670" s="88">
        <f t="shared" si="54"/>
        <v>0</v>
      </c>
      <c r="I670" s="14">
        <f t="shared" si="55"/>
        <v>0</v>
      </c>
      <c r="J670" s="85"/>
      <c r="K670" s="89"/>
      <c r="L670" s="8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</row>
    <row r="671" spans="1:64" ht="30">
      <c r="A671" s="85">
        <v>18</v>
      </c>
      <c r="B671" s="86" t="s">
        <v>529</v>
      </c>
      <c r="C671" s="115" t="s">
        <v>521</v>
      </c>
      <c r="D671" s="87">
        <v>1</v>
      </c>
      <c r="E671" s="88"/>
      <c r="F671" s="116">
        <v>0.08</v>
      </c>
      <c r="G671" s="16">
        <f t="shared" si="53"/>
        <v>0</v>
      </c>
      <c r="H671" s="88">
        <f t="shared" si="54"/>
        <v>0</v>
      </c>
      <c r="I671" s="14">
        <f t="shared" si="55"/>
        <v>0</v>
      </c>
      <c r="J671" s="85"/>
      <c r="K671" s="89"/>
      <c r="L671" s="8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</row>
    <row r="672" spans="1:64">
      <c r="A672" s="85">
        <v>19</v>
      </c>
      <c r="B672" s="86" t="s">
        <v>530</v>
      </c>
      <c r="C672" s="115" t="s">
        <v>58</v>
      </c>
      <c r="D672" s="87">
        <v>5</v>
      </c>
      <c r="E672" s="88"/>
      <c r="F672" s="116">
        <v>0.08</v>
      </c>
      <c r="G672" s="16">
        <f t="shared" si="53"/>
        <v>0</v>
      </c>
      <c r="H672" s="88">
        <f t="shared" si="54"/>
        <v>0</v>
      </c>
      <c r="I672" s="14">
        <f t="shared" si="55"/>
        <v>0</v>
      </c>
      <c r="J672" s="85"/>
      <c r="K672" s="89"/>
      <c r="L672" s="8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</row>
    <row r="673" spans="1:64">
      <c r="A673" s="85">
        <v>20</v>
      </c>
      <c r="B673" s="86" t="s">
        <v>531</v>
      </c>
      <c r="C673" s="115" t="s">
        <v>58</v>
      </c>
      <c r="D673" s="87">
        <v>8</v>
      </c>
      <c r="E673" s="88"/>
      <c r="F673" s="116">
        <v>0.08</v>
      </c>
      <c r="G673" s="16">
        <f t="shared" si="53"/>
        <v>0</v>
      </c>
      <c r="H673" s="88">
        <f t="shared" si="54"/>
        <v>0</v>
      </c>
      <c r="I673" s="14">
        <f t="shared" si="55"/>
        <v>0</v>
      </c>
      <c r="J673" s="85"/>
      <c r="K673" s="89"/>
      <c r="L673" s="8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</row>
    <row r="674" spans="1:64">
      <c r="A674" s="85">
        <v>21</v>
      </c>
      <c r="B674" s="86" t="s">
        <v>532</v>
      </c>
      <c r="C674" s="115" t="s">
        <v>58</v>
      </c>
      <c r="D674" s="87">
        <v>1</v>
      </c>
      <c r="E674" s="88"/>
      <c r="F674" s="116">
        <v>0.08</v>
      </c>
      <c r="G674" s="16">
        <f t="shared" si="53"/>
        <v>0</v>
      </c>
      <c r="H674" s="88">
        <f t="shared" si="54"/>
        <v>0</v>
      </c>
      <c r="I674" s="14">
        <f t="shared" si="55"/>
        <v>0</v>
      </c>
      <c r="J674" s="85"/>
      <c r="K674" s="89"/>
      <c r="L674" s="8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</row>
    <row r="675" spans="1:64">
      <c r="A675" s="85">
        <v>22</v>
      </c>
      <c r="B675" s="86" t="s">
        <v>533</v>
      </c>
      <c r="C675" s="115" t="s">
        <v>58</v>
      </c>
      <c r="D675" s="87">
        <v>1</v>
      </c>
      <c r="E675" s="88"/>
      <c r="F675" s="116">
        <v>0.08</v>
      </c>
      <c r="G675" s="16">
        <f t="shared" si="53"/>
        <v>0</v>
      </c>
      <c r="H675" s="88">
        <f t="shared" si="54"/>
        <v>0</v>
      </c>
      <c r="I675" s="14">
        <f t="shared" si="55"/>
        <v>0</v>
      </c>
      <c r="J675" s="85"/>
      <c r="K675" s="89"/>
      <c r="L675" s="8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</row>
    <row r="676" spans="1:64">
      <c r="A676" s="85">
        <v>23</v>
      </c>
      <c r="B676" s="86" t="s">
        <v>534</v>
      </c>
      <c r="C676" s="115" t="s">
        <v>58</v>
      </c>
      <c r="D676" s="87">
        <v>1</v>
      </c>
      <c r="E676" s="88"/>
      <c r="F676" s="116">
        <v>0.08</v>
      </c>
      <c r="G676" s="16">
        <f t="shared" si="53"/>
        <v>0</v>
      </c>
      <c r="H676" s="88">
        <f t="shared" si="54"/>
        <v>0</v>
      </c>
      <c r="I676" s="14">
        <f t="shared" si="55"/>
        <v>0</v>
      </c>
      <c r="J676" s="85"/>
      <c r="K676" s="89"/>
      <c r="L676" s="8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</row>
    <row r="677" spans="1:64">
      <c r="A677" s="85">
        <v>24</v>
      </c>
      <c r="B677" s="86" t="s">
        <v>535</v>
      </c>
      <c r="C677" s="115" t="s">
        <v>58</v>
      </c>
      <c r="D677" s="87">
        <v>1</v>
      </c>
      <c r="E677" s="88"/>
      <c r="F677" s="116">
        <v>0.08</v>
      </c>
      <c r="G677" s="16">
        <f t="shared" si="53"/>
        <v>0</v>
      </c>
      <c r="H677" s="88">
        <f t="shared" si="54"/>
        <v>0</v>
      </c>
      <c r="I677" s="14">
        <f t="shared" si="55"/>
        <v>0</v>
      </c>
      <c r="J677" s="85"/>
      <c r="K677" s="89"/>
      <c r="L677" s="8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</row>
    <row r="678" spans="1:64" ht="23.25" customHeight="1">
      <c r="A678" s="85">
        <v>25</v>
      </c>
      <c r="B678" s="86" t="s">
        <v>536</v>
      </c>
      <c r="C678" s="115" t="s">
        <v>521</v>
      </c>
      <c r="D678" s="87">
        <v>7</v>
      </c>
      <c r="E678" s="88"/>
      <c r="F678" s="116">
        <v>0.08</v>
      </c>
      <c r="G678" s="16">
        <f t="shared" si="53"/>
        <v>0</v>
      </c>
      <c r="H678" s="88">
        <f t="shared" si="54"/>
        <v>0</v>
      </c>
      <c r="I678" s="14">
        <f t="shared" si="55"/>
        <v>0</v>
      </c>
      <c r="J678" s="85"/>
      <c r="K678" s="89"/>
      <c r="L678" s="8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</row>
    <row r="679" spans="1:64" ht="45">
      <c r="A679" s="85">
        <v>26</v>
      </c>
      <c r="B679" s="86" t="s">
        <v>537</v>
      </c>
      <c r="C679" s="115" t="s">
        <v>58</v>
      </c>
      <c r="D679" s="87">
        <v>1</v>
      </c>
      <c r="E679" s="88"/>
      <c r="F679" s="116">
        <v>0.08</v>
      </c>
      <c r="G679" s="16">
        <f t="shared" si="53"/>
        <v>0</v>
      </c>
      <c r="H679" s="88">
        <f t="shared" si="54"/>
        <v>0</v>
      </c>
      <c r="I679" s="14">
        <f t="shared" si="55"/>
        <v>0</v>
      </c>
      <c r="J679" s="85"/>
      <c r="K679" s="89"/>
      <c r="L679" s="8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</row>
    <row r="680" spans="1:64" ht="30">
      <c r="A680" s="85">
        <v>27</v>
      </c>
      <c r="B680" s="86" t="s">
        <v>538</v>
      </c>
      <c r="C680" s="115" t="s">
        <v>58</v>
      </c>
      <c r="D680" s="87">
        <v>10</v>
      </c>
      <c r="E680" s="88"/>
      <c r="F680" s="116">
        <v>0.08</v>
      </c>
      <c r="G680" s="16">
        <f t="shared" si="53"/>
        <v>0</v>
      </c>
      <c r="H680" s="88">
        <f t="shared" si="54"/>
        <v>0</v>
      </c>
      <c r="I680" s="14">
        <f t="shared" si="55"/>
        <v>0</v>
      </c>
      <c r="J680" s="85"/>
      <c r="K680" s="89"/>
      <c r="L680" s="8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</row>
    <row r="681" spans="1:64" ht="30">
      <c r="A681" s="85">
        <v>28</v>
      </c>
      <c r="B681" s="86" t="s">
        <v>539</v>
      </c>
      <c r="C681" s="115" t="s">
        <v>58</v>
      </c>
      <c r="D681" s="87">
        <v>48</v>
      </c>
      <c r="E681" s="88"/>
      <c r="F681" s="116">
        <v>0.08</v>
      </c>
      <c r="G681" s="16">
        <f t="shared" si="53"/>
        <v>0</v>
      </c>
      <c r="H681" s="88">
        <f t="shared" si="54"/>
        <v>0</v>
      </c>
      <c r="I681" s="14">
        <f t="shared" si="55"/>
        <v>0</v>
      </c>
      <c r="J681" s="85"/>
      <c r="K681" s="89"/>
      <c r="L681" s="8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</row>
    <row r="682" spans="1:64">
      <c r="A682" s="90"/>
      <c r="B682" s="90"/>
      <c r="C682" s="90"/>
      <c r="D682" s="91"/>
      <c r="E682" s="92"/>
      <c r="F682" s="9" t="s">
        <v>32</v>
      </c>
      <c r="G682" s="9"/>
      <c r="H682" s="75">
        <f>SUM(H655:H681)</f>
        <v>0</v>
      </c>
      <c r="I682" s="75">
        <f>SUM(I655:I681)</f>
        <v>0</v>
      </c>
      <c r="J682" s="93"/>
      <c r="K682" s="90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</row>
    <row r="683" spans="1:64"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</row>
    <row r="684" spans="1:64">
      <c r="A684" s="247" t="s">
        <v>540</v>
      </c>
      <c r="B684" s="247"/>
      <c r="C684" s="140"/>
      <c r="D684" s="141"/>
      <c r="E684" s="142"/>
      <c r="F684" s="143"/>
      <c r="G684" s="143"/>
      <c r="H684" s="142"/>
      <c r="I684" s="142"/>
      <c r="J684" s="164"/>
      <c r="K684" s="140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</row>
    <row r="685" spans="1:64" ht="57">
      <c r="A685" s="6" t="s">
        <v>1</v>
      </c>
      <c r="B685" s="6" t="s">
        <v>2</v>
      </c>
      <c r="C685" s="6" t="s">
        <v>3</v>
      </c>
      <c r="D685" s="7" t="s">
        <v>4</v>
      </c>
      <c r="E685" s="8" t="s">
        <v>5</v>
      </c>
      <c r="F685" s="9" t="s">
        <v>6</v>
      </c>
      <c r="G685" s="8" t="s">
        <v>7</v>
      </c>
      <c r="H685" s="8" t="s">
        <v>8</v>
      </c>
      <c r="I685" s="8" t="s">
        <v>9</v>
      </c>
      <c r="J685" s="6" t="s">
        <v>10</v>
      </c>
      <c r="K685" s="6" t="s">
        <v>11</v>
      </c>
      <c r="L685" s="6" t="s">
        <v>12</v>
      </c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</row>
    <row r="686" spans="1:64">
      <c r="A686" s="39">
        <v>1</v>
      </c>
      <c r="B686" s="82" t="s">
        <v>541</v>
      </c>
      <c r="C686" s="115" t="s">
        <v>58</v>
      </c>
      <c r="D686" s="42">
        <v>1</v>
      </c>
      <c r="E686" s="43"/>
      <c r="F686" s="144">
        <v>0.08</v>
      </c>
      <c r="G686" s="16">
        <f t="shared" ref="G686:G697" si="56">E686*F686+E686</f>
        <v>0</v>
      </c>
      <c r="H686" s="43">
        <f t="shared" ref="H686:H697" si="57">D686*E686</f>
        <v>0</v>
      </c>
      <c r="I686" s="14">
        <f t="shared" ref="I686:I697" si="58">D686*G686</f>
        <v>0</v>
      </c>
      <c r="J686" s="6"/>
      <c r="K686" s="25"/>
      <c r="L686" s="25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</row>
    <row r="687" spans="1:64">
      <c r="A687" s="39">
        <v>2</v>
      </c>
      <c r="B687" s="82" t="s">
        <v>542</v>
      </c>
      <c r="C687" s="115" t="s">
        <v>58</v>
      </c>
      <c r="D687" s="42">
        <v>1</v>
      </c>
      <c r="E687" s="43"/>
      <c r="F687" s="144">
        <v>0.08</v>
      </c>
      <c r="G687" s="16">
        <f t="shared" si="56"/>
        <v>0</v>
      </c>
      <c r="H687" s="43">
        <f t="shared" si="57"/>
        <v>0</v>
      </c>
      <c r="I687" s="14">
        <f t="shared" si="58"/>
        <v>0</v>
      </c>
      <c r="J687" s="6"/>
      <c r="K687" s="25"/>
      <c r="L687" s="25"/>
      <c r="M687" s="19"/>
    </row>
    <row r="688" spans="1:64">
      <c r="A688" s="39">
        <v>3</v>
      </c>
      <c r="B688" s="82" t="s">
        <v>543</v>
      </c>
      <c r="C688" s="115" t="s">
        <v>58</v>
      </c>
      <c r="D688" s="42">
        <v>1</v>
      </c>
      <c r="E688" s="43"/>
      <c r="F688" s="144">
        <v>0.08</v>
      </c>
      <c r="G688" s="16">
        <f t="shared" si="56"/>
        <v>0</v>
      </c>
      <c r="H688" s="43">
        <f t="shared" si="57"/>
        <v>0</v>
      </c>
      <c r="I688" s="14">
        <f t="shared" si="58"/>
        <v>0</v>
      </c>
      <c r="J688" s="6"/>
      <c r="K688" s="25"/>
      <c r="L688" s="25"/>
      <c r="M688" s="10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</row>
    <row r="689" spans="1:64">
      <c r="A689" s="39">
        <v>4</v>
      </c>
      <c r="B689" s="82" t="s">
        <v>544</v>
      </c>
      <c r="C689" s="115" t="s">
        <v>58</v>
      </c>
      <c r="D689" s="42">
        <v>1</v>
      </c>
      <c r="E689" s="43"/>
      <c r="F689" s="144">
        <v>0.08</v>
      </c>
      <c r="G689" s="16">
        <f t="shared" si="56"/>
        <v>0</v>
      </c>
      <c r="H689" s="43">
        <f t="shared" si="57"/>
        <v>0</v>
      </c>
      <c r="I689" s="14">
        <f t="shared" si="58"/>
        <v>0</v>
      </c>
      <c r="J689" s="6"/>
      <c r="K689" s="25"/>
      <c r="L689" s="25"/>
      <c r="M689" s="19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</row>
    <row r="690" spans="1:64">
      <c r="A690" s="39">
        <v>5</v>
      </c>
      <c r="B690" s="82" t="s">
        <v>545</v>
      </c>
      <c r="C690" s="115" t="s">
        <v>58</v>
      </c>
      <c r="D690" s="42">
        <v>350</v>
      </c>
      <c r="E690" s="43"/>
      <c r="F690" s="144">
        <v>0.08</v>
      </c>
      <c r="G690" s="16">
        <f t="shared" si="56"/>
        <v>0</v>
      </c>
      <c r="H690" s="43">
        <f t="shared" si="57"/>
        <v>0</v>
      </c>
      <c r="I690" s="14">
        <f t="shared" si="58"/>
        <v>0</v>
      </c>
      <c r="J690" s="6"/>
      <c r="K690" s="25"/>
      <c r="L690" s="25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</row>
    <row r="691" spans="1:64">
      <c r="A691" s="39">
        <v>6</v>
      </c>
      <c r="B691" s="82" t="s">
        <v>546</v>
      </c>
      <c r="C691" s="115" t="s">
        <v>58</v>
      </c>
      <c r="D691" s="42">
        <v>1</v>
      </c>
      <c r="E691" s="43"/>
      <c r="F691" s="144">
        <v>0.08</v>
      </c>
      <c r="G691" s="16">
        <f t="shared" si="56"/>
        <v>0</v>
      </c>
      <c r="H691" s="43">
        <f t="shared" si="57"/>
        <v>0</v>
      </c>
      <c r="I691" s="14">
        <f t="shared" si="58"/>
        <v>0</v>
      </c>
      <c r="J691" s="6"/>
      <c r="K691" s="25"/>
      <c r="L691" s="25"/>
      <c r="M691" s="90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</row>
    <row r="692" spans="1:64">
      <c r="A692" s="39">
        <v>7</v>
      </c>
      <c r="B692" s="82" t="s">
        <v>547</v>
      </c>
      <c r="C692" s="115" t="s">
        <v>58</v>
      </c>
      <c r="D692" s="42">
        <v>4</v>
      </c>
      <c r="E692" s="43"/>
      <c r="F692" s="144">
        <v>0.08</v>
      </c>
      <c r="G692" s="16">
        <f t="shared" si="56"/>
        <v>0</v>
      </c>
      <c r="H692" s="43">
        <f t="shared" si="57"/>
        <v>0</v>
      </c>
      <c r="I692" s="14">
        <f t="shared" si="58"/>
        <v>0</v>
      </c>
      <c r="J692" s="6"/>
      <c r="K692" s="25"/>
      <c r="L692" s="25"/>
      <c r="M692" s="90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</row>
    <row r="693" spans="1:64">
      <c r="A693" s="39">
        <v>8</v>
      </c>
      <c r="B693" s="82" t="s">
        <v>548</v>
      </c>
      <c r="C693" s="115" t="s">
        <v>58</v>
      </c>
      <c r="D693" s="42">
        <v>4</v>
      </c>
      <c r="E693" s="43"/>
      <c r="F693" s="144">
        <v>0.08</v>
      </c>
      <c r="G693" s="16">
        <f t="shared" si="56"/>
        <v>0</v>
      </c>
      <c r="H693" s="43">
        <f t="shared" si="57"/>
        <v>0</v>
      </c>
      <c r="I693" s="14">
        <f t="shared" si="58"/>
        <v>0</v>
      </c>
      <c r="J693" s="6"/>
      <c r="K693" s="25"/>
      <c r="L693" s="25"/>
      <c r="M693" s="19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0"/>
      <c r="BG693" s="90"/>
      <c r="BH693" s="90"/>
      <c r="BI693" s="90"/>
      <c r="BJ693" s="90"/>
      <c r="BK693" s="90"/>
      <c r="BL693" s="90"/>
    </row>
    <row r="694" spans="1:64">
      <c r="A694" s="39">
        <v>9</v>
      </c>
      <c r="B694" s="82" t="s">
        <v>549</v>
      </c>
      <c r="C694" s="115" t="s">
        <v>58</v>
      </c>
      <c r="D694" s="42">
        <v>1</v>
      </c>
      <c r="E694" s="43"/>
      <c r="F694" s="144">
        <v>0.08</v>
      </c>
      <c r="G694" s="16">
        <f t="shared" si="56"/>
        <v>0</v>
      </c>
      <c r="H694" s="43">
        <f t="shared" si="57"/>
        <v>0</v>
      </c>
      <c r="I694" s="14">
        <f t="shared" si="58"/>
        <v>0</v>
      </c>
      <c r="J694" s="6"/>
      <c r="K694" s="25"/>
      <c r="L694" s="25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0"/>
      <c r="BG694" s="90"/>
      <c r="BH694" s="90"/>
      <c r="BI694" s="90"/>
      <c r="BJ694" s="90"/>
      <c r="BK694" s="90"/>
      <c r="BL694" s="90"/>
    </row>
    <row r="695" spans="1:64">
      <c r="A695" s="39">
        <v>10</v>
      </c>
      <c r="B695" s="82" t="s">
        <v>550</v>
      </c>
      <c r="C695" s="115" t="s">
        <v>58</v>
      </c>
      <c r="D695" s="42">
        <v>30</v>
      </c>
      <c r="E695" s="43"/>
      <c r="F695" s="144">
        <v>0.08</v>
      </c>
      <c r="G695" s="16">
        <f t="shared" si="56"/>
        <v>0</v>
      </c>
      <c r="H695" s="43">
        <f t="shared" si="57"/>
        <v>0</v>
      </c>
      <c r="I695" s="14">
        <f t="shared" si="58"/>
        <v>0</v>
      </c>
      <c r="J695" s="6"/>
      <c r="K695" s="25"/>
      <c r="L695" s="25"/>
      <c r="M695" s="19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0"/>
      <c r="BG695" s="90"/>
      <c r="BH695" s="90"/>
      <c r="BI695" s="90"/>
      <c r="BJ695" s="90"/>
      <c r="BK695" s="90"/>
      <c r="BL695" s="90"/>
    </row>
    <row r="696" spans="1:64">
      <c r="A696" s="39">
        <v>11</v>
      </c>
      <c r="B696" s="82" t="s">
        <v>551</v>
      </c>
      <c r="C696" s="115" t="s">
        <v>58</v>
      </c>
      <c r="D696" s="42">
        <v>1</v>
      </c>
      <c r="E696" s="43"/>
      <c r="F696" s="144">
        <v>0.08</v>
      </c>
      <c r="G696" s="16">
        <f t="shared" si="56"/>
        <v>0</v>
      </c>
      <c r="H696" s="43">
        <f t="shared" si="57"/>
        <v>0</v>
      </c>
      <c r="I696" s="14">
        <f t="shared" si="58"/>
        <v>0</v>
      </c>
      <c r="J696" s="6"/>
      <c r="K696" s="25"/>
      <c r="L696" s="25"/>
      <c r="M696" s="1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0"/>
      <c r="BG696" s="90"/>
      <c r="BH696" s="90"/>
      <c r="BI696" s="90"/>
      <c r="BJ696" s="90"/>
      <c r="BK696" s="90"/>
      <c r="BL696" s="90"/>
    </row>
    <row r="697" spans="1:64">
      <c r="A697" s="39">
        <v>12</v>
      </c>
      <c r="B697" s="82" t="s">
        <v>552</v>
      </c>
      <c r="C697" s="115" t="s">
        <v>58</v>
      </c>
      <c r="D697" s="42">
        <v>1</v>
      </c>
      <c r="E697" s="43"/>
      <c r="F697" s="144">
        <v>0.08</v>
      </c>
      <c r="G697" s="16">
        <f t="shared" si="56"/>
        <v>0</v>
      </c>
      <c r="H697" s="43">
        <f t="shared" si="57"/>
        <v>0</v>
      </c>
      <c r="I697" s="14">
        <f t="shared" si="58"/>
        <v>0</v>
      </c>
      <c r="J697" s="6"/>
      <c r="K697" s="25"/>
      <c r="L697" s="25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</row>
    <row r="698" spans="1:64">
      <c r="A698" s="165"/>
      <c r="B698" s="166"/>
      <c r="C698" s="165"/>
      <c r="D698" s="167"/>
      <c r="E698" s="168"/>
      <c r="F698" s="9" t="s">
        <v>32</v>
      </c>
      <c r="G698" s="9"/>
      <c r="H698" s="23">
        <f>SUM(H686:H697)</f>
        <v>0</v>
      </c>
      <c r="I698" s="23">
        <f>SUM(I686:I697)</f>
        <v>0</v>
      </c>
      <c r="J698" s="169"/>
      <c r="K698" s="170"/>
      <c r="L698" s="19"/>
      <c r="M698" s="19"/>
    </row>
    <row r="699" spans="1:64">
      <c r="A699" s="165"/>
      <c r="B699" s="166"/>
      <c r="C699" s="165"/>
      <c r="D699" s="167"/>
      <c r="E699" s="168"/>
      <c r="F699" s="9"/>
      <c r="G699" s="9"/>
      <c r="H699" s="23"/>
      <c r="I699" s="23"/>
      <c r="J699" s="169"/>
      <c r="K699" s="170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</row>
    <row r="700" spans="1:64">
      <c r="A700" s="171"/>
      <c r="B700" s="172"/>
      <c r="C700" s="140"/>
      <c r="D700" s="141"/>
      <c r="E700" s="142"/>
      <c r="F700" s="173"/>
      <c r="G700" s="173"/>
      <c r="H700" s="168"/>
      <c r="I700" s="168"/>
      <c r="J700" s="164"/>
      <c r="K700" s="140"/>
      <c r="L700" s="19"/>
      <c r="M700" s="19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</row>
    <row r="701" spans="1:64">
      <c r="A701" s="246" t="s">
        <v>553</v>
      </c>
      <c r="B701" s="246"/>
      <c r="C701" s="140"/>
      <c r="D701" s="141"/>
      <c r="E701" s="142"/>
      <c r="F701" s="143"/>
      <c r="G701" s="143"/>
      <c r="H701" s="142"/>
      <c r="I701" s="142"/>
      <c r="J701" s="164"/>
      <c r="K701" s="140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</row>
    <row r="702" spans="1:64" ht="57">
      <c r="A702" s="6" t="s">
        <v>1</v>
      </c>
      <c r="B702" s="6" t="s">
        <v>2</v>
      </c>
      <c r="C702" s="6" t="s">
        <v>3</v>
      </c>
      <c r="D702" s="7" t="s">
        <v>4</v>
      </c>
      <c r="E702" s="8" t="s">
        <v>5</v>
      </c>
      <c r="F702" s="9" t="s">
        <v>6</v>
      </c>
      <c r="G702" s="8" t="s">
        <v>7</v>
      </c>
      <c r="H702" s="8" t="s">
        <v>8</v>
      </c>
      <c r="I702" s="8" t="s">
        <v>9</v>
      </c>
      <c r="J702" s="6" t="s">
        <v>10</v>
      </c>
      <c r="K702" s="6" t="s">
        <v>11</v>
      </c>
      <c r="L702" s="6" t="s">
        <v>12</v>
      </c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</row>
    <row r="703" spans="1:64">
      <c r="A703" s="39">
        <v>1</v>
      </c>
      <c r="B703" s="82" t="s">
        <v>554</v>
      </c>
      <c r="C703" s="115" t="s">
        <v>58</v>
      </c>
      <c r="D703" s="42">
        <v>15</v>
      </c>
      <c r="E703" s="43"/>
      <c r="F703" s="144">
        <v>0.08</v>
      </c>
      <c r="G703" s="16">
        <f>E703*F703+E703</f>
        <v>0</v>
      </c>
      <c r="H703" s="43">
        <f>ROUND(D703*E703,2)</f>
        <v>0</v>
      </c>
      <c r="I703" s="14">
        <f>D703*G703</f>
        <v>0</v>
      </c>
      <c r="J703" s="6"/>
      <c r="K703" s="39"/>
      <c r="L703" s="3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</row>
    <row r="704" spans="1:64">
      <c r="A704" s="126"/>
      <c r="B704" s="166"/>
      <c r="C704" s="174"/>
      <c r="D704" s="128"/>
      <c r="E704" s="129"/>
      <c r="F704" s="9" t="s">
        <v>32</v>
      </c>
      <c r="G704" s="9"/>
      <c r="H704" s="23">
        <f>SUM(H703)</f>
        <v>0</v>
      </c>
      <c r="I704" s="23">
        <f>SUM(I703)</f>
        <v>0</v>
      </c>
      <c r="J704" s="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</row>
    <row r="705" spans="1:64"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</row>
    <row r="706" spans="1:64">
      <c r="A706" s="242" t="s">
        <v>555</v>
      </c>
      <c r="B706" s="242"/>
      <c r="C706" s="1"/>
      <c r="D706" s="2"/>
      <c r="E706" s="3"/>
      <c r="F706" s="38"/>
      <c r="G706" s="38"/>
      <c r="H706" s="3"/>
      <c r="I706" s="3"/>
      <c r="J706" s="5"/>
      <c r="K706" s="5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</row>
    <row r="707" spans="1:64" ht="57">
      <c r="A707" s="6" t="s">
        <v>1</v>
      </c>
      <c r="B707" s="6" t="s">
        <v>2</v>
      </c>
      <c r="C707" s="6" t="s">
        <v>3</v>
      </c>
      <c r="D707" s="7" t="s">
        <v>4</v>
      </c>
      <c r="E707" s="8" t="s">
        <v>5</v>
      </c>
      <c r="F707" s="9" t="s">
        <v>6</v>
      </c>
      <c r="G707" s="8" t="s">
        <v>7</v>
      </c>
      <c r="H707" s="8" t="s">
        <v>8</v>
      </c>
      <c r="I707" s="8" t="s">
        <v>9</v>
      </c>
      <c r="J707" s="6" t="s">
        <v>10</v>
      </c>
      <c r="K707" s="6" t="s">
        <v>11</v>
      </c>
      <c r="L707" s="6" t="s">
        <v>12</v>
      </c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</row>
    <row r="708" spans="1:64">
      <c r="A708" s="39">
        <v>1</v>
      </c>
      <c r="B708" s="77" t="s">
        <v>556</v>
      </c>
      <c r="C708" s="41" t="s">
        <v>58</v>
      </c>
      <c r="D708" s="42">
        <v>2800</v>
      </c>
      <c r="E708" s="43"/>
      <c r="F708" s="144">
        <v>0.08</v>
      </c>
      <c r="G708" s="16">
        <f>E708*F708+E708</f>
        <v>0</v>
      </c>
      <c r="H708" s="43">
        <f>D708*E708</f>
        <v>0</v>
      </c>
      <c r="I708" s="14">
        <f>D708*G708</f>
        <v>0</v>
      </c>
      <c r="J708" s="25"/>
      <c r="K708" s="25"/>
      <c r="L708" s="25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</row>
    <row r="709" spans="1:64">
      <c r="A709" s="39">
        <v>2</v>
      </c>
      <c r="B709" s="82" t="s">
        <v>557</v>
      </c>
      <c r="C709" s="41" t="s">
        <v>58</v>
      </c>
      <c r="D709" s="42">
        <v>17</v>
      </c>
      <c r="E709" s="43"/>
      <c r="F709" s="144">
        <v>0.08</v>
      </c>
      <c r="G709" s="16">
        <f>E709*F709+E709</f>
        <v>0</v>
      </c>
      <c r="H709" s="43">
        <f>D709*E709</f>
        <v>0</v>
      </c>
      <c r="I709" s="14">
        <f>D709*G709</f>
        <v>0</v>
      </c>
      <c r="J709" s="39"/>
      <c r="K709" s="25"/>
      <c r="L709" s="25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</row>
    <row r="710" spans="1:64">
      <c r="A710" s="19"/>
      <c r="B710" s="19"/>
      <c r="C710" s="19"/>
      <c r="D710" s="20"/>
      <c r="E710" s="21"/>
      <c r="F710" s="9" t="s">
        <v>32</v>
      </c>
      <c r="G710" s="9"/>
      <c r="H710" s="23">
        <f>SUM(H708:H709)</f>
        <v>0</v>
      </c>
      <c r="I710" s="23">
        <f>SUM(I708:I709)</f>
        <v>0</v>
      </c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</row>
    <row r="711" spans="1:64">
      <c r="A711" s="19"/>
      <c r="B711" s="19"/>
      <c r="C711" s="19"/>
      <c r="D711" s="20"/>
      <c r="E711" s="21"/>
      <c r="F711" s="24"/>
      <c r="G711" s="24"/>
      <c r="H711" s="21"/>
      <c r="I711" s="21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</row>
    <row r="712" spans="1:64">
      <c r="A712" s="242" t="s">
        <v>558</v>
      </c>
      <c r="B712" s="242"/>
      <c r="C712" s="1"/>
      <c r="D712" s="2"/>
      <c r="E712" s="3"/>
      <c r="F712" s="38"/>
      <c r="G712" s="38"/>
      <c r="H712" s="3"/>
      <c r="I712" s="3"/>
      <c r="J712" s="5"/>
      <c r="K712" s="1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</row>
    <row r="713" spans="1:64" ht="57">
      <c r="A713" s="6" t="s">
        <v>1</v>
      </c>
      <c r="B713" s="6" t="s">
        <v>2</v>
      </c>
      <c r="C713" s="6" t="s">
        <v>3</v>
      </c>
      <c r="D713" s="7" t="s">
        <v>4</v>
      </c>
      <c r="E713" s="8" t="s">
        <v>5</v>
      </c>
      <c r="F713" s="9" t="s">
        <v>6</v>
      </c>
      <c r="G713" s="8" t="s">
        <v>7</v>
      </c>
      <c r="H713" s="8" t="s">
        <v>8</v>
      </c>
      <c r="I713" s="8" t="s">
        <v>9</v>
      </c>
      <c r="J713" s="6" t="s">
        <v>10</v>
      </c>
      <c r="K713" s="6" t="s">
        <v>11</v>
      </c>
      <c r="L713" s="6" t="s">
        <v>12</v>
      </c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</row>
    <row r="714" spans="1:64">
      <c r="A714" s="39">
        <v>1</v>
      </c>
      <c r="B714" s="82" t="s">
        <v>559</v>
      </c>
      <c r="C714" s="115" t="s">
        <v>58</v>
      </c>
      <c r="D714" s="42">
        <v>55</v>
      </c>
      <c r="E714" s="43"/>
      <c r="F714" s="175">
        <v>0.08</v>
      </c>
      <c r="G714" s="16">
        <f>E714*F714+E714</f>
        <v>0</v>
      </c>
      <c r="H714" s="43">
        <f>E714*D714</f>
        <v>0</v>
      </c>
      <c r="I714" s="14">
        <f>D714*G714</f>
        <v>0</v>
      </c>
      <c r="J714" s="45"/>
      <c r="K714" s="39"/>
      <c r="L714" s="3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</row>
    <row r="715" spans="1:64">
      <c r="A715" s="1"/>
      <c r="B715" s="119"/>
      <c r="C715" s="1"/>
      <c r="D715" s="2"/>
      <c r="E715" s="3"/>
      <c r="F715" s="9" t="s">
        <v>32</v>
      </c>
      <c r="G715" s="9"/>
      <c r="H715" s="23">
        <f>SUM(H714)</f>
        <v>0</v>
      </c>
      <c r="I715" s="23">
        <f>SUM(I714)</f>
        <v>0</v>
      </c>
      <c r="J715" s="176"/>
      <c r="K715" s="1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</row>
    <row r="716" spans="1:64"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</row>
    <row r="717" spans="1:64">
      <c r="A717" s="242" t="s">
        <v>560</v>
      </c>
      <c r="B717" s="242"/>
      <c r="C717" s="1"/>
      <c r="D717" s="2"/>
      <c r="E717" s="3"/>
      <c r="F717" s="38"/>
      <c r="G717" s="38"/>
      <c r="H717" s="3"/>
      <c r="I717" s="3"/>
      <c r="J717" s="5"/>
      <c r="K717" s="1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</row>
    <row r="718" spans="1:64" ht="57">
      <c r="A718" s="6" t="s">
        <v>1</v>
      </c>
      <c r="B718" s="6" t="s">
        <v>2</v>
      </c>
      <c r="C718" s="6" t="s">
        <v>3</v>
      </c>
      <c r="D718" s="7" t="s">
        <v>4</v>
      </c>
      <c r="E718" s="8" t="s">
        <v>5</v>
      </c>
      <c r="F718" s="9" t="s">
        <v>6</v>
      </c>
      <c r="G718" s="8" t="s">
        <v>7</v>
      </c>
      <c r="H718" s="8" t="s">
        <v>8</v>
      </c>
      <c r="I718" s="8" t="s">
        <v>9</v>
      </c>
      <c r="J718" s="6" t="s">
        <v>10</v>
      </c>
      <c r="K718" s="6" t="s">
        <v>11</v>
      </c>
      <c r="L718" s="6" t="s">
        <v>12</v>
      </c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</row>
    <row r="719" spans="1:64">
      <c r="A719" s="39">
        <v>1</v>
      </c>
      <c r="B719" s="82" t="s">
        <v>561</v>
      </c>
      <c r="C719" s="115" t="s">
        <v>58</v>
      </c>
      <c r="D719" s="42">
        <v>1</v>
      </c>
      <c r="E719" s="43"/>
      <c r="F719" s="44">
        <v>0.08</v>
      </c>
      <c r="G719" s="16">
        <f t="shared" ref="G719:G750" si="59">E719*F719+E719</f>
        <v>0</v>
      </c>
      <c r="H719" s="43">
        <f>E719*D719</f>
        <v>0</v>
      </c>
      <c r="I719" s="14">
        <f t="shared" ref="I719:I750" si="60">D719*G719</f>
        <v>0</v>
      </c>
      <c r="J719" s="45"/>
      <c r="K719" s="39"/>
      <c r="L719" s="3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</row>
    <row r="720" spans="1:64">
      <c r="A720" s="39">
        <v>2</v>
      </c>
      <c r="B720" s="82" t="s">
        <v>562</v>
      </c>
      <c r="C720" s="115" t="s">
        <v>58</v>
      </c>
      <c r="D720" s="42">
        <v>1</v>
      </c>
      <c r="E720" s="43"/>
      <c r="F720" s="144">
        <v>0.08</v>
      </c>
      <c r="G720" s="16">
        <f t="shared" si="59"/>
        <v>0</v>
      </c>
      <c r="H720" s="43">
        <f>D720*E720</f>
        <v>0</v>
      </c>
      <c r="I720" s="14">
        <f t="shared" si="60"/>
        <v>0</v>
      </c>
      <c r="J720" s="45"/>
      <c r="K720" s="39"/>
      <c r="L720" s="3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</row>
    <row r="721" spans="1:64">
      <c r="A721" s="39">
        <v>3</v>
      </c>
      <c r="B721" s="82" t="s">
        <v>563</v>
      </c>
      <c r="C721" s="115" t="s">
        <v>58</v>
      </c>
      <c r="D721" s="42">
        <v>770</v>
      </c>
      <c r="E721" s="43"/>
      <c r="F721" s="144">
        <v>0.08</v>
      </c>
      <c r="G721" s="16">
        <f t="shared" si="59"/>
        <v>0</v>
      </c>
      <c r="H721" s="43">
        <f>D721*E721</f>
        <v>0</v>
      </c>
      <c r="I721" s="14">
        <f t="shared" si="60"/>
        <v>0</v>
      </c>
      <c r="J721" s="45"/>
      <c r="K721" s="39"/>
      <c r="L721" s="3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</row>
    <row r="722" spans="1:64">
      <c r="A722" s="39">
        <v>4</v>
      </c>
      <c r="B722" s="82" t="s">
        <v>564</v>
      </c>
      <c r="C722" s="115" t="s">
        <v>58</v>
      </c>
      <c r="D722" s="42">
        <v>10</v>
      </c>
      <c r="E722" s="43"/>
      <c r="F722" s="44">
        <v>0.08</v>
      </c>
      <c r="G722" s="16">
        <f t="shared" si="59"/>
        <v>0</v>
      </c>
      <c r="H722" s="43">
        <f>E722*D722</f>
        <v>0</v>
      </c>
      <c r="I722" s="14">
        <f t="shared" si="60"/>
        <v>0</v>
      </c>
      <c r="J722" s="45"/>
      <c r="K722" s="39"/>
      <c r="L722" s="3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</row>
    <row r="723" spans="1:64">
      <c r="A723" s="39">
        <v>5</v>
      </c>
      <c r="B723" s="82" t="s">
        <v>565</v>
      </c>
      <c r="C723" s="115" t="s">
        <v>58</v>
      </c>
      <c r="D723" s="42">
        <v>24</v>
      </c>
      <c r="E723" s="43"/>
      <c r="F723" s="44">
        <v>0.08</v>
      </c>
      <c r="G723" s="16">
        <f t="shared" si="59"/>
        <v>0</v>
      </c>
      <c r="H723" s="43">
        <f>E723*D723</f>
        <v>0</v>
      </c>
      <c r="I723" s="14">
        <f t="shared" si="60"/>
        <v>0</v>
      </c>
      <c r="J723" s="45"/>
      <c r="K723" s="39"/>
      <c r="L723" s="3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</row>
    <row r="724" spans="1:64">
      <c r="A724" s="39">
        <v>6</v>
      </c>
      <c r="B724" s="82" t="s">
        <v>566</v>
      </c>
      <c r="C724" s="115" t="s">
        <v>58</v>
      </c>
      <c r="D724" s="42">
        <v>1</v>
      </c>
      <c r="E724" s="43"/>
      <c r="F724" s="44">
        <v>0.08</v>
      </c>
      <c r="G724" s="16">
        <f t="shared" si="59"/>
        <v>0</v>
      </c>
      <c r="H724" s="43">
        <f>E724*D724</f>
        <v>0</v>
      </c>
      <c r="I724" s="14">
        <f t="shared" si="60"/>
        <v>0</v>
      </c>
      <c r="J724" s="45"/>
      <c r="K724" s="39"/>
      <c r="L724" s="3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</row>
    <row r="725" spans="1:64">
      <c r="A725" s="39">
        <v>7</v>
      </c>
      <c r="B725" s="82" t="s">
        <v>567</v>
      </c>
      <c r="C725" s="115" t="s">
        <v>58</v>
      </c>
      <c r="D725" s="42">
        <v>10</v>
      </c>
      <c r="E725" s="43"/>
      <c r="F725" s="44">
        <v>0.08</v>
      </c>
      <c r="G725" s="16">
        <f t="shared" si="59"/>
        <v>0</v>
      </c>
      <c r="H725" s="43">
        <f>E725*D725</f>
        <v>0</v>
      </c>
      <c r="I725" s="14">
        <f t="shared" si="60"/>
        <v>0</v>
      </c>
      <c r="J725" s="45"/>
      <c r="K725" s="39"/>
      <c r="L725" s="3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</row>
    <row r="726" spans="1:64" ht="30">
      <c r="A726" s="39">
        <v>8</v>
      </c>
      <c r="B726" s="82" t="s">
        <v>568</v>
      </c>
      <c r="C726" s="115" t="s">
        <v>58</v>
      </c>
      <c r="D726" s="42">
        <v>2</v>
      </c>
      <c r="E726" s="43"/>
      <c r="F726" s="144">
        <v>0.08</v>
      </c>
      <c r="G726" s="16">
        <f t="shared" si="59"/>
        <v>0</v>
      </c>
      <c r="H726" s="43">
        <f>D726*E726</f>
        <v>0</v>
      </c>
      <c r="I726" s="14">
        <f t="shared" si="60"/>
        <v>0</v>
      </c>
      <c r="J726" s="45"/>
      <c r="K726" s="39"/>
      <c r="L726" s="3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</row>
    <row r="727" spans="1:64" ht="24.95" customHeight="1">
      <c r="A727" s="39">
        <v>9</v>
      </c>
      <c r="B727" s="82" t="s">
        <v>569</v>
      </c>
      <c r="C727" s="115" t="s">
        <v>58</v>
      </c>
      <c r="D727" s="42">
        <v>2</v>
      </c>
      <c r="E727" s="43"/>
      <c r="F727" s="144">
        <v>0.08</v>
      </c>
      <c r="G727" s="16">
        <f t="shared" si="59"/>
        <v>0</v>
      </c>
      <c r="H727" s="43">
        <f>D727*E727</f>
        <v>0</v>
      </c>
      <c r="I727" s="14">
        <f t="shared" si="60"/>
        <v>0</v>
      </c>
      <c r="J727" s="45"/>
      <c r="K727" s="39"/>
      <c r="L727" s="3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</row>
    <row r="728" spans="1:64">
      <c r="A728" s="39">
        <v>10</v>
      </c>
      <c r="B728" s="82" t="s">
        <v>570</v>
      </c>
      <c r="C728" s="115" t="s">
        <v>58</v>
      </c>
      <c r="D728" s="42">
        <v>1</v>
      </c>
      <c r="E728" s="43"/>
      <c r="F728" s="144">
        <v>0.08</v>
      </c>
      <c r="G728" s="16">
        <f t="shared" si="59"/>
        <v>0</v>
      </c>
      <c r="H728" s="43">
        <f>D728*E728</f>
        <v>0</v>
      </c>
      <c r="I728" s="14">
        <f t="shared" si="60"/>
        <v>0</v>
      </c>
      <c r="J728" s="45"/>
      <c r="K728" s="39"/>
      <c r="L728" s="3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</row>
    <row r="729" spans="1:64">
      <c r="A729" s="39">
        <v>11</v>
      </c>
      <c r="B729" s="82" t="s">
        <v>571</v>
      </c>
      <c r="C729" s="115" t="s">
        <v>58</v>
      </c>
      <c r="D729" s="42">
        <v>1</v>
      </c>
      <c r="E729" s="43"/>
      <c r="F729" s="44">
        <v>0.08</v>
      </c>
      <c r="G729" s="16">
        <f t="shared" si="59"/>
        <v>0</v>
      </c>
      <c r="H729" s="43">
        <f t="shared" ref="H729:H761" si="61">E729*D729</f>
        <v>0</v>
      </c>
      <c r="I729" s="14">
        <f t="shared" si="60"/>
        <v>0</v>
      </c>
      <c r="J729" s="45"/>
      <c r="K729" s="39"/>
      <c r="L729" s="3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</row>
    <row r="730" spans="1:64" ht="83.25" customHeight="1">
      <c r="A730" s="39">
        <v>12</v>
      </c>
      <c r="B730" s="82" t="s">
        <v>572</v>
      </c>
      <c r="C730" s="115" t="s">
        <v>58</v>
      </c>
      <c r="D730" s="42">
        <v>1</v>
      </c>
      <c r="E730" s="43"/>
      <c r="F730" s="44">
        <v>0.08</v>
      </c>
      <c r="G730" s="16">
        <f t="shared" si="59"/>
        <v>0</v>
      </c>
      <c r="H730" s="43">
        <f t="shared" si="61"/>
        <v>0</v>
      </c>
      <c r="I730" s="14">
        <f t="shared" si="60"/>
        <v>0</v>
      </c>
      <c r="J730" s="45"/>
      <c r="K730" s="39"/>
      <c r="L730" s="3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</row>
    <row r="731" spans="1:64">
      <c r="A731" s="39">
        <v>13</v>
      </c>
      <c r="B731" s="82" t="s">
        <v>573</v>
      </c>
      <c r="C731" s="115" t="s">
        <v>58</v>
      </c>
      <c r="D731" s="42">
        <v>1</v>
      </c>
      <c r="E731" s="43"/>
      <c r="F731" s="44">
        <v>0.08</v>
      </c>
      <c r="G731" s="16">
        <f t="shared" si="59"/>
        <v>0</v>
      </c>
      <c r="H731" s="43">
        <f t="shared" si="61"/>
        <v>0</v>
      </c>
      <c r="I731" s="14">
        <f t="shared" si="60"/>
        <v>0</v>
      </c>
      <c r="J731" s="45"/>
      <c r="K731" s="39"/>
      <c r="L731" s="3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</row>
    <row r="732" spans="1:64" ht="30">
      <c r="A732" s="39">
        <v>14</v>
      </c>
      <c r="B732" s="82" t="s">
        <v>574</v>
      </c>
      <c r="C732" s="115" t="s">
        <v>58</v>
      </c>
      <c r="D732" s="42">
        <v>140</v>
      </c>
      <c r="E732" s="43"/>
      <c r="F732" s="44">
        <v>0.08</v>
      </c>
      <c r="G732" s="16">
        <f t="shared" si="59"/>
        <v>0</v>
      </c>
      <c r="H732" s="43">
        <f t="shared" si="61"/>
        <v>0</v>
      </c>
      <c r="I732" s="14">
        <f t="shared" si="60"/>
        <v>0</v>
      </c>
      <c r="J732" s="45"/>
      <c r="K732" s="39"/>
      <c r="L732" s="3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</row>
    <row r="733" spans="1:64" ht="30">
      <c r="A733" s="39">
        <v>15</v>
      </c>
      <c r="B733" s="82" t="s">
        <v>575</v>
      </c>
      <c r="C733" s="115" t="s">
        <v>58</v>
      </c>
      <c r="D733" s="42">
        <v>55</v>
      </c>
      <c r="E733" s="43"/>
      <c r="F733" s="44">
        <v>0.08</v>
      </c>
      <c r="G733" s="16">
        <f t="shared" si="59"/>
        <v>0</v>
      </c>
      <c r="H733" s="43">
        <f t="shared" si="61"/>
        <v>0</v>
      </c>
      <c r="I733" s="14">
        <f t="shared" si="60"/>
        <v>0</v>
      </c>
      <c r="J733" s="45"/>
      <c r="K733" s="39"/>
      <c r="L733" s="3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</row>
    <row r="734" spans="1:64" ht="30">
      <c r="A734" s="39">
        <v>16</v>
      </c>
      <c r="B734" s="82" t="s">
        <v>576</v>
      </c>
      <c r="C734" s="115" t="s">
        <v>58</v>
      </c>
      <c r="D734" s="42">
        <v>15</v>
      </c>
      <c r="E734" s="43"/>
      <c r="F734" s="44">
        <v>0.08</v>
      </c>
      <c r="G734" s="16">
        <f t="shared" si="59"/>
        <v>0</v>
      </c>
      <c r="H734" s="43">
        <f t="shared" si="61"/>
        <v>0</v>
      </c>
      <c r="I734" s="14">
        <f t="shared" si="60"/>
        <v>0</v>
      </c>
      <c r="J734" s="45"/>
      <c r="K734" s="39"/>
      <c r="L734" s="3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</row>
    <row r="735" spans="1:64">
      <c r="A735" s="39">
        <v>17</v>
      </c>
      <c r="B735" s="82" t="s">
        <v>577</v>
      </c>
      <c r="C735" s="115" t="s">
        <v>58</v>
      </c>
      <c r="D735" s="42">
        <v>1</v>
      </c>
      <c r="E735" s="43"/>
      <c r="F735" s="44">
        <v>0.08</v>
      </c>
      <c r="G735" s="16">
        <f t="shared" si="59"/>
        <v>0</v>
      </c>
      <c r="H735" s="43">
        <f t="shared" si="61"/>
        <v>0</v>
      </c>
      <c r="I735" s="14">
        <f t="shared" si="60"/>
        <v>0</v>
      </c>
      <c r="J735" s="45"/>
      <c r="K735" s="39"/>
      <c r="L735" s="3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</row>
    <row r="736" spans="1:64">
      <c r="A736" s="39">
        <v>18</v>
      </c>
      <c r="B736" s="82" t="s">
        <v>578</v>
      </c>
      <c r="C736" s="115" t="s">
        <v>58</v>
      </c>
      <c r="D736" s="42">
        <v>1</v>
      </c>
      <c r="E736" s="43"/>
      <c r="F736" s="44">
        <v>0.08</v>
      </c>
      <c r="G736" s="16">
        <f t="shared" si="59"/>
        <v>0</v>
      </c>
      <c r="H736" s="43">
        <f t="shared" si="61"/>
        <v>0</v>
      </c>
      <c r="I736" s="14">
        <f t="shared" si="60"/>
        <v>0</v>
      </c>
      <c r="J736" s="45"/>
      <c r="K736" s="39"/>
      <c r="L736" s="3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</row>
    <row r="737" spans="1:64">
      <c r="A737" s="39">
        <v>19</v>
      </c>
      <c r="B737" s="82" t="s">
        <v>579</v>
      </c>
      <c r="C737" s="115" t="s">
        <v>58</v>
      </c>
      <c r="D737" s="42">
        <v>1</v>
      </c>
      <c r="E737" s="43"/>
      <c r="F737" s="44">
        <v>0.08</v>
      </c>
      <c r="G737" s="16">
        <f t="shared" si="59"/>
        <v>0</v>
      </c>
      <c r="H737" s="43">
        <f t="shared" si="61"/>
        <v>0</v>
      </c>
      <c r="I737" s="14">
        <f t="shared" si="60"/>
        <v>0</v>
      </c>
      <c r="J737" s="45"/>
      <c r="K737" s="39"/>
      <c r="L737" s="39"/>
      <c r="M737" s="90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</row>
    <row r="738" spans="1:64">
      <c r="A738" s="39">
        <v>20</v>
      </c>
      <c r="B738" s="82" t="s">
        <v>580</v>
      </c>
      <c r="C738" s="115" t="s">
        <v>58</v>
      </c>
      <c r="D738" s="42">
        <v>440</v>
      </c>
      <c r="E738" s="43"/>
      <c r="F738" s="44">
        <v>0.08</v>
      </c>
      <c r="G738" s="16">
        <f t="shared" si="59"/>
        <v>0</v>
      </c>
      <c r="H738" s="43">
        <f t="shared" si="61"/>
        <v>0</v>
      </c>
      <c r="I738" s="14">
        <f t="shared" si="60"/>
        <v>0</v>
      </c>
      <c r="J738" s="45"/>
      <c r="K738" s="39"/>
      <c r="L738" s="39"/>
      <c r="M738" s="10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</row>
    <row r="739" spans="1:64">
      <c r="A739" s="39">
        <v>21</v>
      </c>
      <c r="B739" s="82" t="s">
        <v>581</v>
      </c>
      <c r="C739" s="115" t="s">
        <v>58</v>
      </c>
      <c r="D739" s="42">
        <v>15</v>
      </c>
      <c r="E739" s="43"/>
      <c r="F739" s="44">
        <v>0.08</v>
      </c>
      <c r="G739" s="16">
        <f t="shared" si="59"/>
        <v>0</v>
      </c>
      <c r="H739" s="43">
        <f t="shared" si="61"/>
        <v>0</v>
      </c>
      <c r="I739" s="14">
        <f t="shared" si="60"/>
        <v>0</v>
      </c>
      <c r="J739" s="45"/>
      <c r="K739" s="39"/>
      <c r="L739" s="39"/>
      <c r="M739" s="90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</row>
    <row r="740" spans="1:64" ht="30">
      <c r="A740" s="39">
        <v>22</v>
      </c>
      <c r="B740" s="82" t="s">
        <v>582</v>
      </c>
      <c r="C740" s="115" t="s">
        <v>58</v>
      </c>
      <c r="D740" s="42">
        <v>1</v>
      </c>
      <c r="E740" s="43"/>
      <c r="F740" s="44">
        <v>0.08</v>
      </c>
      <c r="G740" s="16">
        <f t="shared" si="59"/>
        <v>0</v>
      </c>
      <c r="H740" s="43">
        <f t="shared" si="61"/>
        <v>0</v>
      </c>
      <c r="I740" s="14">
        <f t="shared" si="60"/>
        <v>0</v>
      </c>
      <c r="J740" s="45"/>
      <c r="K740" s="39"/>
      <c r="L740" s="39"/>
      <c r="M740" s="90"/>
    </row>
    <row r="741" spans="1:64">
      <c r="A741" s="39">
        <v>23</v>
      </c>
      <c r="B741" s="82" t="s">
        <v>583</v>
      </c>
      <c r="C741" s="115" t="s">
        <v>58</v>
      </c>
      <c r="D741" s="42">
        <v>100</v>
      </c>
      <c r="E741" s="43"/>
      <c r="F741" s="44">
        <v>0.08</v>
      </c>
      <c r="G741" s="16">
        <f t="shared" si="59"/>
        <v>0</v>
      </c>
      <c r="H741" s="43">
        <f t="shared" si="61"/>
        <v>0</v>
      </c>
      <c r="I741" s="14">
        <f t="shared" si="60"/>
        <v>0</v>
      </c>
      <c r="J741" s="45"/>
      <c r="K741" s="39"/>
      <c r="L741" s="39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0"/>
      <c r="BG741" s="90"/>
      <c r="BH741" s="90"/>
      <c r="BI741" s="90"/>
      <c r="BJ741" s="90"/>
      <c r="BK741" s="90"/>
      <c r="BL741" s="90"/>
    </row>
    <row r="742" spans="1:64">
      <c r="A742" s="39">
        <v>24</v>
      </c>
      <c r="B742" s="82" t="s">
        <v>584</v>
      </c>
      <c r="C742" s="115" t="s">
        <v>58</v>
      </c>
      <c r="D742" s="42">
        <v>15</v>
      </c>
      <c r="E742" s="43"/>
      <c r="F742" s="44">
        <v>0.08</v>
      </c>
      <c r="G742" s="16">
        <f t="shared" si="59"/>
        <v>0</v>
      </c>
      <c r="H742" s="43">
        <f t="shared" si="61"/>
        <v>0</v>
      </c>
      <c r="I742" s="14">
        <f t="shared" si="60"/>
        <v>0</v>
      </c>
      <c r="J742" s="45"/>
      <c r="K742" s="39"/>
      <c r="L742" s="39"/>
      <c r="M742" s="9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</row>
    <row r="743" spans="1:64">
      <c r="A743" s="39">
        <v>25</v>
      </c>
      <c r="B743" s="82" t="s">
        <v>585</v>
      </c>
      <c r="C743" s="115" t="s">
        <v>58</v>
      </c>
      <c r="D743" s="42">
        <v>1</v>
      </c>
      <c r="E743" s="43"/>
      <c r="F743" s="44">
        <v>0.08</v>
      </c>
      <c r="G743" s="16">
        <f t="shared" si="59"/>
        <v>0</v>
      </c>
      <c r="H743" s="43">
        <f t="shared" si="61"/>
        <v>0</v>
      </c>
      <c r="I743" s="14">
        <f t="shared" si="60"/>
        <v>0</v>
      </c>
      <c r="J743" s="45"/>
      <c r="K743" s="39"/>
      <c r="L743" s="39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0"/>
      <c r="BG743" s="90"/>
      <c r="BH743" s="90"/>
      <c r="BI743" s="90"/>
      <c r="BJ743" s="90"/>
      <c r="BK743" s="90"/>
      <c r="BL743" s="90"/>
    </row>
    <row r="744" spans="1:64">
      <c r="A744" s="39">
        <v>26</v>
      </c>
      <c r="B744" s="82" t="s">
        <v>586</v>
      </c>
      <c r="C744" s="115" t="s">
        <v>58</v>
      </c>
      <c r="D744" s="42">
        <v>30</v>
      </c>
      <c r="E744" s="43"/>
      <c r="F744" s="44">
        <v>0.08</v>
      </c>
      <c r="G744" s="16">
        <f t="shared" si="59"/>
        <v>0</v>
      </c>
      <c r="H744" s="43">
        <f t="shared" si="61"/>
        <v>0</v>
      </c>
      <c r="I744" s="14">
        <f t="shared" si="60"/>
        <v>0</v>
      </c>
      <c r="J744" s="45"/>
      <c r="K744" s="39"/>
      <c r="L744" s="39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0"/>
      <c r="BG744" s="90"/>
      <c r="BH744" s="90"/>
      <c r="BI744" s="90"/>
      <c r="BJ744" s="90"/>
      <c r="BK744" s="90"/>
      <c r="BL744" s="90"/>
    </row>
    <row r="745" spans="1:64">
      <c r="A745" s="39">
        <v>27</v>
      </c>
      <c r="B745" s="82" t="s">
        <v>587</v>
      </c>
      <c r="C745" s="115" t="s">
        <v>58</v>
      </c>
      <c r="D745" s="42">
        <v>1</v>
      </c>
      <c r="E745" s="43"/>
      <c r="F745" s="44">
        <v>0.08</v>
      </c>
      <c r="G745" s="16">
        <f t="shared" si="59"/>
        <v>0</v>
      </c>
      <c r="H745" s="43">
        <f t="shared" si="61"/>
        <v>0</v>
      </c>
      <c r="I745" s="14">
        <f t="shared" si="60"/>
        <v>0</v>
      </c>
      <c r="J745" s="45"/>
      <c r="K745" s="39"/>
      <c r="L745" s="39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0"/>
      <c r="BG745" s="90"/>
      <c r="BH745" s="90"/>
      <c r="BI745" s="90"/>
      <c r="BJ745" s="90"/>
      <c r="BK745" s="90"/>
      <c r="BL745" s="90"/>
    </row>
    <row r="746" spans="1:64">
      <c r="A746" s="39">
        <v>28</v>
      </c>
      <c r="B746" s="82" t="s">
        <v>588</v>
      </c>
      <c r="C746" s="115" t="s">
        <v>58</v>
      </c>
      <c r="D746" s="42">
        <v>1</v>
      </c>
      <c r="E746" s="43"/>
      <c r="F746" s="44">
        <v>0.08</v>
      </c>
      <c r="G746" s="16">
        <f t="shared" si="59"/>
        <v>0</v>
      </c>
      <c r="H746" s="43">
        <f t="shared" si="61"/>
        <v>0</v>
      </c>
      <c r="I746" s="14">
        <f t="shared" si="60"/>
        <v>0</v>
      </c>
      <c r="J746" s="45"/>
      <c r="K746" s="39"/>
      <c r="L746" s="39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0"/>
      <c r="BG746" s="90"/>
      <c r="BH746" s="90"/>
      <c r="BI746" s="90"/>
      <c r="BJ746" s="90"/>
      <c r="BK746" s="90"/>
      <c r="BL746" s="90"/>
    </row>
    <row r="747" spans="1:64">
      <c r="A747" s="39">
        <v>29</v>
      </c>
      <c r="B747" s="82" t="s">
        <v>589</v>
      </c>
      <c r="C747" s="115" t="s">
        <v>58</v>
      </c>
      <c r="D747" s="42">
        <v>1</v>
      </c>
      <c r="E747" s="43"/>
      <c r="F747" s="44">
        <v>0.08</v>
      </c>
      <c r="G747" s="16">
        <f t="shared" si="59"/>
        <v>0</v>
      </c>
      <c r="H747" s="43">
        <f t="shared" si="61"/>
        <v>0</v>
      </c>
      <c r="I747" s="14">
        <f t="shared" si="60"/>
        <v>0</v>
      </c>
      <c r="J747" s="45"/>
      <c r="K747" s="39"/>
      <c r="L747" s="39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0"/>
      <c r="BG747" s="90"/>
      <c r="BH747" s="90"/>
      <c r="BI747" s="90"/>
      <c r="BJ747" s="90"/>
      <c r="BK747" s="90"/>
      <c r="BL747" s="90"/>
    </row>
    <row r="748" spans="1:64">
      <c r="A748" s="39">
        <v>30</v>
      </c>
      <c r="B748" s="82" t="s">
        <v>590</v>
      </c>
      <c r="C748" s="115" t="s">
        <v>58</v>
      </c>
      <c r="D748" s="42">
        <v>2</v>
      </c>
      <c r="E748" s="43"/>
      <c r="F748" s="44">
        <v>0.08</v>
      </c>
      <c r="G748" s="16">
        <f t="shared" si="59"/>
        <v>0</v>
      </c>
      <c r="H748" s="43">
        <f t="shared" si="61"/>
        <v>0</v>
      </c>
      <c r="I748" s="14">
        <f t="shared" si="60"/>
        <v>0</v>
      </c>
      <c r="J748" s="45"/>
      <c r="K748" s="39"/>
      <c r="L748" s="39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0"/>
      <c r="BG748" s="90"/>
      <c r="BH748" s="90"/>
      <c r="BI748" s="90"/>
      <c r="BJ748" s="90"/>
      <c r="BK748" s="90"/>
      <c r="BL748" s="90"/>
    </row>
    <row r="749" spans="1:64">
      <c r="A749" s="39">
        <v>31</v>
      </c>
      <c r="B749" s="82" t="s">
        <v>591</v>
      </c>
      <c r="C749" s="115" t="s">
        <v>58</v>
      </c>
      <c r="D749" s="42">
        <v>1</v>
      </c>
      <c r="E749" s="43"/>
      <c r="F749" s="44">
        <v>0.08</v>
      </c>
      <c r="G749" s="16">
        <f t="shared" si="59"/>
        <v>0</v>
      </c>
      <c r="H749" s="43">
        <f t="shared" si="61"/>
        <v>0</v>
      </c>
      <c r="I749" s="14">
        <f t="shared" si="60"/>
        <v>0</v>
      </c>
      <c r="J749" s="45"/>
      <c r="K749" s="39"/>
      <c r="L749" s="39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0"/>
      <c r="BG749" s="90"/>
      <c r="BH749" s="90"/>
      <c r="BI749" s="90"/>
      <c r="BJ749" s="90"/>
      <c r="BK749" s="90"/>
      <c r="BL749" s="90"/>
    </row>
    <row r="750" spans="1:64">
      <c r="A750" s="39">
        <v>32</v>
      </c>
      <c r="B750" s="82" t="s">
        <v>592</v>
      </c>
      <c r="C750" s="115" t="s">
        <v>58</v>
      </c>
      <c r="D750" s="42">
        <v>1</v>
      </c>
      <c r="E750" s="43"/>
      <c r="F750" s="44">
        <v>0.08</v>
      </c>
      <c r="G750" s="16">
        <f t="shared" si="59"/>
        <v>0</v>
      </c>
      <c r="H750" s="43">
        <f t="shared" si="61"/>
        <v>0</v>
      </c>
      <c r="I750" s="14">
        <f t="shared" si="60"/>
        <v>0</v>
      </c>
      <c r="J750" s="45"/>
      <c r="K750" s="39"/>
      <c r="L750" s="39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0"/>
      <c r="BG750" s="90"/>
      <c r="BH750" s="90"/>
      <c r="BI750" s="90"/>
      <c r="BJ750" s="90"/>
      <c r="BK750" s="90"/>
      <c r="BL750" s="90"/>
    </row>
    <row r="751" spans="1:64">
      <c r="A751" s="39">
        <v>33</v>
      </c>
      <c r="B751" s="82" t="s">
        <v>593</v>
      </c>
      <c r="C751" s="115" t="s">
        <v>58</v>
      </c>
      <c r="D751" s="42">
        <v>1</v>
      </c>
      <c r="E751" s="43"/>
      <c r="F751" s="44">
        <v>0.08</v>
      </c>
      <c r="G751" s="16">
        <f t="shared" ref="G751:G782" si="62">E751*F751+E751</f>
        <v>0</v>
      </c>
      <c r="H751" s="43">
        <f t="shared" si="61"/>
        <v>0</v>
      </c>
      <c r="I751" s="14">
        <f t="shared" ref="I751:I782" si="63">D751*G751</f>
        <v>0</v>
      </c>
      <c r="J751" s="45"/>
      <c r="K751" s="39"/>
      <c r="L751" s="39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0"/>
      <c r="BG751" s="90"/>
      <c r="BH751" s="90"/>
      <c r="BI751" s="90"/>
      <c r="BJ751" s="90"/>
      <c r="BK751" s="90"/>
      <c r="BL751" s="90"/>
    </row>
    <row r="752" spans="1:64">
      <c r="A752" s="39">
        <v>34</v>
      </c>
      <c r="B752" s="82" t="s">
        <v>594</v>
      </c>
      <c r="C752" s="115" t="s">
        <v>58</v>
      </c>
      <c r="D752" s="42">
        <v>1</v>
      </c>
      <c r="E752" s="43"/>
      <c r="F752" s="44">
        <v>0.08</v>
      </c>
      <c r="G752" s="16">
        <f t="shared" si="62"/>
        <v>0</v>
      </c>
      <c r="H752" s="43">
        <f t="shared" si="61"/>
        <v>0</v>
      </c>
      <c r="I752" s="14">
        <f t="shared" si="63"/>
        <v>0</v>
      </c>
      <c r="J752" s="45"/>
      <c r="K752" s="39"/>
      <c r="L752" s="39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0"/>
      <c r="BG752" s="90"/>
      <c r="BH752" s="90"/>
      <c r="BI752" s="90"/>
      <c r="BJ752" s="90"/>
      <c r="BK752" s="90"/>
      <c r="BL752" s="90"/>
    </row>
    <row r="753" spans="1:64">
      <c r="A753" s="39">
        <v>35</v>
      </c>
      <c r="B753" s="82" t="s">
        <v>595</v>
      </c>
      <c r="C753" s="115" t="s">
        <v>58</v>
      </c>
      <c r="D753" s="42">
        <v>20</v>
      </c>
      <c r="E753" s="43"/>
      <c r="F753" s="44">
        <v>0.08</v>
      </c>
      <c r="G753" s="16">
        <f t="shared" si="62"/>
        <v>0</v>
      </c>
      <c r="H753" s="43">
        <f t="shared" si="61"/>
        <v>0</v>
      </c>
      <c r="I753" s="14">
        <f t="shared" si="63"/>
        <v>0</v>
      </c>
      <c r="J753" s="45"/>
      <c r="K753" s="39"/>
      <c r="L753" s="39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0"/>
      <c r="BG753" s="90"/>
      <c r="BH753" s="90"/>
      <c r="BI753" s="90"/>
      <c r="BJ753" s="90"/>
      <c r="BK753" s="90"/>
      <c r="BL753" s="90"/>
    </row>
    <row r="754" spans="1:64">
      <c r="A754" s="39">
        <v>36</v>
      </c>
      <c r="B754" s="82" t="s">
        <v>596</v>
      </c>
      <c r="C754" s="115" t="s">
        <v>58</v>
      </c>
      <c r="D754" s="42">
        <v>4</v>
      </c>
      <c r="E754" s="43"/>
      <c r="F754" s="44">
        <v>0.08</v>
      </c>
      <c r="G754" s="16">
        <f t="shared" si="62"/>
        <v>0</v>
      </c>
      <c r="H754" s="43">
        <f t="shared" si="61"/>
        <v>0</v>
      </c>
      <c r="I754" s="14">
        <f t="shared" si="63"/>
        <v>0</v>
      </c>
      <c r="J754" s="45"/>
      <c r="K754" s="39"/>
      <c r="L754" s="39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0"/>
      <c r="BF754" s="90"/>
      <c r="BG754" s="90"/>
      <c r="BH754" s="90"/>
      <c r="BI754" s="90"/>
      <c r="BJ754" s="90"/>
      <c r="BK754" s="90"/>
      <c r="BL754" s="90"/>
    </row>
    <row r="755" spans="1:64">
      <c r="A755" s="39">
        <v>37</v>
      </c>
      <c r="B755" s="82" t="s">
        <v>597</v>
      </c>
      <c r="C755" s="115" t="s">
        <v>58</v>
      </c>
      <c r="D755" s="42">
        <v>12</v>
      </c>
      <c r="E755" s="43"/>
      <c r="F755" s="44">
        <v>0.08</v>
      </c>
      <c r="G755" s="16">
        <f t="shared" si="62"/>
        <v>0</v>
      </c>
      <c r="H755" s="43">
        <f t="shared" si="61"/>
        <v>0</v>
      </c>
      <c r="I755" s="14">
        <f t="shared" si="63"/>
        <v>0</v>
      </c>
      <c r="J755" s="45"/>
      <c r="K755" s="39"/>
      <c r="L755" s="39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0"/>
      <c r="BF755" s="90"/>
      <c r="BG755" s="90"/>
      <c r="BH755" s="90"/>
      <c r="BI755" s="90"/>
      <c r="BJ755" s="90"/>
      <c r="BK755" s="90"/>
      <c r="BL755" s="90"/>
    </row>
    <row r="756" spans="1:64">
      <c r="A756" s="39">
        <v>38</v>
      </c>
      <c r="B756" s="82" t="s">
        <v>598</v>
      </c>
      <c r="C756" s="115" t="s">
        <v>58</v>
      </c>
      <c r="D756" s="42">
        <v>1</v>
      </c>
      <c r="E756" s="43"/>
      <c r="F756" s="44">
        <v>0.08</v>
      </c>
      <c r="G756" s="16">
        <f t="shared" si="62"/>
        <v>0</v>
      </c>
      <c r="H756" s="43">
        <f t="shared" si="61"/>
        <v>0</v>
      </c>
      <c r="I756" s="14">
        <f t="shared" si="63"/>
        <v>0</v>
      </c>
      <c r="J756" s="45"/>
      <c r="K756" s="39"/>
      <c r="L756" s="39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0"/>
      <c r="BF756" s="90"/>
      <c r="BG756" s="90"/>
      <c r="BH756" s="90"/>
      <c r="BI756" s="90"/>
      <c r="BJ756" s="90"/>
      <c r="BK756" s="90"/>
      <c r="BL756" s="90"/>
    </row>
    <row r="757" spans="1:64" ht="30">
      <c r="A757" s="39">
        <v>39</v>
      </c>
      <c r="B757" s="82" t="s">
        <v>599</v>
      </c>
      <c r="C757" s="115" t="s">
        <v>58</v>
      </c>
      <c r="D757" s="42">
        <v>1</v>
      </c>
      <c r="E757" s="43"/>
      <c r="F757" s="44">
        <v>0.08</v>
      </c>
      <c r="G757" s="16">
        <f t="shared" si="62"/>
        <v>0</v>
      </c>
      <c r="H757" s="43">
        <f t="shared" si="61"/>
        <v>0</v>
      </c>
      <c r="I757" s="14">
        <f t="shared" si="63"/>
        <v>0</v>
      </c>
      <c r="J757" s="45"/>
      <c r="K757" s="39"/>
      <c r="L757" s="39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0"/>
      <c r="BF757" s="90"/>
      <c r="BG757" s="90"/>
      <c r="BH757" s="90"/>
      <c r="BI757" s="90"/>
      <c r="BJ757" s="90"/>
      <c r="BK757" s="90"/>
      <c r="BL757" s="90"/>
    </row>
    <row r="758" spans="1:64">
      <c r="A758" s="39">
        <v>40</v>
      </c>
      <c r="B758" s="82" t="s">
        <v>600</v>
      </c>
      <c r="C758" s="115" t="s">
        <v>58</v>
      </c>
      <c r="D758" s="42">
        <v>1</v>
      </c>
      <c r="E758" s="43"/>
      <c r="F758" s="44">
        <v>0.08</v>
      </c>
      <c r="G758" s="16">
        <f t="shared" si="62"/>
        <v>0</v>
      </c>
      <c r="H758" s="43">
        <f t="shared" si="61"/>
        <v>0</v>
      </c>
      <c r="I758" s="14">
        <f t="shared" si="63"/>
        <v>0</v>
      </c>
      <c r="J758" s="45"/>
      <c r="K758" s="39"/>
      <c r="L758" s="39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0"/>
      <c r="BF758" s="90"/>
      <c r="BG758" s="90"/>
      <c r="BH758" s="90"/>
      <c r="BI758" s="90"/>
      <c r="BJ758" s="90"/>
      <c r="BK758" s="90"/>
      <c r="BL758" s="90"/>
    </row>
    <row r="759" spans="1:64">
      <c r="A759" s="39">
        <v>41</v>
      </c>
      <c r="B759" s="82" t="s">
        <v>601</v>
      </c>
      <c r="C759" s="115" t="s">
        <v>58</v>
      </c>
      <c r="D759" s="42">
        <v>1</v>
      </c>
      <c r="E759" s="43"/>
      <c r="F759" s="44">
        <v>0.08</v>
      </c>
      <c r="G759" s="16">
        <f t="shared" si="62"/>
        <v>0</v>
      </c>
      <c r="H759" s="43">
        <f t="shared" si="61"/>
        <v>0</v>
      </c>
      <c r="I759" s="14">
        <f t="shared" si="63"/>
        <v>0</v>
      </c>
      <c r="J759" s="45"/>
      <c r="K759" s="39"/>
      <c r="L759" s="39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0"/>
      <c r="BF759" s="90"/>
      <c r="BG759" s="90"/>
      <c r="BH759" s="90"/>
      <c r="BI759" s="90"/>
      <c r="BJ759" s="90"/>
      <c r="BK759" s="90"/>
      <c r="BL759" s="90"/>
    </row>
    <row r="760" spans="1:64">
      <c r="A760" s="39">
        <v>42</v>
      </c>
      <c r="B760" s="82" t="s">
        <v>602</v>
      </c>
      <c r="C760" s="115" t="s">
        <v>58</v>
      </c>
      <c r="D760" s="42">
        <v>45</v>
      </c>
      <c r="E760" s="43"/>
      <c r="F760" s="44">
        <v>0.08</v>
      </c>
      <c r="G760" s="16">
        <f t="shared" si="62"/>
        <v>0</v>
      </c>
      <c r="H760" s="43">
        <f t="shared" si="61"/>
        <v>0</v>
      </c>
      <c r="I760" s="14">
        <f t="shared" si="63"/>
        <v>0</v>
      </c>
      <c r="J760" s="45"/>
      <c r="K760" s="39"/>
      <c r="L760" s="39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0"/>
      <c r="BF760" s="90"/>
      <c r="BG760" s="90"/>
      <c r="BH760" s="90"/>
      <c r="BI760" s="90"/>
      <c r="BJ760" s="90"/>
      <c r="BK760" s="90"/>
      <c r="BL760" s="90"/>
    </row>
    <row r="761" spans="1:64">
      <c r="A761" s="39">
        <v>43</v>
      </c>
      <c r="B761" s="82" t="s">
        <v>603</v>
      </c>
      <c r="C761" s="115" t="s">
        <v>58</v>
      </c>
      <c r="D761" s="42">
        <v>3</v>
      </c>
      <c r="E761" s="43"/>
      <c r="F761" s="44">
        <v>0.08</v>
      </c>
      <c r="G761" s="16">
        <f t="shared" si="62"/>
        <v>0</v>
      </c>
      <c r="H761" s="43">
        <f t="shared" si="61"/>
        <v>0</v>
      </c>
      <c r="I761" s="14">
        <f t="shared" si="63"/>
        <v>0</v>
      </c>
      <c r="J761" s="45"/>
      <c r="K761" s="39"/>
      <c r="L761" s="39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0"/>
      <c r="BF761" s="90"/>
      <c r="BG761" s="90"/>
      <c r="BH761" s="90"/>
      <c r="BI761" s="90"/>
      <c r="BJ761" s="90"/>
      <c r="BK761" s="90"/>
      <c r="BL761" s="90"/>
    </row>
    <row r="762" spans="1:64">
      <c r="A762" s="39">
        <v>44</v>
      </c>
      <c r="B762" s="82" t="s">
        <v>604</v>
      </c>
      <c r="C762" s="115" t="s">
        <v>58</v>
      </c>
      <c r="D762" s="42">
        <v>1</v>
      </c>
      <c r="E762" s="43"/>
      <c r="F762" s="144">
        <v>0.08</v>
      </c>
      <c r="G762" s="16">
        <f t="shared" si="62"/>
        <v>0</v>
      </c>
      <c r="H762" s="43">
        <f>D762*E762</f>
        <v>0</v>
      </c>
      <c r="I762" s="14">
        <f t="shared" si="63"/>
        <v>0</v>
      </c>
      <c r="J762" s="45"/>
      <c r="K762" s="39"/>
      <c r="L762" s="39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0"/>
      <c r="BF762" s="90"/>
      <c r="BG762" s="90"/>
      <c r="BH762" s="90"/>
      <c r="BI762" s="90"/>
      <c r="BJ762" s="90"/>
      <c r="BK762" s="90"/>
      <c r="BL762" s="90"/>
    </row>
    <row r="763" spans="1:64">
      <c r="A763" s="39">
        <v>45</v>
      </c>
      <c r="B763" s="82" t="s">
        <v>605</v>
      </c>
      <c r="C763" s="115" t="s">
        <v>58</v>
      </c>
      <c r="D763" s="42">
        <v>1</v>
      </c>
      <c r="E763" s="43"/>
      <c r="F763" s="144">
        <v>0.08</v>
      </c>
      <c r="G763" s="16">
        <f t="shared" si="62"/>
        <v>0</v>
      </c>
      <c r="H763" s="43">
        <f>D763*E763</f>
        <v>0</v>
      </c>
      <c r="I763" s="14">
        <f t="shared" si="63"/>
        <v>0</v>
      </c>
      <c r="J763" s="45"/>
      <c r="K763" s="39"/>
      <c r="L763" s="39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0"/>
      <c r="BF763" s="90"/>
      <c r="BG763" s="90"/>
      <c r="BH763" s="90"/>
      <c r="BI763" s="90"/>
      <c r="BJ763" s="90"/>
      <c r="BK763" s="90"/>
      <c r="BL763" s="90"/>
    </row>
    <row r="764" spans="1:64">
      <c r="A764" s="39">
        <v>46</v>
      </c>
      <c r="B764" s="82" t="s">
        <v>606</v>
      </c>
      <c r="C764" s="115" t="s">
        <v>58</v>
      </c>
      <c r="D764" s="42">
        <v>1</v>
      </c>
      <c r="E764" s="43"/>
      <c r="F764" s="44">
        <v>0.08</v>
      </c>
      <c r="G764" s="16">
        <f t="shared" si="62"/>
        <v>0</v>
      </c>
      <c r="H764" s="43">
        <f t="shared" ref="H764:H795" si="64">E764*D764</f>
        <v>0</v>
      </c>
      <c r="I764" s="14">
        <f t="shared" si="63"/>
        <v>0</v>
      </c>
      <c r="J764" s="45"/>
      <c r="K764" s="39"/>
      <c r="L764" s="39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0"/>
      <c r="BF764" s="90"/>
      <c r="BG764" s="90"/>
      <c r="BH764" s="90"/>
      <c r="BI764" s="90"/>
      <c r="BJ764" s="90"/>
      <c r="BK764" s="90"/>
      <c r="BL764" s="90"/>
    </row>
    <row r="765" spans="1:64">
      <c r="A765" s="39">
        <v>47</v>
      </c>
      <c r="B765" s="82" t="s">
        <v>607</v>
      </c>
      <c r="C765" s="115" t="s">
        <v>58</v>
      </c>
      <c r="D765" s="42">
        <v>1</v>
      </c>
      <c r="E765" s="43"/>
      <c r="F765" s="44">
        <v>0.08</v>
      </c>
      <c r="G765" s="16">
        <f t="shared" si="62"/>
        <v>0</v>
      </c>
      <c r="H765" s="43">
        <f t="shared" si="64"/>
        <v>0</v>
      </c>
      <c r="I765" s="14">
        <f t="shared" si="63"/>
        <v>0</v>
      </c>
      <c r="J765" s="45"/>
      <c r="K765" s="39"/>
      <c r="L765" s="39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0"/>
      <c r="BF765" s="90"/>
      <c r="BG765" s="90"/>
      <c r="BH765" s="90"/>
      <c r="BI765" s="90"/>
      <c r="BJ765" s="90"/>
      <c r="BK765" s="90"/>
      <c r="BL765" s="90"/>
    </row>
    <row r="766" spans="1:64">
      <c r="A766" s="39">
        <v>48</v>
      </c>
      <c r="B766" s="82" t="s">
        <v>608</v>
      </c>
      <c r="C766" s="115" t="s">
        <v>58</v>
      </c>
      <c r="D766" s="42">
        <v>1</v>
      </c>
      <c r="E766" s="43"/>
      <c r="F766" s="44">
        <v>0.08</v>
      </c>
      <c r="G766" s="16">
        <f t="shared" si="62"/>
        <v>0</v>
      </c>
      <c r="H766" s="43">
        <f t="shared" si="64"/>
        <v>0</v>
      </c>
      <c r="I766" s="14">
        <f t="shared" si="63"/>
        <v>0</v>
      </c>
      <c r="J766" s="45"/>
      <c r="K766" s="39"/>
      <c r="L766" s="39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0"/>
      <c r="BG766" s="90"/>
      <c r="BH766" s="90"/>
      <c r="BI766" s="90"/>
      <c r="BJ766" s="90"/>
      <c r="BK766" s="90"/>
      <c r="BL766" s="90"/>
    </row>
    <row r="767" spans="1:64">
      <c r="A767" s="39">
        <v>49</v>
      </c>
      <c r="B767" s="82" t="s">
        <v>609</v>
      </c>
      <c r="C767" s="115" t="s">
        <v>58</v>
      </c>
      <c r="D767" s="42">
        <v>1</v>
      </c>
      <c r="E767" s="43"/>
      <c r="F767" s="44">
        <v>0.08</v>
      </c>
      <c r="G767" s="16">
        <f t="shared" si="62"/>
        <v>0</v>
      </c>
      <c r="H767" s="43">
        <f t="shared" si="64"/>
        <v>0</v>
      </c>
      <c r="I767" s="14">
        <f t="shared" si="63"/>
        <v>0</v>
      </c>
      <c r="J767" s="45"/>
      <c r="K767" s="39"/>
      <c r="L767" s="39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0"/>
      <c r="BG767" s="90"/>
      <c r="BH767" s="90"/>
      <c r="BI767" s="90"/>
      <c r="BJ767" s="90"/>
      <c r="BK767" s="90"/>
      <c r="BL767" s="90"/>
    </row>
    <row r="768" spans="1:64">
      <c r="A768" s="39">
        <v>50</v>
      </c>
      <c r="B768" s="82" t="s">
        <v>610</v>
      </c>
      <c r="C768" s="115" t="s">
        <v>58</v>
      </c>
      <c r="D768" s="42">
        <v>1</v>
      </c>
      <c r="E768" s="43"/>
      <c r="F768" s="44">
        <v>0.08</v>
      </c>
      <c r="G768" s="16">
        <f t="shared" si="62"/>
        <v>0</v>
      </c>
      <c r="H768" s="43">
        <f t="shared" si="64"/>
        <v>0</v>
      </c>
      <c r="I768" s="14">
        <f t="shared" si="63"/>
        <v>0</v>
      </c>
      <c r="J768" s="45"/>
      <c r="K768" s="39"/>
      <c r="L768" s="39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0"/>
      <c r="BG768" s="90"/>
      <c r="BH768" s="90"/>
      <c r="BI768" s="90"/>
      <c r="BJ768" s="90"/>
      <c r="BK768" s="90"/>
      <c r="BL768" s="90"/>
    </row>
    <row r="769" spans="1:64" ht="19.350000000000001" customHeight="1">
      <c r="A769" s="39">
        <v>51</v>
      </c>
      <c r="B769" s="82" t="s">
        <v>611</v>
      </c>
      <c r="C769" s="115" t="s">
        <v>58</v>
      </c>
      <c r="D769" s="42">
        <v>1</v>
      </c>
      <c r="E769" s="43"/>
      <c r="F769" s="44">
        <v>0.08</v>
      </c>
      <c r="G769" s="16">
        <f t="shared" si="62"/>
        <v>0</v>
      </c>
      <c r="H769" s="43">
        <f t="shared" si="64"/>
        <v>0</v>
      </c>
      <c r="I769" s="14">
        <f t="shared" si="63"/>
        <v>0</v>
      </c>
      <c r="J769" s="45"/>
      <c r="K769" s="39"/>
      <c r="L769" s="39"/>
      <c r="M769" s="19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0"/>
      <c r="BG769" s="90"/>
      <c r="BH769" s="90"/>
      <c r="BI769" s="90"/>
      <c r="BJ769" s="90"/>
      <c r="BK769" s="90"/>
      <c r="BL769" s="90"/>
    </row>
    <row r="770" spans="1:64" ht="30">
      <c r="A770" s="39">
        <v>52</v>
      </c>
      <c r="B770" s="82" t="s">
        <v>612</v>
      </c>
      <c r="C770" s="115" t="s">
        <v>58</v>
      </c>
      <c r="D770" s="42">
        <v>1</v>
      </c>
      <c r="E770" s="43"/>
      <c r="F770" s="44">
        <v>0.08</v>
      </c>
      <c r="G770" s="16">
        <f t="shared" si="62"/>
        <v>0</v>
      </c>
      <c r="H770" s="43">
        <f t="shared" si="64"/>
        <v>0</v>
      </c>
      <c r="I770" s="14">
        <f t="shared" si="63"/>
        <v>0</v>
      </c>
      <c r="J770" s="45"/>
      <c r="K770" s="39"/>
      <c r="L770" s="39"/>
      <c r="M770" s="1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0"/>
      <c r="BG770" s="90"/>
      <c r="BH770" s="90"/>
      <c r="BI770" s="90"/>
      <c r="BJ770" s="90"/>
      <c r="BK770" s="90"/>
      <c r="BL770" s="90"/>
    </row>
    <row r="771" spans="1:64">
      <c r="A771" s="39">
        <v>53</v>
      </c>
      <c r="B771" s="82" t="s">
        <v>613</v>
      </c>
      <c r="C771" s="115" t="s">
        <v>58</v>
      </c>
      <c r="D771" s="42">
        <v>8</v>
      </c>
      <c r="E771" s="43"/>
      <c r="F771" s="44">
        <v>0.08</v>
      </c>
      <c r="G771" s="16">
        <f t="shared" si="62"/>
        <v>0</v>
      </c>
      <c r="H771" s="43">
        <f t="shared" si="64"/>
        <v>0</v>
      </c>
      <c r="I771" s="14">
        <f t="shared" si="63"/>
        <v>0</v>
      </c>
      <c r="J771" s="45"/>
      <c r="K771" s="39"/>
      <c r="L771" s="39"/>
      <c r="M771" s="19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0"/>
      <c r="BG771" s="90"/>
      <c r="BH771" s="90"/>
      <c r="BI771" s="90"/>
      <c r="BJ771" s="90"/>
      <c r="BK771" s="90"/>
      <c r="BL771" s="90"/>
    </row>
    <row r="772" spans="1:64" ht="21" customHeight="1">
      <c r="A772" s="39">
        <v>54</v>
      </c>
      <c r="B772" s="82" t="s">
        <v>614</v>
      </c>
      <c r="C772" s="115" t="s">
        <v>58</v>
      </c>
      <c r="D772" s="42">
        <v>1</v>
      </c>
      <c r="E772" s="43"/>
      <c r="F772" s="44">
        <v>0.08</v>
      </c>
      <c r="G772" s="16">
        <f t="shared" si="62"/>
        <v>0</v>
      </c>
      <c r="H772" s="43">
        <f t="shared" si="64"/>
        <v>0</v>
      </c>
      <c r="I772" s="14">
        <f t="shared" si="63"/>
        <v>0</v>
      </c>
      <c r="J772" s="45"/>
      <c r="K772" s="39"/>
      <c r="L772" s="39"/>
      <c r="M772" s="19"/>
    </row>
    <row r="773" spans="1:64">
      <c r="A773" s="39">
        <v>55</v>
      </c>
      <c r="B773" s="82" t="s">
        <v>615</v>
      </c>
      <c r="C773" s="115" t="s">
        <v>58</v>
      </c>
      <c r="D773" s="42">
        <v>1</v>
      </c>
      <c r="E773" s="43"/>
      <c r="F773" s="44">
        <v>0.08</v>
      </c>
      <c r="G773" s="16">
        <f t="shared" si="62"/>
        <v>0</v>
      </c>
      <c r="H773" s="43">
        <f t="shared" si="64"/>
        <v>0</v>
      </c>
      <c r="I773" s="14">
        <f t="shared" si="63"/>
        <v>0</v>
      </c>
      <c r="J773" s="45"/>
      <c r="K773" s="39"/>
      <c r="L773" s="3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</row>
    <row r="774" spans="1:64">
      <c r="A774" s="39">
        <v>56</v>
      </c>
      <c r="B774" s="82" t="s">
        <v>616</v>
      </c>
      <c r="C774" s="115" t="s">
        <v>58</v>
      </c>
      <c r="D774" s="42">
        <v>1</v>
      </c>
      <c r="E774" s="43"/>
      <c r="F774" s="44">
        <v>0.08</v>
      </c>
      <c r="G774" s="16">
        <f t="shared" si="62"/>
        <v>0</v>
      </c>
      <c r="H774" s="43">
        <f t="shared" si="64"/>
        <v>0</v>
      </c>
      <c r="I774" s="14">
        <f t="shared" si="63"/>
        <v>0</v>
      </c>
      <c r="J774" s="45"/>
      <c r="K774" s="39"/>
      <c r="L774" s="39"/>
      <c r="M774" s="19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</row>
    <row r="775" spans="1:64">
      <c r="A775" s="39">
        <v>57</v>
      </c>
      <c r="B775" s="82" t="s">
        <v>617</v>
      </c>
      <c r="C775" s="115" t="s">
        <v>58</v>
      </c>
      <c r="D775" s="42">
        <v>1</v>
      </c>
      <c r="E775" s="43"/>
      <c r="F775" s="44">
        <v>0.08</v>
      </c>
      <c r="G775" s="16">
        <f t="shared" si="62"/>
        <v>0</v>
      </c>
      <c r="H775" s="43">
        <f t="shared" si="64"/>
        <v>0</v>
      </c>
      <c r="I775" s="14">
        <f t="shared" si="63"/>
        <v>0</v>
      </c>
      <c r="J775" s="45"/>
      <c r="K775" s="39"/>
      <c r="L775" s="3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</row>
    <row r="776" spans="1:64">
      <c r="A776" s="39">
        <v>58</v>
      </c>
      <c r="B776" s="82" t="s">
        <v>618</v>
      </c>
      <c r="C776" s="115" t="s">
        <v>58</v>
      </c>
      <c r="D776" s="42">
        <v>1</v>
      </c>
      <c r="E776" s="43"/>
      <c r="F776" s="44">
        <v>0.08</v>
      </c>
      <c r="G776" s="16">
        <f t="shared" si="62"/>
        <v>0</v>
      </c>
      <c r="H776" s="43">
        <f t="shared" si="64"/>
        <v>0</v>
      </c>
      <c r="I776" s="14">
        <f t="shared" si="63"/>
        <v>0</v>
      </c>
      <c r="J776" s="45"/>
      <c r="K776" s="39"/>
      <c r="L776" s="3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</row>
    <row r="777" spans="1:64">
      <c r="A777" s="39">
        <v>59</v>
      </c>
      <c r="B777" s="82" t="s">
        <v>619</v>
      </c>
      <c r="C777" s="115" t="s">
        <v>58</v>
      </c>
      <c r="D777" s="42">
        <v>1</v>
      </c>
      <c r="E777" s="43"/>
      <c r="F777" s="44">
        <v>0.08</v>
      </c>
      <c r="G777" s="16">
        <f t="shared" si="62"/>
        <v>0</v>
      </c>
      <c r="H777" s="43">
        <f t="shared" si="64"/>
        <v>0</v>
      </c>
      <c r="I777" s="14">
        <f t="shared" si="63"/>
        <v>0</v>
      </c>
      <c r="J777" s="45"/>
      <c r="K777" s="39"/>
      <c r="L777" s="3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</row>
    <row r="778" spans="1:64">
      <c r="A778" s="39">
        <v>60</v>
      </c>
      <c r="B778" s="82" t="s">
        <v>620</v>
      </c>
      <c r="C778" s="115" t="s">
        <v>58</v>
      </c>
      <c r="D778" s="42">
        <v>25</v>
      </c>
      <c r="E778" s="43"/>
      <c r="F778" s="44">
        <v>0.08</v>
      </c>
      <c r="G778" s="16">
        <f t="shared" si="62"/>
        <v>0</v>
      </c>
      <c r="H778" s="43">
        <f t="shared" si="64"/>
        <v>0</v>
      </c>
      <c r="I778" s="14">
        <f t="shared" si="63"/>
        <v>0</v>
      </c>
      <c r="J778" s="45"/>
      <c r="K778" s="39"/>
      <c r="L778" s="3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</row>
    <row r="779" spans="1:64">
      <c r="A779" s="39">
        <v>61</v>
      </c>
      <c r="B779" s="82" t="s">
        <v>621</v>
      </c>
      <c r="C779" s="115" t="s">
        <v>58</v>
      </c>
      <c r="D779" s="42">
        <v>1</v>
      </c>
      <c r="E779" s="43"/>
      <c r="F779" s="44">
        <v>0.08</v>
      </c>
      <c r="G779" s="16">
        <f t="shared" si="62"/>
        <v>0</v>
      </c>
      <c r="H779" s="43">
        <f t="shared" si="64"/>
        <v>0</v>
      </c>
      <c r="I779" s="14">
        <f t="shared" si="63"/>
        <v>0</v>
      </c>
      <c r="J779" s="45"/>
      <c r="K779" s="39"/>
      <c r="L779" s="3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</row>
    <row r="780" spans="1:64">
      <c r="A780" s="39">
        <v>62</v>
      </c>
      <c r="B780" s="82" t="s">
        <v>622</v>
      </c>
      <c r="C780" s="115" t="s">
        <v>58</v>
      </c>
      <c r="D780" s="42">
        <v>1</v>
      </c>
      <c r="E780" s="43"/>
      <c r="F780" s="44">
        <v>0.08</v>
      </c>
      <c r="G780" s="16">
        <f t="shared" si="62"/>
        <v>0</v>
      </c>
      <c r="H780" s="43">
        <f t="shared" si="64"/>
        <v>0</v>
      </c>
      <c r="I780" s="14">
        <f t="shared" si="63"/>
        <v>0</v>
      </c>
      <c r="J780" s="45"/>
      <c r="K780" s="39"/>
      <c r="L780" s="3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</row>
    <row r="781" spans="1:64">
      <c r="A781" s="39">
        <v>63</v>
      </c>
      <c r="B781" s="82" t="s">
        <v>623</v>
      </c>
      <c r="C781" s="115" t="s">
        <v>58</v>
      </c>
      <c r="D781" s="42">
        <v>1</v>
      </c>
      <c r="E781" s="43"/>
      <c r="F781" s="44">
        <v>0.08</v>
      </c>
      <c r="G781" s="16">
        <f t="shared" si="62"/>
        <v>0</v>
      </c>
      <c r="H781" s="43">
        <f t="shared" si="64"/>
        <v>0</v>
      </c>
      <c r="I781" s="14">
        <f t="shared" si="63"/>
        <v>0</v>
      </c>
      <c r="J781" s="45"/>
      <c r="K781" s="39"/>
      <c r="L781" s="3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</row>
    <row r="782" spans="1:64">
      <c r="A782" s="39">
        <v>64</v>
      </c>
      <c r="B782" s="82" t="s">
        <v>624</v>
      </c>
      <c r="C782" s="115" t="s">
        <v>58</v>
      </c>
      <c r="D782" s="42">
        <v>1</v>
      </c>
      <c r="E782" s="43"/>
      <c r="F782" s="44">
        <v>0.08</v>
      </c>
      <c r="G782" s="16">
        <f t="shared" si="62"/>
        <v>0</v>
      </c>
      <c r="H782" s="43">
        <f t="shared" si="64"/>
        <v>0</v>
      </c>
      <c r="I782" s="14">
        <f t="shared" si="63"/>
        <v>0</v>
      </c>
      <c r="J782" s="45"/>
      <c r="K782" s="39"/>
      <c r="L782" s="3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</row>
    <row r="783" spans="1:64">
      <c r="A783" s="39">
        <v>65</v>
      </c>
      <c r="B783" s="82" t="s">
        <v>625</v>
      </c>
      <c r="C783" s="115" t="s">
        <v>58</v>
      </c>
      <c r="D783" s="42">
        <v>1</v>
      </c>
      <c r="E783" s="43"/>
      <c r="F783" s="44">
        <v>0.08</v>
      </c>
      <c r="G783" s="16">
        <f t="shared" ref="G783:G814" si="65">E783*F783+E783</f>
        <v>0</v>
      </c>
      <c r="H783" s="43">
        <f t="shared" si="64"/>
        <v>0</v>
      </c>
      <c r="I783" s="14">
        <f t="shared" ref="I783:I814" si="66">D783*G783</f>
        <v>0</v>
      </c>
      <c r="J783" s="45"/>
      <c r="K783" s="39"/>
      <c r="L783" s="3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</row>
    <row r="784" spans="1:64" ht="30">
      <c r="A784" s="39">
        <v>66</v>
      </c>
      <c r="B784" s="82" t="s">
        <v>626</v>
      </c>
      <c r="C784" s="115" t="s">
        <v>58</v>
      </c>
      <c r="D784" s="42">
        <v>1</v>
      </c>
      <c r="E784" s="43"/>
      <c r="F784" s="44">
        <v>0.08</v>
      </c>
      <c r="G784" s="16">
        <f t="shared" si="65"/>
        <v>0</v>
      </c>
      <c r="H784" s="43">
        <f t="shared" si="64"/>
        <v>0</v>
      </c>
      <c r="I784" s="14">
        <f t="shared" si="66"/>
        <v>0</v>
      </c>
      <c r="J784" s="45"/>
      <c r="K784" s="39"/>
      <c r="L784" s="3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</row>
    <row r="785" spans="1:64">
      <c r="A785" s="39">
        <v>67</v>
      </c>
      <c r="B785" s="82" t="s">
        <v>627</v>
      </c>
      <c r="C785" s="115" t="s">
        <v>58</v>
      </c>
      <c r="D785" s="42">
        <v>1</v>
      </c>
      <c r="E785" s="43"/>
      <c r="F785" s="44">
        <v>0.08</v>
      </c>
      <c r="G785" s="16">
        <f t="shared" si="65"/>
        <v>0</v>
      </c>
      <c r="H785" s="43">
        <f t="shared" si="64"/>
        <v>0</v>
      </c>
      <c r="I785" s="14">
        <f t="shared" si="66"/>
        <v>0</v>
      </c>
      <c r="J785" s="45"/>
      <c r="K785" s="39"/>
      <c r="L785" s="3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</row>
    <row r="786" spans="1:64">
      <c r="A786" s="39">
        <v>68</v>
      </c>
      <c r="B786" s="82" t="s">
        <v>628</v>
      </c>
      <c r="C786" s="115" t="s">
        <v>58</v>
      </c>
      <c r="D786" s="42">
        <v>1</v>
      </c>
      <c r="E786" s="43"/>
      <c r="F786" s="44">
        <v>0.08</v>
      </c>
      <c r="G786" s="16">
        <f t="shared" si="65"/>
        <v>0</v>
      </c>
      <c r="H786" s="43">
        <f t="shared" si="64"/>
        <v>0</v>
      </c>
      <c r="I786" s="14">
        <f t="shared" si="66"/>
        <v>0</v>
      </c>
      <c r="J786" s="45"/>
      <c r="K786" s="39"/>
      <c r="L786" s="3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</row>
    <row r="787" spans="1:64" ht="45">
      <c r="A787" s="39">
        <v>69</v>
      </c>
      <c r="B787" s="82" t="s">
        <v>629</v>
      </c>
      <c r="C787" s="115" t="s">
        <v>58</v>
      </c>
      <c r="D787" s="42">
        <v>1</v>
      </c>
      <c r="E787" s="43"/>
      <c r="F787" s="44">
        <v>0.08</v>
      </c>
      <c r="G787" s="16">
        <f t="shared" si="65"/>
        <v>0</v>
      </c>
      <c r="H787" s="43">
        <f t="shared" si="64"/>
        <v>0</v>
      </c>
      <c r="I787" s="14">
        <f t="shared" si="66"/>
        <v>0</v>
      </c>
      <c r="J787" s="45"/>
      <c r="K787" s="39"/>
      <c r="L787" s="3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</row>
    <row r="788" spans="1:64" ht="30">
      <c r="A788" s="39">
        <v>70</v>
      </c>
      <c r="B788" s="82" t="s">
        <v>630</v>
      </c>
      <c r="C788" s="115" t="s">
        <v>58</v>
      </c>
      <c r="D788" s="42">
        <v>1</v>
      </c>
      <c r="E788" s="43"/>
      <c r="F788" s="44">
        <v>0.08</v>
      </c>
      <c r="G788" s="16">
        <f t="shared" si="65"/>
        <v>0</v>
      </c>
      <c r="H788" s="43">
        <f t="shared" si="64"/>
        <v>0</v>
      </c>
      <c r="I788" s="14">
        <f t="shared" si="66"/>
        <v>0</v>
      </c>
      <c r="J788" s="45"/>
      <c r="K788" s="39"/>
      <c r="L788" s="3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</row>
    <row r="789" spans="1:64" ht="30">
      <c r="A789" s="39">
        <v>71</v>
      </c>
      <c r="B789" s="82" t="s">
        <v>631</v>
      </c>
      <c r="C789" s="115" t="s">
        <v>58</v>
      </c>
      <c r="D789" s="42">
        <v>1</v>
      </c>
      <c r="E789" s="43"/>
      <c r="F789" s="44">
        <v>0.08</v>
      </c>
      <c r="G789" s="16">
        <f t="shared" si="65"/>
        <v>0</v>
      </c>
      <c r="H789" s="43">
        <f t="shared" si="64"/>
        <v>0</v>
      </c>
      <c r="I789" s="14">
        <f t="shared" si="66"/>
        <v>0</v>
      </c>
      <c r="J789" s="45"/>
      <c r="K789" s="39"/>
      <c r="L789" s="3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</row>
    <row r="790" spans="1:64">
      <c r="A790" s="39">
        <v>72</v>
      </c>
      <c r="B790" s="82" t="s">
        <v>632</v>
      </c>
      <c r="C790" s="115" t="s">
        <v>58</v>
      </c>
      <c r="D790" s="42">
        <v>1</v>
      </c>
      <c r="E790" s="43"/>
      <c r="F790" s="44">
        <v>0.08</v>
      </c>
      <c r="G790" s="16">
        <f t="shared" si="65"/>
        <v>0</v>
      </c>
      <c r="H790" s="43">
        <f t="shared" si="64"/>
        <v>0</v>
      </c>
      <c r="I790" s="14">
        <f t="shared" si="66"/>
        <v>0</v>
      </c>
      <c r="J790" s="45"/>
      <c r="K790" s="39"/>
      <c r="L790" s="3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</row>
    <row r="791" spans="1:64" ht="30">
      <c r="A791" s="39">
        <v>73</v>
      </c>
      <c r="B791" s="82" t="s">
        <v>633</v>
      </c>
      <c r="C791" s="115" t="s">
        <v>58</v>
      </c>
      <c r="D791" s="42">
        <v>590</v>
      </c>
      <c r="E791" s="43"/>
      <c r="F791" s="44">
        <v>0.08</v>
      </c>
      <c r="G791" s="16">
        <f t="shared" si="65"/>
        <v>0</v>
      </c>
      <c r="H791" s="43">
        <f t="shared" si="64"/>
        <v>0</v>
      </c>
      <c r="I791" s="14">
        <f t="shared" si="66"/>
        <v>0</v>
      </c>
      <c r="J791" s="45"/>
      <c r="K791" s="39"/>
      <c r="L791" s="3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</row>
    <row r="792" spans="1:64">
      <c r="A792" s="39">
        <v>74</v>
      </c>
      <c r="B792" s="82" t="s">
        <v>634</v>
      </c>
      <c r="C792" s="115" t="s">
        <v>58</v>
      </c>
      <c r="D792" s="42">
        <v>1</v>
      </c>
      <c r="E792" s="43"/>
      <c r="F792" s="44">
        <v>0.08</v>
      </c>
      <c r="G792" s="16">
        <f t="shared" si="65"/>
        <v>0</v>
      </c>
      <c r="H792" s="43">
        <f t="shared" si="64"/>
        <v>0</v>
      </c>
      <c r="I792" s="14">
        <f t="shared" si="66"/>
        <v>0</v>
      </c>
      <c r="J792" s="45"/>
      <c r="K792" s="39"/>
      <c r="L792" s="3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</row>
    <row r="793" spans="1:64" ht="30">
      <c r="A793" s="39">
        <v>75</v>
      </c>
      <c r="B793" s="82" t="s">
        <v>635</v>
      </c>
      <c r="C793" s="115" t="s">
        <v>58</v>
      </c>
      <c r="D793" s="42">
        <v>1</v>
      </c>
      <c r="E793" s="43"/>
      <c r="F793" s="44">
        <v>0.08</v>
      </c>
      <c r="G793" s="16">
        <f t="shared" si="65"/>
        <v>0</v>
      </c>
      <c r="H793" s="43">
        <f t="shared" si="64"/>
        <v>0</v>
      </c>
      <c r="I793" s="14">
        <f t="shared" si="66"/>
        <v>0</v>
      </c>
      <c r="J793" s="45"/>
      <c r="K793" s="39"/>
      <c r="L793" s="3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</row>
    <row r="794" spans="1:64">
      <c r="A794" s="39">
        <v>76</v>
      </c>
      <c r="B794" s="82" t="s">
        <v>636</v>
      </c>
      <c r="C794" s="115" t="s">
        <v>58</v>
      </c>
      <c r="D794" s="42">
        <v>1</v>
      </c>
      <c r="E794" s="43"/>
      <c r="F794" s="44">
        <v>0.08</v>
      </c>
      <c r="G794" s="16">
        <f t="shared" si="65"/>
        <v>0</v>
      </c>
      <c r="H794" s="43">
        <f t="shared" si="64"/>
        <v>0</v>
      </c>
      <c r="I794" s="14">
        <f t="shared" si="66"/>
        <v>0</v>
      </c>
      <c r="J794" s="45"/>
      <c r="K794" s="39"/>
      <c r="L794" s="3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</row>
    <row r="795" spans="1:64">
      <c r="A795" s="39">
        <v>77</v>
      </c>
      <c r="B795" s="82" t="s">
        <v>637</v>
      </c>
      <c r="C795" s="115" t="s">
        <v>58</v>
      </c>
      <c r="D795" s="42">
        <v>12</v>
      </c>
      <c r="E795" s="43"/>
      <c r="F795" s="44">
        <v>0.08</v>
      </c>
      <c r="G795" s="16">
        <f t="shared" si="65"/>
        <v>0</v>
      </c>
      <c r="H795" s="43">
        <f t="shared" si="64"/>
        <v>0</v>
      </c>
      <c r="I795" s="14">
        <f t="shared" si="66"/>
        <v>0</v>
      </c>
      <c r="J795" s="45"/>
      <c r="K795" s="39"/>
      <c r="L795" s="3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</row>
    <row r="796" spans="1:64">
      <c r="A796" s="39">
        <v>78</v>
      </c>
      <c r="B796" s="82" t="s">
        <v>638</v>
      </c>
      <c r="C796" s="115" t="s">
        <v>58</v>
      </c>
      <c r="D796" s="42">
        <v>1</v>
      </c>
      <c r="E796" s="43"/>
      <c r="F796" s="44">
        <v>0.08</v>
      </c>
      <c r="G796" s="16">
        <f t="shared" si="65"/>
        <v>0</v>
      </c>
      <c r="H796" s="43">
        <f t="shared" ref="H796:H827" si="67">E796*D796</f>
        <v>0</v>
      </c>
      <c r="I796" s="14">
        <f t="shared" si="66"/>
        <v>0</v>
      </c>
      <c r="J796" s="45"/>
      <c r="K796" s="39"/>
      <c r="L796" s="39"/>
      <c r="M796" s="10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</row>
    <row r="797" spans="1:64">
      <c r="A797" s="39">
        <v>79</v>
      </c>
      <c r="B797" s="82" t="s">
        <v>639</v>
      </c>
      <c r="C797" s="115" t="s">
        <v>58</v>
      </c>
      <c r="D797" s="42">
        <v>1</v>
      </c>
      <c r="E797" s="43"/>
      <c r="F797" s="44">
        <v>0.08</v>
      </c>
      <c r="G797" s="16">
        <f t="shared" si="65"/>
        <v>0</v>
      </c>
      <c r="H797" s="43">
        <f t="shared" si="67"/>
        <v>0</v>
      </c>
      <c r="I797" s="14">
        <f t="shared" si="66"/>
        <v>0</v>
      </c>
      <c r="J797" s="45"/>
      <c r="K797" s="39"/>
      <c r="L797" s="39"/>
      <c r="M797" s="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</row>
    <row r="798" spans="1:64">
      <c r="A798" s="39">
        <v>80</v>
      </c>
      <c r="B798" s="82" t="s">
        <v>640</v>
      </c>
      <c r="C798" s="115" t="s">
        <v>58</v>
      </c>
      <c r="D798" s="42">
        <v>1</v>
      </c>
      <c r="E798" s="43"/>
      <c r="F798" s="44">
        <v>0.08</v>
      </c>
      <c r="G798" s="16">
        <f t="shared" si="65"/>
        <v>0</v>
      </c>
      <c r="H798" s="43">
        <f t="shared" si="67"/>
        <v>0</v>
      </c>
      <c r="I798" s="14">
        <f t="shared" si="66"/>
        <v>0</v>
      </c>
      <c r="J798" s="45"/>
      <c r="K798" s="39"/>
      <c r="L798" s="3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</row>
    <row r="799" spans="1:64">
      <c r="A799" s="39">
        <v>81</v>
      </c>
      <c r="B799" s="82" t="s">
        <v>641</v>
      </c>
      <c r="C799" s="115" t="s">
        <v>58</v>
      </c>
      <c r="D799" s="42">
        <v>1</v>
      </c>
      <c r="E799" s="43"/>
      <c r="F799" s="44">
        <v>0.08</v>
      </c>
      <c r="G799" s="16">
        <f t="shared" si="65"/>
        <v>0</v>
      </c>
      <c r="H799" s="43">
        <f t="shared" si="67"/>
        <v>0</v>
      </c>
      <c r="I799" s="14">
        <f t="shared" si="66"/>
        <v>0</v>
      </c>
      <c r="J799" s="45"/>
      <c r="K799" s="39"/>
      <c r="L799" s="3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</row>
    <row r="800" spans="1:64">
      <c r="A800" s="39">
        <v>82</v>
      </c>
      <c r="B800" s="82" t="s">
        <v>642</v>
      </c>
      <c r="C800" s="115" t="s">
        <v>58</v>
      </c>
      <c r="D800" s="42">
        <v>30</v>
      </c>
      <c r="E800" s="43"/>
      <c r="F800" s="44">
        <v>0.08</v>
      </c>
      <c r="G800" s="16">
        <f t="shared" si="65"/>
        <v>0</v>
      </c>
      <c r="H800" s="43">
        <f t="shared" si="67"/>
        <v>0</v>
      </c>
      <c r="I800" s="14">
        <f t="shared" si="66"/>
        <v>0</v>
      </c>
      <c r="J800" s="45"/>
      <c r="K800" s="39"/>
      <c r="L800" s="39"/>
      <c r="M800" s="19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</row>
    <row r="801" spans="1:64">
      <c r="A801" s="39">
        <v>83</v>
      </c>
      <c r="B801" s="82" t="s">
        <v>643</v>
      </c>
      <c r="C801" s="115" t="s">
        <v>58</v>
      </c>
      <c r="D801" s="42">
        <v>1</v>
      </c>
      <c r="E801" s="43"/>
      <c r="F801" s="44">
        <v>0.08</v>
      </c>
      <c r="G801" s="16">
        <f t="shared" si="65"/>
        <v>0</v>
      </c>
      <c r="H801" s="43">
        <f t="shared" si="67"/>
        <v>0</v>
      </c>
      <c r="I801" s="14">
        <f t="shared" si="66"/>
        <v>0</v>
      </c>
      <c r="J801" s="45"/>
      <c r="K801" s="39"/>
      <c r="L801" s="39"/>
      <c r="M801" s="10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spans="1:64">
      <c r="A802" s="39">
        <v>84</v>
      </c>
      <c r="B802" s="82" t="s">
        <v>644</v>
      </c>
      <c r="C802" s="115" t="s">
        <v>58</v>
      </c>
      <c r="D802" s="42">
        <v>1</v>
      </c>
      <c r="E802" s="43"/>
      <c r="F802" s="44">
        <v>0.08</v>
      </c>
      <c r="G802" s="16">
        <f t="shared" si="65"/>
        <v>0</v>
      </c>
      <c r="H802" s="43">
        <f t="shared" si="67"/>
        <v>0</v>
      </c>
      <c r="I802" s="14">
        <f t="shared" si="66"/>
        <v>0</v>
      </c>
      <c r="J802" s="45"/>
      <c r="K802" s="39"/>
      <c r="L802" s="3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</row>
    <row r="803" spans="1:64">
      <c r="A803" s="39">
        <v>85</v>
      </c>
      <c r="B803" s="82" t="s">
        <v>645</v>
      </c>
      <c r="C803" s="115" t="s">
        <v>58</v>
      </c>
      <c r="D803" s="42">
        <v>1</v>
      </c>
      <c r="E803" s="43"/>
      <c r="F803" s="44">
        <v>0.08</v>
      </c>
      <c r="G803" s="16">
        <f t="shared" si="65"/>
        <v>0</v>
      </c>
      <c r="H803" s="43">
        <f t="shared" si="67"/>
        <v>0</v>
      </c>
      <c r="I803" s="14">
        <f t="shared" si="66"/>
        <v>0</v>
      </c>
      <c r="J803" s="45"/>
      <c r="K803" s="39"/>
      <c r="L803" s="39"/>
      <c r="M803" s="19"/>
    </row>
    <row r="804" spans="1:64">
      <c r="A804" s="39">
        <v>86</v>
      </c>
      <c r="B804" s="82" t="s">
        <v>646</v>
      </c>
      <c r="C804" s="115" t="s">
        <v>58</v>
      </c>
      <c r="D804" s="42">
        <v>1</v>
      </c>
      <c r="E804" s="43"/>
      <c r="F804" s="44">
        <v>0.08</v>
      </c>
      <c r="G804" s="16">
        <f t="shared" si="65"/>
        <v>0</v>
      </c>
      <c r="H804" s="43">
        <f t="shared" si="67"/>
        <v>0</v>
      </c>
      <c r="I804" s="14">
        <f t="shared" si="66"/>
        <v>0</v>
      </c>
      <c r="J804" s="45"/>
      <c r="K804" s="39"/>
      <c r="L804" s="3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</row>
    <row r="805" spans="1:64">
      <c r="A805" s="39">
        <v>87</v>
      </c>
      <c r="B805" s="82" t="s">
        <v>647</v>
      </c>
      <c r="C805" s="115" t="s">
        <v>58</v>
      </c>
      <c r="D805" s="42">
        <v>1</v>
      </c>
      <c r="E805" s="43"/>
      <c r="F805" s="44">
        <v>0.08</v>
      </c>
      <c r="G805" s="16">
        <f t="shared" si="65"/>
        <v>0</v>
      </c>
      <c r="H805" s="43">
        <f t="shared" si="67"/>
        <v>0</v>
      </c>
      <c r="I805" s="14">
        <f t="shared" si="66"/>
        <v>0</v>
      </c>
      <c r="J805" s="45"/>
      <c r="K805" s="39"/>
      <c r="L805" s="39"/>
      <c r="M805" s="19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</row>
    <row r="806" spans="1:64" ht="63.75" customHeight="1">
      <c r="A806" s="39">
        <v>88</v>
      </c>
      <c r="B806" s="82" t="s">
        <v>648</v>
      </c>
      <c r="C806" s="115" t="s">
        <v>58</v>
      </c>
      <c r="D806" s="42">
        <v>4</v>
      </c>
      <c r="E806" s="43"/>
      <c r="F806" s="44">
        <v>0.08</v>
      </c>
      <c r="G806" s="16">
        <f t="shared" si="65"/>
        <v>0</v>
      </c>
      <c r="H806" s="43">
        <f t="shared" si="67"/>
        <v>0</v>
      </c>
      <c r="I806" s="14">
        <f t="shared" si="66"/>
        <v>0</v>
      </c>
      <c r="J806" s="45"/>
      <c r="K806" s="39"/>
      <c r="L806" s="3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</row>
    <row r="807" spans="1:64" ht="31.15" customHeight="1">
      <c r="A807" s="39">
        <v>89</v>
      </c>
      <c r="B807" s="82" t="s">
        <v>649</v>
      </c>
      <c r="C807" s="115" t="s">
        <v>58</v>
      </c>
      <c r="D807" s="42">
        <v>1</v>
      </c>
      <c r="E807" s="43"/>
      <c r="F807" s="44">
        <v>0.08</v>
      </c>
      <c r="G807" s="16">
        <f t="shared" si="65"/>
        <v>0</v>
      </c>
      <c r="H807" s="43">
        <f t="shared" si="67"/>
        <v>0</v>
      </c>
      <c r="I807" s="14">
        <f t="shared" si="66"/>
        <v>0</v>
      </c>
      <c r="J807" s="45"/>
      <c r="K807" s="39"/>
      <c r="L807" s="39"/>
      <c r="M807" s="10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</row>
    <row r="808" spans="1:64">
      <c r="A808" s="39">
        <v>90</v>
      </c>
      <c r="B808" s="82" t="s">
        <v>650</v>
      </c>
      <c r="C808" s="115" t="s">
        <v>58</v>
      </c>
      <c r="D808" s="42">
        <v>1200</v>
      </c>
      <c r="E808" s="43"/>
      <c r="F808" s="44">
        <v>0.08</v>
      </c>
      <c r="G808" s="16">
        <f t="shared" si="65"/>
        <v>0</v>
      </c>
      <c r="H808" s="43">
        <f t="shared" si="67"/>
        <v>0</v>
      </c>
      <c r="I808" s="14">
        <f t="shared" si="66"/>
        <v>0</v>
      </c>
      <c r="J808" s="45"/>
      <c r="K808" s="39"/>
      <c r="L808" s="3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</row>
    <row r="809" spans="1:64" ht="30">
      <c r="A809" s="39">
        <v>91</v>
      </c>
      <c r="B809" s="82" t="s">
        <v>651</v>
      </c>
      <c r="C809" s="115" t="s">
        <v>58</v>
      </c>
      <c r="D809" s="42">
        <v>1</v>
      </c>
      <c r="E809" s="43"/>
      <c r="F809" s="44">
        <v>0.08</v>
      </c>
      <c r="G809" s="16">
        <f t="shared" si="65"/>
        <v>0</v>
      </c>
      <c r="H809" s="43">
        <f t="shared" si="67"/>
        <v>0</v>
      </c>
      <c r="I809" s="14">
        <f t="shared" si="66"/>
        <v>0</v>
      </c>
      <c r="J809" s="45"/>
      <c r="K809" s="39"/>
      <c r="L809" s="3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</row>
    <row r="810" spans="1:64" ht="30">
      <c r="A810" s="39">
        <v>92</v>
      </c>
      <c r="B810" s="77" t="s">
        <v>652</v>
      </c>
      <c r="C810" s="115" t="s">
        <v>58</v>
      </c>
      <c r="D810" s="27">
        <v>240</v>
      </c>
      <c r="E810" s="28"/>
      <c r="F810" s="44">
        <v>0.08</v>
      </c>
      <c r="G810" s="16">
        <f t="shared" si="65"/>
        <v>0</v>
      </c>
      <c r="H810" s="43">
        <f t="shared" si="67"/>
        <v>0</v>
      </c>
      <c r="I810" s="14">
        <f t="shared" si="66"/>
        <v>0</v>
      </c>
      <c r="J810" s="56"/>
      <c r="K810" s="25"/>
      <c r="L810" s="25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</row>
    <row r="811" spans="1:64">
      <c r="A811" s="39">
        <v>93</v>
      </c>
      <c r="B811" s="82" t="s">
        <v>653</v>
      </c>
      <c r="C811" s="115" t="s">
        <v>58</v>
      </c>
      <c r="D811" s="42">
        <v>1</v>
      </c>
      <c r="E811" s="43"/>
      <c r="F811" s="44">
        <v>0.08</v>
      </c>
      <c r="G811" s="16">
        <f t="shared" si="65"/>
        <v>0</v>
      </c>
      <c r="H811" s="43">
        <f t="shared" si="67"/>
        <v>0</v>
      </c>
      <c r="I811" s="14">
        <f t="shared" si="66"/>
        <v>0</v>
      </c>
      <c r="J811" s="45"/>
      <c r="K811" s="39"/>
      <c r="L811" s="39"/>
      <c r="M811" s="19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</row>
    <row r="812" spans="1:64">
      <c r="A812" s="39">
        <v>94</v>
      </c>
      <c r="B812" s="82" t="s">
        <v>654</v>
      </c>
      <c r="C812" s="115" t="s">
        <v>58</v>
      </c>
      <c r="D812" s="42">
        <v>1</v>
      </c>
      <c r="E812" s="43"/>
      <c r="F812" s="44">
        <v>0.08</v>
      </c>
      <c r="G812" s="16">
        <f t="shared" si="65"/>
        <v>0</v>
      </c>
      <c r="H812" s="43">
        <f t="shared" si="67"/>
        <v>0</v>
      </c>
      <c r="I812" s="14">
        <f t="shared" si="66"/>
        <v>0</v>
      </c>
      <c r="J812" s="45"/>
      <c r="K812" s="39"/>
      <c r="L812" s="39"/>
      <c r="M812" s="10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</row>
    <row r="813" spans="1:64">
      <c r="A813" s="39">
        <v>95</v>
      </c>
      <c r="B813" s="82" t="s">
        <v>655</v>
      </c>
      <c r="C813" s="115" t="s">
        <v>58</v>
      </c>
      <c r="D813" s="42">
        <v>1</v>
      </c>
      <c r="E813" s="43"/>
      <c r="F813" s="44">
        <v>0.08</v>
      </c>
      <c r="G813" s="16">
        <f t="shared" si="65"/>
        <v>0</v>
      </c>
      <c r="H813" s="43">
        <f t="shared" si="67"/>
        <v>0</v>
      </c>
      <c r="I813" s="14">
        <f t="shared" si="66"/>
        <v>0</v>
      </c>
      <c r="J813" s="45"/>
      <c r="K813" s="39"/>
      <c r="L813" s="3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</row>
    <row r="814" spans="1:64" ht="30">
      <c r="A814" s="39">
        <v>96</v>
      </c>
      <c r="B814" s="82" t="s">
        <v>656</v>
      </c>
      <c r="C814" s="115" t="s">
        <v>58</v>
      </c>
      <c r="D814" s="42">
        <v>250</v>
      </c>
      <c r="E814" s="43"/>
      <c r="F814" s="44">
        <v>0.08</v>
      </c>
      <c r="G814" s="16">
        <f t="shared" si="65"/>
        <v>0</v>
      </c>
      <c r="H814" s="43">
        <f t="shared" si="67"/>
        <v>0</v>
      </c>
      <c r="I814" s="14">
        <f t="shared" si="66"/>
        <v>0</v>
      </c>
      <c r="J814" s="45"/>
      <c r="K814" s="39"/>
      <c r="L814" s="39"/>
      <c r="M814" s="19"/>
    </row>
    <row r="815" spans="1:64" ht="30">
      <c r="A815" s="39">
        <v>97</v>
      </c>
      <c r="B815" s="82" t="s">
        <v>657</v>
      </c>
      <c r="C815" s="115" t="s">
        <v>58</v>
      </c>
      <c r="D815" s="42">
        <v>1</v>
      </c>
      <c r="E815" s="43"/>
      <c r="F815" s="44">
        <v>0.08</v>
      </c>
      <c r="G815" s="16">
        <f t="shared" ref="G815:G845" si="68">E815*F815+E815</f>
        <v>0</v>
      </c>
      <c r="H815" s="43">
        <f t="shared" si="67"/>
        <v>0</v>
      </c>
      <c r="I815" s="14">
        <f t="shared" ref="I815:I845" si="69">D815*G815</f>
        <v>0</v>
      </c>
      <c r="J815" s="45"/>
      <c r="K815" s="39"/>
      <c r="L815" s="3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</row>
    <row r="816" spans="1:64">
      <c r="A816" s="39">
        <v>98</v>
      </c>
      <c r="B816" s="82" t="s">
        <v>658</v>
      </c>
      <c r="C816" s="115" t="s">
        <v>58</v>
      </c>
      <c r="D816" s="42">
        <v>1</v>
      </c>
      <c r="E816" s="43"/>
      <c r="F816" s="44">
        <v>0.08</v>
      </c>
      <c r="G816" s="16">
        <f t="shared" si="68"/>
        <v>0</v>
      </c>
      <c r="H816" s="43">
        <f t="shared" si="67"/>
        <v>0</v>
      </c>
      <c r="I816" s="14">
        <f t="shared" si="69"/>
        <v>0</v>
      </c>
      <c r="J816" s="45"/>
      <c r="K816" s="39"/>
      <c r="L816" s="39"/>
      <c r="M816" s="19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</row>
    <row r="817" spans="1:64">
      <c r="A817" s="39">
        <v>99</v>
      </c>
      <c r="B817" s="82" t="s">
        <v>659</v>
      </c>
      <c r="C817" s="115" t="s">
        <v>58</v>
      </c>
      <c r="D817" s="42">
        <v>160</v>
      </c>
      <c r="E817" s="43"/>
      <c r="F817" s="44">
        <v>0.08</v>
      </c>
      <c r="G817" s="16">
        <f t="shared" si="68"/>
        <v>0</v>
      </c>
      <c r="H817" s="43">
        <f t="shared" si="67"/>
        <v>0</v>
      </c>
      <c r="I817" s="14">
        <f t="shared" si="69"/>
        <v>0</v>
      </c>
      <c r="J817" s="45"/>
      <c r="K817" s="39"/>
      <c r="L817" s="3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</row>
    <row r="818" spans="1:64">
      <c r="A818" s="39">
        <v>100</v>
      </c>
      <c r="B818" s="82" t="s">
        <v>660</v>
      </c>
      <c r="C818" s="115" t="s">
        <v>58</v>
      </c>
      <c r="D818" s="42">
        <v>1</v>
      </c>
      <c r="E818" s="43"/>
      <c r="F818" s="44">
        <v>0.08</v>
      </c>
      <c r="G818" s="16">
        <f t="shared" si="68"/>
        <v>0</v>
      </c>
      <c r="H818" s="43">
        <f t="shared" si="67"/>
        <v>0</v>
      </c>
      <c r="I818" s="14">
        <f t="shared" si="69"/>
        <v>0</v>
      </c>
      <c r="J818" s="45"/>
      <c r="K818" s="39"/>
      <c r="L818" s="3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</row>
    <row r="819" spans="1:64">
      <c r="A819" s="39">
        <v>101</v>
      </c>
      <c r="B819" s="82" t="s">
        <v>661</v>
      </c>
      <c r="C819" s="115" t="s">
        <v>58</v>
      </c>
      <c r="D819" s="42">
        <v>1</v>
      </c>
      <c r="E819" s="43"/>
      <c r="F819" s="44">
        <v>0.08</v>
      </c>
      <c r="G819" s="16">
        <f t="shared" si="68"/>
        <v>0</v>
      </c>
      <c r="H819" s="43">
        <f t="shared" si="67"/>
        <v>0</v>
      </c>
      <c r="I819" s="14">
        <f t="shared" si="69"/>
        <v>0</v>
      </c>
      <c r="J819" s="45"/>
      <c r="K819" s="39"/>
      <c r="L819" s="3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</row>
    <row r="820" spans="1:64">
      <c r="A820" s="39">
        <v>102</v>
      </c>
      <c r="B820" s="82" t="s">
        <v>662</v>
      </c>
      <c r="C820" s="115" t="s">
        <v>58</v>
      </c>
      <c r="D820" s="42">
        <v>1</v>
      </c>
      <c r="E820" s="43"/>
      <c r="F820" s="44">
        <v>0.08</v>
      </c>
      <c r="G820" s="16">
        <f t="shared" si="68"/>
        <v>0</v>
      </c>
      <c r="H820" s="43">
        <f t="shared" si="67"/>
        <v>0</v>
      </c>
      <c r="I820" s="14">
        <f t="shared" si="69"/>
        <v>0</v>
      </c>
      <c r="J820" s="45"/>
      <c r="K820" s="39"/>
      <c r="L820" s="3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</row>
    <row r="821" spans="1:64">
      <c r="A821" s="39">
        <v>103</v>
      </c>
      <c r="B821" s="82" t="s">
        <v>663</v>
      </c>
      <c r="C821" s="115" t="s">
        <v>58</v>
      </c>
      <c r="D821" s="42">
        <v>1</v>
      </c>
      <c r="E821" s="43"/>
      <c r="F821" s="44">
        <v>0.08</v>
      </c>
      <c r="G821" s="16">
        <f t="shared" si="68"/>
        <v>0</v>
      </c>
      <c r="H821" s="43">
        <f t="shared" si="67"/>
        <v>0</v>
      </c>
      <c r="I821" s="14">
        <f t="shared" si="69"/>
        <v>0</v>
      </c>
      <c r="J821" s="45"/>
      <c r="K821" s="39"/>
      <c r="L821" s="3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</row>
    <row r="822" spans="1:64">
      <c r="A822" s="39">
        <v>104</v>
      </c>
      <c r="B822" s="82" t="s">
        <v>664</v>
      </c>
      <c r="C822" s="115" t="s">
        <v>58</v>
      </c>
      <c r="D822" s="42">
        <v>1</v>
      </c>
      <c r="E822" s="43"/>
      <c r="F822" s="44">
        <v>0.08</v>
      </c>
      <c r="G822" s="16">
        <f t="shared" si="68"/>
        <v>0</v>
      </c>
      <c r="H822" s="43">
        <f t="shared" si="67"/>
        <v>0</v>
      </c>
      <c r="I822" s="14">
        <f t="shared" si="69"/>
        <v>0</v>
      </c>
      <c r="J822" s="45"/>
      <c r="K822" s="39"/>
      <c r="L822" s="3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</row>
    <row r="823" spans="1:64">
      <c r="A823" s="39">
        <v>105</v>
      </c>
      <c r="B823" s="82" t="s">
        <v>665</v>
      </c>
      <c r="C823" s="115" t="s">
        <v>58</v>
      </c>
      <c r="D823" s="42">
        <v>1</v>
      </c>
      <c r="E823" s="43"/>
      <c r="F823" s="44">
        <v>0.08</v>
      </c>
      <c r="G823" s="16">
        <f t="shared" si="68"/>
        <v>0</v>
      </c>
      <c r="H823" s="43">
        <f t="shared" si="67"/>
        <v>0</v>
      </c>
      <c r="I823" s="14">
        <f t="shared" si="69"/>
        <v>0</v>
      </c>
      <c r="J823" s="45"/>
      <c r="K823" s="39"/>
      <c r="L823" s="3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</row>
    <row r="824" spans="1:64">
      <c r="A824" s="39">
        <v>106</v>
      </c>
      <c r="B824" s="82" t="s">
        <v>666</v>
      </c>
      <c r="C824" s="115" t="s">
        <v>58</v>
      </c>
      <c r="D824" s="42">
        <v>1</v>
      </c>
      <c r="E824" s="43"/>
      <c r="F824" s="44">
        <v>0.08</v>
      </c>
      <c r="G824" s="16">
        <f t="shared" si="68"/>
        <v>0</v>
      </c>
      <c r="H824" s="43">
        <f t="shared" si="67"/>
        <v>0</v>
      </c>
      <c r="I824" s="14">
        <f t="shared" si="69"/>
        <v>0</v>
      </c>
      <c r="J824" s="45"/>
      <c r="K824" s="39"/>
      <c r="L824" s="3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</row>
    <row r="825" spans="1:64">
      <c r="A825" s="39">
        <v>107</v>
      </c>
      <c r="B825" s="82" t="s">
        <v>667</v>
      </c>
      <c r="C825" s="115" t="s">
        <v>58</v>
      </c>
      <c r="D825" s="42">
        <v>1</v>
      </c>
      <c r="E825" s="43"/>
      <c r="F825" s="44">
        <v>0.08</v>
      </c>
      <c r="G825" s="16">
        <f t="shared" si="68"/>
        <v>0</v>
      </c>
      <c r="H825" s="43">
        <f t="shared" si="67"/>
        <v>0</v>
      </c>
      <c r="I825" s="14">
        <f t="shared" si="69"/>
        <v>0</v>
      </c>
      <c r="J825" s="45"/>
      <c r="K825" s="39"/>
      <c r="L825" s="3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</row>
    <row r="826" spans="1:64">
      <c r="A826" s="39">
        <v>108</v>
      </c>
      <c r="B826" s="82" t="s">
        <v>668</v>
      </c>
      <c r="C826" s="115" t="s">
        <v>58</v>
      </c>
      <c r="D826" s="42">
        <v>1</v>
      </c>
      <c r="E826" s="43"/>
      <c r="F826" s="44">
        <v>0.08</v>
      </c>
      <c r="G826" s="16">
        <f t="shared" si="68"/>
        <v>0</v>
      </c>
      <c r="H826" s="43">
        <f t="shared" si="67"/>
        <v>0</v>
      </c>
      <c r="I826" s="14">
        <f t="shared" si="69"/>
        <v>0</v>
      </c>
      <c r="J826" s="45"/>
      <c r="K826" s="39"/>
      <c r="L826" s="3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</row>
    <row r="827" spans="1:64">
      <c r="A827" s="39">
        <v>109</v>
      </c>
      <c r="B827" s="82" t="s">
        <v>669</v>
      </c>
      <c r="C827" s="115" t="s">
        <v>58</v>
      </c>
      <c r="D827" s="42">
        <v>1</v>
      </c>
      <c r="E827" s="43"/>
      <c r="F827" s="44">
        <v>0.08</v>
      </c>
      <c r="G827" s="16">
        <f t="shared" si="68"/>
        <v>0</v>
      </c>
      <c r="H827" s="43">
        <f t="shared" si="67"/>
        <v>0</v>
      </c>
      <c r="I827" s="14">
        <f t="shared" si="69"/>
        <v>0</v>
      </c>
      <c r="J827" s="45"/>
      <c r="K827" s="39"/>
      <c r="L827" s="3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</row>
    <row r="828" spans="1:64">
      <c r="A828" s="39">
        <v>110</v>
      </c>
      <c r="B828" s="82" t="s">
        <v>670</v>
      </c>
      <c r="C828" s="115" t="s">
        <v>58</v>
      </c>
      <c r="D828" s="42">
        <v>1</v>
      </c>
      <c r="E828" s="43"/>
      <c r="F828" s="44">
        <v>0.08</v>
      </c>
      <c r="G828" s="16">
        <f t="shared" si="68"/>
        <v>0</v>
      </c>
      <c r="H828" s="43">
        <f t="shared" ref="H828:H845" si="70">E828*D828</f>
        <v>0</v>
      </c>
      <c r="I828" s="14">
        <f t="shared" si="69"/>
        <v>0</v>
      </c>
      <c r="J828" s="45"/>
      <c r="K828" s="39"/>
      <c r="L828" s="3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</row>
    <row r="829" spans="1:64">
      <c r="A829" s="39">
        <v>111</v>
      </c>
      <c r="B829" s="82" t="s">
        <v>671</v>
      </c>
      <c r="C829" s="115" t="s">
        <v>58</v>
      </c>
      <c r="D829" s="42">
        <v>1</v>
      </c>
      <c r="E829" s="43"/>
      <c r="F829" s="44">
        <v>0.08</v>
      </c>
      <c r="G829" s="16">
        <f t="shared" si="68"/>
        <v>0</v>
      </c>
      <c r="H829" s="43">
        <f t="shared" si="70"/>
        <v>0</v>
      </c>
      <c r="I829" s="14">
        <f t="shared" si="69"/>
        <v>0</v>
      </c>
      <c r="J829" s="45"/>
      <c r="K829" s="39"/>
      <c r="L829" s="3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</row>
    <row r="830" spans="1:64">
      <c r="A830" s="39">
        <v>112</v>
      </c>
      <c r="B830" s="82" t="s">
        <v>672</v>
      </c>
      <c r="C830" s="115" t="s">
        <v>58</v>
      </c>
      <c r="D830" s="42">
        <v>1</v>
      </c>
      <c r="E830" s="43"/>
      <c r="F830" s="44">
        <v>0.08</v>
      </c>
      <c r="G830" s="16">
        <f t="shared" si="68"/>
        <v>0</v>
      </c>
      <c r="H830" s="43">
        <f t="shared" si="70"/>
        <v>0</v>
      </c>
      <c r="I830" s="14">
        <f t="shared" si="69"/>
        <v>0</v>
      </c>
      <c r="J830" s="45"/>
      <c r="K830" s="39"/>
      <c r="L830" s="3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</row>
    <row r="831" spans="1:64">
      <c r="A831" s="39">
        <v>113</v>
      </c>
      <c r="B831" s="82" t="s">
        <v>673</v>
      </c>
      <c r="C831" s="115" t="s">
        <v>58</v>
      </c>
      <c r="D831" s="42">
        <v>1</v>
      </c>
      <c r="E831" s="43"/>
      <c r="F831" s="44">
        <v>0.08</v>
      </c>
      <c r="G831" s="16">
        <f t="shared" si="68"/>
        <v>0</v>
      </c>
      <c r="H831" s="43">
        <f t="shared" si="70"/>
        <v>0</v>
      </c>
      <c r="I831" s="14">
        <f t="shared" si="69"/>
        <v>0</v>
      </c>
      <c r="J831" s="45"/>
      <c r="K831" s="39"/>
      <c r="L831" s="3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</row>
    <row r="832" spans="1:64">
      <c r="A832" s="39">
        <v>114</v>
      </c>
      <c r="B832" s="82" t="s">
        <v>674</v>
      </c>
      <c r="C832" s="115" t="s">
        <v>58</v>
      </c>
      <c r="D832" s="42">
        <v>1</v>
      </c>
      <c r="E832" s="43"/>
      <c r="F832" s="44">
        <v>0.08</v>
      </c>
      <c r="G832" s="16">
        <f t="shared" si="68"/>
        <v>0</v>
      </c>
      <c r="H832" s="43">
        <f t="shared" si="70"/>
        <v>0</v>
      </c>
      <c r="I832" s="14">
        <f t="shared" si="69"/>
        <v>0</v>
      </c>
      <c r="J832" s="45"/>
      <c r="K832" s="39"/>
      <c r="L832" s="3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</row>
    <row r="833" spans="1:64">
      <c r="A833" s="39">
        <v>115</v>
      </c>
      <c r="B833" s="82" t="s">
        <v>675</v>
      </c>
      <c r="C833" s="115" t="s">
        <v>58</v>
      </c>
      <c r="D833" s="42">
        <v>10</v>
      </c>
      <c r="E833" s="43"/>
      <c r="F833" s="44">
        <v>0.08</v>
      </c>
      <c r="G833" s="16">
        <f t="shared" si="68"/>
        <v>0</v>
      </c>
      <c r="H833" s="43">
        <f t="shared" si="70"/>
        <v>0</v>
      </c>
      <c r="I833" s="14">
        <f t="shared" si="69"/>
        <v>0</v>
      </c>
      <c r="J833" s="45"/>
      <c r="K833" s="39"/>
      <c r="L833" s="3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</row>
    <row r="834" spans="1:64" ht="20.25" customHeight="1">
      <c r="A834" s="39">
        <v>116</v>
      </c>
      <c r="B834" s="82" t="s">
        <v>676</v>
      </c>
      <c r="C834" s="115" t="s">
        <v>58</v>
      </c>
      <c r="D834" s="42">
        <v>1</v>
      </c>
      <c r="E834" s="43"/>
      <c r="F834" s="44">
        <v>0.08</v>
      </c>
      <c r="G834" s="16">
        <f t="shared" si="68"/>
        <v>0</v>
      </c>
      <c r="H834" s="43">
        <f t="shared" si="70"/>
        <v>0</v>
      </c>
      <c r="I834" s="14">
        <f t="shared" si="69"/>
        <v>0</v>
      </c>
      <c r="J834" s="45"/>
      <c r="K834" s="39"/>
      <c r="L834" s="3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</row>
    <row r="835" spans="1:64">
      <c r="A835" s="39">
        <v>117</v>
      </c>
      <c r="B835" t="s">
        <v>677</v>
      </c>
      <c r="C835" s="115" t="s">
        <v>58</v>
      </c>
      <c r="D835" s="150">
        <v>6</v>
      </c>
      <c r="E835" s="177"/>
      <c r="F835" s="44">
        <v>0.08</v>
      </c>
      <c r="G835" s="152">
        <f t="shared" si="68"/>
        <v>0</v>
      </c>
      <c r="H835" s="177">
        <f t="shared" si="70"/>
        <v>0</v>
      </c>
      <c r="I835" s="177">
        <f t="shared" si="69"/>
        <v>0</v>
      </c>
      <c r="J835" s="45"/>
      <c r="K835" s="39"/>
      <c r="L835" s="3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</row>
    <row r="836" spans="1:64" ht="30">
      <c r="A836" s="39">
        <v>118</v>
      </c>
      <c r="B836" s="149" t="s">
        <v>678</v>
      </c>
      <c r="C836" s="115" t="s">
        <v>58</v>
      </c>
      <c r="D836" s="150">
        <v>20</v>
      </c>
      <c r="E836" s="177"/>
      <c r="F836" s="44">
        <v>0.08</v>
      </c>
      <c r="G836" s="152">
        <f t="shared" si="68"/>
        <v>0</v>
      </c>
      <c r="H836" s="177">
        <f t="shared" si="70"/>
        <v>0</v>
      </c>
      <c r="I836" s="177">
        <f t="shared" si="69"/>
        <v>0</v>
      </c>
      <c r="J836" s="45"/>
      <c r="K836" s="39"/>
      <c r="L836" s="3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</row>
    <row r="837" spans="1:64">
      <c r="A837" s="39">
        <v>119</v>
      </c>
      <c r="B837" s="82" t="s">
        <v>679</v>
      </c>
      <c r="C837" s="115" t="s">
        <v>58</v>
      </c>
      <c r="D837" s="42">
        <v>8</v>
      </c>
      <c r="E837" s="43"/>
      <c r="F837" s="44">
        <v>0.08</v>
      </c>
      <c r="G837" s="16">
        <f t="shared" si="68"/>
        <v>0</v>
      </c>
      <c r="H837" s="43">
        <f t="shared" si="70"/>
        <v>0</v>
      </c>
      <c r="I837" s="14">
        <f t="shared" si="69"/>
        <v>0</v>
      </c>
      <c r="J837" s="45"/>
      <c r="K837" s="39"/>
      <c r="L837" s="3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</row>
    <row r="838" spans="1:64">
      <c r="A838" s="39">
        <v>120</v>
      </c>
      <c r="B838" s="82" t="s">
        <v>680</v>
      </c>
      <c r="C838" s="115" t="s">
        <v>58</v>
      </c>
      <c r="D838" s="42">
        <v>1</v>
      </c>
      <c r="E838" s="43"/>
      <c r="F838" s="44">
        <v>0.08</v>
      </c>
      <c r="G838" s="16">
        <f t="shared" si="68"/>
        <v>0</v>
      </c>
      <c r="H838" s="43">
        <f t="shared" si="70"/>
        <v>0</v>
      </c>
      <c r="I838" s="14">
        <f t="shared" si="69"/>
        <v>0</v>
      </c>
      <c r="J838" s="45"/>
      <c r="K838" s="39"/>
      <c r="L838" s="3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</row>
    <row r="839" spans="1:64">
      <c r="A839" s="39">
        <v>121</v>
      </c>
      <c r="B839" s="82" t="s">
        <v>681</v>
      </c>
      <c r="C839" s="115" t="s">
        <v>58</v>
      </c>
      <c r="D839" s="42">
        <v>1</v>
      </c>
      <c r="E839" s="43"/>
      <c r="F839" s="44">
        <v>0.08</v>
      </c>
      <c r="G839" s="16">
        <f t="shared" si="68"/>
        <v>0</v>
      </c>
      <c r="H839" s="43">
        <f t="shared" si="70"/>
        <v>0</v>
      </c>
      <c r="I839" s="14">
        <f t="shared" si="69"/>
        <v>0</v>
      </c>
      <c r="J839" s="45"/>
      <c r="K839" s="39"/>
      <c r="L839" s="3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</row>
    <row r="840" spans="1:64">
      <c r="A840" s="39">
        <v>122</v>
      </c>
      <c r="B840" s="82" t="s">
        <v>682</v>
      </c>
      <c r="C840" s="115" t="s">
        <v>58</v>
      </c>
      <c r="D840" s="42">
        <v>1</v>
      </c>
      <c r="E840" s="43"/>
      <c r="F840" s="44">
        <v>0.08</v>
      </c>
      <c r="G840" s="16">
        <f t="shared" si="68"/>
        <v>0</v>
      </c>
      <c r="H840" s="43">
        <f t="shared" si="70"/>
        <v>0</v>
      </c>
      <c r="I840" s="14">
        <f t="shared" si="69"/>
        <v>0</v>
      </c>
      <c r="J840" s="45"/>
      <c r="K840" s="39"/>
      <c r="L840" s="3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</row>
    <row r="841" spans="1:64" ht="30">
      <c r="A841" s="39">
        <v>123</v>
      </c>
      <c r="B841" s="82" t="s">
        <v>683</v>
      </c>
      <c r="C841" s="115" t="s">
        <v>58</v>
      </c>
      <c r="D841" s="42">
        <v>1</v>
      </c>
      <c r="E841" s="43"/>
      <c r="F841" s="44">
        <v>0.08</v>
      </c>
      <c r="G841" s="16">
        <f t="shared" si="68"/>
        <v>0</v>
      </c>
      <c r="H841" s="43">
        <f t="shared" si="70"/>
        <v>0</v>
      </c>
      <c r="I841" s="14">
        <f t="shared" si="69"/>
        <v>0</v>
      </c>
      <c r="J841" s="45"/>
      <c r="K841" s="39"/>
      <c r="L841" s="3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</row>
    <row r="842" spans="1:64" ht="30">
      <c r="A842" s="39">
        <v>124</v>
      </c>
      <c r="B842" s="82" t="s">
        <v>684</v>
      </c>
      <c r="C842" s="115" t="s">
        <v>58</v>
      </c>
      <c r="D842" s="42">
        <v>30</v>
      </c>
      <c r="E842" s="43"/>
      <c r="F842" s="44">
        <v>0.08</v>
      </c>
      <c r="G842" s="16">
        <f t="shared" si="68"/>
        <v>0</v>
      </c>
      <c r="H842" s="43">
        <f t="shared" si="70"/>
        <v>0</v>
      </c>
      <c r="I842" s="14">
        <f t="shared" si="69"/>
        <v>0</v>
      </c>
      <c r="J842" s="45"/>
      <c r="K842" s="39"/>
      <c r="L842" s="3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</row>
    <row r="843" spans="1:64">
      <c r="A843" s="39">
        <v>125</v>
      </c>
      <c r="B843" s="82" t="s">
        <v>685</v>
      </c>
      <c r="C843" s="115" t="s">
        <v>58</v>
      </c>
      <c r="D843" s="42">
        <v>1</v>
      </c>
      <c r="E843" s="43"/>
      <c r="F843" s="44">
        <v>0.08</v>
      </c>
      <c r="G843" s="16">
        <f t="shared" si="68"/>
        <v>0</v>
      </c>
      <c r="H843" s="43">
        <f t="shared" si="70"/>
        <v>0</v>
      </c>
      <c r="I843" s="14">
        <f t="shared" si="69"/>
        <v>0</v>
      </c>
      <c r="J843" s="45"/>
      <c r="K843" s="39"/>
      <c r="L843" s="3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</row>
    <row r="844" spans="1:64" ht="30">
      <c r="A844" s="39">
        <v>126</v>
      </c>
      <c r="B844" s="82" t="s">
        <v>686</v>
      </c>
      <c r="C844" s="115" t="s">
        <v>58</v>
      </c>
      <c r="D844" s="42">
        <v>1</v>
      </c>
      <c r="E844" s="43"/>
      <c r="F844" s="44">
        <v>0.08</v>
      </c>
      <c r="G844" s="16">
        <f t="shared" si="68"/>
        <v>0</v>
      </c>
      <c r="H844" s="43">
        <f t="shared" si="70"/>
        <v>0</v>
      </c>
      <c r="I844" s="14">
        <f t="shared" si="69"/>
        <v>0</v>
      </c>
      <c r="J844" s="45"/>
      <c r="K844" s="39"/>
      <c r="L844" s="3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</row>
    <row r="845" spans="1:64" ht="30">
      <c r="A845" s="39">
        <v>127</v>
      </c>
      <c r="B845" s="82" t="s">
        <v>687</v>
      </c>
      <c r="C845" s="115" t="s">
        <v>58</v>
      </c>
      <c r="D845" s="42">
        <v>160</v>
      </c>
      <c r="E845" s="43"/>
      <c r="F845" s="44">
        <v>0.08</v>
      </c>
      <c r="G845" s="16">
        <f t="shared" si="68"/>
        <v>0</v>
      </c>
      <c r="H845" s="43">
        <f t="shared" si="70"/>
        <v>0</v>
      </c>
      <c r="I845" s="14">
        <f t="shared" si="69"/>
        <v>0</v>
      </c>
      <c r="J845" s="45"/>
      <c r="K845" s="39"/>
      <c r="L845" s="3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</row>
    <row r="846" spans="1:64">
      <c r="A846" s="1"/>
      <c r="B846" s="46"/>
      <c r="C846" s="1"/>
      <c r="D846" s="2"/>
      <c r="E846" s="3"/>
      <c r="F846" s="22" t="s">
        <v>32</v>
      </c>
      <c r="G846" s="22"/>
      <c r="H846" s="23">
        <f>SUM(H719:H845)</f>
        <v>0</v>
      </c>
      <c r="I846" s="23">
        <f>SUM(I719:I845)</f>
        <v>0</v>
      </c>
      <c r="J846" s="5"/>
      <c r="K846" s="1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</row>
    <row r="847" spans="1:64"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</row>
    <row r="848" spans="1:64"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</row>
    <row r="849" spans="1:64">
      <c r="A849" s="242" t="s">
        <v>688</v>
      </c>
      <c r="B849" s="242"/>
      <c r="C849" s="1"/>
      <c r="D849" s="2"/>
      <c r="E849" s="3"/>
      <c r="F849" s="38"/>
      <c r="G849" s="38"/>
      <c r="H849" s="3"/>
      <c r="I849" s="3"/>
      <c r="J849" s="5"/>
      <c r="K849" s="1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</row>
    <row r="850" spans="1:64" ht="57">
      <c r="A850" s="6" t="s">
        <v>1</v>
      </c>
      <c r="B850" s="6" t="s">
        <v>2</v>
      </c>
      <c r="C850" s="6" t="s">
        <v>3</v>
      </c>
      <c r="D850" s="7" t="s">
        <v>4</v>
      </c>
      <c r="E850" s="8" t="s">
        <v>5</v>
      </c>
      <c r="F850" s="9" t="s">
        <v>6</v>
      </c>
      <c r="G850" s="8" t="s">
        <v>7</v>
      </c>
      <c r="H850" s="8" t="s">
        <v>8</v>
      </c>
      <c r="I850" s="8" t="s">
        <v>9</v>
      </c>
      <c r="J850" s="6" t="s">
        <v>10</v>
      </c>
      <c r="K850" s="6" t="s">
        <v>11</v>
      </c>
      <c r="L850" s="6" t="s">
        <v>12</v>
      </c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</row>
    <row r="851" spans="1:64">
      <c r="A851" s="39">
        <v>1</v>
      </c>
      <c r="B851" s="82" t="s">
        <v>689</v>
      </c>
      <c r="C851" s="41" t="s">
        <v>58</v>
      </c>
      <c r="D851" s="42">
        <v>1</v>
      </c>
      <c r="E851" s="43"/>
      <c r="F851" s="44">
        <v>0.08</v>
      </c>
      <c r="G851" s="16">
        <f>E851*F851+E851</f>
        <v>0</v>
      </c>
      <c r="H851" s="43">
        <f>D851*E851</f>
        <v>0</v>
      </c>
      <c r="I851" s="14">
        <f>D851*G851</f>
        <v>0</v>
      </c>
      <c r="J851" s="45"/>
      <c r="K851" s="39"/>
      <c r="L851" s="3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</row>
    <row r="852" spans="1:64">
      <c r="A852" s="39">
        <v>2</v>
      </c>
      <c r="B852" s="82" t="s">
        <v>690</v>
      </c>
      <c r="C852" s="41" t="s">
        <v>58</v>
      </c>
      <c r="D852" s="42">
        <v>1</v>
      </c>
      <c r="E852" s="43"/>
      <c r="F852" s="44">
        <v>0.08</v>
      </c>
      <c r="G852" s="16">
        <f>E852*F852+E852</f>
        <v>0</v>
      </c>
      <c r="H852" s="43">
        <f>D852*E852</f>
        <v>0</v>
      </c>
      <c r="I852" s="14">
        <f>D852*G852</f>
        <v>0</v>
      </c>
      <c r="J852" s="45"/>
      <c r="K852" s="39"/>
      <c r="L852" s="3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</row>
    <row r="853" spans="1:64">
      <c r="A853" s="39">
        <v>3</v>
      </c>
      <c r="B853" s="82" t="s">
        <v>691</v>
      </c>
      <c r="C853" s="41" t="s">
        <v>58</v>
      </c>
      <c r="D853" s="42">
        <v>1</v>
      </c>
      <c r="E853" s="43"/>
      <c r="F853" s="44">
        <v>0.08</v>
      </c>
      <c r="G853" s="16">
        <f>E853*F853+E853</f>
        <v>0</v>
      </c>
      <c r="H853" s="43">
        <f>D853*E853</f>
        <v>0</v>
      </c>
      <c r="I853" s="14">
        <f>D853*G853</f>
        <v>0</v>
      </c>
      <c r="J853" s="45"/>
      <c r="K853" s="39"/>
      <c r="L853" s="3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</row>
    <row r="854" spans="1:64" ht="26.65" customHeight="1">
      <c r="A854" s="39">
        <v>4</v>
      </c>
      <c r="B854" s="82" t="s">
        <v>692</v>
      </c>
      <c r="C854" s="41" t="s">
        <v>58</v>
      </c>
      <c r="D854" s="42">
        <v>1</v>
      </c>
      <c r="E854" s="43"/>
      <c r="F854" s="44">
        <v>0.08</v>
      </c>
      <c r="G854" s="16">
        <f>E854*F854+E854</f>
        <v>0</v>
      </c>
      <c r="H854" s="43">
        <f>D854*E854</f>
        <v>0</v>
      </c>
      <c r="I854" s="14">
        <f>D854*G854</f>
        <v>0</v>
      </c>
      <c r="J854" s="45"/>
      <c r="K854" s="39"/>
      <c r="L854" s="3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</row>
    <row r="855" spans="1:64" ht="91.5" customHeight="1">
      <c r="A855" s="39">
        <v>5</v>
      </c>
      <c r="B855" s="82" t="s">
        <v>693</v>
      </c>
      <c r="C855" s="41" t="s">
        <v>58</v>
      </c>
      <c r="D855" s="42">
        <v>160</v>
      </c>
      <c r="E855" s="43"/>
      <c r="F855" s="44">
        <v>0.08</v>
      </c>
      <c r="G855" s="16">
        <f>E855*F855+E855</f>
        <v>0</v>
      </c>
      <c r="H855" s="43">
        <f>D855*E855</f>
        <v>0</v>
      </c>
      <c r="I855" s="14">
        <f>D855*G855</f>
        <v>0</v>
      </c>
      <c r="J855" s="45"/>
      <c r="K855" s="39"/>
      <c r="L855" s="3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</row>
    <row r="856" spans="1:64" ht="22.5" customHeight="1">
      <c r="A856" s="1"/>
      <c r="B856" s="46"/>
      <c r="C856" s="1"/>
      <c r="D856" s="2"/>
      <c r="E856" s="3"/>
      <c r="F856" s="22" t="s">
        <v>32</v>
      </c>
      <c r="G856" s="22"/>
      <c r="H856" s="23">
        <f>SUM(H851:H855)</f>
        <v>0</v>
      </c>
      <c r="I856" s="23">
        <f>SUM(I851:I855)</f>
        <v>0</v>
      </c>
      <c r="J856" s="5"/>
      <c r="K856" s="1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</row>
    <row r="857" spans="1:64"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</row>
    <row r="858" spans="1:64"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</row>
    <row r="859" spans="1:64">
      <c r="A859" s="238" t="s">
        <v>694</v>
      </c>
      <c r="B859" s="238"/>
      <c r="C859" s="19"/>
      <c r="D859" s="20"/>
      <c r="E859" s="21"/>
      <c r="F859" s="24"/>
      <c r="G859" s="24"/>
      <c r="H859" s="21"/>
      <c r="I859" s="21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</row>
    <row r="860" spans="1:64" ht="57">
      <c r="A860" s="6" t="s">
        <v>1</v>
      </c>
      <c r="B860" s="6" t="s">
        <v>2</v>
      </c>
      <c r="C860" s="6" t="s">
        <v>3</v>
      </c>
      <c r="D860" s="7" t="s">
        <v>4</v>
      </c>
      <c r="E860" s="8" t="s">
        <v>5</v>
      </c>
      <c r="F860" s="9" t="s">
        <v>6</v>
      </c>
      <c r="G860" s="8" t="s">
        <v>7</v>
      </c>
      <c r="H860" s="8" t="s">
        <v>8</v>
      </c>
      <c r="I860" s="8" t="s">
        <v>9</v>
      </c>
      <c r="J860" s="6" t="s">
        <v>10</v>
      </c>
      <c r="K860" s="6" t="s">
        <v>11</v>
      </c>
      <c r="L860" s="6" t="s">
        <v>12</v>
      </c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</row>
    <row r="861" spans="1:64">
      <c r="A861" s="25">
        <v>1</v>
      </c>
      <c r="B861" s="77" t="s">
        <v>695</v>
      </c>
      <c r="C861" s="78" t="s">
        <v>58</v>
      </c>
      <c r="D861" s="27">
        <v>1</v>
      </c>
      <c r="E861" s="28"/>
      <c r="F861" s="133">
        <v>0.08</v>
      </c>
      <c r="G861" s="16">
        <f t="shared" ref="G861:G886" si="71">E861*F861+E861</f>
        <v>0</v>
      </c>
      <c r="H861" s="134">
        <f t="shared" ref="H861:H878" si="72">E861*D861</f>
        <v>0</v>
      </c>
      <c r="I861" s="14">
        <f t="shared" ref="I861:I886" si="73">D861*G861</f>
        <v>0</v>
      </c>
      <c r="J861" s="25"/>
      <c r="K861" s="135"/>
      <c r="L861" s="135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</row>
    <row r="862" spans="1:64">
      <c r="A862" s="25">
        <v>2</v>
      </c>
      <c r="B862" s="77" t="s">
        <v>696</v>
      </c>
      <c r="C862" s="78" t="s">
        <v>58</v>
      </c>
      <c r="D862" s="27">
        <v>1</v>
      </c>
      <c r="E862" s="28"/>
      <c r="F862" s="133">
        <v>0.08</v>
      </c>
      <c r="G862" s="16">
        <f t="shared" si="71"/>
        <v>0</v>
      </c>
      <c r="H862" s="134">
        <f t="shared" si="72"/>
        <v>0</v>
      </c>
      <c r="I862" s="14">
        <f t="shared" si="73"/>
        <v>0</v>
      </c>
      <c r="J862" s="25"/>
      <c r="K862" s="135"/>
      <c r="L862" s="135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</row>
    <row r="863" spans="1:64">
      <c r="A863" s="25">
        <v>3</v>
      </c>
      <c r="B863" s="77" t="s">
        <v>697</v>
      </c>
      <c r="C863" s="78" t="s">
        <v>58</v>
      </c>
      <c r="D863" s="27">
        <v>30</v>
      </c>
      <c r="E863" s="28"/>
      <c r="F863" s="133">
        <v>0.08</v>
      </c>
      <c r="G863" s="16">
        <f t="shared" si="71"/>
        <v>0</v>
      </c>
      <c r="H863" s="134">
        <f t="shared" si="72"/>
        <v>0</v>
      </c>
      <c r="I863" s="14">
        <f t="shared" si="73"/>
        <v>0</v>
      </c>
      <c r="J863" s="25"/>
      <c r="K863" s="135"/>
      <c r="L863" s="135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</row>
    <row r="864" spans="1:64">
      <c r="A864" s="25">
        <v>4</v>
      </c>
      <c r="B864" s="77" t="s">
        <v>698</v>
      </c>
      <c r="C864" s="78" t="s">
        <v>58</v>
      </c>
      <c r="D864" s="27">
        <v>25</v>
      </c>
      <c r="E864" s="28"/>
      <c r="F864" s="133">
        <v>0.08</v>
      </c>
      <c r="G864" s="16">
        <f t="shared" si="71"/>
        <v>0</v>
      </c>
      <c r="H864" s="134">
        <f t="shared" si="72"/>
        <v>0</v>
      </c>
      <c r="I864" s="14">
        <f t="shared" si="73"/>
        <v>0</v>
      </c>
      <c r="J864" s="25"/>
      <c r="K864" s="135"/>
      <c r="L864" s="135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</row>
    <row r="865" spans="1:64">
      <c r="A865" s="25">
        <v>5</v>
      </c>
      <c r="B865" s="70" t="s">
        <v>699</v>
      </c>
      <c r="C865" s="41" t="s">
        <v>58</v>
      </c>
      <c r="D865" s="71">
        <v>1</v>
      </c>
      <c r="E865" s="72"/>
      <c r="F865" s="29">
        <v>0.08</v>
      </c>
      <c r="G865" s="16">
        <f t="shared" si="71"/>
        <v>0</v>
      </c>
      <c r="H865" s="72">
        <f t="shared" si="72"/>
        <v>0</v>
      </c>
      <c r="I865" s="14">
        <f t="shared" si="73"/>
        <v>0</v>
      </c>
      <c r="J865" s="25"/>
      <c r="K865" s="135"/>
      <c r="L865" s="135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</row>
    <row r="866" spans="1:64">
      <c r="A866" s="25">
        <v>6</v>
      </c>
      <c r="B866" s="82" t="s">
        <v>700</v>
      </c>
      <c r="C866" s="78" t="s">
        <v>58</v>
      </c>
      <c r="D866" s="42">
        <v>60</v>
      </c>
      <c r="E866" s="43"/>
      <c r="F866" s="44">
        <v>0.08</v>
      </c>
      <c r="G866" s="16">
        <f t="shared" si="71"/>
        <v>0</v>
      </c>
      <c r="H866" s="134">
        <f t="shared" si="72"/>
        <v>0</v>
      </c>
      <c r="I866" s="14">
        <f t="shared" si="73"/>
        <v>0</v>
      </c>
      <c r="J866" s="45"/>
      <c r="K866" s="117"/>
      <c r="L866" s="117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</row>
    <row r="867" spans="1:64">
      <c r="A867" s="25">
        <v>7</v>
      </c>
      <c r="B867" s="82" t="s">
        <v>701</v>
      </c>
      <c r="C867" s="78" t="s">
        <v>58</v>
      </c>
      <c r="D867" s="42">
        <v>50</v>
      </c>
      <c r="E867" s="43"/>
      <c r="F867" s="44">
        <v>0.08</v>
      </c>
      <c r="G867" s="16">
        <f t="shared" si="71"/>
        <v>0</v>
      </c>
      <c r="H867" s="134">
        <f t="shared" si="72"/>
        <v>0</v>
      </c>
      <c r="I867" s="14">
        <f t="shared" si="73"/>
        <v>0</v>
      </c>
      <c r="J867" s="45"/>
      <c r="K867" s="117"/>
      <c r="L867" s="117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</row>
    <row r="868" spans="1:64">
      <c r="A868" s="25">
        <v>8</v>
      </c>
      <c r="B868" s="70" t="s">
        <v>702</v>
      </c>
      <c r="C868" s="78" t="s">
        <v>58</v>
      </c>
      <c r="D868" s="71">
        <v>1</v>
      </c>
      <c r="E868" s="72"/>
      <c r="F868" s="73">
        <v>0.08</v>
      </c>
      <c r="G868" s="16">
        <f t="shared" si="71"/>
        <v>0</v>
      </c>
      <c r="H868" s="134">
        <f t="shared" si="72"/>
        <v>0</v>
      </c>
      <c r="I868" s="14">
        <f t="shared" si="73"/>
        <v>0</v>
      </c>
      <c r="J868" s="69"/>
      <c r="K868" s="69"/>
      <c r="L868" s="6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</row>
    <row r="869" spans="1:64">
      <c r="A869" s="25">
        <v>9</v>
      </c>
      <c r="B869" s="70" t="s">
        <v>703</v>
      </c>
      <c r="C869" s="78" t="s">
        <v>58</v>
      </c>
      <c r="D869" s="71">
        <v>2</v>
      </c>
      <c r="E869" s="72"/>
      <c r="F869" s="73">
        <v>0.08</v>
      </c>
      <c r="G869" s="16">
        <f t="shared" si="71"/>
        <v>0</v>
      </c>
      <c r="H869" s="134">
        <f t="shared" si="72"/>
        <v>0</v>
      </c>
      <c r="I869" s="14">
        <f t="shared" si="73"/>
        <v>0</v>
      </c>
      <c r="J869" s="69"/>
      <c r="K869" s="69"/>
      <c r="L869" s="6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</row>
    <row r="870" spans="1:64">
      <c r="A870" s="25">
        <v>10</v>
      </c>
      <c r="B870" s="70" t="s">
        <v>704</v>
      </c>
      <c r="C870" s="78" t="s">
        <v>58</v>
      </c>
      <c r="D870" s="71">
        <v>6</v>
      </c>
      <c r="E870" s="72"/>
      <c r="F870" s="73">
        <v>0.08</v>
      </c>
      <c r="G870" s="16">
        <f t="shared" si="71"/>
        <v>0</v>
      </c>
      <c r="H870" s="134">
        <f t="shared" si="72"/>
        <v>0</v>
      </c>
      <c r="I870" s="14">
        <f t="shared" si="73"/>
        <v>0</v>
      </c>
      <c r="J870" s="69"/>
      <c r="K870" s="69"/>
      <c r="L870" s="6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</row>
    <row r="871" spans="1:64">
      <c r="A871" s="25">
        <v>11</v>
      </c>
      <c r="B871" s="77" t="s">
        <v>705</v>
      </c>
      <c r="C871" s="78" t="s">
        <v>58</v>
      </c>
      <c r="D871" s="27">
        <v>20</v>
      </c>
      <c r="E871" s="28"/>
      <c r="F871" s="133">
        <v>0.08</v>
      </c>
      <c r="G871" s="16">
        <f t="shared" si="71"/>
        <v>0</v>
      </c>
      <c r="H871" s="134">
        <f t="shared" si="72"/>
        <v>0</v>
      </c>
      <c r="I871" s="14">
        <f t="shared" si="73"/>
        <v>0</v>
      </c>
      <c r="J871" s="25"/>
      <c r="K871" s="135"/>
      <c r="L871" s="135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</row>
    <row r="872" spans="1:64">
      <c r="A872" s="25">
        <v>12</v>
      </c>
      <c r="B872" s="77" t="s">
        <v>706</v>
      </c>
      <c r="C872" s="78" t="s">
        <v>58</v>
      </c>
      <c r="D872" s="27">
        <v>140</v>
      </c>
      <c r="E872" s="28"/>
      <c r="F872" s="133">
        <v>0.08</v>
      </c>
      <c r="G872" s="16">
        <f t="shared" si="71"/>
        <v>0</v>
      </c>
      <c r="H872" s="134">
        <f t="shared" si="72"/>
        <v>0</v>
      </c>
      <c r="I872" s="14">
        <f t="shared" si="73"/>
        <v>0</v>
      </c>
      <c r="J872" s="25"/>
      <c r="K872" s="135"/>
      <c r="L872" s="135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</row>
    <row r="873" spans="1:64" ht="30">
      <c r="A873" s="25">
        <v>13</v>
      </c>
      <c r="B873" s="70" t="s">
        <v>707</v>
      </c>
      <c r="C873" s="78" t="s">
        <v>58</v>
      </c>
      <c r="D873" s="71">
        <v>10</v>
      </c>
      <c r="E873" s="72"/>
      <c r="F873" s="73">
        <v>0.08</v>
      </c>
      <c r="G873" s="16">
        <f t="shared" si="71"/>
        <v>0</v>
      </c>
      <c r="H873" s="134">
        <f t="shared" si="72"/>
        <v>0</v>
      </c>
      <c r="I873" s="14">
        <f t="shared" si="73"/>
        <v>0</v>
      </c>
      <c r="J873" s="69"/>
      <c r="K873" s="69"/>
      <c r="L873" s="6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</row>
    <row r="874" spans="1:64">
      <c r="A874" s="25">
        <v>14</v>
      </c>
      <c r="B874" s="77" t="s">
        <v>708</v>
      </c>
      <c r="C874" s="78" t="s">
        <v>58</v>
      </c>
      <c r="D874" s="27">
        <v>5</v>
      </c>
      <c r="E874" s="28"/>
      <c r="F874" s="133">
        <v>0.08</v>
      </c>
      <c r="G874" s="16">
        <f t="shared" si="71"/>
        <v>0</v>
      </c>
      <c r="H874" s="134">
        <f t="shared" si="72"/>
        <v>0</v>
      </c>
      <c r="I874" s="14">
        <f t="shared" si="73"/>
        <v>0</v>
      </c>
      <c r="J874" s="25"/>
      <c r="K874" s="135"/>
      <c r="L874" s="135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</row>
    <row r="875" spans="1:64">
      <c r="A875" s="25">
        <v>15</v>
      </c>
      <c r="B875" s="82" t="s">
        <v>709</v>
      </c>
      <c r="C875" s="78" t="s">
        <v>58</v>
      </c>
      <c r="D875" s="42">
        <v>2000</v>
      </c>
      <c r="E875" s="43"/>
      <c r="F875" s="44">
        <v>0.08</v>
      </c>
      <c r="G875" s="16">
        <f t="shared" si="71"/>
        <v>0</v>
      </c>
      <c r="H875" s="134">
        <f t="shared" si="72"/>
        <v>0</v>
      </c>
      <c r="I875" s="14">
        <f t="shared" si="73"/>
        <v>0</v>
      </c>
      <c r="J875" s="85"/>
      <c r="K875" s="89"/>
      <c r="L875" s="8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</row>
    <row r="876" spans="1:64">
      <c r="A876" s="25">
        <v>16</v>
      </c>
      <c r="B876" s="70" t="s">
        <v>710</v>
      </c>
      <c r="C876" s="78" t="s">
        <v>58</v>
      </c>
      <c r="D876" s="71">
        <v>240</v>
      </c>
      <c r="E876" s="72"/>
      <c r="F876" s="73">
        <v>0.08</v>
      </c>
      <c r="G876" s="16">
        <f t="shared" si="71"/>
        <v>0</v>
      </c>
      <c r="H876" s="134">
        <f t="shared" si="72"/>
        <v>0</v>
      </c>
      <c r="I876" s="14">
        <f t="shared" si="73"/>
        <v>0</v>
      </c>
      <c r="J876" s="69"/>
      <c r="K876" s="69"/>
      <c r="L876" s="6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</row>
    <row r="877" spans="1:64">
      <c r="A877" s="25">
        <v>17</v>
      </c>
      <c r="B877" s="70" t="s">
        <v>711</v>
      </c>
      <c r="C877" s="78" t="s">
        <v>58</v>
      </c>
      <c r="D877" s="71">
        <v>400</v>
      </c>
      <c r="E877" s="72"/>
      <c r="F877" s="73">
        <v>0.08</v>
      </c>
      <c r="G877" s="16">
        <f t="shared" si="71"/>
        <v>0</v>
      </c>
      <c r="H877" s="134">
        <f t="shared" si="72"/>
        <v>0</v>
      </c>
      <c r="I877" s="14">
        <f t="shared" si="73"/>
        <v>0</v>
      </c>
      <c r="J877" s="69"/>
      <c r="K877" s="69"/>
      <c r="L877" s="6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</row>
    <row r="878" spans="1:64">
      <c r="A878" s="25">
        <v>18</v>
      </c>
      <c r="B878" s="70" t="s">
        <v>712</v>
      </c>
      <c r="C878" s="41" t="s">
        <v>58</v>
      </c>
      <c r="D878" s="71">
        <v>180</v>
      </c>
      <c r="E878" s="72"/>
      <c r="F878" s="29">
        <v>0.08</v>
      </c>
      <c r="G878" s="16">
        <f t="shared" si="71"/>
        <v>0</v>
      </c>
      <c r="H878" s="72">
        <f t="shared" si="72"/>
        <v>0</v>
      </c>
      <c r="I878" s="14">
        <f t="shared" si="73"/>
        <v>0</v>
      </c>
      <c r="J878" s="69"/>
      <c r="K878" s="69"/>
      <c r="L878" s="6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</row>
    <row r="879" spans="1:64">
      <c r="A879" s="25">
        <v>19</v>
      </c>
      <c r="B879" s="82" t="s">
        <v>713</v>
      </c>
      <c r="C879" s="115" t="s">
        <v>58</v>
      </c>
      <c r="D879" s="42">
        <v>160</v>
      </c>
      <c r="E879" s="43"/>
      <c r="F879" s="144">
        <v>0.08</v>
      </c>
      <c r="G879" s="16">
        <f t="shared" si="71"/>
        <v>0</v>
      </c>
      <c r="H879" s="43">
        <f>D879*E879</f>
        <v>0</v>
      </c>
      <c r="I879" s="14">
        <f t="shared" si="73"/>
        <v>0</v>
      </c>
      <c r="J879" s="69"/>
      <c r="K879" s="69"/>
      <c r="L879" s="6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</row>
    <row r="880" spans="1:64">
      <c r="A880" s="25">
        <v>20</v>
      </c>
      <c r="B880" s="82" t="s">
        <v>714</v>
      </c>
      <c r="C880" s="115" t="s">
        <v>58</v>
      </c>
      <c r="D880" s="42">
        <v>20</v>
      </c>
      <c r="E880" s="43"/>
      <c r="F880" s="144">
        <v>0.08</v>
      </c>
      <c r="G880" s="16">
        <f t="shared" si="71"/>
        <v>0</v>
      </c>
      <c r="H880" s="43">
        <f>D880*E880</f>
        <v>0</v>
      </c>
      <c r="I880" s="14">
        <f t="shared" si="73"/>
        <v>0</v>
      </c>
      <c r="J880" s="69"/>
      <c r="K880" s="69"/>
      <c r="L880" s="6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</row>
    <row r="881" spans="1:64">
      <c r="A881" s="25">
        <v>21</v>
      </c>
      <c r="B881" s="82" t="s">
        <v>715</v>
      </c>
      <c r="C881" s="115" t="s">
        <v>58</v>
      </c>
      <c r="D881" s="42">
        <v>100</v>
      </c>
      <c r="E881" s="43"/>
      <c r="F881" s="144">
        <v>0.08</v>
      </c>
      <c r="G881" s="16">
        <f t="shared" si="71"/>
        <v>0</v>
      </c>
      <c r="H881" s="43">
        <f>D881*E881</f>
        <v>0</v>
      </c>
      <c r="I881" s="14">
        <f t="shared" si="73"/>
        <v>0</v>
      </c>
      <c r="J881" s="69"/>
      <c r="K881" s="69"/>
      <c r="L881" s="6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</row>
    <row r="882" spans="1:64">
      <c r="A882" s="25">
        <v>22</v>
      </c>
      <c r="B882" s="26" t="s">
        <v>716</v>
      </c>
      <c r="C882" s="25" t="s">
        <v>58</v>
      </c>
      <c r="D882" s="27">
        <v>8</v>
      </c>
      <c r="E882" s="28"/>
      <c r="F882" s="29">
        <v>0.08</v>
      </c>
      <c r="G882" s="16">
        <f t="shared" si="71"/>
        <v>0</v>
      </c>
      <c r="H882" s="28">
        <f>E882*D882</f>
        <v>0</v>
      </c>
      <c r="I882" s="14">
        <f t="shared" si="73"/>
        <v>0</v>
      </c>
      <c r="J882" s="69"/>
      <c r="K882" s="69"/>
      <c r="L882" s="6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</row>
    <row r="883" spans="1:64">
      <c r="A883" s="25">
        <v>23</v>
      </c>
      <c r="B883" s="26" t="s">
        <v>717</v>
      </c>
      <c r="C883" s="25" t="s">
        <v>58</v>
      </c>
      <c r="D883" s="27">
        <v>1</v>
      </c>
      <c r="E883" s="28"/>
      <c r="F883" s="29">
        <v>0.08</v>
      </c>
      <c r="G883" s="16">
        <f t="shared" si="71"/>
        <v>0</v>
      </c>
      <c r="H883" s="28">
        <f>E883*D883</f>
        <v>0</v>
      </c>
      <c r="I883" s="14">
        <f t="shared" si="73"/>
        <v>0</v>
      </c>
      <c r="J883" s="69"/>
      <c r="K883" s="69"/>
      <c r="L883" s="6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</row>
    <row r="884" spans="1:64">
      <c r="A884" s="25">
        <v>24</v>
      </c>
      <c r="B884" s="82" t="s">
        <v>718</v>
      </c>
      <c r="C884" s="115" t="s">
        <v>58</v>
      </c>
      <c r="D884" s="42">
        <v>20</v>
      </c>
      <c r="E884" s="43"/>
      <c r="F884" s="44">
        <v>0.08</v>
      </c>
      <c r="G884" s="16">
        <f t="shared" si="71"/>
        <v>0</v>
      </c>
      <c r="H884" s="43">
        <f>E884*D884</f>
        <v>0</v>
      </c>
      <c r="I884" s="14">
        <f t="shared" si="73"/>
        <v>0</v>
      </c>
      <c r="J884" s="69"/>
      <c r="K884" s="69"/>
      <c r="L884" s="6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</row>
    <row r="885" spans="1:64">
      <c r="A885" s="25">
        <v>25</v>
      </c>
      <c r="B885" s="82" t="s">
        <v>719</v>
      </c>
      <c r="C885" s="115" t="s">
        <v>58</v>
      </c>
      <c r="D885" s="42">
        <v>180</v>
      </c>
      <c r="E885" s="43"/>
      <c r="F885" s="44">
        <v>0.08</v>
      </c>
      <c r="G885" s="16">
        <f t="shared" si="71"/>
        <v>0</v>
      </c>
      <c r="H885" s="43">
        <f>E885*D885</f>
        <v>0</v>
      </c>
      <c r="I885" s="14">
        <f t="shared" si="73"/>
        <v>0</v>
      </c>
      <c r="J885" s="69"/>
      <c r="K885" s="69"/>
      <c r="L885" s="6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</row>
    <row r="886" spans="1:64">
      <c r="A886" s="25">
        <v>26</v>
      </c>
      <c r="B886" s="82" t="s">
        <v>720</v>
      </c>
      <c r="C886" s="115" t="s">
        <v>58</v>
      </c>
      <c r="D886" s="42">
        <v>1</v>
      </c>
      <c r="E886" s="43"/>
      <c r="F886" s="44">
        <v>0.08</v>
      </c>
      <c r="G886" s="16">
        <f t="shared" si="71"/>
        <v>0</v>
      </c>
      <c r="H886" s="43">
        <f>E886*D886</f>
        <v>0</v>
      </c>
      <c r="I886" s="14">
        <f t="shared" si="73"/>
        <v>0</v>
      </c>
      <c r="J886" s="69"/>
      <c r="K886" s="69"/>
      <c r="L886" s="6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</row>
    <row r="887" spans="1:64">
      <c r="A887" s="19"/>
      <c r="B887" s="19"/>
      <c r="C887" s="19"/>
      <c r="D887" s="20"/>
      <c r="E887" s="21"/>
      <c r="F887" s="22" t="s">
        <v>32</v>
      </c>
      <c r="G887" s="22"/>
      <c r="H887" s="37">
        <f>SUM(H861:H886)</f>
        <v>0</v>
      </c>
      <c r="I887" s="37">
        <f>SUM(I861:I886)</f>
        <v>0</v>
      </c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</row>
    <row r="888" spans="1:64">
      <c r="A888" s="19"/>
      <c r="B888" s="19"/>
      <c r="C888" s="19"/>
      <c r="D888" s="20"/>
      <c r="E888" s="21"/>
      <c r="F888" s="24"/>
      <c r="G888" s="24"/>
      <c r="H888" s="21"/>
      <c r="I888" s="21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</row>
    <row r="889" spans="1:64"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</row>
    <row r="890" spans="1:64">
      <c r="A890" s="244"/>
      <c r="B890" s="244"/>
      <c r="C890" s="19"/>
      <c r="D890" s="20"/>
      <c r="E890" s="21"/>
      <c r="F890" s="24"/>
      <c r="G890" s="24"/>
      <c r="H890" s="21"/>
      <c r="I890" s="21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</row>
    <row r="891" spans="1:64"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</row>
    <row r="892" spans="1:64">
      <c r="A892" s="238" t="s">
        <v>721</v>
      </c>
      <c r="B892" s="238"/>
      <c r="C892" s="19"/>
      <c r="D892" s="20"/>
      <c r="E892" s="21"/>
      <c r="F892" s="24"/>
      <c r="G892" s="24"/>
      <c r="H892" s="21"/>
      <c r="I892" s="21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</row>
    <row r="893" spans="1:64" ht="57">
      <c r="A893" s="6" t="s">
        <v>1</v>
      </c>
      <c r="B893" s="6" t="s">
        <v>2</v>
      </c>
      <c r="C893" s="6" t="s">
        <v>3</v>
      </c>
      <c r="D893" s="7" t="s">
        <v>4</v>
      </c>
      <c r="E893" s="8" t="s">
        <v>5</v>
      </c>
      <c r="F893" s="9" t="s">
        <v>6</v>
      </c>
      <c r="G893" s="8" t="s">
        <v>7</v>
      </c>
      <c r="H893" s="8" t="s">
        <v>8</v>
      </c>
      <c r="I893" s="8" t="s">
        <v>9</v>
      </c>
      <c r="J893" s="6" t="s">
        <v>10</v>
      </c>
      <c r="K893" s="6" t="s">
        <v>11</v>
      </c>
      <c r="L893" s="6" t="s">
        <v>12</v>
      </c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</row>
    <row r="894" spans="1:64" ht="18" customHeight="1">
      <c r="A894" s="25">
        <v>1</v>
      </c>
      <c r="B894" s="77" t="s">
        <v>722</v>
      </c>
      <c r="C894" s="78" t="s">
        <v>58</v>
      </c>
      <c r="D894" s="27">
        <v>275</v>
      </c>
      <c r="E894" s="28"/>
      <c r="F894" s="29">
        <v>0.08</v>
      </c>
      <c r="G894" s="16">
        <f>E894*F894+E894</f>
        <v>0</v>
      </c>
      <c r="H894" s="28">
        <f>D894*E894</f>
        <v>0</v>
      </c>
      <c r="I894" s="14">
        <f>D894*G894</f>
        <v>0</v>
      </c>
      <c r="J894" s="25"/>
      <c r="K894" s="25"/>
      <c r="L894" s="25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</row>
    <row r="895" spans="1:64">
      <c r="A895" s="19"/>
      <c r="B895" s="19"/>
      <c r="C895" s="19"/>
      <c r="D895" s="20"/>
      <c r="E895" s="21"/>
      <c r="F895" s="9" t="s">
        <v>32</v>
      </c>
      <c r="G895" s="9"/>
      <c r="H895" s="37">
        <f>SUM(H894)</f>
        <v>0</v>
      </c>
      <c r="I895" s="37">
        <f>SUM(I894)</f>
        <v>0</v>
      </c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</row>
    <row r="896" spans="1:64"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</row>
    <row r="897" spans="1:64">
      <c r="A897" s="241" t="s">
        <v>723</v>
      </c>
      <c r="B897" s="241"/>
      <c r="C897" s="63"/>
      <c r="D897" s="20"/>
      <c r="E897" s="21"/>
      <c r="F897" s="24"/>
      <c r="G897" s="24"/>
      <c r="H897" s="21"/>
      <c r="I897" s="21"/>
      <c r="J897" s="132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</row>
    <row r="898" spans="1:64" ht="38.25" customHeight="1">
      <c r="A898" s="6" t="s">
        <v>1</v>
      </c>
      <c r="B898" s="6" t="s">
        <v>2</v>
      </c>
      <c r="C898" s="6" t="s">
        <v>3</v>
      </c>
      <c r="D898" s="7" t="s">
        <v>4</v>
      </c>
      <c r="E898" s="8" t="s">
        <v>5</v>
      </c>
      <c r="F898" s="9" t="s">
        <v>6</v>
      </c>
      <c r="G898" s="8" t="s">
        <v>7</v>
      </c>
      <c r="H898" s="8" t="s">
        <v>8</v>
      </c>
      <c r="I898" s="8" t="s">
        <v>9</v>
      </c>
      <c r="J898" s="6" t="s">
        <v>10</v>
      </c>
      <c r="K898" s="6" t="s">
        <v>11</v>
      </c>
      <c r="L898" s="6" t="s">
        <v>12</v>
      </c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</row>
    <row r="899" spans="1:64" ht="27" customHeight="1">
      <c r="A899" s="25">
        <v>1</v>
      </c>
      <c r="B899" s="77" t="s">
        <v>724</v>
      </c>
      <c r="C899" s="78" t="s">
        <v>58</v>
      </c>
      <c r="D899" s="27">
        <v>8</v>
      </c>
      <c r="E899" s="28"/>
      <c r="F899" s="44">
        <v>0.08</v>
      </c>
      <c r="G899" s="16">
        <f>E899*F899+E899</f>
        <v>0</v>
      </c>
      <c r="H899" s="28">
        <f>D899*E899</f>
        <v>0</v>
      </c>
      <c r="I899" s="14">
        <f>D899*G899</f>
        <v>0</v>
      </c>
      <c r="J899" s="78"/>
      <c r="K899" s="25"/>
      <c r="L899" s="25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</row>
    <row r="900" spans="1:64" ht="25.5" customHeight="1">
      <c r="A900" s="25">
        <v>2</v>
      </c>
      <c r="B900" s="77" t="s">
        <v>725</v>
      </c>
      <c r="C900" s="78" t="s">
        <v>58</v>
      </c>
      <c r="D900" s="27">
        <v>6</v>
      </c>
      <c r="E900" s="28"/>
      <c r="F900" s="44">
        <v>0.08</v>
      </c>
      <c r="G900" s="16">
        <f>E900*F900+E900</f>
        <v>0</v>
      </c>
      <c r="H900" s="28">
        <f>D900*E900</f>
        <v>0</v>
      </c>
      <c r="I900" s="14">
        <f>D900*G900</f>
        <v>0</v>
      </c>
      <c r="J900" s="78"/>
      <c r="K900" s="25"/>
      <c r="L900" s="25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</row>
    <row r="901" spans="1:64">
      <c r="A901" s="25">
        <v>3</v>
      </c>
      <c r="B901" s="77" t="s">
        <v>726</v>
      </c>
      <c r="C901" s="78" t="s">
        <v>58</v>
      </c>
      <c r="D901" s="27">
        <v>2</v>
      </c>
      <c r="E901" s="28"/>
      <c r="F901" s="44">
        <v>0.08</v>
      </c>
      <c r="G901" s="16">
        <f>E901*F901+E901</f>
        <v>0</v>
      </c>
      <c r="H901" s="28">
        <f>D901*E901</f>
        <v>0</v>
      </c>
      <c r="I901" s="14">
        <f>D901*G901</f>
        <v>0</v>
      </c>
      <c r="J901" s="78"/>
      <c r="K901" s="25"/>
      <c r="L901" s="25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</row>
    <row r="902" spans="1:64" ht="21.75" customHeight="1">
      <c r="A902" s="25">
        <v>4</v>
      </c>
      <c r="B902" s="77" t="s">
        <v>727</v>
      </c>
      <c r="C902" s="78" t="s">
        <v>58</v>
      </c>
      <c r="D902" s="27">
        <v>8</v>
      </c>
      <c r="E902" s="28"/>
      <c r="F902" s="44">
        <v>0.08</v>
      </c>
      <c r="G902" s="16">
        <f>E902*F902+E902</f>
        <v>0</v>
      </c>
      <c r="H902" s="28">
        <f>D902*E902</f>
        <v>0</v>
      </c>
      <c r="I902" s="14">
        <f>D902*G902</f>
        <v>0</v>
      </c>
      <c r="J902" s="78"/>
      <c r="K902" s="25"/>
      <c r="L902" s="25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</row>
    <row r="903" spans="1:64" ht="19.5" customHeight="1">
      <c r="A903" s="25">
        <v>5</v>
      </c>
      <c r="B903" s="77" t="s">
        <v>728</v>
      </c>
      <c r="C903" s="78" t="s">
        <v>58</v>
      </c>
      <c r="D903" s="27">
        <v>1</v>
      </c>
      <c r="E903" s="28"/>
      <c r="F903" s="44">
        <v>0.08</v>
      </c>
      <c r="G903" s="16">
        <f>E903*F903+E903</f>
        <v>0</v>
      </c>
      <c r="H903" s="28">
        <f>D903*E903</f>
        <v>0</v>
      </c>
      <c r="I903" s="14">
        <f>D903*G903</f>
        <v>0</v>
      </c>
      <c r="J903" s="78"/>
      <c r="K903" s="25"/>
      <c r="L903" s="25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</row>
    <row r="904" spans="1:64">
      <c r="A904" s="19"/>
      <c r="B904" s="79"/>
      <c r="C904" s="19"/>
      <c r="D904" s="20"/>
      <c r="E904" s="21"/>
      <c r="F904" s="9" t="s">
        <v>32</v>
      </c>
      <c r="G904" s="9"/>
      <c r="H904" s="37">
        <f>SUM(H899:H903)</f>
        <v>0</v>
      </c>
      <c r="I904" s="37">
        <f>SUM(I899:I903)</f>
        <v>0</v>
      </c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</row>
    <row r="905" spans="1:64">
      <c r="A905" s="245" t="s">
        <v>729</v>
      </c>
      <c r="B905" s="245"/>
      <c r="C905" s="245"/>
      <c r="D905" s="245"/>
      <c r="E905" s="245"/>
      <c r="F905" s="245"/>
      <c r="G905" s="245"/>
      <c r="H905" s="245"/>
      <c r="I905" s="245"/>
      <c r="J905" s="245"/>
      <c r="K905" s="245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</row>
    <row r="906" spans="1:64"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</row>
    <row r="907" spans="1:64"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</row>
    <row r="908" spans="1:64"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</row>
    <row r="909" spans="1:64"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</row>
    <row r="910" spans="1:64">
      <c r="A910" s="237" t="s">
        <v>730</v>
      </c>
      <c r="B910" s="237"/>
      <c r="C910" s="90"/>
      <c r="D910" s="91"/>
      <c r="E910" s="92"/>
      <c r="F910" s="118"/>
      <c r="G910" s="118"/>
      <c r="H910" s="92"/>
      <c r="I910" s="92"/>
      <c r="J910" s="93"/>
      <c r="K910" s="90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</row>
    <row r="911" spans="1:64" ht="57">
      <c r="A911" s="6" t="s">
        <v>1</v>
      </c>
      <c r="B911" s="6" t="s">
        <v>2</v>
      </c>
      <c r="C911" s="6" t="s">
        <v>3</v>
      </c>
      <c r="D911" s="7" t="s">
        <v>4</v>
      </c>
      <c r="E911" s="8" t="s">
        <v>5</v>
      </c>
      <c r="F911" s="9" t="s">
        <v>6</v>
      </c>
      <c r="G911" s="8" t="s">
        <v>7</v>
      </c>
      <c r="H911" s="8" t="s">
        <v>8</v>
      </c>
      <c r="I911" s="8" t="s">
        <v>9</v>
      </c>
      <c r="J911" s="6" t="s">
        <v>10</v>
      </c>
      <c r="K911" s="6" t="s">
        <v>11</v>
      </c>
      <c r="L911" s="6" t="s">
        <v>12</v>
      </c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</row>
    <row r="912" spans="1:64" ht="19.5" customHeight="1">
      <c r="A912" s="85">
        <v>1</v>
      </c>
      <c r="B912" s="26" t="s">
        <v>731</v>
      </c>
      <c r="C912" s="25" t="s">
        <v>1070</v>
      </c>
      <c r="D912" s="27">
        <v>10</v>
      </c>
      <c r="E912" s="28"/>
      <c r="F912" s="29">
        <v>0.08</v>
      </c>
      <c r="G912" s="16">
        <f t="shared" ref="G912:G923" si="74">E912*F912+E912</f>
        <v>0</v>
      </c>
      <c r="H912" s="28">
        <f>D912*E912</f>
        <v>0</v>
      </c>
      <c r="I912" s="14">
        <f t="shared" ref="I912:I923" si="75">D912*G912</f>
        <v>0</v>
      </c>
      <c r="J912" s="85"/>
      <c r="K912" s="89"/>
      <c r="L912" s="8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</row>
    <row r="913" spans="1:64" ht="19.5" customHeight="1">
      <c r="A913" s="85">
        <v>2</v>
      </c>
      <c r="B913" s="26" t="s">
        <v>732</v>
      </c>
      <c r="C913" s="25" t="s">
        <v>1070</v>
      </c>
      <c r="D913" s="27">
        <v>10</v>
      </c>
      <c r="E913" s="28"/>
      <c r="F913" s="29">
        <v>0.08</v>
      </c>
      <c r="G913" s="16">
        <f t="shared" si="74"/>
        <v>0</v>
      </c>
      <c r="H913" s="28">
        <f>D913*E913</f>
        <v>0</v>
      </c>
      <c r="I913" s="14">
        <f t="shared" si="75"/>
        <v>0</v>
      </c>
      <c r="J913" s="85"/>
      <c r="K913" s="89"/>
      <c r="L913" s="8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</row>
    <row r="914" spans="1:64" ht="30" customHeight="1">
      <c r="A914" s="85">
        <v>3</v>
      </c>
      <c r="B914" s="178" t="s">
        <v>733</v>
      </c>
      <c r="C914" s="25" t="s">
        <v>1070</v>
      </c>
      <c r="D914" s="27">
        <v>20</v>
      </c>
      <c r="E914" s="28"/>
      <c r="F914" s="29">
        <v>0.08</v>
      </c>
      <c r="G914" s="16">
        <f t="shared" si="74"/>
        <v>0</v>
      </c>
      <c r="H914" s="28">
        <f>D914*E914</f>
        <v>0</v>
      </c>
      <c r="I914" s="14">
        <f t="shared" si="75"/>
        <v>0</v>
      </c>
      <c r="J914" s="85"/>
      <c r="K914" s="89"/>
      <c r="L914" s="8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</row>
    <row r="915" spans="1:64" ht="29.25" customHeight="1">
      <c r="A915" s="85">
        <v>4</v>
      </c>
      <c r="B915" s="26" t="s">
        <v>734</v>
      </c>
      <c r="C915" s="78" t="s">
        <v>58</v>
      </c>
      <c r="D915" s="27">
        <v>6</v>
      </c>
      <c r="E915" s="28"/>
      <c r="F915" s="29">
        <v>0.08</v>
      </c>
      <c r="G915" s="16">
        <f t="shared" si="74"/>
        <v>0</v>
      </c>
      <c r="H915" s="28">
        <f>E915*D915</f>
        <v>0</v>
      </c>
      <c r="I915" s="14">
        <f t="shared" si="75"/>
        <v>0</v>
      </c>
      <c r="J915" s="85"/>
      <c r="K915" s="89"/>
      <c r="L915" s="8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</row>
    <row r="916" spans="1:64" ht="18" customHeight="1">
      <c r="A916" s="85">
        <v>5</v>
      </c>
      <c r="B916" s="26" t="s">
        <v>735</v>
      </c>
      <c r="C916" s="78" t="s">
        <v>58</v>
      </c>
      <c r="D916" s="27">
        <v>2</v>
      </c>
      <c r="E916" s="28"/>
      <c r="F916" s="29">
        <v>0.08</v>
      </c>
      <c r="G916" s="16">
        <f t="shared" si="74"/>
        <v>0</v>
      </c>
      <c r="H916" s="28">
        <f>E916*D916</f>
        <v>0</v>
      </c>
      <c r="I916" s="14">
        <f t="shared" si="75"/>
        <v>0</v>
      </c>
      <c r="J916" s="85"/>
      <c r="K916" s="89"/>
      <c r="L916" s="8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</row>
    <row r="917" spans="1:64" ht="29.25" customHeight="1">
      <c r="A917" s="85">
        <v>6</v>
      </c>
      <c r="B917" s="26" t="s">
        <v>736</v>
      </c>
      <c r="C917" s="78" t="s">
        <v>58</v>
      </c>
      <c r="D917" s="27">
        <v>2</v>
      </c>
      <c r="E917" s="28"/>
      <c r="F917" s="29">
        <v>0.08</v>
      </c>
      <c r="G917" s="16">
        <f t="shared" si="74"/>
        <v>0</v>
      </c>
      <c r="H917" s="28">
        <f>E917*D917</f>
        <v>0</v>
      </c>
      <c r="I917" s="14">
        <f t="shared" si="75"/>
        <v>0</v>
      </c>
      <c r="J917" s="85"/>
      <c r="K917" s="89"/>
      <c r="L917" s="8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</row>
    <row r="918" spans="1:64" ht="40.5" customHeight="1">
      <c r="A918" s="85">
        <v>7</v>
      </c>
      <c r="B918" s="26" t="s">
        <v>737</v>
      </c>
      <c r="C918" s="78" t="s">
        <v>58</v>
      </c>
      <c r="D918" s="27">
        <v>2</v>
      </c>
      <c r="E918" s="28"/>
      <c r="F918" s="29">
        <v>0.08</v>
      </c>
      <c r="G918" s="16">
        <f t="shared" si="74"/>
        <v>0</v>
      </c>
      <c r="H918" s="28">
        <f t="shared" ref="H918:H923" si="76">D918*E918</f>
        <v>0</v>
      </c>
      <c r="I918" s="14">
        <f t="shared" si="75"/>
        <v>0</v>
      </c>
      <c r="J918" s="85"/>
      <c r="K918" s="89"/>
      <c r="L918" s="8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</row>
    <row r="919" spans="1:64" ht="17.25" customHeight="1">
      <c r="A919" s="85">
        <v>8</v>
      </c>
      <c r="B919" s="26" t="s">
        <v>738</v>
      </c>
      <c r="C919" s="25" t="s">
        <v>1070</v>
      </c>
      <c r="D919" s="27">
        <v>60</v>
      </c>
      <c r="E919" s="28"/>
      <c r="F919" s="29">
        <v>0.08</v>
      </c>
      <c r="G919" s="16">
        <f t="shared" si="74"/>
        <v>0</v>
      </c>
      <c r="H919" s="28">
        <f t="shared" si="76"/>
        <v>0</v>
      </c>
      <c r="I919" s="14">
        <f t="shared" si="75"/>
        <v>0</v>
      </c>
      <c r="J919" s="85"/>
      <c r="K919" s="89"/>
      <c r="L919" s="8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</row>
    <row r="920" spans="1:64" ht="30">
      <c r="A920" s="85">
        <v>9</v>
      </c>
      <c r="B920" s="26" t="s">
        <v>739</v>
      </c>
      <c r="C920" s="25" t="s">
        <v>1070</v>
      </c>
      <c r="D920" s="27">
        <v>5</v>
      </c>
      <c r="E920" s="28"/>
      <c r="F920" s="29">
        <v>0.08</v>
      </c>
      <c r="G920" s="16">
        <f t="shared" si="74"/>
        <v>0</v>
      </c>
      <c r="H920" s="28">
        <f t="shared" si="76"/>
        <v>0</v>
      </c>
      <c r="I920" s="14">
        <f t="shared" si="75"/>
        <v>0</v>
      </c>
      <c r="J920" s="85"/>
      <c r="K920" s="89"/>
      <c r="L920" s="8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</row>
    <row r="921" spans="1:64" ht="39" customHeight="1">
      <c r="A921" s="85">
        <v>10</v>
      </c>
      <c r="B921" s="26" t="s">
        <v>740</v>
      </c>
      <c r="C921" s="25" t="s">
        <v>1070</v>
      </c>
      <c r="D921" s="27">
        <v>185</v>
      </c>
      <c r="E921" s="28"/>
      <c r="F921" s="29">
        <v>0.08</v>
      </c>
      <c r="G921" s="16">
        <f t="shared" si="74"/>
        <v>0</v>
      </c>
      <c r="H921" s="28">
        <f t="shared" si="76"/>
        <v>0</v>
      </c>
      <c r="I921" s="14">
        <f t="shared" si="75"/>
        <v>0</v>
      </c>
      <c r="J921" s="85"/>
      <c r="K921" s="89"/>
      <c r="L921" s="8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</row>
    <row r="922" spans="1:64" ht="33.75" customHeight="1">
      <c r="A922" s="85">
        <v>11</v>
      </c>
      <c r="B922" s="26" t="s">
        <v>741</v>
      </c>
      <c r="C922" s="25" t="s">
        <v>1070</v>
      </c>
      <c r="D922" s="27">
        <v>8</v>
      </c>
      <c r="E922" s="28"/>
      <c r="F922" s="29">
        <v>0.08</v>
      </c>
      <c r="G922" s="16">
        <f t="shared" si="74"/>
        <v>0</v>
      </c>
      <c r="H922" s="28">
        <f t="shared" si="76"/>
        <v>0</v>
      </c>
      <c r="I922" s="14">
        <f t="shared" si="75"/>
        <v>0</v>
      </c>
      <c r="J922" s="85"/>
      <c r="K922" s="89"/>
      <c r="L922" s="8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</row>
    <row r="923" spans="1:64" ht="135">
      <c r="A923" s="85">
        <v>12</v>
      </c>
      <c r="B923" s="26" t="s">
        <v>742</v>
      </c>
      <c r="C923" s="25" t="s">
        <v>1070</v>
      </c>
      <c r="D923" s="27">
        <v>300</v>
      </c>
      <c r="E923" s="28"/>
      <c r="F923" s="29">
        <v>0.08</v>
      </c>
      <c r="G923" s="16">
        <f t="shared" si="74"/>
        <v>0</v>
      </c>
      <c r="H923" s="28">
        <f t="shared" si="76"/>
        <v>0</v>
      </c>
      <c r="I923" s="14">
        <f t="shared" si="75"/>
        <v>0</v>
      </c>
      <c r="J923" s="85"/>
      <c r="K923" s="89"/>
      <c r="L923" s="8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</row>
    <row r="924" spans="1:64">
      <c r="A924" s="90"/>
      <c r="B924" s="90"/>
      <c r="C924" s="90"/>
      <c r="D924" s="91"/>
      <c r="E924" s="92"/>
      <c r="F924" s="9" t="s">
        <v>32</v>
      </c>
      <c r="G924" s="9"/>
      <c r="H924" s="75">
        <f>SUM(H912:H923)</f>
        <v>0</v>
      </c>
      <c r="I924" s="75">
        <f>SUM(I912:I923)</f>
        <v>0</v>
      </c>
      <c r="J924" s="93"/>
      <c r="K924" s="90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</row>
    <row r="925" spans="1:64"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</row>
    <row r="926" spans="1:64"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</row>
    <row r="927" spans="1:64"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</row>
    <row r="928" spans="1:64"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</row>
    <row r="929" spans="1:64">
      <c r="A929" s="237" t="s">
        <v>743</v>
      </c>
      <c r="B929" s="237"/>
      <c r="C929" s="90"/>
      <c r="D929" s="91"/>
      <c r="E929" s="92"/>
      <c r="F929" s="118"/>
      <c r="G929" s="118"/>
      <c r="H929" s="92"/>
      <c r="I929" s="92"/>
      <c r="J929" s="93"/>
      <c r="K929" s="90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</row>
    <row r="930" spans="1:64" ht="57">
      <c r="A930" s="6" t="s">
        <v>1</v>
      </c>
      <c r="B930" s="6" t="s">
        <v>2</v>
      </c>
      <c r="C930" s="6" t="s">
        <v>3</v>
      </c>
      <c r="D930" s="7" t="s">
        <v>4</v>
      </c>
      <c r="E930" s="8" t="s">
        <v>5</v>
      </c>
      <c r="F930" s="9" t="s">
        <v>6</v>
      </c>
      <c r="G930" s="8" t="s">
        <v>7</v>
      </c>
      <c r="H930" s="8" t="s">
        <v>8</v>
      </c>
      <c r="I930" s="8" t="s">
        <v>9</v>
      </c>
      <c r="J930" s="6" t="s">
        <v>10</v>
      </c>
      <c r="K930" s="6" t="s">
        <v>11</v>
      </c>
      <c r="L930" s="6" t="s">
        <v>12</v>
      </c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</row>
    <row r="931" spans="1:64">
      <c r="A931" s="85">
        <v>1</v>
      </c>
      <c r="B931" s="86" t="s">
        <v>744</v>
      </c>
      <c r="C931" s="115" t="s">
        <v>58</v>
      </c>
      <c r="D931" s="87">
        <v>1</v>
      </c>
      <c r="E931" s="88"/>
      <c r="F931" s="116">
        <v>0.08</v>
      </c>
      <c r="G931" s="16">
        <f>E931*F931+E931</f>
        <v>0</v>
      </c>
      <c r="H931" s="88">
        <f>D931*E931</f>
        <v>0</v>
      </c>
      <c r="I931" s="14">
        <f>D931*G931</f>
        <v>0</v>
      </c>
      <c r="J931" s="85"/>
      <c r="K931" s="89"/>
      <c r="L931" s="8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</row>
    <row r="932" spans="1:64">
      <c r="A932" s="85">
        <v>2</v>
      </c>
      <c r="B932" s="82" t="s">
        <v>745</v>
      </c>
      <c r="C932" s="41" t="s">
        <v>58</v>
      </c>
      <c r="D932" s="42">
        <v>1</v>
      </c>
      <c r="E932" s="43"/>
      <c r="F932" s="44">
        <v>0.08</v>
      </c>
      <c r="G932" s="16">
        <f>E932*F932+E932</f>
        <v>0</v>
      </c>
      <c r="H932" s="43">
        <f>E932*D932</f>
        <v>0</v>
      </c>
      <c r="I932" s="14">
        <f>D932*G932</f>
        <v>0</v>
      </c>
      <c r="J932" s="85"/>
      <c r="K932" s="89"/>
      <c r="L932" s="8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</row>
    <row r="933" spans="1:64">
      <c r="A933" s="85">
        <v>3</v>
      </c>
      <c r="B933" s="82" t="s">
        <v>746</v>
      </c>
      <c r="C933" s="41" t="s">
        <v>58</v>
      </c>
      <c r="D933" s="42">
        <v>1</v>
      </c>
      <c r="E933" s="43"/>
      <c r="F933" s="44">
        <v>0.08</v>
      </c>
      <c r="G933" s="16">
        <f>E933*F933+E933</f>
        <v>0</v>
      </c>
      <c r="H933" s="43">
        <f>E933*D933</f>
        <v>0</v>
      </c>
      <c r="I933" s="14">
        <f>D933*G933</f>
        <v>0</v>
      </c>
      <c r="J933" s="85"/>
      <c r="K933" s="89"/>
      <c r="L933" s="8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</row>
    <row r="934" spans="1:64">
      <c r="A934" s="90"/>
      <c r="B934" s="90"/>
      <c r="C934" s="90"/>
      <c r="D934" s="91"/>
      <c r="E934" s="92"/>
      <c r="F934" s="9" t="s">
        <v>32</v>
      </c>
      <c r="G934" s="9"/>
      <c r="H934" s="75">
        <f>SUM(H931:H933)</f>
        <v>0</v>
      </c>
      <c r="I934" s="75">
        <f>SUM(I931:I933)</f>
        <v>0</v>
      </c>
      <c r="J934" s="93"/>
      <c r="K934" s="90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</row>
    <row r="935" spans="1:64"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</row>
    <row r="936" spans="1:64"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</row>
    <row r="937" spans="1:64"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</row>
    <row r="938" spans="1:64">
      <c r="A938" s="243" t="s">
        <v>747</v>
      </c>
      <c r="B938" s="243"/>
      <c r="C938" s="96"/>
      <c r="D938" s="97"/>
      <c r="E938" s="98"/>
      <c r="F938" s="99"/>
      <c r="G938" s="99"/>
      <c r="H938" s="98"/>
      <c r="I938" s="98"/>
      <c r="J938" s="100"/>
      <c r="K938" s="96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</row>
    <row r="939" spans="1:64" ht="57">
      <c r="A939" s="6" t="s">
        <v>1</v>
      </c>
      <c r="B939" s="6" t="s">
        <v>2</v>
      </c>
      <c r="C939" s="6" t="s">
        <v>3</v>
      </c>
      <c r="D939" s="7" t="s">
        <v>4</v>
      </c>
      <c r="E939" s="8" t="s">
        <v>5</v>
      </c>
      <c r="F939" s="9" t="s">
        <v>6</v>
      </c>
      <c r="G939" s="8" t="s">
        <v>7</v>
      </c>
      <c r="H939" s="8" t="s">
        <v>8</v>
      </c>
      <c r="I939" s="8" t="s">
        <v>9</v>
      </c>
      <c r="J939" s="6" t="s">
        <v>10</v>
      </c>
      <c r="K939" s="6" t="s">
        <v>11</v>
      </c>
      <c r="L939" s="6" t="s">
        <v>12</v>
      </c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</row>
    <row r="940" spans="1:64">
      <c r="A940" s="25">
        <v>1</v>
      </c>
      <c r="B940" s="77" t="s">
        <v>748</v>
      </c>
      <c r="C940" s="78" t="s">
        <v>58</v>
      </c>
      <c r="D940" s="27">
        <v>1</v>
      </c>
      <c r="E940" s="28"/>
      <c r="F940" s="29">
        <v>0.08</v>
      </c>
      <c r="G940" s="16">
        <f t="shared" ref="G940:G972" si="77">E940*F940+E940</f>
        <v>0</v>
      </c>
      <c r="H940" s="28">
        <f t="shared" ref="H940:H972" si="78">E940*D940</f>
        <v>0</v>
      </c>
      <c r="I940" s="14">
        <f t="shared" ref="I940:I972" si="79">D940*G940</f>
        <v>0</v>
      </c>
      <c r="J940" s="25"/>
      <c r="K940" s="135"/>
      <c r="L940" s="135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</row>
    <row r="941" spans="1:64">
      <c r="A941" s="25">
        <v>2</v>
      </c>
      <c r="B941" s="77" t="s">
        <v>749</v>
      </c>
      <c r="C941" s="78" t="s">
        <v>58</v>
      </c>
      <c r="D941" s="27">
        <v>1</v>
      </c>
      <c r="E941" s="28"/>
      <c r="F941" s="29">
        <v>0.08</v>
      </c>
      <c r="G941" s="16">
        <f t="shared" si="77"/>
        <v>0</v>
      </c>
      <c r="H941" s="28">
        <f t="shared" si="78"/>
        <v>0</v>
      </c>
      <c r="I941" s="14">
        <f t="shared" si="79"/>
        <v>0</v>
      </c>
      <c r="J941" s="25"/>
      <c r="K941" s="135"/>
      <c r="L941" s="135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</row>
    <row r="942" spans="1:64">
      <c r="A942" s="25">
        <v>3</v>
      </c>
      <c r="B942" s="77" t="s">
        <v>750</v>
      </c>
      <c r="C942" s="78" t="s">
        <v>58</v>
      </c>
      <c r="D942" s="27">
        <v>1</v>
      </c>
      <c r="E942" s="28"/>
      <c r="F942" s="29">
        <v>0.08</v>
      </c>
      <c r="G942" s="16">
        <f t="shared" si="77"/>
        <v>0</v>
      </c>
      <c r="H942" s="28">
        <f t="shared" si="78"/>
        <v>0</v>
      </c>
      <c r="I942" s="14">
        <f t="shared" si="79"/>
        <v>0</v>
      </c>
      <c r="J942" s="25"/>
      <c r="K942" s="135"/>
      <c r="L942" s="135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</row>
    <row r="943" spans="1:64">
      <c r="A943" s="25">
        <v>4</v>
      </c>
      <c r="B943" s="77" t="s">
        <v>751</v>
      </c>
      <c r="C943" s="78" t="s">
        <v>58</v>
      </c>
      <c r="D943" s="27">
        <v>1</v>
      </c>
      <c r="E943" s="28"/>
      <c r="F943" s="29">
        <v>0.08</v>
      </c>
      <c r="G943" s="16">
        <f t="shared" si="77"/>
        <v>0</v>
      </c>
      <c r="H943" s="28">
        <f t="shared" si="78"/>
        <v>0</v>
      </c>
      <c r="I943" s="14">
        <f t="shared" si="79"/>
        <v>0</v>
      </c>
      <c r="J943" s="25"/>
      <c r="K943" s="135"/>
      <c r="L943" s="135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</row>
    <row r="944" spans="1:64">
      <c r="A944" s="25">
        <v>5</v>
      </c>
      <c r="B944" s="77" t="s">
        <v>752</v>
      </c>
      <c r="C944" s="78" t="s">
        <v>58</v>
      </c>
      <c r="D944" s="27">
        <v>4</v>
      </c>
      <c r="E944" s="28"/>
      <c r="F944" s="29">
        <v>0.08</v>
      </c>
      <c r="G944" s="16">
        <f t="shared" si="77"/>
        <v>0</v>
      </c>
      <c r="H944" s="28">
        <f t="shared" si="78"/>
        <v>0</v>
      </c>
      <c r="I944" s="14">
        <f t="shared" si="79"/>
        <v>0</v>
      </c>
      <c r="J944" s="25"/>
      <c r="K944" s="135"/>
      <c r="L944" s="135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</row>
    <row r="945" spans="1:64">
      <c r="A945" s="25">
        <v>6</v>
      </c>
      <c r="B945" s="77" t="s">
        <v>753</v>
      </c>
      <c r="C945" s="78" t="s">
        <v>58</v>
      </c>
      <c r="D945" s="27">
        <v>1</v>
      </c>
      <c r="E945" s="28"/>
      <c r="F945" s="29">
        <v>0.08</v>
      </c>
      <c r="G945" s="16">
        <f t="shared" si="77"/>
        <v>0</v>
      </c>
      <c r="H945" s="28">
        <f t="shared" si="78"/>
        <v>0</v>
      </c>
      <c r="I945" s="14">
        <f t="shared" si="79"/>
        <v>0</v>
      </c>
      <c r="J945" s="25"/>
      <c r="K945" s="135"/>
      <c r="L945" s="135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</row>
    <row r="946" spans="1:64">
      <c r="A946" s="25">
        <v>7</v>
      </c>
      <c r="B946" s="77" t="s">
        <v>754</v>
      </c>
      <c r="C946" s="78" t="s">
        <v>58</v>
      </c>
      <c r="D946" s="27">
        <v>1</v>
      </c>
      <c r="E946" s="28"/>
      <c r="F946" s="29">
        <v>0.08</v>
      </c>
      <c r="G946" s="16">
        <f t="shared" si="77"/>
        <v>0</v>
      </c>
      <c r="H946" s="28">
        <f t="shared" si="78"/>
        <v>0</v>
      </c>
      <c r="I946" s="14">
        <f t="shared" si="79"/>
        <v>0</v>
      </c>
      <c r="J946" s="25"/>
      <c r="K946" s="135"/>
      <c r="L946" s="135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</row>
    <row r="947" spans="1:64">
      <c r="A947" s="25">
        <v>8</v>
      </c>
      <c r="B947" s="77" t="s">
        <v>755</v>
      </c>
      <c r="C947" s="78" t="s">
        <v>58</v>
      </c>
      <c r="D947" s="27">
        <v>260</v>
      </c>
      <c r="E947" s="28"/>
      <c r="F947" s="29">
        <v>0.08</v>
      </c>
      <c r="G947" s="16">
        <f t="shared" si="77"/>
        <v>0</v>
      </c>
      <c r="H947" s="28">
        <f t="shared" si="78"/>
        <v>0</v>
      </c>
      <c r="I947" s="14">
        <f t="shared" si="79"/>
        <v>0</v>
      </c>
      <c r="J947" s="25"/>
      <c r="K947" s="135"/>
      <c r="L947" s="135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</row>
    <row r="948" spans="1:64">
      <c r="A948" s="25">
        <v>9</v>
      </c>
      <c r="B948" s="77" t="s">
        <v>756</v>
      </c>
      <c r="C948" s="78" t="s">
        <v>58</v>
      </c>
      <c r="D948" s="27">
        <v>1</v>
      </c>
      <c r="E948" s="28"/>
      <c r="F948" s="29">
        <v>0.08</v>
      </c>
      <c r="G948" s="16">
        <f t="shared" si="77"/>
        <v>0</v>
      </c>
      <c r="H948" s="28">
        <f t="shared" si="78"/>
        <v>0</v>
      </c>
      <c r="I948" s="14">
        <f t="shared" si="79"/>
        <v>0</v>
      </c>
      <c r="J948" s="25"/>
      <c r="K948" s="135"/>
      <c r="L948" s="135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</row>
    <row r="949" spans="1:64">
      <c r="A949" s="25">
        <v>10</v>
      </c>
      <c r="B949" s="77" t="s">
        <v>757</v>
      </c>
      <c r="C949" s="78" t="s">
        <v>58</v>
      </c>
      <c r="D949" s="27">
        <v>1</v>
      </c>
      <c r="E949" s="28"/>
      <c r="F949" s="29">
        <v>0.08</v>
      </c>
      <c r="G949" s="16">
        <f t="shared" si="77"/>
        <v>0</v>
      </c>
      <c r="H949" s="28">
        <f t="shared" si="78"/>
        <v>0</v>
      </c>
      <c r="I949" s="14">
        <f t="shared" si="79"/>
        <v>0</v>
      </c>
      <c r="J949" s="25"/>
      <c r="K949" s="135"/>
      <c r="L949" s="135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</row>
    <row r="950" spans="1:64" ht="30">
      <c r="A950" s="25">
        <v>11</v>
      </c>
      <c r="B950" s="77" t="s">
        <v>758</v>
      </c>
      <c r="C950" s="78" t="s">
        <v>58</v>
      </c>
      <c r="D950" s="27">
        <v>1</v>
      </c>
      <c r="E950" s="28"/>
      <c r="F950" s="29">
        <v>0.08</v>
      </c>
      <c r="G950" s="16">
        <f t="shared" si="77"/>
        <v>0</v>
      </c>
      <c r="H950" s="28">
        <f t="shared" si="78"/>
        <v>0</v>
      </c>
      <c r="I950" s="14">
        <f t="shared" si="79"/>
        <v>0</v>
      </c>
      <c r="J950" s="25"/>
      <c r="K950" s="135"/>
      <c r="L950" s="135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</row>
    <row r="951" spans="1:64" ht="30">
      <c r="A951" s="25">
        <v>12</v>
      </c>
      <c r="B951" s="77" t="s">
        <v>759</v>
      </c>
      <c r="C951" s="78" t="s">
        <v>58</v>
      </c>
      <c r="D951" s="27">
        <v>1</v>
      </c>
      <c r="E951" s="28"/>
      <c r="F951" s="29">
        <v>0.08</v>
      </c>
      <c r="G951" s="16">
        <f t="shared" si="77"/>
        <v>0</v>
      </c>
      <c r="H951" s="28">
        <f t="shared" si="78"/>
        <v>0</v>
      </c>
      <c r="I951" s="14">
        <f t="shared" si="79"/>
        <v>0</v>
      </c>
      <c r="J951" s="25"/>
      <c r="K951" s="135"/>
      <c r="L951" s="135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</row>
    <row r="952" spans="1:64" ht="30">
      <c r="A952" s="25">
        <v>13</v>
      </c>
      <c r="B952" s="77" t="s">
        <v>760</v>
      </c>
      <c r="C952" s="78" t="s">
        <v>58</v>
      </c>
      <c r="D952" s="27">
        <v>1</v>
      </c>
      <c r="E952" s="28"/>
      <c r="F952" s="29">
        <v>0.08</v>
      </c>
      <c r="G952" s="16">
        <f t="shared" si="77"/>
        <v>0</v>
      </c>
      <c r="H952" s="28">
        <f t="shared" si="78"/>
        <v>0</v>
      </c>
      <c r="I952" s="14">
        <f t="shared" si="79"/>
        <v>0</v>
      </c>
      <c r="J952" s="25"/>
      <c r="K952" s="135"/>
      <c r="L952" s="135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</row>
    <row r="953" spans="1:64">
      <c r="A953" s="25">
        <v>14</v>
      </c>
      <c r="B953" s="77" t="s">
        <v>761</v>
      </c>
      <c r="C953" s="78" t="s">
        <v>58</v>
      </c>
      <c r="D953" s="27">
        <v>4</v>
      </c>
      <c r="E953" s="28"/>
      <c r="F953" s="29">
        <v>0.08</v>
      </c>
      <c r="G953" s="16">
        <f t="shared" si="77"/>
        <v>0</v>
      </c>
      <c r="H953" s="28">
        <f t="shared" si="78"/>
        <v>0</v>
      </c>
      <c r="I953" s="14">
        <f t="shared" si="79"/>
        <v>0</v>
      </c>
      <c r="J953" s="25"/>
      <c r="K953" s="135"/>
      <c r="L953" s="135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</row>
    <row r="954" spans="1:64">
      <c r="A954" s="25">
        <v>15</v>
      </c>
      <c r="B954" s="77" t="s">
        <v>762</v>
      </c>
      <c r="C954" s="78" t="s">
        <v>58</v>
      </c>
      <c r="D954" s="27">
        <v>1</v>
      </c>
      <c r="E954" s="28"/>
      <c r="F954" s="29">
        <v>0.08</v>
      </c>
      <c r="G954" s="16">
        <f t="shared" si="77"/>
        <v>0</v>
      </c>
      <c r="H954" s="28">
        <f t="shared" si="78"/>
        <v>0</v>
      </c>
      <c r="I954" s="14">
        <f t="shared" si="79"/>
        <v>0</v>
      </c>
      <c r="J954" s="25"/>
      <c r="K954" s="135"/>
      <c r="L954" s="135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</row>
    <row r="955" spans="1:64" ht="30">
      <c r="A955" s="25">
        <v>16</v>
      </c>
      <c r="B955" s="77" t="s">
        <v>763</v>
      </c>
      <c r="C955" s="78" t="s">
        <v>58</v>
      </c>
      <c r="D955" s="27">
        <v>1</v>
      </c>
      <c r="E955" s="28"/>
      <c r="F955" s="29">
        <v>0.08</v>
      </c>
      <c r="G955" s="16">
        <f t="shared" si="77"/>
        <v>0</v>
      </c>
      <c r="H955" s="28">
        <f t="shared" si="78"/>
        <v>0</v>
      </c>
      <c r="I955" s="14">
        <f t="shared" si="79"/>
        <v>0</v>
      </c>
      <c r="J955" s="25"/>
      <c r="K955" s="135"/>
      <c r="L955" s="135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</row>
    <row r="956" spans="1:64">
      <c r="A956" s="25">
        <v>17</v>
      </c>
      <c r="B956" s="77" t="s">
        <v>764</v>
      </c>
      <c r="C956" s="78" t="s">
        <v>58</v>
      </c>
      <c r="D956" s="27">
        <v>8</v>
      </c>
      <c r="E956" s="28"/>
      <c r="F956" s="29">
        <v>0.08</v>
      </c>
      <c r="G956" s="16">
        <f t="shared" si="77"/>
        <v>0</v>
      </c>
      <c r="H956" s="28">
        <f t="shared" si="78"/>
        <v>0</v>
      </c>
      <c r="I956" s="14">
        <f t="shared" si="79"/>
        <v>0</v>
      </c>
      <c r="J956" s="25"/>
      <c r="K956" s="135"/>
      <c r="L956" s="135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</row>
    <row r="957" spans="1:64">
      <c r="A957" s="25">
        <v>18</v>
      </c>
      <c r="B957" s="70" t="s">
        <v>765</v>
      </c>
      <c r="C957" s="41" t="s">
        <v>58</v>
      </c>
      <c r="D957" s="71">
        <v>1</v>
      </c>
      <c r="E957" s="72"/>
      <c r="F957" s="29">
        <v>0.08</v>
      </c>
      <c r="G957" s="16">
        <f t="shared" si="77"/>
        <v>0</v>
      </c>
      <c r="H957" s="72">
        <f t="shared" si="78"/>
        <v>0</v>
      </c>
      <c r="I957" s="14">
        <f t="shared" si="79"/>
        <v>0</v>
      </c>
      <c r="J957" s="25"/>
      <c r="K957" s="135"/>
      <c r="L957" s="135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</row>
    <row r="958" spans="1:64">
      <c r="A958" s="25">
        <v>19</v>
      </c>
      <c r="B958" s="70" t="s">
        <v>766</v>
      </c>
      <c r="C958" s="41" t="s">
        <v>58</v>
      </c>
      <c r="D958" s="71">
        <v>1</v>
      </c>
      <c r="E958" s="72"/>
      <c r="F958" s="29">
        <v>0.08</v>
      </c>
      <c r="G958" s="16">
        <f t="shared" si="77"/>
        <v>0</v>
      </c>
      <c r="H958" s="72">
        <f t="shared" si="78"/>
        <v>0</v>
      </c>
      <c r="I958" s="14">
        <f t="shared" si="79"/>
        <v>0</v>
      </c>
      <c r="J958" s="25"/>
      <c r="K958" s="135"/>
      <c r="L958" s="135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</row>
    <row r="959" spans="1:64">
      <c r="A959" s="25">
        <v>20</v>
      </c>
      <c r="B959" s="82" t="s">
        <v>767</v>
      </c>
      <c r="C959" s="41" t="s">
        <v>58</v>
      </c>
      <c r="D959" s="42">
        <v>30</v>
      </c>
      <c r="E959" s="43"/>
      <c r="F959" s="29">
        <v>0.08</v>
      </c>
      <c r="G959" s="16">
        <f t="shared" si="77"/>
        <v>0</v>
      </c>
      <c r="H959" s="72">
        <f t="shared" si="78"/>
        <v>0</v>
      </c>
      <c r="I959" s="14">
        <f t="shared" si="79"/>
        <v>0</v>
      </c>
      <c r="J959" s="25"/>
      <c r="K959" s="135"/>
      <c r="L959" s="135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</row>
    <row r="960" spans="1:64">
      <c r="A960" s="25">
        <v>21</v>
      </c>
      <c r="B960" s="86" t="s">
        <v>768</v>
      </c>
      <c r="C960" s="41" t="s">
        <v>58</v>
      </c>
      <c r="D960" s="87">
        <v>285</v>
      </c>
      <c r="E960" s="88"/>
      <c r="F960" s="29">
        <v>0.08</v>
      </c>
      <c r="G960" s="16">
        <f t="shared" si="77"/>
        <v>0</v>
      </c>
      <c r="H960" s="72">
        <f t="shared" si="78"/>
        <v>0</v>
      </c>
      <c r="I960" s="14">
        <f t="shared" si="79"/>
        <v>0</v>
      </c>
      <c r="J960" s="25"/>
      <c r="K960" s="135"/>
      <c r="L960" s="135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</row>
    <row r="961" spans="1:64">
      <c r="A961" s="25">
        <v>22</v>
      </c>
      <c r="B961" s="70" t="s">
        <v>769</v>
      </c>
      <c r="C961" s="41" t="s">
        <v>58</v>
      </c>
      <c r="D961" s="71">
        <v>1</v>
      </c>
      <c r="E961" s="72"/>
      <c r="F961" s="29">
        <v>0.08</v>
      </c>
      <c r="G961" s="16">
        <f t="shared" si="77"/>
        <v>0</v>
      </c>
      <c r="H961" s="72">
        <f t="shared" si="78"/>
        <v>0</v>
      </c>
      <c r="I961" s="14">
        <f t="shared" si="79"/>
        <v>0</v>
      </c>
      <c r="J961" s="25"/>
      <c r="K961" s="135"/>
      <c r="L961" s="135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</row>
    <row r="962" spans="1:64">
      <c r="A962" s="25">
        <v>23</v>
      </c>
      <c r="B962" s="70" t="s">
        <v>770</v>
      </c>
      <c r="C962" s="41" t="s">
        <v>58</v>
      </c>
      <c r="D962" s="71">
        <v>1</v>
      </c>
      <c r="E962" s="72"/>
      <c r="F962" s="29">
        <v>0.08</v>
      </c>
      <c r="G962" s="16">
        <f t="shared" si="77"/>
        <v>0</v>
      </c>
      <c r="H962" s="72">
        <f t="shared" si="78"/>
        <v>0</v>
      </c>
      <c r="I962" s="14">
        <f t="shared" si="79"/>
        <v>0</v>
      </c>
      <c r="J962" s="25"/>
      <c r="K962" s="135"/>
      <c r="L962" s="135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</row>
    <row r="963" spans="1:64">
      <c r="A963" s="25">
        <v>24</v>
      </c>
      <c r="B963" s="82" t="s">
        <v>771</v>
      </c>
      <c r="C963" s="41" t="s">
        <v>58</v>
      </c>
      <c r="D963" s="42">
        <v>200</v>
      </c>
      <c r="E963" s="43"/>
      <c r="F963" s="29">
        <v>0.08</v>
      </c>
      <c r="G963" s="16">
        <f t="shared" si="77"/>
        <v>0</v>
      </c>
      <c r="H963" s="72">
        <f t="shared" si="78"/>
        <v>0</v>
      </c>
      <c r="I963" s="14">
        <f t="shared" si="79"/>
        <v>0</v>
      </c>
      <c r="J963" s="25"/>
      <c r="K963" s="135"/>
      <c r="L963" s="135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</row>
    <row r="964" spans="1:64">
      <c r="A964" s="25">
        <v>25</v>
      </c>
      <c r="B964" s="70" t="s">
        <v>772</v>
      </c>
      <c r="C964" s="41" t="s">
        <v>58</v>
      </c>
      <c r="D964" s="71">
        <v>1</v>
      </c>
      <c r="E964" s="72"/>
      <c r="F964" s="29">
        <v>0.08</v>
      </c>
      <c r="G964" s="16">
        <f t="shared" si="77"/>
        <v>0</v>
      </c>
      <c r="H964" s="72">
        <f t="shared" si="78"/>
        <v>0</v>
      </c>
      <c r="I964" s="14">
        <f t="shared" si="79"/>
        <v>0</v>
      </c>
      <c r="J964" s="179"/>
      <c r="K964" s="135"/>
      <c r="L964" s="135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</row>
    <row r="965" spans="1:64">
      <c r="A965" s="25">
        <v>26</v>
      </c>
      <c r="B965" s="70" t="s">
        <v>773</v>
      </c>
      <c r="C965" s="41" t="s">
        <v>58</v>
      </c>
      <c r="D965" s="71">
        <v>30</v>
      </c>
      <c r="E965" s="72"/>
      <c r="F965" s="29">
        <v>0.08</v>
      </c>
      <c r="G965" s="16">
        <f t="shared" si="77"/>
        <v>0</v>
      </c>
      <c r="H965" s="72">
        <f t="shared" si="78"/>
        <v>0</v>
      </c>
      <c r="I965" s="14">
        <f t="shared" si="79"/>
        <v>0</v>
      </c>
      <c r="J965" s="25"/>
      <c r="K965" s="135"/>
      <c r="L965" s="135"/>
      <c r="M965" s="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</row>
    <row r="966" spans="1:64">
      <c r="A966" s="25">
        <v>27</v>
      </c>
      <c r="B966" s="70" t="s">
        <v>774</v>
      </c>
      <c r="C966" s="41" t="s">
        <v>58</v>
      </c>
      <c r="D966" s="71">
        <v>80</v>
      </c>
      <c r="E966" s="72"/>
      <c r="F966" s="29">
        <v>0.08</v>
      </c>
      <c r="G966" s="16">
        <f t="shared" si="77"/>
        <v>0</v>
      </c>
      <c r="H966" s="72">
        <f t="shared" si="78"/>
        <v>0</v>
      </c>
      <c r="I966" s="14">
        <f t="shared" si="79"/>
        <v>0</v>
      </c>
      <c r="J966" s="25"/>
      <c r="K966" s="135"/>
      <c r="L966" s="135"/>
      <c r="M966" s="10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</row>
    <row r="967" spans="1:64">
      <c r="A967" s="25">
        <v>28</v>
      </c>
      <c r="B967" s="70" t="s">
        <v>775</v>
      </c>
      <c r="C967" s="41" t="s">
        <v>58</v>
      </c>
      <c r="D967" s="71">
        <v>50</v>
      </c>
      <c r="E967" s="72"/>
      <c r="F967" s="29">
        <v>0.08</v>
      </c>
      <c r="G967" s="16">
        <f t="shared" si="77"/>
        <v>0</v>
      </c>
      <c r="H967" s="72">
        <f t="shared" si="78"/>
        <v>0</v>
      </c>
      <c r="I967" s="14">
        <f t="shared" si="79"/>
        <v>0</v>
      </c>
      <c r="J967" s="25"/>
      <c r="K967" s="135"/>
      <c r="L967" s="135"/>
      <c r="M967" s="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</row>
    <row r="968" spans="1:64">
      <c r="A968" s="25">
        <v>29</v>
      </c>
      <c r="B968" s="82" t="s">
        <v>776</v>
      </c>
      <c r="C968" s="41" t="s">
        <v>58</v>
      </c>
      <c r="D968" s="42">
        <v>170</v>
      </c>
      <c r="E968" s="43"/>
      <c r="F968" s="29">
        <v>0.08</v>
      </c>
      <c r="G968" s="16">
        <f t="shared" si="77"/>
        <v>0</v>
      </c>
      <c r="H968" s="72">
        <f t="shared" si="78"/>
        <v>0</v>
      </c>
      <c r="I968" s="14">
        <f t="shared" si="79"/>
        <v>0</v>
      </c>
      <c r="J968" s="25"/>
      <c r="K968" s="135"/>
      <c r="L968" s="135"/>
      <c r="M968" s="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</row>
    <row r="969" spans="1:64">
      <c r="A969" s="25">
        <v>30</v>
      </c>
      <c r="B969" s="82" t="s">
        <v>777</v>
      </c>
      <c r="C969" s="41" t="s">
        <v>58</v>
      </c>
      <c r="D969" s="42">
        <v>420</v>
      </c>
      <c r="E969" s="43"/>
      <c r="F969" s="29">
        <v>0.08</v>
      </c>
      <c r="G969" s="16">
        <f t="shared" si="77"/>
        <v>0</v>
      </c>
      <c r="H969" s="72">
        <f t="shared" si="78"/>
        <v>0</v>
      </c>
      <c r="I969" s="14">
        <f t="shared" si="79"/>
        <v>0</v>
      </c>
      <c r="J969" s="25"/>
      <c r="K969" s="135"/>
      <c r="L969" s="135"/>
      <c r="M969" s="1"/>
    </row>
    <row r="970" spans="1:64">
      <c r="A970" s="25">
        <v>31</v>
      </c>
      <c r="B970" s="82" t="s">
        <v>778</v>
      </c>
      <c r="C970" s="41" t="s">
        <v>58</v>
      </c>
      <c r="D970" s="42">
        <v>6</v>
      </c>
      <c r="E970" s="43"/>
      <c r="F970" s="29">
        <v>0.08</v>
      </c>
      <c r="G970" s="16">
        <f t="shared" si="77"/>
        <v>0</v>
      </c>
      <c r="H970" s="72">
        <f t="shared" si="78"/>
        <v>0</v>
      </c>
      <c r="I970" s="14">
        <f t="shared" si="79"/>
        <v>0</v>
      </c>
      <c r="J970" s="25"/>
      <c r="K970" s="135"/>
      <c r="L970" s="13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spans="1:64">
      <c r="A971" s="25">
        <v>32</v>
      </c>
      <c r="B971" s="82" t="s">
        <v>779</v>
      </c>
      <c r="C971" s="41" t="s">
        <v>58</v>
      </c>
      <c r="D971" s="42">
        <v>810</v>
      </c>
      <c r="E971" s="43"/>
      <c r="F971" s="29">
        <v>0.08</v>
      </c>
      <c r="G971" s="16">
        <f t="shared" si="77"/>
        <v>0</v>
      </c>
      <c r="H971" s="72">
        <f t="shared" si="78"/>
        <v>0</v>
      </c>
      <c r="I971" s="14">
        <f t="shared" si="79"/>
        <v>0</v>
      </c>
      <c r="J971" s="25"/>
      <c r="K971" s="135"/>
      <c r="L971" s="135"/>
      <c r="M971" s="1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</row>
    <row r="972" spans="1:64">
      <c r="A972" s="25">
        <v>33</v>
      </c>
      <c r="B972" s="82" t="s">
        <v>780</v>
      </c>
      <c r="C972" s="41" t="s">
        <v>58</v>
      </c>
      <c r="D972" s="42">
        <v>2000</v>
      </c>
      <c r="E972" s="43"/>
      <c r="F972" s="29">
        <v>0.08</v>
      </c>
      <c r="G972" s="16">
        <f t="shared" si="77"/>
        <v>0</v>
      </c>
      <c r="H972" s="72">
        <f t="shared" si="78"/>
        <v>0</v>
      </c>
      <c r="I972" s="14">
        <f t="shared" si="79"/>
        <v>0</v>
      </c>
      <c r="J972" s="25"/>
      <c r="K972" s="135"/>
      <c r="L972" s="13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spans="1:64">
      <c r="A973" s="158"/>
      <c r="B973" s="159"/>
      <c r="C973" s="160"/>
      <c r="D973" s="161"/>
      <c r="E973" s="162"/>
      <c r="F973" s="9" t="s">
        <v>32</v>
      </c>
      <c r="G973" s="9"/>
      <c r="H973" s="75">
        <f>SUM(H940:H972)</f>
        <v>0</v>
      </c>
      <c r="I973" s="75">
        <f>SUM(I940:I972)</f>
        <v>0</v>
      </c>
      <c r="J973" s="163"/>
      <c r="K973" s="16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spans="1:64"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spans="1:64"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spans="1:64"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spans="1:64">
      <c r="A977" s="242" t="s">
        <v>781</v>
      </c>
      <c r="B977" s="242"/>
      <c r="C977" s="1"/>
      <c r="D977" s="2"/>
      <c r="E977" s="3"/>
      <c r="F977" s="38"/>
      <c r="G977" s="38"/>
      <c r="H977" s="3"/>
      <c r="I977" s="3"/>
      <c r="J977" s="5"/>
      <c r="K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spans="1:64" ht="57">
      <c r="A978" s="6" t="s">
        <v>1</v>
      </c>
      <c r="B978" s="6" t="s">
        <v>2</v>
      </c>
      <c r="C978" s="6" t="s">
        <v>3</v>
      </c>
      <c r="D978" s="7" t="s">
        <v>4</v>
      </c>
      <c r="E978" s="8" t="s">
        <v>5</v>
      </c>
      <c r="F978" s="9" t="s">
        <v>6</v>
      </c>
      <c r="G978" s="8" t="s">
        <v>7</v>
      </c>
      <c r="H978" s="8" t="s">
        <v>8</v>
      </c>
      <c r="I978" s="8" t="s">
        <v>9</v>
      </c>
      <c r="J978" s="6" t="s">
        <v>10</v>
      </c>
      <c r="K978" s="6" t="s">
        <v>11</v>
      </c>
      <c r="L978" s="6" t="s">
        <v>12</v>
      </c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spans="1:64">
      <c r="A979" s="39">
        <v>1</v>
      </c>
      <c r="B979" s="102" t="s">
        <v>782</v>
      </c>
      <c r="C979" s="210" t="s">
        <v>58</v>
      </c>
      <c r="D979" s="103">
        <v>240</v>
      </c>
      <c r="E979" s="211"/>
      <c r="F979" s="212">
        <v>0.08</v>
      </c>
      <c r="G979" s="213">
        <f t="shared" ref="G979:G1010" si="80">E979*F979+E979</f>
        <v>0</v>
      </c>
      <c r="H979" s="211">
        <f>D979*E979</f>
        <v>0</v>
      </c>
      <c r="I979" s="214">
        <f t="shared" ref="I979:I1010" si="81">D979*G979</f>
        <v>0</v>
      </c>
      <c r="J979" s="106"/>
      <c r="K979" s="39"/>
      <c r="L979" s="39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spans="1:64" ht="30">
      <c r="A980" s="208">
        <v>2</v>
      </c>
      <c r="B980" s="219" t="s">
        <v>783</v>
      </c>
      <c r="C980" s="220" t="s">
        <v>58</v>
      </c>
      <c r="D980" s="220">
        <v>1</v>
      </c>
      <c r="E980" s="221"/>
      <c r="F980" s="222">
        <v>0.08</v>
      </c>
      <c r="G980" s="223">
        <f t="shared" si="80"/>
        <v>0</v>
      </c>
      <c r="H980" s="221">
        <f>E980*D980</f>
        <v>0</v>
      </c>
      <c r="I980" s="221">
        <f t="shared" si="81"/>
        <v>0</v>
      </c>
      <c r="J980" s="224"/>
      <c r="K980" s="209"/>
      <c r="L980" s="39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spans="1:64">
      <c r="A981" s="39">
        <v>3</v>
      </c>
      <c r="B981" s="110" t="s">
        <v>784</v>
      </c>
      <c r="C981" s="215" t="s">
        <v>58</v>
      </c>
      <c r="D981" s="111">
        <v>1</v>
      </c>
      <c r="E981" s="112"/>
      <c r="F981" s="52">
        <v>0.08</v>
      </c>
      <c r="G981" s="216">
        <f t="shared" si="80"/>
        <v>0</v>
      </c>
      <c r="H981" s="112">
        <f>D981*E981</f>
        <v>0</v>
      </c>
      <c r="I981" s="217">
        <f t="shared" si="81"/>
        <v>0</v>
      </c>
      <c r="J981" s="218"/>
      <c r="K981" s="39"/>
      <c r="L981" s="39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spans="1:64" ht="45">
      <c r="A982" s="39">
        <v>4</v>
      </c>
      <c r="B982" s="26" t="s">
        <v>785</v>
      </c>
      <c r="C982" s="78" t="s">
        <v>58</v>
      </c>
      <c r="D982" s="27">
        <v>1</v>
      </c>
      <c r="E982" s="28"/>
      <c r="F982" s="29">
        <v>0.08</v>
      </c>
      <c r="G982" s="16">
        <f t="shared" si="80"/>
        <v>0</v>
      </c>
      <c r="H982" s="28">
        <f>E982*D982</f>
        <v>0</v>
      </c>
      <c r="I982" s="14">
        <f t="shared" si="81"/>
        <v>0</v>
      </c>
      <c r="J982" s="45"/>
      <c r="K982" s="39"/>
      <c r="L982" s="39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spans="1:64" ht="45">
      <c r="A983" s="39">
        <v>5</v>
      </c>
      <c r="B983" s="26" t="s">
        <v>786</v>
      </c>
      <c r="C983" s="78" t="s">
        <v>58</v>
      </c>
      <c r="D983" s="27">
        <v>1</v>
      </c>
      <c r="E983" s="28"/>
      <c r="F983" s="29">
        <v>0.08</v>
      </c>
      <c r="G983" s="16">
        <f t="shared" si="80"/>
        <v>0</v>
      </c>
      <c r="H983" s="28">
        <f>E983*D983</f>
        <v>0</v>
      </c>
      <c r="I983" s="14">
        <f t="shared" si="81"/>
        <v>0</v>
      </c>
      <c r="J983" s="45"/>
      <c r="K983" s="39"/>
      <c r="L983" s="39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spans="1:64">
      <c r="A984" s="39">
        <v>6</v>
      </c>
      <c r="B984" s="82" t="s">
        <v>787</v>
      </c>
      <c r="C984" s="115" t="s">
        <v>58</v>
      </c>
      <c r="D984" s="42">
        <v>390</v>
      </c>
      <c r="E984" s="43"/>
      <c r="F984" s="44">
        <v>0.08</v>
      </c>
      <c r="G984" s="16">
        <f t="shared" si="80"/>
        <v>0</v>
      </c>
      <c r="H984" s="43">
        <f>D984*E984</f>
        <v>0</v>
      </c>
      <c r="I984" s="14">
        <f t="shared" si="81"/>
        <v>0</v>
      </c>
      <c r="J984" s="45"/>
      <c r="K984" s="39"/>
      <c r="L984" s="39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spans="1:64">
      <c r="A985" s="39">
        <v>7</v>
      </c>
      <c r="B985" s="82" t="s">
        <v>788</v>
      </c>
      <c r="C985" s="115" t="s">
        <v>58</v>
      </c>
      <c r="D985" s="42">
        <v>690</v>
      </c>
      <c r="E985" s="43"/>
      <c r="F985" s="44">
        <v>0.08</v>
      </c>
      <c r="G985" s="16">
        <f t="shared" si="80"/>
        <v>0</v>
      </c>
      <c r="H985" s="43">
        <f>D985*E985</f>
        <v>0</v>
      </c>
      <c r="I985" s="14">
        <f t="shared" si="81"/>
        <v>0</v>
      </c>
      <c r="J985" s="45"/>
      <c r="K985" s="39"/>
      <c r="L985" s="39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spans="1:64">
      <c r="A986" s="39">
        <v>8</v>
      </c>
      <c r="B986" s="82" t="s">
        <v>789</v>
      </c>
      <c r="C986" s="115" t="s">
        <v>58</v>
      </c>
      <c r="D986" s="42">
        <v>25</v>
      </c>
      <c r="E986" s="43"/>
      <c r="F986" s="44">
        <v>0.08</v>
      </c>
      <c r="G986" s="16">
        <f t="shared" si="80"/>
        <v>0</v>
      </c>
      <c r="H986" s="43">
        <f>D986*E986</f>
        <v>0</v>
      </c>
      <c r="I986" s="14">
        <f t="shared" si="81"/>
        <v>0</v>
      </c>
      <c r="J986" s="45"/>
      <c r="K986" s="39"/>
      <c r="L986" s="39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spans="1:64">
      <c r="A987" s="39">
        <v>9</v>
      </c>
      <c r="B987" s="82" t="s">
        <v>790</v>
      </c>
      <c r="C987" s="115" t="s">
        <v>58</v>
      </c>
      <c r="D987" s="42">
        <v>180</v>
      </c>
      <c r="E987" s="43"/>
      <c r="F987" s="44">
        <v>0.08</v>
      </c>
      <c r="G987" s="16">
        <f t="shared" si="80"/>
        <v>0</v>
      </c>
      <c r="H987" s="43">
        <f>D987*E987</f>
        <v>0</v>
      </c>
      <c r="I987" s="14">
        <f t="shared" si="81"/>
        <v>0</v>
      </c>
      <c r="J987" s="45"/>
      <c r="K987" s="39"/>
      <c r="L987" s="39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spans="1:64">
      <c r="A988" s="39">
        <v>10</v>
      </c>
      <c r="B988" s="82" t="s">
        <v>791</v>
      </c>
      <c r="C988" s="115" t="s">
        <v>58</v>
      </c>
      <c r="D988" s="42">
        <v>900</v>
      </c>
      <c r="E988" s="43"/>
      <c r="F988" s="44">
        <v>0.08</v>
      </c>
      <c r="G988" s="16">
        <f t="shared" si="80"/>
        <v>0</v>
      </c>
      <c r="H988" s="43">
        <f>D988*E988</f>
        <v>0</v>
      </c>
      <c r="I988" s="14">
        <f t="shared" si="81"/>
        <v>0</v>
      </c>
      <c r="J988" s="45"/>
      <c r="K988" s="39"/>
      <c r="L988" s="39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spans="1:64">
      <c r="A989" s="39">
        <v>11</v>
      </c>
      <c r="B989" s="26" t="s">
        <v>792</v>
      </c>
      <c r="C989" s="78" t="s">
        <v>58</v>
      </c>
      <c r="D989" s="27">
        <v>1</v>
      </c>
      <c r="E989" s="28"/>
      <c r="F989" s="29">
        <v>0.08</v>
      </c>
      <c r="G989" s="16">
        <f t="shared" si="80"/>
        <v>0</v>
      </c>
      <c r="H989" s="28">
        <f>E989*D989</f>
        <v>0</v>
      </c>
      <c r="I989" s="14">
        <f t="shared" si="81"/>
        <v>0</v>
      </c>
      <c r="J989" s="45"/>
      <c r="K989" s="39"/>
      <c r="L989" s="39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spans="1:64" ht="30">
      <c r="A990" s="39">
        <v>12</v>
      </c>
      <c r="B990" s="82" t="s">
        <v>793</v>
      </c>
      <c r="C990" s="115" t="s">
        <v>58</v>
      </c>
      <c r="D990" s="42">
        <v>15</v>
      </c>
      <c r="E990" s="43"/>
      <c r="F990" s="44">
        <v>0.08</v>
      </c>
      <c r="G990" s="16">
        <f t="shared" si="80"/>
        <v>0</v>
      </c>
      <c r="H990" s="43">
        <f t="shared" ref="H990:H1006" si="82">D990*E990</f>
        <v>0</v>
      </c>
      <c r="I990" s="14">
        <f t="shared" si="81"/>
        <v>0</v>
      </c>
      <c r="J990" s="45"/>
      <c r="K990" s="39"/>
      <c r="L990" s="39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spans="1:64">
      <c r="A991" s="39">
        <v>13</v>
      </c>
      <c r="B991" s="82" t="s">
        <v>794</v>
      </c>
      <c r="C991" s="115" t="s">
        <v>58</v>
      </c>
      <c r="D991" s="42">
        <v>50</v>
      </c>
      <c r="E991" s="43"/>
      <c r="F991" s="44">
        <v>0.08</v>
      </c>
      <c r="G991" s="16">
        <f t="shared" si="80"/>
        <v>0</v>
      </c>
      <c r="H991" s="43">
        <f t="shared" si="82"/>
        <v>0</v>
      </c>
      <c r="I991" s="14">
        <f t="shared" si="81"/>
        <v>0</v>
      </c>
      <c r="J991" s="45"/>
      <c r="K991" s="39"/>
      <c r="L991" s="39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spans="1:64">
      <c r="A992" s="39">
        <v>14</v>
      </c>
      <c r="B992" s="82" t="s">
        <v>795</v>
      </c>
      <c r="C992" s="115" t="s">
        <v>58</v>
      </c>
      <c r="D992" s="42">
        <v>35</v>
      </c>
      <c r="E992" s="43"/>
      <c r="F992" s="44">
        <v>0.08</v>
      </c>
      <c r="G992" s="16">
        <f t="shared" si="80"/>
        <v>0</v>
      </c>
      <c r="H992" s="43">
        <f t="shared" si="82"/>
        <v>0</v>
      </c>
      <c r="I992" s="14">
        <f t="shared" si="81"/>
        <v>0</v>
      </c>
      <c r="J992" s="45"/>
      <c r="K992" s="39"/>
      <c r="L992" s="39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spans="1:64">
      <c r="A993" s="39">
        <v>15</v>
      </c>
      <c r="B993" s="82" t="s">
        <v>796</v>
      </c>
      <c r="C993" s="115" t="s">
        <v>58</v>
      </c>
      <c r="D993" s="42">
        <v>20</v>
      </c>
      <c r="E993" s="43"/>
      <c r="F993" s="44">
        <v>0.08</v>
      </c>
      <c r="G993" s="16">
        <f t="shared" si="80"/>
        <v>0</v>
      </c>
      <c r="H993" s="43">
        <f t="shared" si="82"/>
        <v>0</v>
      </c>
      <c r="I993" s="14">
        <f t="shared" si="81"/>
        <v>0</v>
      </c>
      <c r="J993" s="45"/>
      <c r="K993" s="39"/>
      <c r="L993" s="39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spans="1:64">
      <c r="A994" s="39">
        <v>16</v>
      </c>
      <c r="B994" s="82" t="s">
        <v>797</v>
      </c>
      <c r="C994" s="115" t="s">
        <v>58</v>
      </c>
      <c r="D994" s="42">
        <v>150</v>
      </c>
      <c r="E994" s="43"/>
      <c r="F994" s="44">
        <v>0.08</v>
      </c>
      <c r="G994" s="16">
        <f t="shared" si="80"/>
        <v>0</v>
      </c>
      <c r="H994" s="43">
        <f t="shared" si="82"/>
        <v>0</v>
      </c>
      <c r="I994" s="14">
        <f t="shared" si="81"/>
        <v>0</v>
      </c>
      <c r="J994" s="45"/>
      <c r="K994" s="39"/>
      <c r="L994" s="39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spans="1:64">
      <c r="A995" s="39">
        <v>17</v>
      </c>
      <c r="B995" s="82" t="s">
        <v>798</v>
      </c>
      <c r="C995" s="115" t="s">
        <v>58</v>
      </c>
      <c r="D995" s="42">
        <v>1</v>
      </c>
      <c r="E995" s="43"/>
      <c r="F995" s="44">
        <v>0.08</v>
      </c>
      <c r="G995" s="16">
        <f t="shared" si="80"/>
        <v>0</v>
      </c>
      <c r="H995" s="43">
        <f t="shared" si="82"/>
        <v>0</v>
      </c>
      <c r="I995" s="14">
        <f t="shared" si="81"/>
        <v>0</v>
      </c>
      <c r="J995" s="45"/>
      <c r="K995" s="39"/>
      <c r="L995" s="39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spans="1:64" ht="21.2" customHeight="1">
      <c r="A996" s="39">
        <v>18</v>
      </c>
      <c r="B996" s="82" t="s">
        <v>799</v>
      </c>
      <c r="C996" s="115" t="s">
        <v>58</v>
      </c>
      <c r="D996" s="42">
        <v>1</v>
      </c>
      <c r="E996" s="43"/>
      <c r="F996" s="44">
        <v>0.08</v>
      </c>
      <c r="G996" s="16">
        <f t="shared" si="80"/>
        <v>0</v>
      </c>
      <c r="H996" s="43">
        <f t="shared" si="82"/>
        <v>0</v>
      </c>
      <c r="I996" s="14">
        <f t="shared" si="81"/>
        <v>0</v>
      </c>
      <c r="J996" s="45"/>
      <c r="K996" s="39"/>
      <c r="L996" s="3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spans="1:64">
      <c r="A997" s="39">
        <v>19</v>
      </c>
      <c r="B997" s="82" t="s">
        <v>800</v>
      </c>
      <c r="C997" s="115" t="s">
        <v>58</v>
      </c>
      <c r="D997" s="42">
        <v>1</v>
      </c>
      <c r="E997" s="43"/>
      <c r="F997" s="44">
        <v>0.08</v>
      </c>
      <c r="G997" s="16">
        <f t="shared" si="80"/>
        <v>0</v>
      </c>
      <c r="H997" s="43">
        <f t="shared" si="82"/>
        <v>0</v>
      </c>
      <c r="I997" s="14">
        <f t="shared" si="81"/>
        <v>0</v>
      </c>
      <c r="J997" s="45"/>
      <c r="K997" s="39"/>
      <c r="L997" s="39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spans="1:64">
      <c r="A998" s="39">
        <v>20</v>
      </c>
      <c r="B998" s="82" t="s">
        <v>801</v>
      </c>
      <c r="C998" s="115" t="s">
        <v>58</v>
      </c>
      <c r="D998" s="42">
        <v>880</v>
      </c>
      <c r="E998" s="43"/>
      <c r="F998" s="44">
        <v>0.08</v>
      </c>
      <c r="G998" s="16">
        <f t="shared" si="80"/>
        <v>0</v>
      </c>
      <c r="H998" s="43">
        <f t="shared" si="82"/>
        <v>0</v>
      </c>
      <c r="I998" s="14">
        <f t="shared" si="81"/>
        <v>0</v>
      </c>
      <c r="J998" s="45"/>
      <c r="K998" s="39"/>
      <c r="L998" s="39"/>
      <c r="M998" s="10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spans="1:64">
      <c r="A999" s="39">
        <v>21</v>
      </c>
      <c r="B999" s="82" t="s">
        <v>802</v>
      </c>
      <c r="C999" s="115" t="s">
        <v>58</v>
      </c>
      <c r="D999" s="42">
        <v>1</v>
      </c>
      <c r="E999" s="43"/>
      <c r="F999" s="44">
        <v>0.08</v>
      </c>
      <c r="G999" s="16">
        <f t="shared" si="80"/>
        <v>0</v>
      </c>
      <c r="H999" s="43">
        <f t="shared" si="82"/>
        <v>0</v>
      </c>
      <c r="I999" s="14">
        <f t="shared" si="81"/>
        <v>0</v>
      </c>
      <c r="J999" s="45"/>
      <c r="K999" s="39"/>
      <c r="L999" s="39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spans="1:64">
      <c r="A1000" s="39">
        <v>22</v>
      </c>
      <c r="B1000" s="82" t="s">
        <v>803</v>
      </c>
      <c r="C1000" s="115" t="s">
        <v>58</v>
      </c>
      <c r="D1000" s="42">
        <v>35</v>
      </c>
      <c r="E1000" s="43"/>
      <c r="F1000" s="44">
        <v>0.08</v>
      </c>
      <c r="G1000" s="16">
        <f t="shared" si="80"/>
        <v>0</v>
      </c>
      <c r="H1000" s="43">
        <f t="shared" si="82"/>
        <v>0</v>
      </c>
      <c r="I1000" s="14">
        <f t="shared" si="81"/>
        <v>0</v>
      </c>
      <c r="J1000" s="45"/>
      <c r="K1000" s="39"/>
      <c r="L1000" s="39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spans="1:64">
      <c r="A1001" s="39">
        <v>23</v>
      </c>
      <c r="B1001" s="82" t="s">
        <v>804</v>
      </c>
      <c r="C1001" s="115" t="s">
        <v>58</v>
      </c>
      <c r="D1001" s="42">
        <v>1</v>
      </c>
      <c r="E1001" s="43"/>
      <c r="F1001" s="44">
        <v>0.08</v>
      </c>
      <c r="G1001" s="16">
        <f t="shared" si="80"/>
        <v>0</v>
      </c>
      <c r="H1001" s="43">
        <f t="shared" si="82"/>
        <v>0</v>
      </c>
      <c r="I1001" s="14">
        <f t="shared" si="81"/>
        <v>0</v>
      </c>
      <c r="J1001" s="45"/>
      <c r="K1001" s="39"/>
      <c r="L1001" s="39"/>
      <c r="M1001" s="1"/>
    </row>
    <row r="1002" spans="1:64">
      <c r="A1002" s="39">
        <v>24</v>
      </c>
      <c r="B1002" s="82" t="s">
        <v>805</v>
      </c>
      <c r="C1002" s="115" t="s">
        <v>58</v>
      </c>
      <c r="D1002" s="42">
        <v>330</v>
      </c>
      <c r="E1002" s="43"/>
      <c r="F1002" s="44">
        <v>0.08</v>
      </c>
      <c r="G1002" s="16">
        <f t="shared" si="80"/>
        <v>0</v>
      </c>
      <c r="H1002" s="43">
        <f t="shared" si="82"/>
        <v>0</v>
      </c>
      <c r="I1002" s="14">
        <f t="shared" si="81"/>
        <v>0</v>
      </c>
      <c r="J1002" s="45"/>
      <c r="K1002" s="39"/>
      <c r="L1002" s="39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spans="1:64">
      <c r="A1003" s="39">
        <v>25</v>
      </c>
      <c r="B1003" s="82" t="s">
        <v>806</v>
      </c>
      <c r="C1003" s="115" t="s">
        <v>58</v>
      </c>
      <c r="D1003" s="42">
        <v>1800</v>
      </c>
      <c r="E1003" s="43"/>
      <c r="F1003" s="44">
        <v>0.08</v>
      </c>
      <c r="G1003" s="16">
        <f t="shared" si="80"/>
        <v>0</v>
      </c>
      <c r="H1003" s="43">
        <f t="shared" si="82"/>
        <v>0</v>
      </c>
      <c r="I1003" s="14">
        <f t="shared" si="81"/>
        <v>0</v>
      </c>
      <c r="J1003" s="45"/>
      <c r="K1003" s="39"/>
      <c r="L1003" s="39"/>
      <c r="M1003" s="1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</row>
    <row r="1004" spans="1:64">
      <c r="A1004" s="39">
        <v>26</v>
      </c>
      <c r="B1004" s="82" t="s">
        <v>807</v>
      </c>
      <c r="C1004" s="115" t="s">
        <v>58</v>
      </c>
      <c r="D1004" s="42">
        <v>180</v>
      </c>
      <c r="E1004" s="43"/>
      <c r="F1004" s="44">
        <v>0.08</v>
      </c>
      <c r="G1004" s="16">
        <f t="shared" si="80"/>
        <v>0</v>
      </c>
      <c r="H1004" s="43">
        <f t="shared" si="82"/>
        <v>0</v>
      </c>
      <c r="I1004" s="14">
        <f t="shared" si="81"/>
        <v>0</v>
      </c>
      <c r="J1004" s="45"/>
      <c r="K1004" s="39"/>
      <c r="L1004" s="39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spans="1:64">
      <c r="A1005" s="39">
        <v>27</v>
      </c>
      <c r="B1005" s="82" t="s">
        <v>808</v>
      </c>
      <c r="C1005" s="115" t="s">
        <v>58</v>
      </c>
      <c r="D1005" s="42">
        <v>30</v>
      </c>
      <c r="E1005" s="43"/>
      <c r="F1005" s="44">
        <v>0.08</v>
      </c>
      <c r="G1005" s="16">
        <f t="shared" si="80"/>
        <v>0</v>
      </c>
      <c r="H1005" s="43">
        <f t="shared" si="82"/>
        <v>0</v>
      </c>
      <c r="I1005" s="14">
        <f t="shared" si="81"/>
        <v>0</v>
      </c>
      <c r="J1005" s="45"/>
      <c r="K1005" s="39"/>
      <c r="L1005" s="39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spans="1:64">
      <c r="A1006" s="39">
        <v>28</v>
      </c>
      <c r="B1006" s="82" t="s">
        <v>809</v>
      </c>
      <c r="C1006" s="115" t="s">
        <v>58</v>
      </c>
      <c r="D1006" s="42">
        <v>1</v>
      </c>
      <c r="E1006" s="43"/>
      <c r="F1006" s="44">
        <v>0.08</v>
      </c>
      <c r="G1006" s="16">
        <f t="shared" si="80"/>
        <v>0</v>
      </c>
      <c r="H1006" s="43">
        <f t="shared" si="82"/>
        <v>0</v>
      </c>
      <c r="I1006" s="14">
        <f t="shared" si="81"/>
        <v>0</v>
      </c>
      <c r="J1006" s="45"/>
      <c r="K1006" s="39"/>
      <c r="L1006" s="39"/>
      <c r="M1006" s="19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spans="1:64">
      <c r="A1007" s="39">
        <v>29</v>
      </c>
      <c r="B1007" s="26" t="s">
        <v>810</v>
      </c>
      <c r="C1007" s="78" t="s">
        <v>58</v>
      </c>
      <c r="D1007" s="27">
        <v>16</v>
      </c>
      <c r="E1007" s="28"/>
      <c r="F1007" s="29">
        <v>0.08</v>
      </c>
      <c r="G1007" s="16">
        <f t="shared" si="80"/>
        <v>0</v>
      </c>
      <c r="H1007" s="28">
        <f t="shared" ref="H1007:H1048" si="83">E1007*D1007</f>
        <v>0</v>
      </c>
      <c r="I1007" s="14">
        <f t="shared" si="81"/>
        <v>0</v>
      </c>
      <c r="J1007" s="45"/>
      <c r="K1007" s="39"/>
      <c r="L1007" s="39"/>
      <c r="M1007" s="10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spans="1:64">
      <c r="A1008" s="39">
        <v>30</v>
      </c>
      <c r="B1008" s="26" t="s">
        <v>811</v>
      </c>
      <c r="C1008" s="78" t="s">
        <v>58</v>
      </c>
      <c r="D1008" s="27">
        <v>1</v>
      </c>
      <c r="E1008" s="28"/>
      <c r="F1008" s="29">
        <v>0.08</v>
      </c>
      <c r="G1008" s="16">
        <f t="shared" si="80"/>
        <v>0</v>
      </c>
      <c r="H1008" s="28">
        <f t="shared" si="83"/>
        <v>0</v>
      </c>
      <c r="I1008" s="14">
        <f t="shared" si="81"/>
        <v>0</v>
      </c>
      <c r="J1008" s="45"/>
      <c r="K1008" s="39"/>
      <c r="L1008" s="39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spans="1:64">
      <c r="A1009" s="39">
        <v>31</v>
      </c>
      <c r="B1009" s="26" t="s">
        <v>812</v>
      </c>
      <c r="C1009" s="78" t="s">
        <v>58</v>
      </c>
      <c r="D1009" s="27">
        <v>1</v>
      </c>
      <c r="E1009" s="28"/>
      <c r="F1009" s="29">
        <v>0.08</v>
      </c>
      <c r="G1009" s="16">
        <f t="shared" si="80"/>
        <v>0</v>
      </c>
      <c r="H1009" s="28">
        <f t="shared" si="83"/>
        <v>0</v>
      </c>
      <c r="I1009" s="14">
        <f t="shared" si="81"/>
        <v>0</v>
      </c>
      <c r="J1009" s="45"/>
      <c r="K1009" s="39"/>
      <c r="L1009" s="39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spans="1:64">
      <c r="A1010" s="39">
        <v>32</v>
      </c>
      <c r="B1010" s="26" t="s">
        <v>813</v>
      </c>
      <c r="C1010" s="78" t="s">
        <v>58</v>
      </c>
      <c r="D1010" s="27">
        <v>30</v>
      </c>
      <c r="E1010" s="28"/>
      <c r="F1010" s="29">
        <v>0.08</v>
      </c>
      <c r="G1010" s="16">
        <f t="shared" si="80"/>
        <v>0</v>
      </c>
      <c r="H1010" s="28">
        <f t="shared" si="83"/>
        <v>0</v>
      </c>
      <c r="I1010" s="14">
        <f t="shared" si="81"/>
        <v>0</v>
      </c>
      <c r="J1010" s="45"/>
      <c r="K1010" s="39"/>
      <c r="L1010" s="39"/>
      <c r="M1010" s="19"/>
    </row>
    <row r="1011" spans="1:64">
      <c r="A1011" s="39">
        <v>33</v>
      </c>
      <c r="B1011" s="26" t="s">
        <v>814</v>
      </c>
      <c r="C1011" s="78" t="s">
        <v>58</v>
      </c>
      <c r="D1011" s="27">
        <v>30</v>
      </c>
      <c r="E1011" s="28"/>
      <c r="F1011" s="29">
        <v>0.08</v>
      </c>
      <c r="G1011" s="16">
        <f t="shared" ref="G1011:G1042" si="84">E1011*F1011+E1011</f>
        <v>0</v>
      </c>
      <c r="H1011" s="28">
        <f t="shared" si="83"/>
        <v>0</v>
      </c>
      <c r="I1011" s="14">
        <f t="shared" ref="I1011:I1042" si="85">D1011*G1011</f>
        <v>0</v>
      </c>
      <c r="J1011" s="45"/>
      <c r="K1011" s="39"/>
      <c r="L1011" s="3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</row>
    <row r="1012" spans="1:64">
      <c r="A1012" s="39">
        <v>34</v>
      </c>
      <c r="B1012" s="26" t="s">
        <v>815</v>
      </c>
      <c r="C1012" s="78" t="s">
        <v>58</v>
      </c>
      <c r="D1012" s="27">
        <v>8</v>
      </c>
      <c r="E1012" s="28"/>
      <c r="F1012" s="29">
        <v>0.08</v>
      </c>
      <c r="G1012" s="16">
        <f t="shared" si="84"/>
        <v>0</v>
      </c>
      <c r="H1012" s="28">
        <f t="shared" si="83"/>
        <v>0</v>
      </c>
      <c r="I1012" s="14">
        <f t="shared" si="85"/>
        <v>0</v>
      </c>
      <c r="J1012" s="45"/>
      <c r="K1012" s="39"/>
      <c r="L1012" s="39"/>
      <c r="M1012" s="19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</row>
    <row r="1013" spans="1:64">
      <c r="A1013" s="39">
        <v>35</v>
      </c>
      <c r="B1013" s="26" t="s">
        <v>816</v>
      </c>
      <c r="C1013" s="78" t="s">
        <v>58</v>
      </c>
      <c r="D1013" s="27">
        <v>13</v>
      </c>
      <c r="E1013" s="28"/>
      <c r="F1013" s="29">
        <v>0.08</v>
      </c>
      <c r="G1013" s="16">
        <f t="shared" si="84"/>
        <v>0</v>
      </c>
      <c r="H1013" s="28">
        <f t="shared" si="83"/>
        <v>0</v>
      </c>
      <c r="I1013" s="14">
        <f t="shared" si="85"/>
        <v>0</v>
      </c>
      <c r="J1013" s="45"/>
      <c r="K1013" s="39"/>
      <c r="L1013" s="39"/>
      <c r="M1013" s="10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spans="1:64">
      <c r="A1014" s="39">
        <v>36</v>
      </c>
      <c r="B1014" s="26" t="s">
        <v>817</v>
      </c>
      <c r="C1014" s="78" t="s">
        <v>58</v>
      </c>
      <c r="D1014" s="27">
        <v>6</v>
      </c>
      <c r="E1014" s="28"/>
      <c r="F1014" s="29">
        <v>0.08</v>
      </c>
      <c r="G1014" s="16">
        <f t="shared" si="84"/>
        <v>0</v>
      </c>
      <c r="H1014" s="28">
        <f t="shared" si="83"/>
        <v>0</v>
      </c>
      <c r="I1014" s="14">
        <f t="shared" si="85"/>
        <v>0</v>
      </c>
      <c r="J1014" s="45"/>
      <c r="K1014" s="39"/>
      <c r="L1014" s="39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spans="1:64">
      <c r="A1015" s="39">
        <v>37</v>
      </c>
      <c r="B1015" s="26" t="s">
        <v>818</v>
      </c>
      <c r="C1015" s="78" t="s">
        <v>58</v>
      </c>
      <c r="D1015" s="27">
        <v>1</v>
      </c>
      <c r="E1015" s="28"/>
      <c r="F1015" s="29">
        <v>0.08</v>
      </c>
      <c r="G1015" s="16">
        <f t="shared" si="84"/>
        <v>0</v>
      </c>
      <c r="H1015" s="28">
        <f t="shared" si="83"/>
        <v>0</v>
      </c>
      <c r="I1015" s="14">
        <f t="shared" si="85"/>
        <v>0</v>
      </c>
      <c r="J1015" s="45"/>
      <c r="K1015" s="39"/>
      <c r="L1015" s="39"/>
      <c r="M1015" s="1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</row>
    <row r="1016" spans="1:64">
      <c r="A1016" s="39">
        <v>38</v>
      </c>
      <c r="B1016" s="26" t="s">
        <v>819</v>
      </c>
      <c r="C1016" s="78" t="s">
        <v>58</v>
      </c>
      <c r="D1016" s="27">
        <v>1</v>
      </c>
      <c r="E1016" s="28"/>
      <c r="F1016" s="29">
        <v>0.08</v>
      </c>
      <c r="G1016" s="16">
        <f t="shared" si="84"/>
        <v>0</v>
      </c>
      <c r="H1016" s="28">
        <f t="shared" si="83"/>
        <v>0</v>
      </c>
      <c r="I1016" s="14">
        <f t="shared" si="85"/>
        <v>0</v>
      </c>
      <c r="J1016" s="45"/>
      <c r="K1016" s="39"/>
      <c r="L1016" s="39"/>
      <c r="M1016" s="19"/>
    </row>
    <row r="1017" spans="1:64">
      <c r="A1017" s="39">
        <v>39</v>
      </c>
      <c r="B1017" s="26" t="s">
        <v>820</v>
      </c>
      <c r="C1017" s="78" t="s">
        <v>58</v>
      </c>
      <c r="D1017" s="27">
        <v>1</v>
      </c>
      <c r="E1017" s="28"/>
      <c r="F1017" s="29">
        <v>0.08</v>
      </c>
      <c r="G1017" s="16">
        <f t="shared" si="84"/>
        <v>0</v>
      </c>
      <c r="H1017" s="28">
        <f t="shared" si="83"/>
        <v>0</v>
      </c>
      <c r="I1017" s="14">
        <f t="shared" si="85"/>
        <v>0</v>
      </c>
      <c r="J1017" s="45"/>
      <c r="K1017" s="39"/>
      <c r="L1017" s="3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</row>
    <row r="1018" spans="1:64">
      <c r="A1018" s="39">
        <v>40</v>
      </c>
      <c r="B1018" s="26" t="s">
        <v>821</v>
      </c>
      <c r="C1018" s="78" t="s">
        <v>58</v>
      </c>
      <c r="D1018" s="27">
        <v>1</v>
      </c>
      <c r="E1018" s="28"/>
      <c r="F1018" s="29">
        <v>0.08</v>
      </c>
      <c r="G1018" s="16">
        <f t="shared" si="84"/>
        <v>0</v>
      </c>
      <c r="H1018" s="28">
        <f t="shared" si="83"/>
        <v>0</v>
      </c>
      <c r="I1018" s="14">
        <f t="shared" si="85"/>
        <v>0</v>
      </c>
      <c r="J1018" s="45"/>
      <c r="K1018" s="39"/>
      <c r="L1018" s="39"/>
      <c r="M1018" s="19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</row>
    <row r="1019" spans="1:64">
      <c r="A1019" s="39">
        <v>41</v>
      </c>
      <c r="B1019" s="26" t="s">
        <v>822</v>
      </c>
      <c r="C1019" s="78" t="s">
        <v>58</v>
      </c>
      <c r="D1019" s="27">
        <v>1</v>
      </c>
      <c r="E1019" s="28"/>
      <c r="F1019" s="29">
        <v>0.08</v>
      </c>
      <c r="G1019" s="16">
        <f t="shared" si="84"/>
        <v>0</v>
      </c>
      <c r="H1019" s="28">
        <f t="shared" si="83"/>
        <v>0</v>
      </c>
      <c r="I1019" s="14">
        <f t="shared" si="85"/>
        <v>0</v>
      </c>
      <c r="J1019" s="45"/>
      <c r="K1019" s="39"/>
      <c r="L1019" s="39"/>
      <c r="M1019" s="10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spans="1:64">
      <c r="A1020" s="39">
        <v>42</v>
      </c>
      <c r="B1020" s="26" t="s">
        <v>823</v>
      </c>
      <c r="C1020" s="78" t="s">
        <v>58</v>
      </c>
      <c r="D1020" s="27">
        <v>1</v>
      </c>
      <c r="E1020" s="28"/>
      <c r="F1020" s="29">
        <v>0.08</v>
      </c>
      <c r="G1020" s="16">
        <f t="shared" si="84"/>
        <v>0</v>
      </c>
      <c r="H1020" s="28">
        <f t="shared" si="83"/>
        <v>0</v>
      </c>
      <c r="I1020" s="14">
        <f t="shared" si="85"/>
        <v>0</v>
      </c>
      <c r="J1020" s="45"/>
      <c r="K1020" s="39"/>
      <c r="L1020" s="39"/>
      <c r="M1020" s="19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spans="1:64">
      <c r="A1021" s="39">
        <v>43</v>
      </c>
      <c r="B1021" s="26" t="s">
        <v>824</v>
      </c>
      <c r="C1021" s="78" t="s">
        <v>58</v>
      </c>
      <c r="D1021" s="27">
        <v>1</v>
      </c>
      <c r="E1021" s="28"/>
      <c r="F1021" s="29">
        <v>0.08</v>
      </c>
      <c r="G1021" s="16">
        <f t="shared" si="84"/>
        <v>0</v>
      </c>
      <c r="H1021" s="28">
        <f t="shared" si="83"/>
        <v>0</v>
      </c>
      <c r="I1021" s="14">
        <f t="shared" si="85"/>
        <v>0</v>
      </c>
      <c r="J1021" s="45"/>
      <c r="K1021" s="39"/>
      <c r="L1021" s="3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</row>
    <row r="1022" spans="1:64">
      <c r="A1022" s="39">
        <v>44</v>
      </c>
      <c r="B1022" s="26" t="s">
        <v>825</v>
      </c>
      <c r="C1022" s="78" t="s">
        <v>58</v>
      </c>
      <c r="D1022" s="27">
        <v>1</v>
      </c>
      <c r="E1022" s="28"/>
      <c r="F1022" s="29">
        <v>0.08</v>
      </c>
      <c r="G1022" s="16">
        <f t="shared" si="84"/>
        <v>0</v>
      </c>
      <c r="H1022" s="28">
        <f t="shared" si="83"/>
        <v>0</v>
      </c>
      <c r="I1022" s="14">
        <f t="shared" si="85"/>
        <v>0</v>
      </c>
      <c r="J1022" s="45"/>
      <c r="K1022" s="39"/>
      <c r="L1022" s="39"/>
      <c r="M1022" s="19"/>
    </row>
    <row r="1023" spans="1:64">
      <c r="A1023" s="39">
        <v>45</v>
      </c>
      <c r="B1023" s="26" t="s">
        <v>826</v>
      </c>
      <c r="C1023" s="78" t="s">
        <v>58</v>
      </c>
      <c r="D1023" s="27">
        <v>1</v>
      </c>
      <c r="E1023" s="28"/>
      <c r="F1023" s="29">
        <v>0.08</v>
      </c>
      <c r="G1023" s="16">
        <f t="shared" si="84"/>
        <v>0</v>
      </c>
      <c r="H1023" s="28">
        <f t="shared" si="83"/>
        <v>0</v>
      </c>
      <c r="I1023" s="14">
        <f t="shared" si="85"/>
        <v>0</v>
      </c>
      <c r="J1023" s="45"/>
      <c r="K1023" s="39"/>
      <c r="L1023" s="3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</row>
    <row r="1024" spans="1:64">
      <c r="A1024" s="39">
        <v>46</v>
      </c>
      <c r="B1024" s="26" t="s">
        <v>827</v>
      </c>
      <c r="C1024" s="78" t="s">
        <v>58</v>
      </c>
      <c r="D1024" s="27">
        <v>18</v>
      </c>
      <c r="E1024" s="28"/>
      <c r="F1024" s="29">
        <v>0.08</v>
      </c>
      <c r="G1024" s="16">
        <f t="shared" si="84"/>
        <v>0</v>
      </c>
      <c r="H1024" s="28">
        <f t="shared" si="83"/>
        <v>0</v>
      </c>
      <c r="I1024" s="14">
        <f t="shared" si="85"/>
        <v>0</v>
      </c>
      <c r="J1024" s="45"/>
      <c r="K1024" s="39"/>
      <c r="L1024" s="39"/>
      <c r="M1024" s="19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</row>
    <row r="1025" spans="1:64" ht="31.5" customHeight="1">
      <c r="A1025" s="39">
        <v>47</v>
      </c>
      <c r="B1025" s="26" t="s">
        <v>828</v>
      </c>
      <c r="C1025" s="78" t="s">
        <v>58</v>
      </c>
      <c r="D1025" s="27">
        <v>1</v>
      </c>
      <c r="E1025" s="28"/>
      <c r="F1025" s="29">
        <v>0.08</v>
      </c>
      <c r="G1025" s="16">
        <f t="shared" si="84"/>
        <v>0</v>
      </c>
      <c r="H1025" s="28">
        <f t="shared" si="83"/>
        <v>0</v>
      </c>
      <c r="I1025" s="14">
        <f t="shared" si="85"/>
        <v>0</v>
      </c>
      <c r="J1025" s="45"/>
      <c r="K1025" s="39"/>
      <c r="L1025" s="3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</row>
    <row r="1026" spans="1:64" ht="35.25" customHeight="1">
      <c r="A1026" s="39">
        <v>48</v>
      </c>
      <c r="B1026" s="26" t="s">
        <v>829</v>
      </c>
      <c r="C1026" s="78" t="s">
        <v>58</v>
      </c>
      <c r="D1026" s="27">
        <v>1</v>
      </c>
      <c r="E1026" s="28"/>
      <c r="F1026" s="29">
        <v>0.08</v>
      </c>
      <c r="G1026" s="16">
        <f t="shared" si="84"/>
        <v>0</v>
      </c>
      <c r="H1026" s="28">
        <f t="shared" si="83"/>
        <v>0</v>
      </c>
      <c r="I1026" s="14">
        <f t="shared" si="85"/>
        <v>0</v>
      </c>
      <c r="J1026" s="45"/>
      <c r="K1026" s="39"/>
      <c r="L1026" s="3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</row>
    <row r="1027" spans="1:64">
      <c r="A1027" s="39">
        <v>49</v>
      </c>
      <c r="B1027" s="26" t="s">
        <v>830</v>
      </c>
      <c r="C1027" s="78" t="s">
        <v>58</v>
      </c>
      <c r="D1027" s="27">
        <v>1</v>
      </c>
      <c r="E1027" s="28"/>
      <c r="F1027" s="29">
        <v>0.08</v>
      </c>
      <c r="G1027" s="16">
        <f t="shared" si="84"/>
        <v>0</v>
      </c>
      <c r="H1027" s="28">
        <f t="shared" si="83"/>
        <v>0</v>
      </c>
      <c r="I1027" s="14">
        <f t="shared" si="85"/>
        <v>0</v>
      </c>
      <c r="J1027" s="45"/>
      <c r="K1027" s="39"/>
      <c r="L1027" s="3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</row>
    <row r="1028" spans="1:64">
      <c r="A1028" s="39">
        <v>50</v>
      </c>
      <c r="B1028" s="26" t="s">
        <v>831</v>
      </c>
      <c r="C1028" s="78" t="s">
        <v>58</v>
      </c>
      <c r="D1028" s="27">
        <v>1</v>
      </c>
      <c r="E1028" s="28"/>
      <c r="F1028" s="29">
        <v>0.08</v>
      </c>
      <c r="G1028" s="16">
        <f t="shared" si="84"/>
        <v>0</v>
      </c>
      <c r="H1028" s="28">
        <f t="shared" si="83"/>
        <v>0</v>
      </c>
      <c r="I1028" s="14">
        <f t="shared" si="85"/>
        <v>0</v>
      </c>
      <c r="J1028" s="45"/>
      <c r="K1028" s="39"/>
      <c r="L1028" s="3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</row>
    <row r="1029" spans="1:64">
      <c r="A1029" s="39">
        <v>51</v>
      </c>
      <c r="B1029" s="26" t="s">
        <v>832</v>
      </c>
      <c r="C1029" s="78" t="s">
        <v>58</v>
      </c>
      <c r="D1029" s="27">
        <v>1</v>
      </c>
      <c r="E1029" s="28"/>
      <c r="F1029" s="29">
        <v>0.08</v>
      </c>
      <c r="G1029" s="16">
        <f t="shared" si="84"/>
        <v>0</v>
      </c>
      <c r="H1029" s="28">
        <f t="shared" si="83"/>
        <v>0</v>
      </c>
      <c r="I1029" s="14">
        <f t="shared" si="85"/>
        <v>0</v>
      </c>
      <c r="J1029" s="45"/>
      <c r="K1029" s="39"/>
      <c r="L1029" s="3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</row>
    <row r="1030" spans="1:64">
      <c r="A1030" s="39">
        <v>52</v>
      </c>
      <c r="B1030" s="26" t="s">
        <v>833</v>
      </c>
      <c r="C1030" s="78" t="s">
        <v>58</v>
      </c>
      <c r="D1030" s="27">
        <v>1</v>
      </c>
      <c r="E1030" s="28"/>
      <c r="F1030" s="29">
        <v>0.08</v>
      </c>
      <c r="G1030" s="16">
        <f t="shared" si="84"/>
        <v>0</v>
      </c>
      <c r="H1030" s="28">
        <f t="shared" si="83"/>
        <v>0</v>
      </c>
      <c r="I1030" s="14">
        <f t="shared" si="85"/>
        <v>0</v>
      </c>
      <c r="J1030" s="45"/>
      <c r="K1030" s="39"/>
      <c r="L1030" s="3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</row>
    <row r="1031" spans="1:64">
      <c r="A1031" s="39">
        <v>53</v>
      </c>
      <c r="B1031" s="26" t="s">
        <v>834</v>
      </c>
      <c r="C1031" s="78" t="s">
        <v>58</v>
      </c>
      <c r="D1031" s="27">
        <v>1</v>
      </c>
      <c r="E1031" s="28"/>
      <c r="F1031" s="29">
        <v>0.08</v>
      </c>
      <c r="G1031" s="16">
        <f t="shared" si="84"/>
        <v>0</v>
      </c>
      <c r="H1031" s="28">
        <f t="shared" si="83"/>
        <v>0</v>
      </c>
      <c r="I1031" s="14">
        <f t="shared" si="85"/>
        <v>0</v>
      </c>
      <c r="J1031" s="45"/>
      <c r="K1031" s="39"/>
      <c r="L1031" s="3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</row>
    <row r="1032" spans="1:64">
      <c r="A1032" s="39">
        <v>54</v>
      </c>
      <c r="B1032" s="26" t="s">
        <v>835</v>
      </c>
      <c r="C1032" s="78" t="s">
        <v>58</v>
      </c>
      <c r="D1032" s="27">
        <v>1</v>
      </c>
      <c r="E1032" s="28"/>
      <c r="F1032" s="29">
        <v>0.08</v>
      </c>
      <c r="G1032" s="16">
        <f t="shared" si="84"/>
        <v>0</v>
      </c>
      <c r="H1032" s="28">
        <f t="shared" si="83"/>
        <v>0</v>
      </c>
      <c r="I1032" s="14">
        <f t="shared" si="85"/>
        <v>0</v>
      </c>
      <c r="J1032" s="45"/>
      <c r="K1032" s="39"/>
      <c r="L1032" s="3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</row>
    <row r="1033" spans="1:64">
      <c r="A1033" s="39">
        <v>55</v>
      </c>
      <c r="B1033" s="26" t="s">
        <v>836</v>
      </c>
      <c r="C1033" s="78" t="s">
        <v>58</v>
      </c>
      <c r="D1033" s="27">
        <v>1</v>
      </c>
      <c r="E1033" s="28"/>
      <c r="F1033" s="29">
        <v>0.08</v>
      </c>
      <c r="G1033" s="16">
        <f t="shared" si="84"/>
        <v>0</v>
      </c>
      <c r="H1033" s="28">
        <f t="shared" si="83"/>
        <v>0</v>
      </c>
      <c r="I1033" s="14">
        <f t="shared" si="85"/>
        <v>0</v>
      </c>
      <c r="J1033" s="45"/>
      <c r="K1033" s="39"/>
      <c r="L1033" s="3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</row>
    <row r="1034" spans="1:64">
      <c r="A1034" s="39">
        <v>56</v>
      </c>
      <c r="B1034" s="26" t="s">
        <v>837</v>
      </c>
      <c r="C1034" s="78" t="s">
        <v>58</v>
      </c>
      <c r="D1034" s="27">
        <v>1</v>
      </c>
      <c r="E1034" s="28"/>
      <c r="F1034" s="29">
        <v>0.08</v>
      </c>
      <c r="G1034" s="16">
        <f t="shared" si="84"/>
        <v>0</v>
      </c>
      <c r="H1034" s="28">
        <f t="shared" si="83"/>
        <v>0</v>
      </c>
      <c r="I1034" s="14">
        <f t="shared" si="85"/>
        <v>0</v>
      </c>
      <c r="J1034" s="45"/>
      <c r="K1034" s="39"/>
      <c r="L1034" s="3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</row>
    <row r="1035" spans="1:64">
      <c r="A1035" s="39">
        <v>57</v>
      </c>
      <c r="B1035" s="26" t="s">
        <v>838</v>
      </c>
      <c r="C1035" s="78" t="s">
        <v>58</v>
      </c>
      <c r="D1035" s="27">
        <v>50</v>
      </c>
      <c r="E1035" s="28"/>
      <c r="F1035" s="29">
        <v>0.08</v>
      </c>
      <c r="G1035" s="16">
        <f t="shared" si="84"/>
        <v>0</v>
      </c>
      <c r="H1035" s="28">
        <f t="shared" si="83"/>
        <v>0</v>
      </c>
      <c r="I1035" s="14">
        <f t="shared" si="85"/>
        <v>0</v>
      </c>
      <c r="J1035" s="45"/>
      <c r="K1035" s="39"/>
      <c r="L1035" s="39"/>
      <c r="M1035" s="90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</row>
    <row r="1036" spans="1:64" ht="30">
      <c r="A1036" s="39">
        <v>58</v>
      </c>
      <c r="B1036" s="26" t="s">
        <v>839</v>
      </c>
      <c r="C1036" s="78" t="s">
        <v>58</v>
      </c>
      <c r="D1036" s="27">
        <v>1</v>
      </c>
      <c r="E1036" s="28"/>
      <c r="F1036" s="29">
        <v>0.08</v>
      </c>
      <c r="G1036" s="16">
        <f t="shared" si="84"/>
        <v>0</v>
      </c>
      <c r="H1036" s="28">
        <f t="shared" si="83"/>
        <v>0</v>
      </c>
      <c r="I1036" s="14">
        <f t="shared" si="85"/>
        <v>0</v>
      </c>
      <c r="J1036" s="45"/>
      <c r="K1036" s="39"/>
      <c r="L1036" s="3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</row>
    <row r="1037" spans="1:64" ht="30">
      <c r="A1037" s="39">
        <v>59</v>
      </c>
      <c r="B1037" s="26" t="s">
        <v>840</v>
      </c>
      <c r="C1037" s="78" t="s">
        <v>58</v>
      </c>
      <c r="D1037" s="27">
        <v>4</v>
      </c>
      <c r="E1037" s="28"/>
      <c r="F1037" s="29">
        <v>0.08</v>
      </c>
      <c r="G1037" s="16">
        <f t="shared" si="84"/>
        <v>0</v>
      </c>
      <c r="H1037" s="28">
        <f t="shared" si="83"/>
        <v>0</v>
      </c>
      <c r="I1037" s="14">
        <f t="shared" si="85"/>
        <v>0</v>
      </c>
      <c r="J1037" s="45"/>
      <c r="K1037" s="39"/>
      <c r="L1037" s="3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</row>
    <row r="1038" spans="1:64">
      <c r="A1038" s="39">
        <v>60</v>
      </c>
      <c r="B1038" s="26" t="s">
        <v>841</v>
      </c>
      <c r="C1038" s="78" t="s">
        <v>58</v>
      </c>
      <c r="D1038" s="27">
        <v>1</v>
      </c>
      <c r="E1038" s="28"/>
      <c r="F1038" s="29">
        <v>0.08</v>
      </c>
      <c r="G1038" s="16">
        <f t="shared" si="84"/>
        <v>0</v>
      </c>
      <c r="H1038" s="28">
        <f t="shared" si="83"/>
        <v>0</v>
      </c>
      <c r="I1038" s="14">
        <f t="shared" si="85"/>
        <v>0</v>
      </c>
      <c r="J1038" s="45"/>
      <c r="K1038" s="39"/>
      <c r="L1038" s="39"/>
      <c r="M1038" s="1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</row>
    <row r="1039" spans="1:64">
      <c r="A1039" s="39">
        <v>61</v>
      </c>
      <c r="B1039" s="26" t="s">
        <v>842</v>
      </c>
      <c r="C1039" s="78" t="s">
        <v>58</v>
      </c>
      <c r="D1039" s="27">
        <v>1</v>
      </c>
      <c r="E1039" s="28"/>
      <c r="F1039" s="29">
        <v>0.08</v>
      </c>
      <c r="G1039" s="16">
        <f t="shared" si="84"/>
        <v>0</v>
      </c>
      <c r="H1039" s="28">
        <f t="shared" si="83"/>
        <v>0</v>
      </c>
      <c r="I1039" s="14">
        <f t="shared" si="85"/>
        <v>0</v>
      </c>
      <c r="J1039" s="45"/>
      <c r="K1039" s="39"/>
      <c r="L1039" s="3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</row>
    <row r="1040" spans="1:64">
      <c r="A1040" s="39">
        <v>62</v>
      </c>
      <c r="B1040" s="26" t="s">
        <v>843</v>
      </c>
      <c r="C1040" s="78" t="s">
        <v>58</v>
      </c>
      <c r="D1040" s="27">
        <v>1</v>
      </c>
      <c r="E1040" s="28"/>
      <c r="F1040" s="29">
        <v>0.08</v>
      </c>
      <c r="G1040" s="16">
        <f t="shared" si="84"/>
        <v>0</v>
      </c>
      <c r="H1040" s="28">
        <f t="shared" si="83"/>
        <v>0</v>
      </c>
      <c r="I1040" s="14">
        <f t="shared" si="85"/>
        <v>0</v>
      </c>
      <c r="J1040" s="45"/>
      <c r="K1040" s="39"/>
      <c r="L1040" s="39"/>
      <c r="M1040" s="19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  <c r="BA1040" s="90"/>
      <c r="BB1040" s="90"/>
      <c r="BC1040" s="90"/>
      <c r="BD1040" s="90"/>
      <c r="BE1040" s="90"/>
      <c r="BF1040" s="90"/>
      <c r="BG1040" s="90"/>
      <c r="BH1040" s="90"/>
      <c r="BI1040" s="90"/>
      <c r="BJ1040" s="90"/>
      <c r="BK1040" s="90"/>
      <c r="BL1040" s="90"/>
    </row>
    <row r="1041" spans="1:64" ht="30">
      <c r="A1041" s="39">
        <v>63</v>
      </c>
      <c r="B1041" s="26" t="s">
        <v>844</v>
      </c>
      <c r="C1041" s="78" t="s">
        <v>58</v>
      </c>
      <c r="D1041" s="27">
        <v>1</v>
      </c>
      <c r="E1041" s="28"/>
      <c r="F1041" s="29">
        <v>0.08</v>
      </c>
      <c r="G1041" s="16">
        <f t="shared" si="84"/>
        <v>0</v>
      </c>
      <c r="H1041" s="28">
        <f t="shared" si="83"/>
        <v>0</v>
      </c>
      <c r="I1041" s="14">
        <f t="shared" si="85"/>
        <v>0</v>
      </c>
      <c r="J1041" s="45"/>
      <c r="K1041" s="39"/>
      <c r="L1041" s="3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</row>
    <row r="1042" spans="1:64">
      <c r="A1042" s="39">
        <v>64</v>
      </c>
      <c r="B1042" s="26" t="s">
        <v>845</v>
      </c>
      <c r="C1042" s="78" t="s">
        <v>58</v>
      </c>
      <c r="D1042" s="27">
        <v>1</v>
      </c>
      <c r="E1042" s="28"/>
      <c r="F1042" s="29">
        <v>0.08</v>
      </c>
      <c r="G1042" s="16">
        <f t="shared" si="84"/>
        <v>0</v>
      </c>
      <c r="H1042" s="28">
        <f t="shared" si="83"/>
        <v>0</v>
      </c>
      <c r="I1042" s="14">
        <f t="shared" si="85"/>
        <v>0</v>
      </c>
      <c r="J1042" s="45"/>
      <c r="K1042" s="39"/>
      <c r="L1042" s="39"/>
      <c r="M1042" s="10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</row>
    <row r="1043" spans="1:64">
      <c r="A1043" s="39">
        <v>65</v>
      </c>
      <c r="B1043" s="26" t="s">
        <v>846</v>
      </c>
      <c r="C1043" s="78" t="s">
        <v>58</v>
      </c>
      <c r="D1043" s="27">
        <v>12</v>
      </c>
      <c r="E1043" s="28"/>
      <c r="F1043" s="29">
        <v>0.08</v>
      </c>
      <c r="G1043" s="16">
        <f t="shared" ref="G1043:G1048" si="86">E1043*F1043+E1043</f>
        <v>0</v>
      </c>
      <c r="H1043" s="28">
        <f t="shared" si="83"/>
        <v>0</v>
      </c>
      <c r="I1043" s="14">
        <f t="shared" ref="I1043:I1048" si="87">D1043*G1043</f>
        <v>0</v>
      </c>
      <c r="J1043" s="45"/>
      <c r="K1043" s="39"/>
      <c r="L1043" s="39"/>
      <c r="M1043" s="19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</row>
    <row r="1044" spans="1:64">
      <c r="A1044" s="39">
        <v>66</v>
      </c>
      <c r="B1044" s="26" t="s">
        <v>847</v>
      </c>
      <c r="C1044" s="78" t="s">
        <v>58</v>
      </c>
      <c r="D1044" s="27">
        <v>1</v>
      </c>
      <c r="E1044" s="28"/>
      <c r="F1044" s="29">
        <v>0.08</v>
      </c>
      <c r="G1044" s="16">
        <f t="shared" si="86"/>
        <v>0</v>
      </c>
      <c r="H1044" s="28">
        <f t="shared" si="83"/>
        <v>0</v>
      </c>
      <c r="I1044" s="14">
        <f t="shared" si="87"/>
        <v>0</v>
      </c>
      <c r="J1044" s="45"/>
      <c r="K1044" s="39"/>
      <c r="L1044" s="3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</row>
    <row r="1045" spans="1:64" ht="30">
      <c r="A1045" s="39">
        <v>67</v>
      </c>
      <c r="B1045" s="26" t="s">
        <v>848</v>
      </c>
      <c r="C1045" s="25" t="s">
        <v>58</v>
      </c>
      <c r="D1045" s="27">
        <v>5</v>
      </c>
      <c r="E1045" s="28"/>
      <c r="F1045" s="29">
        <v>0.08</v>
      </c>
      <c r="G1045" s="16">
        <f t="shared" si="86"/>
        <v>0</v>
      </c>
      <c r="H1045" s="28">
        <f t="shared" si="83"/>
        <v>0</v>
      </c>
      <c r="I1045" s="14">
        <f t="shared" si="87"/>
        <v>0</v>
      </c>
      <c r="J1045" s="25"/>
      <c r="K1045" s="25"/>
      <c r="L1045" s="25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</row>
    <row r="1046" spans="1:64">
      <c r="A1046" s="39">
        <v>68</v>
      </c>
      <c r="B1046" s="26" t="s">
        <v>849</v>
      </c>
      <c r="C1046" s="25" t="s">
        <v>58</v>
      </c>
      <c r="D1046" s="27">
        <v>1</v>
      </c>
      <c r="E1046" s="28"/>
      <c r="F1046" s="29">
        <v>0.08</v>
      </c>
      <c r="G1046" s="16">
        <f t="shared" si="86"/>
        <v>0</v>
      </c>
      <c r="H1046" s="28">
        <f t="shared" si="83"/>
        <v>0</v>
      </c>
      <c r="I1046" s="14">
        <f t="shared" si="87"/>
        <v>0</v>
      </c>
      <c r="J1046" s="25"/>
      <c r="K1046" s="25"/>
      <c r="L1046" s="25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</row>
    <row r="1047" spans="1:64">
      <c r="A1047" s="39">
        <v>69</v>
      </c>
      <c r="B1047" s="26" t="s">
        <v>850</v>
      </c>
      <c r="C1047" s="78" t="s">
        <v>58</v>
      </c>
      <c r="D1047" s="27">
        <v>1</v>
      </c>
      <c r="E1047" s="28"/>
      <c r="F1047" s="29">
        <v>0.08</v>
      </c>
      <c r="G1047" s="16">
        <f t="shared" si="86"/>
        <v>0</v>
      </c>
      <c r="H1047" s="28">
        <f t="shared" si="83"/>
        <v>0</v>
      </c>
      <c r="I1047" s="14">
        <f t="shared" si="87"/>
        <v>0</v>
      </c>
      <c r="J1047" s="45"/>
      <c r="K1047" s="39"/>
      <c r="L1047" s="39"/>
      <c r="M1047" s="19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</row>
    <row r="1048" spans="1:64">
      <c r="A1048" s="39">
        <v>70</v>
      </c>
      <c r="B1048" s="26" t="s">
        <v>851</v>
      </c>
      <c r="C1048" s="78" t="s">
        <v>58</v>
      </c>
      <c r="D1048" s="27">
        <v>1</v>
      </c>
      <c r="E1048" s="28"/>
      <c r="F1048" s="29">
        <v>0.08</v>
      </c>
      <c r="G1048" s="16">
        <f t="shared" si="86"/>
        <v>0</v>
      </c>
      <c r="H1048" s="28">
        <f t="shared" si="83"/>
        <v>0</v>
      </c>
      <c r="I1048" s="14">
        <f t="shared" si="87"/>
        <v>0</v>
      </c>
      <c r="J1048" s="45"/>
      <c r="K1048" s="39"/>
      <c r="L1048" s="3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</row>
    <row r="1049" spans="1:64">
      <c r="A1049" s="1"/>
      <c r="B1049" s="46"/>
      <c r="C1049" s="1"/>
      <c r="D1049" s="2"/>
      <c r="E1049" s="3"/>
      <c r="F1049" s="22" t="s">
        <v>32</v>
      </c>
      <c r="G1049" s="22"/>
      <c r="H1049" s="23">
        <f>SUM(H979:H1048)</f>
        <v>0</v>
      </c>
      <c r="I1049" s="23">
        <f>SUM(I979:I1048)</f>
        <v>0</v>
      </c>
      <c r="J1049" s="45"/>
      <c r="K1049" s="3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</row>
    <row r="1050" spans="1:64">
      <c r="J1050" s="5"/>
      <c r="K1050" s="1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</row>
    <row r="1051" spans="1:64"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</row>
    <row r="1052" spans="1:64"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</row>
    <row r="1053" spans="1:64">
      <c r="A1053" s="238" t="s">
        <v>852</v>
      </c>
      <c r="B1053" s="238"/>
      <c r="C1053" s="19"/>
      <c r="D1053" s="20"/>
      <c r="E1053" s="21"/>
      <c r="F1053" s="24"/>
      <c r="G1053" s="24"/>
      <c r="H1053" s="21"/>
      <c r="I1053" s="21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</row>
    <row r="1054" spans="1:64" ht="57">
      <c r="A1054" s="6" t="s">
        <v>1</v>
      </c>
      <c r="B1054" s="6" t="s">
        <v>2</v>
      </c>
      <c r="C1054" s="6" t="s">
        <v>3</v>
      </c>
      <c r="D1054" s="7" t="s">
        <v>4</v>
      </c>
      <c r="E1054" s="8" t="s">
        <v>5</v>
      </c>
      <c r="F1054" s="9" t="s">
        <v>6</v>
      </c>
      <c r="G1054" s="8" t="s">
        <v>7</v>
      </c>
      <c r="H1054" s="8" t="s">
        <v>8</v>
      </c>
      <c r="I1054" s="8" t="s">
        <v>9</v>
      </c>
      <c r="J1054" s="6" t="s">
        <v>10</v>
      </c>
      <c r="K1054" s="6" t="s">
        <v>11</v>
      </c>
      <c r="L1054" s="6" t="s">
        <v>12</v>
      </c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</row>
    <row r="1055" spans="1:64">
      <c r="A1055" s="25">
        <v>1</v>
      </c>
      <c r="B1055" s="180" t="s">
        <v>853</v>
      </c>
      <c r="C1055" s="181" t="s">
        <v>58</v>
      </c>
      <c r="D1055" s="182">
        <v>860</v>
      </c>
      <c r="E1055" s="183"/>
      <c r="F1055" s="184">
        <v>0.08</v>
      </c>
      <c r="G1055" s="185">
        <f>E1055*F1055+E1055</f>
        <v>0</v>
      </c>
      <c r="H1055" s="185">
        <f>D1055*E1055</f>
        <v>0</v>
      </c>
      <c r="I1055" s="186">
        <f>D1055*G1055</f>
        <v>0</v>
      </c>
      <c r="J1055" s="25"/>
      <c r="K1055" s="25"/>
      <c r="L1055" s="25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</row>
    <row r="1056" spans="1:64">
      <c r="A1056" s="19"/>
      <c r="B1056" s="19"/>
      <c r="C1056" s="19"/>
      <c r="D1056" s="20"/>
      <c r="E1056" s="21"/>
      <c r="F1056" s="9" t="s">
        <v>32</v>
      </c>
      <c r="G1056" s="9"/>
      <c r="H1056" s="37">
        <f>SUM(H1055)</f>
        <v>0</v>
      </c>
      <c r="I1056" s="37">
        <f>SUM(I1055)</f>
        <v>0</v>
      </c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</row>
    <row r="1057" spans="1:64"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</row>
    <row r="1058" spans="1:64"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</row>
    <row r="1059" spans="1:64">
      <c r="A1059" s="243" t="s">
        <v>854</v>
      </c>
      <c r="B1059" s="243"/>
      <c r="C1059" s="96"/>
      <c r="D1059" s="97"/>
      <c r="E1059" s="98"/>
      <c r="F1059" s="99"/>
      <c r="G1059" s="99"/>
      <c r="H1059" s="98"/>
      <c r="I1059" s="98"/>
      <c r="J1059" s="100"/>
      <c r="K1059" s="96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</row>
    <row r="1060" spans="1:64" ht="71.25">
      <c r="A1060" s="6" t="s">
        <v>1</v>
      </c>
      <c r="B1060" s="6" t="s">
        <v>2</v>
      </c>
      <c r="C1060" s="6" t="s">
        <v>3</v>
      </c>
      <c r="D1060" s="7" t="s">
        <v>4</v>
      </c>
      <c r="E1060" s="8" t="s">
        <v>5</v>
      </c>
      <c r="F1060" s="9" t="s">
        <v>6</v>
      </c>
      <c r="G1060" s="8" t="s">
        <v>7</v>
      </c>
      <c r="H1060" s="8" t="s">
        <v>8</v>
      </c>
      <c r="I1060" s="8" t="s">
        <v>9</v>
      </c>
      <c r="J1060" s="6" t="s">
        <v>855</v>
      </c>
      <c r="K1060" s="6" t="s">
        <v>11</v>
      </c>
      <c r="L1060" s="6" t="s">
        <v>12</v>
      </c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</row>
    <row r="1061" spans="1:64">
      <c r="A1061" s="25">
        <v>1</v>
      </c>
      <c r="B1061" s="187" t="s">
        <v>856</v>
      </c>
      <c r="C1061" s="188" t="s">
        <v>857</v>
      </c>
      <c r="D1061" s="189">
        <v>100</v>
      </c>
      <c r="E1061" s="190"/>
      <c r="F1061" s="184">
        <v>0.08</v>
      </c>
      <c r="G1061" s="183">
        <f t="shared" ref="G1061:G1070" si="88">E1061*F1061+E1061</f>
        <v>0</v>
      </c>
      <c r="H1061" s="191">
        <f t="shared" ref="H1061:H1070" si="89">D1061*E1061</f>
        <v>0</v>
      </c>
      <c r="I1061" s="191">
        <f t="shared" ref="I1061:I1070" si="90">D1061*G1061</f>
        <v>0</v>
      </c>
      <c r="J1061" s="25"/>
      <c r="K1061" s="135"/>
      <c r="L1061" s="135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</row>
    <row r="1062" spans="1:64">
      <c r="A1062" s="25">
        <v>2</v>
      </c>
      <c r="B1062" s="187" t="s">
        <v>858</v>
      </c>
      <c r="C1062" s="188" t="s">
        <v>857</v>
      </c>
      <c r="D1062" s="189">
        <v>1</v>
      </c>
      <c r="E1062" s="190"/>
      <c r="F1062" s="184">
        <v>0.08</v>
      </c>
      <c r="G1062" s="183">
        <f t="shared" si="88"/>
        <v>0</v>
      </c>
      <c r="H1062" s="191">
        <f t="shared" si="89"/>
        <v>0</v>
      </c>
      <c r="I1062" s="191">
        <f t="shared" si="90"/>
        <v>0</v>
      </c>
      <c r="J1062" s="25"/>
      <c r="K1062" s="135"/>
      <c r="L1062" s="135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</row>
    <row r="1063" spans="1:64">
      <c r="A1063" s="25">
        <v>3</v>
      </c>
      <c r="B1063" s="187" t="s">
        <v>859</v>
      </c>
      <c r="C1063" s="188" t="s">
        <v>521</v>
      </c>
      <c r="D1063" s="189">
        <v>1</v>
      </c>
      <c r="E1063" s="190"/>
      <c r="F1063" s="184">
        <v>0.08</v>
      </c>
      <c r="G1063" s="183">
        <f t="shared" si="88"/>
        <v>0</v>
      </c>
      <c r="H1063" s="191">
        <f t="shared" si="89"/>
        <v>0</v>
      </c>
      <c r="I1063" s="191">
        <f t="shared" si="90"/>
        <v>0</v>
      </c>
      <c r="J1063" s="25"/>
      <c r="K1063" s="135"/>
      <c r="L1063" s="135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</row>
    <row r="1064" spans="1:64">
      <c r="A1064" s="25">
        <v>4</v>
      </c>
      <c r="B1064" s="187" t="s">
        <v>860</v>
      </c>
      <c r="C1064" s="188" t="s">
        <v>857</v>
      </c>
      <c r="D1064" s="189">
        <v>25</v>
      </c>
      <c r="E1064" s="190"/>
      <c r="F1064" s="184">
        <v>0.08</v>
      </c>
      <c r="G1064" s="183">
        <f t="shared" si="88"/>
        <v>0</v>
      </c>
      <c r="H1064" s="191">
        <f t="shared" si="89"/>
        <v>0</v>
      </c>
      <c r="I1064" s="191">
        <f t="shared" si="90"/>
        <v>0</v>
      </c>
      <c r="J1064" s="25"/>
      <c r="K1064" s="135"/>
      <c r="L1064" s="135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</row>
    <row r="1065" spans="1:64">
      <c r="A1065" s="25">
        <v>5</v>
      </c>
      <c r="B1065" s="192" t="s">
        <v>861</v>
      </c>
      <c r="C1065" s="188" t="s">
        <v>857</v>
      </c>
      <c r="D1065" s="189">
        <v>50</v>
      </c>
      <c r="E1065" s="190"/>
      <c r="F1065" s="184">
        <v>0.08</v>
      </c>
      <c r="G1065" s="183">
        <f t="shared" si="88"/>
        <v>0</v>
      </c>
      <c r="H1065" s="191">
        <f t="shared" si="89"/>
        <v>0</v>
      </c>
      <c r="I1065" s="191">
        <f t="shared" si="90"/>
        <v>0</v>
      </c>
      <c r="J1065" s="25"/>
      <c r="K1065" s="135"/>
      <c r="L1065" s="135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</row>
    <row r="1066" spans="1:64">
      <c r="A1066" s="25">
        <v>6</v>
      </c>
      <c r="B1066" s="187" t="s">
        <v>862</v>
      </c>
      <c r="C1066" s="188" t="s">
        <v>857</v>
      </c>
      <c r="D1066" s="189">
        <v>100</v>
      </c>
      <c r="E1066" s="190"/>
      <c r="F1066" s="184">
        <v>0.08</v>
      </c>
      <c r="G1066" s="183">
        <f t="shared" si="88"/>
        <v>0</v>
      </c>
      <c r="H1066" s="191">
        <f t="shared" si="89"/>
        <v>0</v>
      </c>
      <c r="I1066" s="191">
        <f t="shared" si="90"/>
        <v>0</v>
      </c>
      <c r="J1066" s="25"/>
      <c r="K1066" s="135"/>
      <c r="L1066" s="135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</row>
    <row r="1067" spans="1:64">
      <c r="A1067" s="25">
        <v>7</v>
      </c>
      <c r="B1067" s="192" t="s">
        <v>863</v>
      </c>
      <c r="C1067" s="188" t="s">
        <v>864</v>
      </c>
      <c r="D1067" s="189">
        <v>10</v>
      </c>
      <c r="E1067" s="190"/>
      <c r="F1067" s="184">
        <v>0.08</v>
      </c>
      <c r="G1067" s="183">
        <f t="shared" si="88"/>
        <v>0</v>
      </c>
      <c r="H1067" s="191">
        <f t="shared" si="89"/>
        <v>0</v>
      </c>
      <c r="I1067" s="191">
        <f t="shared" si="90"/>
        <v>0</v>
      </c>
      <c r="J1067" s="25"/>
      <c r="K1067" s="135"/>
      <c r="L1067" s="135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</row>
    <row r="1068" spans="1:64">
      <c r="A1068" s="25">
        <v>8</v>
      </c>
      <c r="B1068" s="70" t="s">
        <v>865</v>
      </c>
      <c r="C1068" s="25" t="s">
        <v>857</v>
      </c>
      <c r="D1068" s="71">
        <v>100</v>
      </c>
      <c r="E1068" s="72"/>
      <c r="F1068" s="29">
        <v>0.08</v>
      </c>
      <c r="G1068" s="14">
        <f t="shared" si="88"/>
        <v>0</v>
      </c>
      <c r="H1068" s="72">
        <f t="shared" si="89"/>
        <v>0</v>
      </c>
      <c r="I1068" s="14">
        <f t="shared" si="90"/>
        <v>0</v>
      </c>
      <c r="J1068" s="69"/>
      <c r="K1068" s="69"/>
      <c r="L1068" s="6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</row>
    <row r="1069" spans="1:64">
      <c r="A1069" s="25">
        <v>9</v>
      </c>
      <c r="B1069" s="187" t="s">
        <v>866</v>
      </c>
      <c r="C1069" s="188" t="s">
        <v>857</v>
      </c>
      <c r="D1069" s="189">
        <v>10</v>
      </c>
      <c r="E1069" s="190"/>
      <c r="F1069" s="184">
        <v>0.08</v>
      </c>
      <c r="G1069" s="183">
        <f t="shared" si="88"/>
        <v>0</v>
      </c>
      <c r="H1069" s="191">
        <f t="shared" si="89"/>
        <v>0</v>
      </c>
      <c r="I1069" s="191">
        <f t="shared" si="90"/>
        <v>0</v>
      </c>
      <c r="J1069" s="25"/>
      <c r="K1069" s="135"/>
      <c r="L1069" s="135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</row>
    <row r="1070" spans="1:64">
      <c r="A1070" s="25">
        <v>10</v>
      </c>
      <c r="B1070" s="187" t="s">
        <v>867</v>
      </c>
      <c r="C1070" s="188" t="s">
        <v>868</v>
      </c>
      <c r="D1070" s="189">
        <v>1</v>
      </c>
      <c r="E1070" s="190"/>
      <c r="F1070" s="184">
        <v>0.08</v>
      </c>
      <c r="G1070" s="183">
        <f t="shared" si="88"/>
        <v>0</v>
      </c>
      <c r="H1070" s="191">
        <f t="shared" si="89"/>
        <v>0</v>
      </c>
      <c r="I1070" s="191">
        <f t="shared" si="90"/>
        <v>0</v>
      </c>
      <c r="J1070" s="25"/>
      <c r="K1070" s="135"/>
      <c r="L1070" s="135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</row>
    <row r="1071" spans="1:64">
      <c r="A1071" s="158"/>
      <c r="B1071" s="159"/>
      <c r="C1071" s="160"/>
      <c r="D1071" s="161"/>
      <c r="E1071" s="162"/>
      <c r="F1071" s="9" t="s">
        <v>32</v>
      </c>
      <c r="G1071" s="9"/>
      <c r="H1071" s="75">
        <f>SUM(H1061:H1070)</f>
        <v>0</v>
      </c>
      <c r="I1071" s="75">
        <f>SUM(I1061:I1070)</f>
        <v>0</v>
      </c>
      <c r="J1071" s="163"/>
      <c r="K1071" s="163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</row>
    <row r="1072" spans="1:64"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</row>
    <row r="1073" spans="1:64"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</row>
    <row r="1074" spans="1:64"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</row>
    <row r="1075" spans="1:64">
      <c r="A1075" s="238" t="s">
        <v>869</v>
      </c>
      <c r="B1075" s="238"/>
      <c r="C1075" s="19"/>
      <c r="D1075" s="20"/>
      <c r="E1075" s="21"/>
      <c r="F1075" s="24"/>
      <c r="G1075" s="24"/>
      <c r="H1075" s="21"/>
      <c r="I1075" s="21"/>
      <c r="J1075" s="19"/>
      <c r="K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</row>
    <row r="1076" spans="1:64" ht="71.25">
      <c r="A1076" s="6" t="s">
        <v>1</v>
      </c>
      <c r="B1076" s="6" t="s">
        <v>2</v>
      </c>
      <c r="C1076" s="6" t="s">
        <v>3</v>
      </c>
      <c r="D1076" s="7" t="s">
        <v>4</v>
      </c>
      <c r="E1076" s="8" t="s">
        <v>5</v>
      </c>
      <c r="F1076" s="9" t="s">
        <v>6</v>
      </c>
      <c r="G1076" s="8" t="s">
        <v>7</v>
      </c>
      <c r="H1076" s="8" t="s">
        <v>8</v>
      </c>
      <c r="I1076" s="8" t="s">
        <v>9</v>
      </c>
      <c r="J1076" s="6" t="s">
        <v>855</v>
      </c>
      <c r="K1076" s="6" t="s">
        <v>11</v>
      </c>
      <c r="L1076" s="6" t="s">
        <v>12</v>
      </c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</row>
    <row r="1077" spans="1:64">
      <c r="A1077" s="25">
        <v>1</v>
      </c>
      <c r="B1077" s="193" t="s">
        <v>870</v>
      </c>
      <c r="C1077" s="182" t="s">
        <v>521</v>
      </c>
      <c r="D1077" s="182">
        <v>3</v>
      </c>
      <c r="E1077" s="183"/>
      <c r="F1077" s="184">
        <v>0.08</v>
      </c>
      <c r="G1077" s="185">
        <f>E1077*F1077+E1077</f>
        <v>0</v>
      </c>
      <c r="H1077" s="185">
        <f>D1077*E1077</f>
        <v>0</v>
      </c>
      <c r="I1077" s="186">
        <f>D1077*G1077</f>
        <v>0</v>
      </c>
      <c r="J1077" s="25"/>
      <c r="K1077" s="25"/>
      <c r="L1077" s="25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</row>
    <row r="1078" spans="1:64">
      <c r="A1078" s="19"/>
      <c r="B1078" s="19"/>
      <c r="C1078" s="19"/>
      <c r="D1078" s="20"/>
      <c r="E1078" s="21"/>
      <c r="F1078" s="9" t="s">
        <v>32</v>
      </c>
      <c r="G1078" s="9"/>
      <c r="H1078" s="37">
        <f>SUM(H1077)</f>
        <v>0</v>
      </c>
      <c r="I1078" s="37">
        <f>SUM(I1077)</f>
        <v>0</v>
      </c>
      <c r="J1078" s="19"/>
      <c r="K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</row>
    <row r="1079" spans="1:64"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</row>
    <row r="1080" spans="1:64"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</row>
    <row r="1081" spans="1:64"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</row>
    <row r="1082" spans="1:64">
      <c r="A1082" s="19"/>
      <c r="B1082" s="19"/>
      <c r="C1082" s="19"/>
      <c r="D1082" s="20"/>
      <c r="E1082" s="21"/>
      <c r="F1082" s="24"/>
      <c r="G1082" s="24"/>
      <c r="H1082" s="21"/>
      <c r="I1082" s="21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</row>
    <row r="1083" spans="1:64">
      <c r="A1083" s="242" t="s">
        <v>871</v>
      </c>
      <c r="B1083" s="242"/>
      <c r="C1083" s="1"/>
      <c r="D1083" s="2"/>
      <c r="E1083" s="3"/>
      <c r="F1083" s="4"/>
      <c r="G1083" s="4"/>
      <c r="H1083" s="3"/>
      <c r="I1083" s="3"/>
      <c r="J1083" s="5"/>
      <c r="K1083" s="1"/>
      <c r="L1083" s="1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</row>
    <row r="1084" spans="1:64" ht="57">
      <c r="A1084" s="6" t="s">
        <v>1</v>
      </c>
      <c r="B1084" s="6" t="s">
        <v>2</v>
      </c>
      <c r="C1084" s="6" t="s">
        <v>3</v>
      </c>
      <c r="D1084" s="7" t="s">
        <v>4</v>
      </c>
      <c r="E1084" s="8" t="s">
        <v>5</v>
      </c>
      <c r="F1084" s="9" t="s">
        <v>6</v>
      </c>
      <c r="G1084" s="8" t="s">
        <v>7</v>
      </c>
      <c r="H1084" s="8" t="s">
        <v>8</v>
      </c>
      <c r="I1084" s="8" t="s">
        <v>9</v>
      </c>
      <c r="J1084" s="6" t="s">
        <v>10</v>
      </c>
      <c r="K1084" s="6" t="s">
        <v>11</v>
      </c>
      <c r="L1084" s="6" t="s">
        <v>12</v>
      </c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</row>
    <row r="1085" spans="1:64" ht="30">
      <c r="A1085" s="25">
        <v>1</v>
      </c>
      <c r="B1085" s="26" t="s">
        <v>872</v>
      </c>
      <c r="C1085" s="25" t="s">
        <v>873</v>
      </c>
      <c r="D1085" s="27">
        <v>880</v>
      </c>
      <c r="E1085" s="28"/>
      <c r="F1085" s="29">
        <v>0.08</v>
      </c>
      <c r="G1085" s="16">
        <f>E1085*F1085+E1085</f>
        <v>0</v>
      </c>
      <c r="H1085" s="28">
        <f>E1085*D1085</f>
        <v>0</v>
      </c>
      <c r="I1085" s="14">
        <f>D1085*G1085</f>
        <v>0</v>
      </c>
      <c r="J1085" s="25"/>
      <c r="K1085" s="25"/>
      <c r="L1085" s="25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</row>
    <row r="1086" spans="1:64">
      <c r="A1086" s="19"/>
      <c r="B1086" s="19"/>
      <c r="C1086" s="19"/>
      <c r="D1086" s="20"/>
      <c r="E1086" s="21"/>
      <c r="F1086" s="22" t="s">
        <v>32</v>
      </c>
      <c r="G1086" s="22"/>
      <c r="H1086" s="23">
        <f>SUM(H1085:H1085)</f>
        <v>0</v>
      </c>
      <c r="I1086" s="23">
        <f>SUM(I1085:I1085)</f>
        <v>0</v>
      </c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</row>
    <row r="1087" spans="1:64">
      <c r="A1087" s="19"/>
      <c r="B1087" s="19"/>
      <c r="C1087" s="19"/>
      <c r="D1087" s="20"/>
      <c r="E1087" s="21"/>
      <c r="F1087" s="24"/>
      <c r="G1087" s="24"/>
      <c r="H1087" s="21"/>
      <c r="I1087" s="21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</row>
    <row r="1088" spans="1:64">
      <c r="A1088" s="19"/>
      <c r="B1088" s="19"/>
      <c r="C1088" s="19"/>
      <c r="D1088" s="20"/>
      <c r="E1088" s="21"/>
      <c r="F1088" s="4"/>
      <c r="G1088" s="4"/>
      <c r="H1088" s="30"/>
      <c r="I1088" s="30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</row>
    <row r="1089" spans="1:64">
      <c r="A1089" s="19"/>
      <c r="B1089" s="19"/>
      <c r="C1089" s="19"/>
      <c r="D1089" s="20"/>
      <c r="E1089" s="21"/>
      <c r="F1089" s="24"/>
      <c r="G1089" s="24"/>
      <c r="H1089" s="21"/>
      <c r="I1089" s="21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</row>
    <row r="1090" spans="1:64">
      <c r="A1090" s="238" t="s">
        <v>874</v>
      </c>
      <c r="B1090" s="238"/>
      <c r="C1090" s="19"/>
      <c r="D1090" s="20"/>
      <c r="E1090" s="21"/>
      <c r="F1090" s="24"/>
      <c r="G1090" s="24"/>
      <c r="H1090" s="21"/>
      <c r="I1090" s="21"/>
      <c r="J1090" s="19"/>
      <c r="K1090" s="19"/>
      <c r="L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</row>
    <row r="1091" spans="1:64" ht="57">
      <c r="A1091" s="6" t="s">
        <v>1</v>
      </c>
      <c r="B1091" s="6" t="s">
        <v>2</v>
      </c>
      <c r="C1091" s="6" t="s">
        <v>3</v>
      </c>
      <c r="D1091" s="7" t="s">
        <v>4</v>
      </c>
      <c r="E1091" s="8" t="s">
        <v>5</v>
      </c>
      <c r="F1091" s="9" t="s">
        <v>6</v>
      </c>
      <c r="G1091" s="8" t="s">
        <v>7</v>
      </c>
      <c r="H1091" s="8" t="s">
        <v>8</v>
      </c>
      <c r="I1091" s="8" t="s">
        <v>9</v>
      </c>
      <c r="J1091" s="6" t="s">
        <v>10</v>
      </c>
      <c r="K1091" s="6" t="s">
        <v>11</v>
      </c>
      <c r="L1091" s="6" t="s">
        <v>12</v>
      </c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</row>
    <row r="1092" spans="1:64">
      <c r="A1092" s="236">
        <v>1</v>
      </c>
      <c r="B1092" s="26" t="s">
        <v>875</v>
      </c>
      <c r="C1092" s="78" t="s">
        <v>58</v>
      </c>
      <c r="D1092" s="27">
        <v>1</v>
      </c>
      <c r="E1092" s="28"/>
      <c r="F1092" s="29">
        <v>0.08</v>
      </c>
      <c r="G1092" s="16">
        <f t="shared" ref="G1092:G1101" si="91">E1092*F1092+E1092</f>
        <v>0</v>
      </c>
      <c r="H1092" s="28">
        <f>E1092*D1092</f>
        <v>0</v>
      </c>
      <c r="I1092" s="14">
        <f t="shared" ref="I1092:I1101" si="92">D1092*G1092</f>
        <v>0</v>
      </c>
      <c r="J1092" s="25"/>
      <c r="K1092" s="25"/>
      <c r="L1092" s="25"/>
      <c r="M1092" s="10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</row>
    <row r="1093" spans="1:64">
      <c r="A1093" s="236">
        <v>2</v>
      </c>
      <c r="B1093" s="26" t="s">
        <v>876</v>
      </c>
      <c r="C1093" s="78" t="s">
        <v>58</v>
      </c>
      <c r="D1093" s="27">
        <v>1</v>
      </c>
      <c r="E1093" s="28"/>
      <c r="F1093" s="29">
        <v>0.08</v>
      </c>
      <c r="G1093" s="16">
        <f t="shared" si="91"/>
        <v>0</v>
      </c>
      <c r="H1093" s="28">
        <f>E1093*D1093</f>
        <v>0</v>
      </c>
      <c r="I1093" s="14">
        <f t="shared" si="92"/>
        <v>0</v>
      </c>
      <c r="J1093" s="25"/>
      <c r="K1093" s="25"/>
      <c r="L1093" s="25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</row>
    <row r="1094" spans="1:64">
      <c r="A1094" s="236">
        <v>3</v>
      </c>
      <c r="B1094" s="26" t="s">
        <v>877</v>
      </c>
      <c r="C1094" s="78" t="s">
        <v>58</v>
      </c>
      <c r="D1094" s="27">
        <v>1</v>
      </c>
      <c r="E1094" s="28"/>
      <c r="F1094" s="29">
        <v>0.08</v>
      </c>
      <c r="G1094" s="16">
        <f t="shared" si="91"/>
        <v>0</v>
      </c>
      <c r="H1094" s="28">
        <f>E1094*D1094</f>
        <v>0</v>
      </c>
      <c r="I1094" s="14">
        <f t="shared" si="92"/>
        <v>0</v>
      </c>
      <c r="J1094" s="25"/>
      <c r="K1094" s="25"/>
      <c r="L1094" s="25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</row>
    <row r="1095" spans="1:64">
      <c r="A1095" s="236">
        <v>4</v>
      </c>
      <c r="B1095" s="26" t="s">
        <v>878</v>
      </c>
      <c r="C1095" s="78" t="s">
        <v>58</v>
      </c>
      <c r="D1095" s="27">
        <v>1</v>
      </c>
      <c r="E1095" s="28"/>
      <c r="F1095" s="29">
        <v>0.08</v>
      </c>
      <c r="G1095" s="16">
        <f t="shared" si="91"/>
        <v>0</v>
      </c>
      <c r="H1095" s="28">
        <f t="shared" ref="H1095:H1101" si="93">D1095*E1095</f>
        <v>0</v>
      </c>
      <c r="I1095" s="14">
        <f t="shared" si="92"/>
        <v>0</v>
      </c>
      <c r="J1095" s="25"/>
      <c r="K1095" s="25"/>
      <c r="L1095" s="25"/>
      <c r="M1095" s="19"/>
    </row>
    <row r="1096" spans="1:64">
      <c r="A1096" s="236">
        <v>5</v>
      </c>
      <c r="B1096" s="26" t="s">
        <v>879</v>
      </c>
      <c r="C1096" s="25" t="s">
        <v>58</v>
      </c>
      <c r="D1096" s="27">
        <v>1</v>
      </c>
      <c r="E1096" s="28"/>
      <c r="F1096" s="29">
        <v>0.08</v>
      </c>
      <c r="G1096" s="16">
        <f t="shared" si="91"/>
        <v>0</v>
      </c>
      <c r="H1096" s="28">
        <f t="shared" si="93"/>
        <v>0</v>
      </c>
      <c r="I1096" s="14">
        <f t="shared" si="92"/>
        <v>0</v>
      </c>
      <c r="J1096" s="25"/>
      <c r="K1096" s="25"/>
      <c r="L1096" s="25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</row>
    <row r="1097" spans="1:64">
      <c r="A1097" s="236">
        <v>6</v>
      </c>
      <c r="B1097" s="26" t="s">
        <v>880</v>
      </c>
      <c r="C1097" s="25" t="s">
        <v>58</v>
      </c>
      <c r="D1097" s="27">
        <v>1</v>
      </c>
      <c r="E1097" s="28"/>
      <c r="F1097" s="29">
        <v>0.08</v>
      </c>
      <c r="G1097" s="16">
        <f t="shared" si="91"/>
        <v>0</v>
      </c>
      <c r="H1097" s="28">
        <f t="shared" si="93"/>
        <v>0</v>
      </c>
      <c r="I1097" s="14">
        <f t="shared" si="92"/>
        <v>0</v>
      </c>
      <c r="J1097" s="25"/>
      <c r="K1097" s="25"/>
      <c r="L1097" s="25"/>
      <c r="M1097" s="19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  <c r="AS1097" s="10"/>
      <c r="AT1097" s="10"/>
      <c r="AU1097" s="10"/>
      <c r="AV1097" s="10"/>
      <c r="AW1097" s="10"/>
      <c r="AX1097" s="10"/>
      <c r="AY1097" s="10"/>
      <c r="AZ1097" s="10"/>
      <c r="BA1097" s="10"/>
      <c r="BB1097" s="10"/>
      <c r="BC1097" s="10"/>
      <c r="BD1097" s="10"/>
      <c r="BE1097" s="10"/>
      <c r="BF1097" s="10"/>
      <c r="BG1097" s="10"/>
      <c r="BH1097" s="10"/>
      <c r="BI1097" s="10"/>
      <c r="BJ1097" s="10"/>
      <c r="BK1097" s="10"/>
      <c r="BL1097" s="10"/>
    </row>
    <row r="1098" spans="1:64">
      <c r="A1098" s="236">
        <v>7</v>
      </c>
      <c r="B1098" s="26" t="s">
        <v>881</v>
      </c>
      <c r="C1098" s="25" t="s">
        <v>58</v>
      </c>
      <c r="D1098" s="27">
        <v>1</v>
      </c>
      <c r="E1098" s="28"/>
      <c r="F1098" s="29">
        <v>0.08</v>
      </c>
      <c r="G1098" s="16">
        <f t="shared" si="91"/>
        <v>0</v>
      </c>
      <c r="H1098" s="28">
        <f t="shared" si="93"/>
        <v>0</v>
      </c>
      <c r="I1098" s="14">
        <f t="shared" si="92"/>
        <v>0</v>
      </c>
      <c r="J1098" s="25"/>
      <c r="K1098" s="25"/>
      <c r="L1098" s="25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</row>
    <row r="1099" spans="1:64">
      <c r="A1099" s="236">
        <v>8</v>
      </c>
      <c r="B1099" s="26" t="s">
        <v>882</v>
      </c>
      <c r="C1099" s="25" t="s">
        <v>58</v>
      </c>
      <c r="D1099" s="27">
        <v>6</v>
      </c>
      <c r="E1099" s="28"/>
      <c r="F1099" s="29">
        <v>0.08</v>
      </c>
      <c r="G1099" s="16">
        <f t="shared" si="91"/>
        <v>0</v>
      </c>
      <c r="H1099" s="28">
        <f t="shared" si="93"/>
        <v>0</v>
      </c>
      <c r="I1099" s="14">
        <f t="shared" si="92"/>
        <v>0</v>
      </c>
      <c r="J1099" s="25"/>
      <c r="K1099" s="25"/>
      <c r="L1099" s="25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</row>
    <row r="1100" spans="1:64" ht="30">
      <c r="A1100" s="236">
        <v>9</v>
      </c>
      <c r="B1100" s="26" t="s">
        <v>883</v>
      </c>
      <c r="C1100" s="25" t="s">
        <v>58</v>
      </c>
      <c r="D1100" s="27">
        <v>45</v>
      </c>
      <c r="E1100" s="28"/>
      <c r="F1100" s="29">
        <v>0.08</v>
      </c>
      <c r="G1100" s="16">
        <f t="shared" si="91"/>
        <v>0</v>
      </c>
      <c r="H1100" s="28">
        <f t="shared" si="93"/>
        <v>0</v>
      </c>
      <c r="I1100" s="14">
        <f t="shared" si="92"/>
        <v>0</v>
      </c>
      <c r="J1100" s="25"/>
      <c r="K1100" s="25"/>
      <c r="L1100" s="25"/>
      <c r="M1100" s="10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</row>
    <row r="1101" spans="1:64">
      <c r="A1101" s="236">
        <v>10</v>
      </c>
      <c r="B1101" s="26" t="s">
        <v>884</v>
      </c>
      <c r="C1101" s="25" t="s">
        <v>58</v>
      </c>
      <c r="D1101" s="27">
        <v>170</v>
      </c>
      <c r="E1101" s="28"/>
      <c r="F1101" s="29">
        <v>0.08</v>
      </c>
      <c r="G1101" s="16">
        <f t="shared" si="91"/>
        <v>0</v>
      </c>
      <c r="H1101" s="28">
        <f t="shared" si="93"/>
        <v>0</v>
      </c>
      <c r="I1101" s="14">
        <f t="shared" si="92"/>
        <v>0</v>
      </c>
      <c r="J1101" s="25"/>
      <c r="K1101" s="25"/>
      <c r="L1101" s="25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</row>
    <row r="1102" spans="1:64">
      <c r="A1102" s="19"/>
      <c r="B1102" s="19"/>
      <c r="C1102" s="19"/>
      <c r="D1102" s="20"/>
      <c r="E1102" s="21"/>
      <c r="F1102" s="22" t="s">
        <v>32</v>
      </c>
      <c r="G1102" s="22"/>
      <c r="H1102" s="23">
        <f>SUM(H1092:H1101)</f>
        <v>0</v>
      </c>
      <c r="I1102" s="23">
        <f>SUM(I1092:I1101)</f>
        <v>0</v>
      </c>
      <c r="J1102" s="19"/>
      <c r="K1102" s="19"/>
      <c r="L1102" s="19"/>
      <c r="M1102" s="19"/>
    </row>
    <row r="1103" spans="1:64"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</row>
    <row r="1104" spans="1:64">
      <c r="A1104" s="238" t="s">
        <v>885</v>
      </c>
      <c r="B1104" s="238"/>
      <c r="C1104" s="19"/>
      <c r="D1104" s="20"/>
      <c r="E1104" s="21"/>
      <c r="F1104" s="24"/>
      <c r="G1104" s="24"/>
      <c r="H1104" s="21"/>
      <c r="I1104" s="21"/>
      <c r="J1104" s="19"/>
      <c r="K1104" s="19"/>
      <c r="L1104" s="19"/>
      <c r="M1104" s="19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  <c r="AS1104" s="10"/>
      <c r="AT1104" s="10"/>
      <c r="AU1104" s="10"/>
      <c r="AV1104" s="10"/>
      <c r="AW1104" s="10"/>
      <c r="AX1104" s="10"/>
      <c r="AY1104" s="10"/>
      <c r="AZ1104" s="10"/>
      <c r="BA1104" s="10"/>
      <c r="BB1104" s="10"/>
      <c r="BC1104" s="10"/>
      <c r="BD1104" s="10"/>
      <c r="BE1104" s="10"/>
      <c r="BF1104" s="10"/>
      <c r="BG1104" s="10"/>
      <c r="BH1104" s="10"/>
      <c r="BI1104" s="10"/>
      <c r="BJ1104" s="10"/>
      <c r="BK1104" s="10"/>
      <c r="BL1104" s="10"/>
    </row>
    <row r="1105" spans="1:64" ht="57">
      <c r="A1105" s="6" t="s">
        <v>1</v>
      </c>
      <c r="B1105" s="6" t="s">
        <v>2</v>
      </c>
      <c r="C1105" s="6" t="s">
        <v>3</v>
      </c>
      <c r="D1105" s="7" t="s">
        <v>4</v>
      </c>
      <c r="E1105" s="8" t="s">
        <v>5</v>
      </c>
      <c r="F1105" s="9" t="s">
        <v>6</v>
      </c>
      <c r="G1105" s="8" t="s">
        <v>5</v>
      </c>
      <c r="H1105" s="8" t="s">
        <v>8</v>
      </c>
      <c r="I1105" s="8" t="s">
        <v>9</v>
      </c>
      <c r="J1105" s="6" t="s">
        <v>10</v>
      </c>
      <c r="K1105" s="6" t="s">
        <v>11</v>
      </c>
      <c r="L1105" s="6" t="s">
        <v>12</v>
      </c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</row>
    <row r="1106" spans="1:64">
      <c r="A1106" s="25">
        <v>1</v>
      </c>
      <c r="B1106" s="82" t="s">
        <v>886</v>
      </c>
      <c r="C1106" s="78" t="s">
        <v>58</v>
      </c>
      <c r="D1106" s="42">
        <v>160</v>
      </c>
      <c r="E1106" s="43"/>
      <c r="F1106" s="29">
        <v>0.08</v>
      </c>
      <c r="G1106" s="16">
        <f>E1106*F1106+E1106</f>
        <v>0</v>
      </c>
      <c r="H1106" s="113">
        <f>E1106*D1106</f>
        <v>0</v>
      </c>
      <c r="I1106" s="14">
        <f>D1106*G1106</f>
        <v>0</v>
      </c>
      <c r="J1106" s="25"/>
      <c r="K1106" s="25"/>
      <c r="L1106" s="25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</row>
    <row r="1107" spans="1:64">
      <c r="A1107" s="19"/>
      <c r="B1107" s="19"/>
      <c r="C1107" s="19"/>
      <c r="D1107" s="20"/>
      <c r="E1107" s="21"/>
      <c r="F1107" s="9" t="s">
        <v>32</v>
      </c>
      <c r="G1107" s="9"/>
      <c r="H1107" s="37">
        <f>SUM(H1106:H1106)</f>
        <v>0</v>
      </c>
      <c r="I1107" s="37">
        <f>SUM(I1106:I1106)</f>
        <v>0</v>
      </c>
      <c r="J1107" s="19"/>
      <c r="K1107" s="19"/>
      <c r="L1107" s="19"/>
    </row>
    <row r="1108" spans="1:64"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</row>
    <row r="1109" spans="1:64">
      <c r="A1109" s="242" t="s">
        <v>887</v>
      </c>
      <c r="B1109" s="242"/>
      <c r="C1109" s="1"/>
      <c r="D1109" s="2"/>
      <c r="E1109" s="3"/>
      <c r="F1109" s="38"/>
      <c r="G1109" s="38"/>
      <c r="H1109" s="3"/>
      <c r="I1109" s="3"/>
      <c r="J1109" s="5"/>
      <c r="K1109" s="1"/>
      <c r="L1109" s="19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</row>
    <row r="1110" spans="1:64" ht="57">
      <c r="A1110" s="6" t="s">
        <v>1</v>
      </c>
      <c r="B1110" s="6" t="s">
        <v>2</v>
      </c>
      <c r="C1110" s="6" t="s">
        <v>3</v>
      </c>
      <c r="D1110" s="7" t="s">
        <v>4</v>
      </c>
      <c r="E1110" s="8" t="s">
        <v>5</v>
      </c>
      <c r="F1110" s="9" t="s">
        <v>6</v>
      </c>
      <c r="G1110" s="8" t="s">
        <v>7</v>
      </c>
      <c r="H1110" s="8" t="s">
        <v>8</v>
      </c>
      <c r="I1110" s="8" t="s">
        <v>9</v>
      </c>
      <c r="J1110" s="6" t="s">
        <v>10</v>
      </c>
      <c r="K1110" s="6" t="s">
        <v>11</v>
      </c>
      <c r="L1110" s="6" t="s">
        <v>12</v>
      </c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</row>
    <row r="1111" spans="1:64">
      <c r="A1111" s="39">
        <v>1</v>
      </c>
      <c r="B1111" s="40" t="s">
        <v>888</v>
      </c>
      <c r="C1111" s="41" t="s">
        <v>58</v>
      </c>
      <c r="D1111" s="42">
        <v>2</v>
      </c>
      <c r="E1111" s="43"/>
      <c r="F1111" s="44">
        <v>0.08</v>
      </c>
      <c r="G1111" s="16">
        <f>E1111*F1111+E1111</f>
        <v>0</v>
      </c>
      <c r="H1111" s="43">
        <f>E1111*D1111</f>
        <v>0</v>
      </c>
      <c r="I1111" s="14">
        <f>D1111*G1111</f>
        <v>0</v>
      </c>
      <c r="J1111" s="45"/>
      <c r="K1111" s="39"/>
      <c r="L1111" s="3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</row>
    <row r="1112" spans="1:64">
      <c r="A1112" s="1"/>
      <c r="B1112" s="46"/>
      <c r="C1112" s="1"/>
      <c r="D1112" s="2"/>
      <c r="E1112" s="3"/>
      <c r="F1112" s="22" t="s">
        <v>32</v>
      </c>
      <c r="G1112" s="22"/>
      <c r="H1112" s="23">
        <f>SUM(H1111:H1111)</f>
        <v>0</v>
      </c>
      <c r="I1112" s="23">
        <f>SUM(I1111:I1111)</f>
        <v>0</v>
      </c>
      <c r="J1112" s="5"/>
      <c r="K1112" s="1"/>
      <c r="L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</row>
    <row r="1113" spans="1:64">
      <c r="A1113" s="1"/>
      <c r="B1113" s="46"/>
      <c r="C1113" s="1"/>
      <c r="D1113" s="2"/>
      <c r="E1113" s="3"/>
      <c r="F1113" s="38"/>
      <c r="G1113" s="38"/>
      <c r="H1113" s="3"/>
      <c r="I1113" s="14"/>
      <c r="J1113" s="5"/>
      <c r="K1113" s="1"/>
      <c r="L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</row>
    <row r="1114" spans="1:64">
      <c r="A1114" s="241" t="s">
        <v>889</v>
      </c>
      <c r="B1114" s="241"/>
      <c r="C1114" s="19"/>
      <c r="D1114" s="20"/>
      <c r="E1114" s="21"/>
      <c r="F1114" s="24"/>
      <c r="G1114" s="24"/>
      <c r="H1114" s="21"/>
      <c r="I1114" s="14"/>
      <c r="J1114" s="47"/>
      <c r="K1114" s="19"/>
      <c r="L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</row>
    <row r="1115" spans="1:64" ht="57">
      <c r="A1115" s="6" t="s">
        <v>1</v>
      </c>
      <c r="B1115" s="6" t="s">
        <v>2</v>
      </c>
      <c r="C1115" s="6" t="s">
        <v>3</v>
      </c>
      <c r="D1115" s="7" t="s">
        <v>4</v>
      </c>
      <c r="E1115" s="8" t="s">
        <v>5</v>
      </c>
      <c r="F1115" s="9" t="s">
        <v>6</v>
      </c>
      <c r="G1115" s="8" t="s">
        <v>7</v>
      </c>
      <c r="H1115" s="8" t="s">
        <v>8</v>
      </c>
      <c r="I1115" s="8" t="s">
        <v>9</v>
      </c>
      <c r="J1115" s="6" t="s">
        <v>10</v>
      </c>
      <c r="K1115" s="6" t="s">
        <v>11</v>
      </c>
      <c r="L1115" s="6" t="s">
        <v>12</v>
      </c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</row>
    <row r="1116" spans="1:64">
      <c r="A1116" s="25">
        <v>1</v>
      </c>
      <c r="B1116" s="86" t="s">
        <v>890</v>
      </c>
      <c r="C1116" s="78" t="s">
        <v>58</v>
      </c>
      <c r="D1116" s="87">
        <v>28</v>
      </c>
      <c r="E1116" s="88"/>
      <c r="F1116" s="116">
        <v>0.08</v>
      </c>
      <c r="G1116" s="16">
        <f>E1116*F1116+E1116</f>
        <v>0</v>
      </c>
      <c r="H1116" s="134">
        <f>E1116*D1116</f>
        <v>0</v>
      </c>
      <c r="I1116" s="14">
        <f>D1116*G1116</f>
        <v>0</v>
      </c>
      <c r="J1116" s="6"/>
      <c r="K1116" s="6"/>
      <c r="L1116" s="6"/>
    </row>
    <row r="1117" spans="1:64">
      <c r="A1117" s="25">
        <v>2</v>
      </c>
      <c r="B1117" s="77" t="s">
        <v>891</v>
      </c>
      <c r="C1117" s="78" t="s">
        <v>58</v>
      </c>
      <c r="D1117" s="27">
        <v>6</v>
      </c>
      <c r="E1117" s="28"/>
      <c r="F1117" s="226">
        <v>0.08</v>
      </c>
      <c r="G1117" s="213">
        <f>E1117*F1117+E1117</f>
        <v>0</v>
      </c>
      <c r="H1117" s="134">
        <f>E1117*D1117</f>
        <v>0</v>
      </c>
      <c r="I1117" s="14">
        <f>D1117*G1117</f>
        <v>0</v>
      </c>
      <c r="J1117" s="6"/>
      <c r="K1117" s="6"/>
      <c r="L1117" s="6"/>
    </row>
    <row r="1118" spans="1:64">
      <c r="A1118" s="19"/>
      <c r="B1118" s="19"/>
      <c r="C1118" s="63"/>
      <c r="D1118" s="20"/>
      <c r="E1118" s="21"/>
      <c r="F1118" s="227" t="s">
        <v>32</v>
      </c>
      <c r="G1118" s="228"/>
      <c r="H1118" s="225">
        <f>SUM(H108:H108)</f>
        <v>0</v>
      </c>
      <c r="I1118" s="23">
        <f>SUM(I1116:I1117)</f>
        <v>0</v>
      </c>
      <c r="J1118" s="47"/>
      <c r="K1118" s="19"/>
      <c r="L1118" s="19"/>
    </row>
    <row r="1119" spans="1:64">
      <c r="G1119" s="18"/>
    </row>
    <row r="1120" spans="1:64">
      <c r="G1120" s="18"/>
    </row>
    <row r="1121" spans="1:12" ht="21" customHeight="1">
      <c r="A1121" s="241" t="s">
        <v>892</v>
      </c>
      <c r="B1121" s="241"/>
      <c r="G1121" s="18"/>
    </row>
    <row r="1122" spans="1:12" ht="46.5" customHeight="1">
      <c r="A1122" s="6" t="s">
        <v>1</v>
      </c>
      <c r="B1122" s="6" t="s">
        <v>2</v>
      </c>
      <c r="C1122" s="6" t="s">
        <v>3</v>
      </c>
      <c r="D1122" s="7" t="s">
        <v>4</v>
      </c>
      <c r="E1122" s="229" t="s">
        <v>5</v>
      </c>
      <c r="F1122" s="234" t="s">
        <v>6</v>
      </c>
      <c r="G1122" s="235" t="s">
        <v>7</v>
      </c>
      <c r="H1122" s="231" t="s">
        <v>8</v>
      </c>
      <c r="I1122" s="8" t="s">
        <v>9</v>
      </c>
      <c r="J1122" s="6" t="s">
        <v>10</v>
      </c>
      <c r="K1122" s="6" t="s">
        <v>11</v>
      </c>
      <c r="L1122" s="6" t="s">
        <v>12</v>
      </c>
    </row>
    <row r="1123" spans="1:12">
      <c r="A1123" s="25">
        <v>1</v>
      </c>
      <c r="B1123" s="26" t="s">
        <v>893</v>
      </c>
      <c r="C1123" s="25" t="s">
        <v>58</v>
      </c>
      <c r="D1123" s="27">
        <v>1</v>
      </c>
      <c r="E1123" s="230"/>
      <c r="F1123" s="222">
        <v>0.08</v>
      </c>
      <c r="G1123" s="228">
        <f>E1123*F1123+E1123</f>
        <v>0</v>
      </c>
      <c r="H1123" s="232">
        <f>D1123*E1123</f>
        <v>0</v>
      </c>
      <c r="I1123" s="14">
        <f>D1123*G1123</f>
        <v>0</v>
      </c>
      <c r="J1123" s="25"/>
      <c r="K1123" s="25"/>
      <c r="L1123" s="25"/>
    </row>
    <row r="1124" spans="1:12">
      <c r="A1124" s="25">
        <v>2</v>
      </c>
      <c r="B1124" s="26" t="s">
        <v>894</v>
      </c>
      <c r="C1124" s="25" t="s">
        <v>58</v>
      </c>
      <c r="D1124" s="27">
        <v>20</v>
      </c>
      <c r="E1124" s="28"/>
      <c r="F1124" s="233">
        <v>0.08</v>
      </c>
      <c r="G1124" s="216">
        <f>E1124*F1124+E1124</f>
        <v>0</v>
      </c>
      <c r="H1124" s="28">
        <f>D1124*E1124</f>
        <v>0</v>
      </c>
      <c r="I1124" s="14">
        <f>D1124*G1124</f>
        <v>0</v>
      </c>
      <c r="J1124" s="25"/>
      <c r="K1124" s="25"/>
      <c r="L1124" s="25"/>
    </row>
    <row r="1125" spans="1:12">
      <c r="A1125" s="19"/>
      <c r="B1125" s="19"/>
      <c r="C1125" s="19"/>
      <c r="D1125" s="20"/>
      <c r="E1125" s="21"/>
      <c r="F1125" s="9" t="s">
        <v>32</v>
      </c>
      <c r="G1125" s="9"/>
      <c r="H1125" s="37">
        <f>SUM(H1123:H1124)</f>
        <v>0</v>
      </c>
      <c r="I1125" s="37">
        <f>SUM(I1123:I1124)</f>
        <v>0</v>
      </c>
      <c r="J1125" s="19"/>
      <c r="K1125" s="19"/>
      <c r="L1125" s="19"/>
    </row>
    <row r="1127" spans="1:12">
      <c r="A1127" s="239" t="s">
        <v>895</v>
      </c>
      <c r="B1127" s="239"/>
      <c r="C1127" s="64"/>
      <c r="D1127" s="65"/>
      <c r="E1127" s="66"/>
      <c r="F1127" s="67"/>
      <c r="G1127" s="67"/>
      <c r="H1127" s="66"/>
      <c r="I1127" s="66"/>
      <c r="J1127" s="68"/>
      <c r="K1127" s="68"/>
      <c r="L1127" s="19"/>
    </row>
    <row r="1128" spans="1:12" ht="57">
      <c r="A1128" s="6" t="s">
        <v>1</v>
      </c>
      <c r="B1128" s="6" t="s">
        <v>2</v>
      </c>
      <c r="C1128" s="6" t="s">
        <v>3</v>
      </c>
      <c r="D1128" s="7" t="s">
        <v>4</v>
      </c>
      <c r="E1128" s="8" t="s">
        <v>5</v>
      </c>
      <c r="F1128" s="9" t="s">
        <v>6</v>
      </c>
      <c r="G1128" s="8" t="s">
        <v>7</v>
      </c>
      <c r="H1128" s="8" t="s">
        <v>8</v>
      </c>
      <c r="I1128" s="8" t="s">
        <v>9</v>
      </c>
      <c r="J1128" s="6" t="s">
        <v>10</v>
      </c>
      <c r="K1128" s="6" t="s">
        <v>11</v>
      </c>
      <c r="L1128" s="6" t="s">
        <v>12</v>
      </c>
    </row>
    <row r="1129" spans="1:12" ht="30">
      <c r="A1129" s="69">
        <v>1</v>
      </c>
      <c r="B1129" s="70" t="s">
        <v>896</v>
      </c>
      <c r="C1129" s="25" t="s">
        <v>58</v>
      </c>
      <c r="D1129" s="71">
        <v>55</v>
      </c>
      <c r="E1129" s="72"/>
      <c r="F1129" s="73">
        <v>0.08</v>
      </c>
      <c r="G1129" s="16">
        <f>E1129*F1129+E1129</f>
        <v>0</v>
      </c>
      <c r="H1129" s="72">
        <f>E1129*D1129</f>
        <v>0</v>
      </c>
      <c r="I1129" s="14">
        <f>D1129*G1129</f>
        <v>0</v>
      </c>
      <c r="J1129" s="69"/>
      <c r="K1129" s="69"/>
      <c r="L1129" s="69"/>
    </row>
    <row r="1130" spans="1:12" ht="30">
      <c r="A1130" s="69">
        <v>2</v>
      </c>
      <c r="B1130" s="70" t="s">
        <v>897</v>
      </c>
      <c r="C1130" s="41" t="s">
        <v>58</v>
      </c>
      <c r="D1130" s="71">
        <v>120</v>
      </c>
      <c r="E1130" s="72"/>
      <c r="F1130" s="29">
        <v>0.08</v>
      </c>
      <c r="G1130" s="16">
        <f>E1130*F1130+E1130</f>
        <v>0</v>
      </c>
      <c r="H1130" s="72">
        <f>E1130*D1130</f>
        <v>0</v>
      </c>
      <c r="I1130" s="14">
        <f>D1130*G1130</f>
        <v>0</v>
      </c>
      <c r="J1130" s="69"/>
      <c r="K1130" s="69"/>
      <c r="L1130" s="69"/>
    </row>
    <row r="1131" spans="1:12" ht="66.75" customHeight="1">
      <c r="A1131" s="69">
        <v>3</v>
      </c>
      <c r="B1131" s="70" t="s">
        <v>898</v>
      </c>
      <c r="C1131" s="25" t="s">
        <v>58</v>
      </c>
      <c r="D1131" s="71">
        <v>1</v>
      </c>
      <c r="E1131" s="72"/>
      <c r="F1131" s="73">
        <v>0.08</v>
      </c>
      <c r="G1131" s="16">
        <f>E1131*F1131+E1131</f>
        <v>0</v>
      </c>
      <c r="H1131" s="72">
        <f>E1131*D1131</f>
        <v>0</v>
      </c>
      <c r="I1131" s="14">
        <f>D1131*G1131</f>
        <v>0</v>
      </c>
      <c r="J1131" s="69"/>
      <c r="K1131" s="69"/>
      <c r="L1131" s="69"/>
    </row>
    <row r="1132" spans="1:12" ht="30">
      <c r="A1132" s="69">
        <v>4</v>
      </c>
      <c r="B1132" s="70" t="s">
        <v>899</v>
      </c>
      <c r="C1132" s="41" t="s">
        <v>58</v>
      </c>
      <c r="D1132" s="71">
        <v>1</v>
      </c>
      <c r="E1132" s="72"/>
      <c r="F1132" s="29">
        <v>0.08</v>
      </c>
      <c r="G1132" s="16">
        <f>E1132*F1132+E1132</f>
        <v>0</v>
      </c>
      <c r="H1132" s="72">
        <f>E1132*D1132</f>
        <v>0</v>
      </c>
      <c r="I1132" s="14">
        <f>D1132*G1132</f>
        <v>0</v>
      </c>
      <c r="J1132" s="69"/>
      <c r="K1132" s="69"/>
      <c r="L1132" s="69"/>
    </row>
    <row r="1133" spans="1:12">
      <c r="A1133" s="64"/>
      <c r="B1133" s="74"/>
      <c r="C1133" s="64"/>
      <c r="D1133" s="65"/>
      <c r="E1133" s="66"/>
      <c r="F1133" s="9" t="s">
        <v>32</v>
      </c>
      <c r="G1133" s="9"/>
      <c r="H1133" s="75">
        <f>SUM(H1129:H1132)</f>
        <v>0</v>
      </c>
      <c r="I1133" s="75">
        <f>SUM(I1129:I1132)</f>
        <v>0</v>
      </c>
      <c r="J1133" s="76"/>
      <c r="K1133" s="76"/>
      <c r="L1133" s="19"/>
    </row>
    <row r="1135" spans="1:12">
      <c r="A1135" s="238" t="s">
        <v>900</v>
      </c>
      <c r="B1135" s="238"/>
      <c r="C1135" s="19"/>
      <c r="D1135" s="20"/>
      <c r="E1135" s="21"/>
      <c r="F1135" s="24"/>
      <c r="G1135" s="24"/>
      <c r="H1135" s="21"/>
      <c r="I1135" s="21"/>
      <c r="J1135" s="19"/>
      <c r="K1135" s="19"/>
      <c r="L1135" s="19"/>
    </row>
    <row r="1136" spans="1:12" ht="57">
      <c r="A1136" s="6" t="s">
        <v>1</v>
      </c>
      <c r="B1136" s="6" t="s">
        <v>2</v>
      </c>
      <c r="C1136" s="6" t="s">
        <v>3</v>
      </c>
      <c r="D1136" s="7" t="s">
        <v>4</v>
      </c>
      <c r="E1136" s="8" t="s">
        <v>5</v>
      </c>
      <c r="F1136" s="9" t="s">
        <v>6</v>
      </c>
      <c r="G1136" s="8" t="s">
        <v>7</v>
      </c>
      <c r="H1136" s="8" t="s">
        <v>8</v>
      </c>
      <c r="I1136" s="8" t="s">
        <v>9</v>
      </c>
      <c r="J1136" s="6" t="s">
        <v>10</v>
      </c>
      <c r="K1136" s="6" t="s">
        <v>11</v>
      </c>
      <c r="L1136" s="6" t="s">
        <v>12</v>
      </c>
    </row>
    <row r="1137" spans="1:12" ht="53.25" customHeight="1">
      <c r="A1137" s="25" t="s">
        <v>89</v>
      </c>
      <c r="B1137" s="26" t="s">
        <v>901</v>
      </c>
      <c r="C1137" s="25" t="s">
        <v>58</v>
      </c>
      <c r="D1137" s="27">
        <v>1</v>
      </c>
      <c r="E1137" s="28"/>
      <c r="F1137" s="29">
        <v>0.08</v>
      </c>
      <c r="G1137" s="16">
        <f>E1137*F1137+E1137</f>
        <v>0</v>
      </c>
      <c r="H1137" s="28">
        <f>D1137*E1137</f>
        <v>0</v>
      </c>
      <c r="I1137" s="14">
        <f>D1137*G1137</f>
        <v>0</v>
      </c>
      <c r="J1137" s="25"/>
      <c r="K1137" s="25"/>
      <c r="L1137" s="25"/>
    </row>
    <row r="1138" spans="1:12">
      <c r="A1138" s="19"/>
      <c r="B1138" s="19"/>
      <c r="C1138" s="19"/>
      <c r="D1138" s="20"/>
      <c r="E1138" s="21"/>
      <c r="F1138" s="9" t="s">
        <v>32</v>
      </c>
      <c r="G1138" s="9"/>
      <c r="H1138" s="37">
        <f>SUM(H1137:H1137)</f>
        <v>0</v>
      </c>
      <c r="I1138" s="37">
        <f>SUM(I1137:I1137)</f>
        <v>0</v>
      </c>
      <c r="J1138" s="19"/>
      <c r="K1138" s="19"/>
      <c r="L1138" s="19"/>
    </row>
    <row r="1139" spans="1:12">
      <c r="A1139" s="19"/>
      <c r="B1139" s="19"/>
      <c r="C1139" s="19"/>
      <c r="D1139" s="20"/>
      <c r="E1139" s="21"/>
      <c r="F1139" s="94"/>
      <c r="G1139" s="94"/>
      <c r="H1139" s="194"/>
      <c r="I1139" s="194"/>
      <c r="J1139" s="19"/>
      <c r="K1139" s="19"/>
      <c r="L1139" s="19"/>
    </row>
    <row r="1140" spans="1:12">
      <c r="A1140" s="19"/>
      <c r="B1140" s="19"/>
      <c r="C1140" s="19"/>
      <c r="D1140" s="20"/>
      <c r="E1140" s="21"/>
      <c r="F1140" s="94"/>
      <c r="G1140" s="94"/>
      <c r="H1140" s="194"/>
      <c r="I1140" s="194"/>
      <c r="J1140" s="19"/>
      <c r="K1140" s="19"/>
      <c r="L1140" s="19"/>
    </row>
    <row r="1141" spans="1:12">
      <c r="A1141" s="19"/>
      <c r="B1141" s="19"/>
      <c r="C1141" s="19"/>
      <c r="D1141" s="20"/>
      <c r="E1141" s="21"/>
      <c r="F1141" s="94"/>
      <c r="G1141" s="94"/>
      <c r="H1141" s="194"/>
      <c r="I1141" s="194"/>
      <c r="J1141" s="19"/>
      <c r="K1141" s="19"/>
      <c r="L1141" s="19"/>
    </row>
    <row r="1142" spans="1:12">
      <c r="A1142" s="241" t="s">
        <v>902</v>
      </c>
      <c r="B1142" s="241"/>
      <c r="C1142" s="19"/>
      <c r="D1142" s="20"/>
      <c r="E1142" s="21"/>
      <c r="F1142" s="24"/>
      <c r="G1142" s="24"/>
      <c r="H1142" s="21"/>
      <c r="I1142" s="21"/>
      <c r="J1142" s="47"/>
      <c r="K1142" s="47"/>
      <c r="L1142" s="19"/>
    </row>
    <row r="1143" spans="1:12" ht="57">
      <c r="A1143" s="6" t="s">
        <v>1</v>
      </c>
      <c r="B1143" s="6" t="s">
        <v>2</v>
      </c>
      <c r="C1143" s="6" t="s">
        <v>3</v>
      </c>
      <c r="D1143" s="7" t="s">
        <v>4</v>
      </c>
      <c r="E1143" s="8" t="s">
        <v>5</v>
      </c>
      <c r="F1143" s="9" t="s">
        <v>6</v>
      </c>
      <c r="G1143" s="8" t="s">
        <v>7</v>
      </c>
      <c r="H1143" s="8" t="s">
        <v>8</v>
      </c>
      <c r="I1143" s="8" t="s">
        <v>9</v>
      </c>
      <c r="J1143" s="6" t="s">
        <v>10</v>
      </c>
      <c r="K1143" s="6" t="s">
        <v>11</v>
      </c>
      <c r="L1143" s="6" t="s">
        <v>12</v>
      </c>
    </row>
    <row r="1144" spans="1:12">
      <c r="A1144" s="25">
        <v>1</v>
      </c>
      <c r="B1144" s="77" t="s">
        <v>903</v>
      </c>
      <c r="C1144" s="78" t="s">
        <v>58</v>
      </c>
      <c r="D1144" s="27">
        <v>1</v>
      </c>
      <c r="E1144" s="28"/>
      <c r="F1144" s="29">
        <v>0.08</v>
      </c>
      <c r="G1144" s="16">
        <f>E1144*F1144+E1144</f>
        <v>0</v>
      </c>
      <c r="H1144" s="28">
        <f>D1144*E1144</f>
        <v>0</v>
      </c>
      <c r="I1144" s="14">
        <f>D1144*G1144</f>
        <v>0</v>
      </c>
      <c r="J1144" s="25"/>
      <c r="K1144" s="25"/>
      <c r="L1144" s="25"/>
    </row>
    <row r="1145" spans="1:12" ht="15.6" customHeight="1">
      <c r="A1145" s="19"/>
      <c r="B1145" s="79"/>
      <c r="C1145" s="19"/>
      <c r="D1145" s="20"/>
      <c r="E1145" s="21"/>
      <c r="F1145" s="9" t="s">
        <v>32</v>
      </c>
      <c r="G1145" s="9"/>
      <c r="H1145" s="37">
        <f>SUM(H1144)</f>
        <v>0</v>
      </c>
      <c r="I1145" s="37">
        <f>SUM(I1144)</f>
        <v>0</v>
      </c>
      <c r="J1145" s="80"/>
      <c r="K1145" s="19"/>
      <c r="L1145" s="19"/>
    </row>
    <row r="1146" spans="1:12" ht="35.25" customHeight="1"/>
    <row r="1147" spans="1:12">
      <c r="A1147" s="241" t="s">
        <v>904</v>
      </c>
      <c r="B1147" s="241"/>
      <c r="C1147" s="19"/>
      <c r="D1147" s="20"/>
      <c r="E1147" s="21"/>
      <c r="F1147" s="24"/>
      <c r="G1147" s="24"/>
      <c r="H1147" s="21"/>
      <c r="I1147" s="21"/>
      <c r="J1147" s="47"/>
      <c r="K1147" s="47"/>
      <c r="L1147" s="19"/>
    </row>
    <row r="1148" spans="1:12" ht="57">
      <c r="A1148" s="6" t="s">
        <v>1</v>
      </c>
      <c r="B1148" s="6" t="s">
        <v>2</v>
      </c>
      <c r="C1148" s="6" t="s">
        <v>3</v>
      </c>
      <c r="D1148" s="7" t="s">
        <v>4</v>
      </c>
      <c r="E1148" s="8" t="s">
        <v>5</v>
      </c>
      <c r="F1148" s="9" t="s">
        <v>6</v>
      </c>
      <c r="G1148" s="8" t="s">
        <v>7</v>
      </c>
      <c r="H1148" s="8" t="s">
        <v>8</v>
      </c>
      <c r="I1148" s="8" t="s">
        <v>9</v>
      </c>
      <c r="J1148" s="6" t="s">
        <v>10</v>
      </c>
      <c r="K1148" s="6" t="s">
        <v>11</v>
      </c>
      <c r="L1148" s="6" t="s">
        <v>12</v>
      </c>
    </row>
    <row r="1149" spans="1:12">
      <c r="A1149" s="25">
        <v>1</v>
      </c>
      <c r="B1149" s="77" t="s">
        <v>905</v>
      </c>
      <c r="C1149" s="78" t="s">
        <v>58</v>
      </c>
      <c r="D1149" s="27">
        <v>20</v>
      </c>
      <c r="E1149" s="28"/>
      <c r="F1149" s="29">
        <v>0.08</v>
      </c>
      <c r="G1149" s="16">
        <f>E1149*F1149+E1149</f>
        <v>0</v>
      </c>
      <c r="H1149" s="28">
        <f>D1149*E1149</f>
        <v>0</v>
      </c>
      <c r="I1149" s="14">
        <f>D1149*G1149</f>
        <v>0</v>
      </c>
      <c r="J1149" s="25"/>
      <c r="K1149" s="25"/>
      <c r="L1149" s="25"/>
    </row>
    <row r="1150" spans="1:12">
      <c r="A1150" s="19"/>
      <c r="B1150" s="79"/>
      <c r="C1150" s="19"/>
      <c r="D1150" s="20"/>
      <c r="E1150" s="21"/>
      <c r="F1150" s="9" t="s">
        <v>32</v>
      </c>
      <c r="G1150" s="9"/>
      <c r="H1150" s="37">
        <f>SUM(H1149:H1149)</f>
        <v>0</v>
      </c>
      <c r="I1150" s="37">
        <f>SUM(I1149:I1149)</f>
        <v>0</v>
      </c>
      <c r="J1150" s="80"/>
      <c r="K1150" s="19"/>
      <c r="L1150" s="19"/>
    </row>
    <row r="1151" spans="1:12">
      <c r="A1151" s="19"/>
      <c r="B1151" s="10"/>
      <c r="C1151" s="19"/>
      <c r="D1151" s="20"/>
      <c r="E1151" s="21"/>
      <c r="F1151" s="24"/>
      <c r="G1151" s="24"/>
      <c r="H1151" s="21"/>
      <c r="I1151" s="21"/>
      <c r="J1151" s="47"/>
      <c r="K1151" s="47"/>
      <c r="L1151" s="19"/>
    </row>
    <row r="1152" spans="1:12">
      <c r="A1152" s="241" t="s">
        <v>906</v>
      </c>
      <c r="B1152" s="241"/>
      <c r="C1152" s="19"/>
      <c r="D1152" s="20"/>
      <c r="E1152" s="21"/>
      <c r="F1152" s="24"/>
      <c r="G1152" s="24"/>
      <c r="H1152" s="21"/>
      <c r="I1152" s="21"/>
      <c r="J1152" s="47"/>
      <c r="K1152" s="47"/>
      <c r="L1152" s="19"/>
    </row>
    <row r="1153" spans="1:12" ht="57">
      <c r="A1153" s="6" t="s">
        <v>1</v>
      </c>
      <c r="B1153" s="6" t="s">
        <v>2</v>
      </c>
      <c r="C1153" s="6" t="s">
        <v>3</v>
      </c>
      <c r="D1153" s="7" t="s">
        <v>4</v>
      </c>
      <c r="E1153" s="8" t="s">
        <v>5</v>
      </c>
      <c r="F1153" s="9" t="s">
        <v>6</v>
      </c>
      <c r="G1153" s="8" t="s">
        <v>7</v>
      </c>
      <c r="H1153" s="8" t="s">
        <v>8</v>
      </c>
      <c r="I1153" s="8" t="s">
        <v>9</v>
      </c>
      <c r="J1153" s="6" t="s">
        <v>10</v>
      </c>
      <c r="K1153" s="6" t="s">
        <v>11</v>
      </c>
      <c r="L1153" s="6" t="s">
        <v>12</v>
      </c>
    </row>
    <row r="1154" spans="1:12">
      <c r="A1154" s="25">
        <v>1</v>
      </c>
      <c r="B1154" s="77" t="s">
        <v>907</v>
      </c>
      <c r="C1154" s="78" t="s">
        <v>58</v>
      </c>
      <c r="D1154" s="27">
        <v>15</v>
      </c>
      <c r="E1154" s="28"/>
      <c r="F1154" s="29">
        <v>0.08</v>
      </c>
      <c r="G1154" s="16">
        <f>E1154*F1154+E1154</f>
        <v>0</v>
      </c>
      <c r="H1154" s="28">
        <f>D1154*E1154</f>
        <v>0</v>
      </c>
      <c r="I1154" s="14">
        <f>D1154*G1154</f>
        <v>0</v>
      </c>
      <c r="J1154" s="25"/>
      <c r="K1154" s="25"/>
      <c r="L1154" s="25"/>
    </row>
    <row r="1155" spans="1:12">
      <c r="A1155" s="25">
        <v>2</v>
      </c>
      <c r="B1155" s="77" t="s">
        <v>908</v>
      </c>
      <c r="C1155" s="78" t="s">
        <v>58</v>
      </c>
      <c r="D1155" s="27">
        <v>1</v>
      </c>
      <c r="E1155" s="28"/>
      <c r="F1155" s="29">
        <v>0.08</v>
      </c>
      <c r="G1155" s="16">
        <f>E1155*F1155+E1155</f>
        <v>0</v>
      </c>
      <c r="H1155" s="28">
        <f>D1155*E1155</f>
        <v>0</v>
      </c>
      <c r="I1155" s="14">
        <f>D1155*G1155</f>
        <v>0</v>
      </c>
      <c r="J1155" s="25"/>
      <c r="K1155" s="25"/>
      <c r="L1155" s="25"/>
    </row>
    <row r="1156" spans="1:12">
      <c r="A1156" s="19"/>
      <c r="B1156" s="79"/>
      <c r="C1156" s="19"/>
      <c r="D1156" s="20"/>
      <c r="E1156" s="21"/>
      <c r="F1156" s="9" t="s">
        <v>32</v>
      </c>
      <c r="G1156" s="9"/>
      <c r="H1156" s="37">
        <f>SUM(H1154:H1155)</f>
        <v>0</v>
      </c>
      <c r="I1156" s="37">
        <f>SUM(I1154:I1155)</f>
        <v>0</v>
      </c>
      <c r="J1156" s="80"/>
      <c r="K1156" s="19"/>
      <c r="L1156" s="19"/>
    </row>
    <row r="1157" spans="1:12">
      <c r="A1157" s="19"/>
      <c r="B1157" s="10"/>
      <c r="C1157" s="19"/>
      <c r="D1157" s="20"/>
      <c r="E1157" s="21"/>
      <c r="F1157" s="24"/>
      <c r="G1157" s="24"/>
      <c r="H1157" s="21"/>
      <c r="I1157" s="21"/>
      <c r="J1157" s="47"/>
      <c r="K1157" s="47"/>
      <c r="L1157" s="19"/>
    </row>
    <row r="1158" spans="1:12">
      <c r="L1158" s="19"/>
    </row>
    <row r="1159" spans="1:12">
      <c r="A1159" s="239" t="s">
        <v>909</v>
      </c>
      <c r="B1159" s="239"/>
      <c r="C1159" s="64"/>
      <c r="D1159" s="65"/>
      <c r="E1159" s="66"/>
      <c r="F1159" s="67"/>
      <c r="G1159" s="67"/>
      <c r="H1159" s="66"/>
      <c r="I1159" s="66"/>
      <c r="J1159" s="68"/>
      <c r="K1159" s="68"/>
      <c r="L1159" s="19"/>
    </row>
    <row r="1160" spans="1:12" ht="57">
      <c r="A1160" s="6" t="s">
        <v>1</v>
      </c>
      <c r="B1160" s="6" t="s">
        <v>2</v>
      </c>
      <c r="C1160" s="6" t="s">
        <v>3</v>
      </c>
      <c r="D1160" s="7" t="s">
        <v>4</v>
      </c>
      <c r="E1160" s="8" t="s">
        <v>5</v>
      </c>
      <c r="F1160" s="9" t="s">
        <v>6</v>
      </c>
      <c r="G1160" s="8" t="s">
        <v>7</v>
      </c>
      <c r="H1160" s="8" t="s">
        <v>8</v>
      </c>
      <c r="I1160" s="8" t="s">
        <v>9</v>
      </c>
      <c r="J1160" s="6" t="s">
        <v>10</v>
      </c>
      <c r="K1160" s="6" t="s">
        <v>11</v>
      </c>
      <c r="L1160" s="6" t="s">
        <v>12</v>
      </c>
    </row>
    <row r="1161" spans="1:12">
      <c r="A1161" s="69">
        <v>1</v>
      </c>
      <c r="B1161" s="70" t="s">
        <v>910</v>
      </c>
      <c r="C1161" s="25" t="s">
        <v>58</v>
      </c>
      <c r="D1161" s="71">
        <v>190</v>
      </c>
      <c r="E1161" s="72"/>
      <c r="F1161" s="73">
        <v>0.08</v>
      </c>
      <c r="G1161" s="16">
        <f>E1161*F1161+E1161</f>
        <v>0</v>
      </c>
      <c r="H1161" s="72">
        <f>D1161*E1161</f>
        <v>0</v>
      </c>
      <c r="I1161" s="14">
        <f>D1161*G1161</f>
        <v>0</v>
      </c>
      <c r="J1161" s="69"/>
      <c r="K1161" s="69"/>
      <c r="L1161" s="69"/>
    </row>
    <row r="1162" spans="1:12">
      <c r="A1162" s="64"/>
      <c r="B1162" s="81"/>
      <c r="C1162" s="64"/>
      <c r="D1162" s="65"/>
      <c r="E1162" s="66"/>
      <c r="F1162" s="9" t="s">
        <v>32</v>
      </c>
      <c r="G1162" s="9"/>
      <c r="H1162" s="75">
        <f>SUM(H1161)</f>
        <v>0</v>
      </c>
      <c r="I1162" s="75">
        <f>SUM(I1161)</f>
        <v>0</v>
      </c>
      <c r="J1162" s="68"/>
      <c r="K1162" s="64"/>
      <c r="L1162" s="19"/>
    </row>
    <row r="1164" spans="1:12">
      <c r="L1164" s="19"/>
    </row>
    <row r="1165" spans="1:12">
      <c r="A1165" s="239" t="s">
        <v>911</v>
      </c>
      <c r="B1165" s="239"/>
      <c r="C1165" s="64"/>
      <c r="D1165" s="65"/>
      <c r="E1165" s="66"/>
      <c r="F1165" s="67"/>
      <c r="G1165" s="67"/>
      <c r="H1165" s="66"/>
      <c r="I1165" s="66"/>
      <c r="J1165" s="68"/>
      <c r="K1165" s="68"/>
      <c r="L1165" s="10"/>
    </row>
    <row r="1166" spans="1:12" ht="57">
      <c r="A1166" s="6" t="s">
        <v>1</v>
      </c>
      <c r="B1166" s="6" t="s">
        <v>2</v>
      </c>
      <c r="C1166" s="6" t="s">
        <v>3</v>
      </c>
      <c r="D1166" s="7" t="s">
        <v>4</v>
      </c>
      <c r="E1166" s="8" t="s">
        <v>5</v>
      </c>
      <c r="F1166" s="9" t="s">
        <v>6</v>
      </c>
      <c r="G1166" s="8" t="s">
        <v>7</v>
      </c>
      <c r="H1166" s="8" t="s">
        <v>8</v>
      </c>
      <c r="I1166" s="8" t="s">
        <v>9</v>
      </c>
      <c r="J1166" s="6" t="s">
        <v>10</v>
      </c>
      <c r="K1166" s="6" t="s">
        <v>11</v>
      </c>
      <c r="L1166" s="6" t="s">
        <v>12</v>
      </c>
    </row>
    <row r="1167" spans="1:12">
      <c r="A1167" s="69">
        <v>1</v>
      </c>
      <c r="B1167" s="70" t="s">
        <v>912</v>
      </c>
      <c r="C1167" s="84" t="s">
        <v>913</v>
      </c>
      <c r="D1167" s="71">
        <v>75000</v>
      </c>
      <c r="E1167" s="72"/>
      <c r="F1167" s="73">
        <v>0.08</v>
      </c>
      <c r="G1167" s="16">
        <f>E1167*F1167+E1167</f>
        <v>0</v>
      </c>
      <c r="H1167" s="72">
        <f>E1167*D1167</f>
        <v>0</v>
      </c>
      <c r="I1167" s="14">
        <f>D1167*G1167</f>
        <v>0</v>
      </c>
      <c r="J1167" s="69"/>
      <c r="K1167" s="69"/>
      <c r="L1167" s="69"/>
    </row>
    <row r="1168" spans="1:12">
      <c r="A1168" s="64"/>
      <c r="B1168" s="74"/>
      <c r="C1168" s="64"/>
      <c r="D1168" s="65"/>
      <c r="E1168" s="66"/>
      <c r="F1168" s="9" t="s">
        <v>32</v>
      </c>
      <c r="G1168" s="9"/>
      <c r="H1168" s="75">
        <f>SUM(H1167)</f>
        <v>0</v>
      </c>
      <c r="I1168" s="75">
        <f>SUM(I1167)</f>
        <v>0</v>
      </c>
      <c r="J1168" s="76"/>
      <c r="K1168" s="76"/>
      <c r="L1168" s="19"/>
    </row>
    <row r="1169" spans="1:12">
      <c r="L1169" s="19"/>
    </row>
    <row r="1170" spans="1:12">
      <c r="A1170" s="239" t="s">
        <v>914</v>
      </c>
      <c r="B1170" s="239"/>
      <c r="C1170" s="64"/>
      <c r="D1170" s="65"/>
      <c r="E1170" s="66"/>
      <c r="F1170" s="67"/>
      <c r="G1170" s="67"/>
      <c r="H1170" s="66"/>
      <c r="I1170" s="66"/>
      <c r="J1170" s="68"/>
      <c r="K1170" s="68"/>
      <c r="L1170" s="19"/>
    </row>
    <row r="1171" spans="1:12" ht="57">
      <c r="A1171" s="6" t="s">
        <v>1</v>
      </c>
      <c r="B1171" s="6" t="s">
        <v>2</v>
      </c>
      <c r="C1171" s="6" t="s">
        <v>3</v>
      </c>
      <c r="D1171" s="7" t="s">
        <v>4</v>
      </c>
      <c r="E1171" s="8" t="s">
        <v>5</v>
      </c>
      <c r="F1171" s="9" t="s">
        <v>6</v>
      </c>
      <c r="G1171" s="8" t="s">
        <v>7</v>
      </c>
      <c r="H1171" s="8" t="s">
        <v>8</v>
      </c>
      <c r="I1171" s="8" t="s">
        <v>9</v>
      </c>
      <c r="J1171" s="6" t="s">
        <v>10</v>
      </c>
      <c r="K1171" s="6" t="s">
        <v>11</v>
      </c>
      <c r="L1171" s="6" t="s">
        <v>12</v>
      </c>
    </row>
    <row r="1172" spans="1:12">
      <c r="A1172" s="69">
        <v>1</v>
      </c>
      <c r="B1172" s="70" t="s">
        <v>915</v>
      </c>
      <c r="C1172" s="78" t="s">
        <v>58</v>
      </c>
      <c r="D1172" s="71">
        <v>33</v>
      </c>
      <c r="E1172" s="72"/>
      <c r="F1172" s="29">
        <v>0.08</v>
      </c>
      <c r="G1172" s="16">
        <f>E1172*F1172+E1172</f>
        <v>0</v>
      </c>
      <c r="H1172" s="72">
        <f>D1172*E1172</f>
        <v>0</v>
      </c>
      <c r="I1172" s="14">
        <f>D1172*G1172</f>
        <v>0</v>
      </c>
      <c r="J1172" s="69"/>
      <c r="K1172" s="69"/>
      <c r="L1172" s="69"/>
    </row>
    <row r="1173" spans="1:12">
      <c r="A1173" s="69">
        <v>2</v>
      </c>
      <c r="B1173" s="70" t="s">
        <v>916</v>
      </c>
      <c r="C1173" s="78" t="s">
        <v>58</v>
      </c>
      <c r="D1173" s="71">
        <v>82</v>
      </c>
      <c r="E1173" s="72"/>
      <c r="F1173" s="29">
        <v>0.08</v>
      </c>
      <c r="G1173" s="16">
        <f>E1173*F1173+E1173</f>
        <v>0</v>
      </c>
      <c r="H1173" s="72">
        <f>D1173*E1173</f>
        <v>0</v>
      </c>
      <c r="I1173" s="14">
        <f>D1173*G1173</f>
        <v>0</v>
      </c>
      <c r="J1173" s="69"/>
      <c r="K1173" s="69"/>
      <c r="L1173" s="69"/>
    </row>
    <row r="1174" spans="1:12">
      <c r="A1174" s="25">
        <v>3</v>
      </c>
      <c r="B1174" s="26" t="s">
        <v>917</v>
      </c>
      <c r="C1174" s="78" t="s">
        <v>58</v>
      </c>
      <c r="D1174" s="27">
        <v>44</v>
      </c>
      <c r="E1174" s="28"/>
      <c r="F1174" s="29">
        <v>0.08</v>
      </c>
      <c r="G1174" s="16">
        <f>E1174*F1174+E1174</f>
        <v>0</v>
      </c>
      <c r="H1174" s="72">
        <f>D1174*E1174</f>
        <v>0</v>
      </c>
      <c r="I1174" s="14">
        <f>D1174*G1174</f>
        <v>0</v>
      </c>
      <c r="J1174" s="25"/>
      <c r="K1174" s="25"/>
      <c r="L1174" s="25"/>
    </row>
    <row r="1175" spans="1:12">
      <c r="A1175" s="19"/>
      <c r="B1175" s="19"/>
      <c r="C1175" s="19"/>
      <c r="D1175" s="20"/>
      <c r="E1175" s="21"/>
      <c r="F1175" s="22" t="s">
        <v>32</v>
      </c>
      <c r="G1175" s="22"/>
      <c r="H1175" s="37">
        <f>SUM(H1172:H1174)</f>
        <v>0</v>
      </c>
      <c r="I1175" s="37">
        <f>SUM(I1172:I1174)</f>
        <v>0</v>
      </c>
      <c r="J1175" s="19"/>
      <c r="K1175" s="19"/>
      <c r="L1175" s="19"/>
    </row>
    <row r="1177" spans="1:12">
      <c r="A1177" s="239" t="s">
        <v>918</v>
      </c>
      <c r="B1177" s="239"/>
      <c r="C1177" s="64"/>
      <c r="D1177" s="65"/>
      <c r="E1177" s="66"/>
      <c r="F1177" s="67"/>
      <c r="G1177" s="67"/>
      <c r="H1177" s="66"/>
      <c r="I1177" s="66"/>
      <c r="J1177" s="68"/>
      <c r="K1177" s="68"/>
      <c r="L1177" s="19"/>
    </row>
    <row r="1178" spans="1:12" ht="57">
      <c r="A1178" s="6" t="s">
        <v>1</v>
      </c>
      <c r="B1178" s="6" t="s">
        <v>2</v>
      </c>
      <c r="C1178" s="6" t="s">
        <v>3</v>
      </c>
      <c r="D1178" s="7" t="s">
        <v>4</v>
      </c>
      <c r="E1178" s="8" t="s">
        <v>5</v>
      </c>
      <c r="F1178" s="9" t="s">
        <v>6</v>
      </c>
      <c r="G1178" s="8" t="s">
        <v>7</v>
      </c>
      <c r="H1178" s="8" t="s">
        <v>8</v>
      </c>
      <c r="I1178" s="8" t="s">
        <v>9</v>
      </c>
      <c r="J1178" s="6" t="s">
        <v>10</v>
      </c>
      <c r="K1178" s="6" t="s">
        <v>11</v>
      </c>
      <c r="L1178" s="6" t="s">
        <v>12</v>
      </c>
    </row>
    <row r="1179" spans="1:12">
      <c r="A1179" s="69">
        <v>1</v>
      </c>
      <c r="B1179" s="70" t="s">
        <v>919</v>
      </c>
      <c r="C1179" s="78" t="s">
        <v>58</v>
      </c>
      <c r="D1179" s="71">
        <v>1</v>
      </c>
      <c r="E1179" s="72"/>
      <c r="F1179" s="73">
        <v>0.08</v>
      </c>
      <c r="G1179" s="16">
        <f t="shared" ref="G1179:G1184" si="94">E1179*F1179+E1179</f>
        <v>0</v>
      </c>
      <c r="H1179" s="72">
        <f>E1179*D1179</f>
        <v>0</v>
      </c>
      <c r="I1179" s="14">
        <f t="shared" ref="I1179:I1184" si="95">D1179*G1179</f>
        <v>0</v>
      </c>
      <c r="J1179" s="69"/>
      <c r="K1179" s="69"/>
      <c r="L1179" s="69"/>
    </row>
    <row r="1180" spans="1:12">
      <c r="A1180" s="39">
        <v>2</v>
      </c>
      <c r="B1180" s="82" t="s">
        <v>920</v>
      </c>
      <c r="C1180" s="25" t="s">
        <v>58</v>
      </c>
      <c r="D1180" s="42">
        <v>1</v>
      </c>
      <c r="E1180" s="43"/>
      <c r="F1180" s="29">
        <v>0.08</v>
      </c>
      <c r="G1180" s="16">
        <f t="shared" si="94"/>
        <v>0</v>
      </c>
      <c r="H1180" s="43">
        <f>D1180*E1180</f>
        <v>0</v>
      </c>
      <c r="I1180" s="14">
        <f t="shared" si="95"/>
        <v>0</v>
      </c>
      <c r="J1180" s="39"/>
      <c r="K1180" s="56"/>
      <c r="L1180" s="56"/>
    </row>
    <row r="1181" spans="1:12">
      <c r="A1181" s="85">
        <v>3</v>
      </c>
      <c r="B1181" s="86" t="s">
        <v>921</v>
      </c>
      <c r="C1181" s="25" t="s">
        <v>58</v>
      </c>
      <c r="D1181" s="87">
        <v>1</v>
      </c>
      <c r="E1181" s="88"/>
      <c r="F1181" s="29">
        <v>0.08</v>
      </c>
      <c r="G1181" s="16">
        <f t="shared" si="94"/>
        <v>0</v>
      </c>
      <c r="H1181" s="43">
        <f>D1181*E1181</f>
        <v>0</v>
      </c>
      <c r="I1181" s="14">
        <f t="shared" si="95"/>
        <v>0</v>
      </c>
      <c r="J1181" s="85"/>
      <c r="K1181" s="89"/>
      <c r="L1181" s="89"/>
    </row>
    <row r="1182" spans="1:12" ht="30">
      <c r="A1182" s="85">
        <v>4</v>
      </c>
      <c r="B1182" s="86" t="s">
        <v>922</v>
      </c>
      <c r="C1182" s="25" t="s">
        <v>58</v>
      </c>
      <c r="D1182" s="87">
        <v>1</v>
      </c>
      <c r="E1182" s="88"/>
      <c r="F1182" s="29">
        <v>0.08</v>
      </c>
      <c r="G1182" s="16">
        <f t="shared" si="94"/>
        <v>0</v>
      </c>
      <c r="H1182" s="43">
        <f>D1182*E1182</f>
        <v>0</v>
      </c>
      <c r="I1182" s="14">
        <f t="shared" si="95"/>
        <v>0</v>
      </c>
      <c r="J1182" s="85"/>
      <c r="K1182" s="89"/>
      <c r="L1182" s="89"/>
    </row>
    <row r="1183" spans="1:12">
      <c r="A1183" s="85">
        <v>5</v>
      </c>
      <c r="B1183" s="86" t="s">
        <v>923</v>
      </c>
      <c r="C1183" s="25" t="s">
        <v>58</v>
      </c>
      <c r="D1183" s="87">
        <v>12</v>
      </c>
      <c r="E1183" s="88"/>
      <c r="F1183" s="29">
        <v>0.08</v>
      </c>
      <c r="G1183" s="16">
        <f t="shared" si="94"/>
        <v>0</v>
      </c>
      <c r="H1183" s="43">
        <f>D1183*E1183</f>
        <v>0</v>
      </c>
      <c r="I1183" s="14">
        <f t="shared" si="95"/>
        <v>0</v>
      </c>
      <c r="J1183" s="85"/>
      <c r="K1183" s="89"/>
      <c r="L1183" s="89"/>
    </row>
    <row r="1184" spans="1:12">
      <c r="A1184" s="85">
        <v>6</v>
      </c>
      <c r="B1184" s="86" t="s">
        <v>924</v>
      </c>
      <c r="C1184" s="115" t="s">
        <v>58</v>
      </c>
      <c r="D1184" s="87">
        <v>120</v>
      </c>
      <c r="E1184" s="88"/>
      <c r="F1184" s="116">
        <v>0.08</v>
      </c>
      <c r="G1184" s="16">
        <f t="shared" si="94"/>
        <v>0</v>
      </c>
      <c r="H1184" s="88">
        <f>D1184*E1184</f>
        <v>0</v>
      </c>
      <c r="I1184" s="14">
        <f t="shared" si="95"/>
        <v>0</v>
      </c>
      <c r="J1184" s="85"/>
      <c r="K1184" s="89"/>
      <c r="L1184" s="89"/>
    </row>
    <row r="1185" spans="1:12">
      <c r="A1185" s="90"/>
      <c r="B1185" s="90"/>
      <c r="C1185" s="90"/>
      <c r="D1185" s="91"/>
      <c r="E1185" s="92"/>
      <c r="F1185" s="9" t="s">
        <v>32</v>
      </c>
      <c r="G1185" s="9"/>
      <c r="H1185" s="75">
        <f>SUM(H1179:H1184)</f>
        <v>0</v>
      </c>
      <c r="I1185" s="75">
        <f>SUM(I1179:I1184)</f>
        <v>0</v>
      </c>
      <c r="J1185" s="93"/>
      <c r="K1185" s="90"/>
      <c r="L1185" s="10"/>
    </row>
    <row r="1186" spans="1:12">
      <c r="A1186" s="90"/>
      <c r="B1186" s="90"/>
      <c r="C1186" s="90"/>
      <c r="D1186" s="91"/>
      <c r="E1186" s="92"/>
      <c r="F1186" s="94"/>
      <c r="G1186" s="94"/>
      <c r="H1186" s="95"/>
      <c r="I1186" s="95"/>
      <c r="J1186" s="93"/>
      <c r="K1186" s="90"/>
      <c r="L1186" s="19"/>
    </row>
    <row r="1187" spans="1:12">
      <c r="A1187" s="243" t="s">
        <v>925</v>
      </c>
      <c r="B1187" s="243"/>
      <c r="C1187" s="96"/>
      <c r="D1187" s="97"/>
      <c r="E1187" s="98"/>
      <c r="F1187" s="99"/>
      <c r="G1187" s="99"/>
      <c r="H1187" s="98"/>
      <c r="I1187" s="98"/>
      <c r="J1187" s="100"/>
      <c r="K1187" s="96"/>
      <c r="L1187" s="19"/>
    </row>
    <row r="1188" spans="1:12" ht="57">
      <c r="A1188" s="6" t="s">
        <v>1</v>
      </c>
      <c r="B1188" s="6" t="s">
        <v>2</v>
      </c>
      <c r="C1188" s="6" t="s">
        <v>3</v>
      </c>
      <c r="D1188" s="7" t="s">
        <v>4</v>
      </c>
      <c r="E1188" s="8" t="s">
        <v>5</v>
      </c>
      <c r="F1188" s="9" t="s">
        <v>6</v>
      </c>
      <c r="G1188" s="8" t="s">
        <v>7</v>
      </c>
      <c r="H1188" s="8" t="s">
        <v>8</v>
      </c>
      <c r="I1188" s="8" t="s">
        <v>9</v>
      </c>
      <c r="J1188" s="6" t="s">
        <v>10</v>
      </c>
      <c r="K1188" s="6" t="s">
        <v>11</v>
      </c>
      <c r="L1188" s="6" t="s">
        <v>12</v>
      </c>
    </row>
    <row r="1189" spans="1:12">
      <c r="A1189" s="25">
        <v>1</v>
      </c>
      <c r="B1189" s="77" t="s">
        <v>926</v>
      </c>
      <c r="C1189" s="78" t="s">
        <v>58</v>
      </c>
      <c r="D1189" s="27">
        <v>45</v>
      </c>
      <c r="E1189" s="28"/>
      <c r="F1189" s="29">
        <v>0.08</v>
      </c>
      <c r="G1189" s="16">
        <f>E1189*F1189+E1189</f>
        <v>0</v>
      </c>
      <c r="H1189" s="28">
        <f>D1189*E1189</f>
        <v>0</v>
      </c>
      <c r="I1189" s="14">
        <f>D1189*G1189</f>
        <v>0</v>
      </c>
      <c r="J1189" s="25"/>
      <c r="K1189" s="25"/>
      <c r="L1189" s="25"/>
    </row>
    <row r="1190" spans="1:12">
      <c r="A1190" s="19"/>
      <c r="B1190" s="19"/>
      <c r="C1190" s="19"/>
      <c r="D1190" s="20"/>
      <c r="E1190" s="21"/>
      <c r="F1190" s="9" t="s">
        <v>32</v>
      </c>
      <c r="G1190" s="9"/>
      <c r="H1190" s="75">
        <f>SUM(H1189:H1189)</f>
        <v>0</v>
      </c>
      <c r="I1190" s="75">
        <f>SUM(I1189:I1189)</f>
        <v>0</v>
      </c>
      <c r="J1190" s="19"/>
      <c r="K1190" s="19"/>
      <c r="L1190" s="10"/>
    </row>
    <row r="1191" spans="1:12">
      <c r="A1191" s="90"/>
      <c r="B1191" s="90"/>
      <c r="C1191" s="90"/>
      <c r="D1191" s="91"/>
      <c r="E1191" s="92"/>
      <c r="F1191" s="94"/>
      <c r="G1191" s="94"/>
      <c r="H1191" s="95"/>
      <c r="I1191" s="95"/>
      <c r="J1191" s="93"/>
      <c r="K1191" s="90"/>
      <c r="L1191" s="19"/>
    </row>
    <row r="1192" spans="1:12">
      <c r="L1192" s="19"/>
    </row>
    <row r="1193" spans="1:12">
      <c r="L1193" s="19"/>
    </row>
    <row r="1194" spans="1:12" ht="15.75" customHeight="1">
      <c r="A1194" s="242" t="s">
        <v>927</v>
      </c>
      <c r="B1194" s="242"/>
      <c r="C1194" s="1"/>
      <c r="D1194" s="2"/>
      <c r="E1194" s="3"/>
      <c r="F1194" s="4"/>
      <c r="G1194" s="4"/>
      <c r="H1194" s="3"/>
      <c r="I1194" s="3"/>
      <c r="J1194" s="5"/>
      <c r="K1194" s="1"/>
      <c r="L1194" s="19"/>
    </row>
    <row r="1195" spans="1:12" ht="57">
      <c r="A1195" s="6" t="s">
        <v>1</v>
      </c>
      <c r="B1195" s="6" t="s">
        <v>2</v>
      </c>
      <c r="C1195" s="6" t="s">
        <v>3</v>
      </c>
      <c r="D1195" s="7" t="s">
        <v>4</v>
      </c>
      <c r="E1195" s="8" t="s">
        <v>5</v>
      </c>
      <c r="F1195" s="9" t="s">
        <v>6</v>
      </c>
      <c r="G1195" s="8" t="s">
        <v>7</v>
      </c>
      <c r="H1195" s="8" t="s">
        <v>8</v>
      </c>
      <c r="I1195" s="8" t="s">
        <v>9</v>
      </c>
      <c r="J1195" s="6" t="s">
        <v>10</v>
      </c>
      <c r="K1195" s="6" t="s">
        <v>11</v>
      </c>
      <c r="L1195" s="6" t="s">
        <v>12</v>
      </c>
    </row>
    <row r="1196" spans="1:12">
      <c r="A1196" s="25">
        <v>1</v>
      </c>
      <c r="B1196" s="26" t="s">
        <v>928</v>
      </c>
      <c r="C1196" s="25" t="s">
        <v>929</v>
      </c>
      <c r="D1196" s="27">
        <v>1</v>
      </c>
      <c r="E1196" s="195"/>
      <c r="F1196" s="29">
        <v>0.08</v>
      </c>
      <c r="G1196" s="16">
        <f t="shared" ref="G1196:G1203" si="96">E1196*F1196+E1196</f>
        <v>0</v>
      </c>
      <c r="H1196" s="14">
        <f t="shared" ref="H1196:H1203" si="97">D1196*E1196</f>
        <v>0</v>
      </c>
      <c r="I1196" s="14">
        <f t="shared" ref="I1196:I1203" si="98">D1196*G1196</f>
        <v>0</v>
      </c>
      <c r="J1196" s="25"/>
      <c r="K1196" s="25"/>
      <c r="L1196" s="25"/>
    </row>
    <row r="1197" spans="1:12">
      <c r="A1197" s="25">
        <v>2</v>
      </c>
      <c r="B1197" s="26" t="s">
        <v>930</v>
      </c>
      <c r="C1197" s="25" t="s">
        <v>58</v>
      </c>
      <c r="D1197" s="27">
        <v>1</v>
      </c>
      <c r="E1197" s="195"/>
      <c r="F1197" s="29">
        <v>0.08</v>
      </c>
      <c r="G1197" s="16">
        <f t="shared" si="96"/>
        <v>0</v>
      </c>
      <c r="H1197" s="14">
        <f t="shared" si="97"/>
        <v>0</v>
      </c>
      <c r="I1197" s="14">
        <f t="shared" si="98"/>
        <v>0</v>
      </c>
      <c r="J1197" s="25"/>
      <c r="K1197" s="25"/>
      <c r="L1197" s="25"/>
    </row>
    <row r="1198" spans="1:12">
      <c r="A1198" s="25">
        <v>3</v>
      </c>
      <c r="B1198" s="26" t="s">
        <v>931</v>
      </c>
      <c r="C1198" s="25" t="s">
        <v>58</v>
      </c>
      <c r="D1198" s="27">
        <v>1</v>
      </c>
      <c r="E1198" s="152"/>
      <c r="F1198" s="29">
        <v>0.08</v>
      </c>
      <c r="G1198" s="16">
        <f t="shared" si="96"/>
        <v>0</v>
      </c>
      <c r="H1198" s="14">
        <f t="shared" si="97"/>
        <v>0</v>
      </c>
      <c r="I1198" s="14">
        <f t="shared" si="98"/>
        <v>0</v>
      </c>
      <c r="J1198" s="25"/>
      <c r="K1198" s="25"/>
      <c r="L1198" s="25"/>
    </row>
    <row r="1199" spans="1:12">
      <c r="A1199" s="25">
        <v>4</v>
      </c>
      <c r="B1199" s="26" t="s">
        <v>932</v>
      </c>
      <c r="C1199" s="25" t="s">
        <v>58</v>
      </c>
      <c r="D1199" s="27">
        <v>1</v>
      </c>
      <c r="E1199" s="83"/>
      <c r="F1199" s="29">
        <v>0.08</v>
      </c>
      <c r="G1199" s="16">
        <f t="shared" si="96"/>
        <v>0</v>
      </c>
      <c r="H1199" s="14">
        <f t="shared" si="97"/>
        <v>0</v>
      </c>
      <c r="I1199" s="14">
        <f t="shared" si="98"/>
        <v>0</v>
      </c>
      <c r="J1199" s="25"/>
      <c r="K1199" s="25"/>
      <c r="L1199" s="25"/>
    </row>
    <row r="1200" spans="1:12">
      <c r="A1200" s="25">
        <v>5</v>
      </c>
      <c r="B1200" s="26" t="s">
        <v>933</v>
      </c>
      <c r="C1200" s="25" t="s">
        <v>58</v>
      </c>
      <c r="D1200" s="27">
        <v>1</v>
      </c>
      <c r="E1200" s="83"/>
      <c r="F1200" s="29">
        <v>0.08</v>
      </c>
      <c r="G1200" s="16">
        <f t="shared" si="96"/>
        <v>0</v>
      </c>
      <c r="H1200" s="14">
        <f t="shared" si="97"/>
        <v>0</v>
      </c>
      <c r="I1200" s="14">
        <f t="shared" si="98"/>
        <v>0</v>
      </c>
      <c r="J1200" s="25"/>
      <c r="K1200" s="25"/>
      <c r="L1200" s="25"/>
    </row>
    <row r="1201" spans="1:12" ht="30">
      <c r="A1201" s="25">
        <v>6</v>
      </c>
      <c r="B1201" s="26" t="s">
        <v>934</v>
      </c>
      <c r="C1201" s="25" t="s">
        <v>58</v>
      </c>
      <c r="D1201" s="27">
        <v>1</v>
      </c>
      <c r="E1201" s="83"/>
      <c r="F1201" s="29">
        <v>0.08</v>
      </c>
      <c r="G1201" s="16">
        <f t="shared" si="96"/>
        <v>0</v>
      </c>
      <c r="H1201" s="14">
        <f t="shared" si="97"/>
        <v>0</v>
      </c>
      <c r="I1201" s="14">
        <f t="shared" si="98"/>
        <v>0</v>
      </c>
      <c r="J1201" s="25"/>
      <c r="K1201" s="25"/>
      <c r="L1201" s="25"/>
    </row>
    <row r="1202" spans="1:12">
      <c r="A1202" s="25">
        <v>7</v>
      </c>
      <c r="B1202" s="26" t="s">
        <v>935</v>
      </c>
      <c r="C1202" s="25" t="s">
        <v>58</v>
      </c>
      <c r="D1202" s="27">
        <v>1</v>
      </c>
      <c r="E1202" s="83"/>
      <c r="F1202" s="29">
        <v>0.08</v>
      </c>
      <c r="G1202" s="16">
        <f t="shared" si="96"/>
        <v>0</v>
      </c>
      <c r="H1202" s="14">
        <f t="shared" si="97"/>
        <v>0</v>
      </c>
      <c r="I1202" s="14">
        <f t="shared" si="98"/>
        <v>0</v>
      </c>
      <c r="J1202" s="25"/>
      <c r="K1202" s="25"/>
      <c r="L1202" s="25"/>
    </row>
    <row r="1203" spans="1:12">
      <c r="A1203" s="11">
        <v>8</v>
      </c>
      <c r="B1203" s="26" t="s">
        <v>936</v>
      </c>
      <c r="C1203" s="11" t="s">
        <v>58</v>
      </c>
      <c r="D1203" s="13">
        <v>1</v>
      </c>
      <c r="E1203" s="16"/>
      <c r="F1203" s="15">
        <v>0.08</v>
      </c>
      <c r="G1203" s="16">
        <f t="shared" si="96"/>
        <v>0</v>
      </c>
      <c r="H1203" s="14">
        <f t="shared" si="97"/>
        <v>0</v>
      </c>
      <c r="I1203" s="14">
        <f t="shared" si="98"/>
        <v>0</v>
      </c>
      <c r="J1203" s="11"/>
      <c r="K1203" s="11"/>
      <c r="L1203" s="11"/>
    </row>
    <row r="1204" spans="1:12">
      <c r="A1204" s="19"/>
      <c r="B1204" s="19"/>
      <c r="C1204" s="19"/>
      <c r="D1204" s="20"/>
      <c r="E1204" s="21"/>
      <c r="F1204" s="22" t="s">
        <v>32</v>
      </c>
      <c r="G1204" s="22"/>
      <c r="H1204" s="23">
        <f>SUM(H1196:H1203)</f>
        <v>0</v>
      </c>
      <c r="I1204" s="23">
        <f>SUM(I1196:I1203)</f>
        <v>0</v>
      </c>
      <c r="J1204" s="19"/>
      <c r="K1204" s="19"/>
      <c r="L1204" s="90"/>
    </row>
    <row r="1205" spans="1:12">
      <c r="L1205" s="19"/>
    </row>
    <row r="1206" spans="1:12">
      <c r="A1206" s="19"/>
      <c r="B1206" s="19"/>
      <c r="C1206" s="19"/>
      <c r="D1206" s="20"/>
      <c r="E1206" s="21"/>
      <c r="F1206" s="4"/>
      <c r="G1206" s="4"/>
      <c r="H1206" s="30"/>
      <c r="I1206" s="30"/>
      <c r="J1206" s="19"/>
      <c r="K1206" s="19"/>
    </row>
    <row r="1207" spans="1:12">
      <c r="A1207" s="242" t="s">
        <v>937</v>
      </c>
      <c r="B1207" s="242"/>
      <c r="C1207" s="19"/>
      <c r="D1207" s="20"/>
      <c r="E1207" s="21"/>
      <c r="F1207" s="24"/>
      <c r="G1207" s="24"/>
      <c r="H1207" s="21"/>
      <c r="I1207" s="21"/>
      <c r="J1207" s="19"/>
      <c r="K1207" s="19"/>
    </row>
    <row r="1208" spans="1:12" ht="57">
      <c r="A1208" s="6" t="s">
        <v>1</v>
      </c>
      <c r="B1208" s="6" t="s">
        <v>2</v>
      </c>
      <c r="C1208" s="6" t="s">
        <v>3</v>
      </c>
      <c r="D1208" s="7" t="s">
        <v>4</v>
      </c>
      <c r="E1208" s="8" t="s">
        <v>5</v>
      </c>
      <c r="F1208" s="9" t="s">
        <v>6</v>
      </c>
      <c r="G1208" s="8" t="s">
        <v>7</v>
      </c>
      <c r="H1208" s="8" t="s">
        <v>8</v>
      </c>
      <c r="I1208" s="8" t="s">
        <v>9</v>
      </c>
      <c r="J1208" s="6" t="s">
        <v>10</v>
      </c>
      <c r="K1208" s="6" t="s">
        <v>11</v>
      </c>
      <c r="L1208" s="6" t="s">
        <v>12</v>
      </c>
    </row>
    <row r="1209" spans="1:12">
      <c r="A1209" s="25">
        <v>1</v>
      </c>
      <c r="B1209" s="26" t="s">
        <v>938</v>
      </c>
      <c r="C1209" s="25" t="s">
        <v>58</v>
      </c>
      <c r="D1209" s="27">
        <v>1</v>
      </c>
      <c r="E1209" s="28"/>
      <c r="F1209" s="29">
        <v>0.08</v>
      </c>
      <c r="G1209" s="16">
        <f>E1209*F1209+E1209</f>
        <v>0</v>
      </c>
      <c r="H1209" s="28">
        <f>D1209*E1209</f>
        <v>0</v>
      </c>
      <c r="I1209" s="14">
        <f>D1209*G1209</f>
        <v>0</v>
      </c>
      <c r="J1209" s="25"/>
      <c r="K1209" s="25"/>
      <c r="L1209" s="25"/>
    </row>
    <row r="1210" spans="1:12">
      <c r="A1210" s="19"/>
      <c r="B1210" s="19"/>
      <c r="C1210" s="19"/>
      <c r="D1210" s="20"/>
      <c r="E1210" s="21"/>
      <c r="F1210" s="22" t="s">
        <v>32</v>
      </c>
      <c r="G1210" s="22"/>
      <c r="H1210" s="23">
        <f>SUM(H1209:H1209)</f>
        <v>0</v>
      </c>
      <c r="I1210" s="23">
        <f>SUM(I1209:I1209)</f>
        <v>0</v>
      </c>
      <c r="J1210" s="19"/>
      <c r="K1210" s="19"/>
    </row>
    <row r="1211" spans="1:12">
      <c r="A1211" s="19"/>
      <c r="B1211" s="19"/>
      <c r="C1211" s="19"/>
      <c r="D1211" s="20"/>
      <c r="E1211" s="21"/>
      <c r="F1211" s="24"/>
      <c r="G1211" s="24"/>
      <c r="H1211" s="21"/>
      <c r="I1211" s="21"/>
      <c r="J1211" s="19"/>
      <c r="K1211" s="19"/>
    </row>
    <row r="1212" spans="1:12">
      <c r="A1212" s="238" t="s">
        <v>939</v>
      </c>
      <c r="B1212" s="238"/>
      <c r="C1212" s="19"/>
      <c r="D1212" s="20"/>
      <c r="E1212" s="21"/>
      <c r="F1212" s="24"/>
      <c r="G1212" s="24"/>
      <c r="H1212" s="21"/>
      <c r="I1212" s="21"/>
      <c r="J1212" s="19"/>
      <c r="K1212" s="19"/>
    </row>
    <row r="1213" spans="1:12" ht="57">
      <c r="A1213" s="6" t="s">
        <v>1</v>
      </c>
      <c r="B1213" s="6" t="s">
        <v>2</v>
      </c>
      <c r="C1213" s="6" t="s">
        <v>3</v>
      </c>
      <c r="D1213" s="7" t="s">
        <v>4</v>
      </c>
      <c r="E1213" s="8" t="s">
        <v>5</v>
      </c>
      <c r="F1213" s="9" t="s">
        <v>6</v>
      </c>
      <c r="G1213" s="8" t="s">
        <v>7</v>
      </c>
      <c r="H1213" s="8" t="s">
        <v>8</v>
      </c>
      <c r="I1213" s="8" t="s">
        <v>9</v>
      </c>
      <c r="J1213" s="6" t="s">
        <v>10</v>
      </c>
      <c r="K1213" s="6" t="s">
        <v>11</v>
      </c>
      <c r="L1213" s="6" t="s">
        <v>12</v>
      </c>
    </row>
    <row r="1214" spans="1:12">
      <c r="A1214" s="25" t="s">
        <v>89</v>
      </c>
      <c r="B1214" s="26" t="s">
        <v>940</v>
      </c>
      <c r="C1214" s="78" t="s">
        <v>1070</v>
      </c>
      <c r="D1214" s="27">
        <v>1500</v>
      </c>
      <c r="E1214" s="28"/>
      <c r="F1214" s="29">
        <v>0.08</v>
      </c>
      <c r="G1214" s="16">
        <f>E1214*F1214+E1214</f>
        <v>0</v>
      </c>
      <c r="H1214" s="28">
        <f>E1214*D1214</f>
        <v>0</v>
      </c>
      <c r="I1214" s="14">
        <f>D1214*G1214</f>
        <v>0</v>
      </c>
      <c r="J1214" s="25"/>
      <c r="K1214" s="25"/>
      <c r="L1214" s="25"/>
    </row>
    <row r="1215" spans="1:12">
      <c r="A1215" s="25">
        <v>2</v>
      </c>
      <c r="B1215" s="26" t="s">
        <v>941</v>
      </c>
      <c r="C1215" s="78" t="s">
        <v>1070</v>
      </c>
      <c r="D1215" s="27">
        <v>44</v>
      </c>
      <c r="E1215" s="28"/>
      <c r="F1215" s="29">
        <v>0.08</v>
      </c>
      <c r="G1215" s="16">
        <f>E1215*F1215+E1215</f>
        <v>0</v>
      </c>
      <c r="H1215" s="28">
        <f>E1215*D1215</f>
        <v>0</v>
      </c>
      <c r="I1215" s="14">
        <f>D1215*G1215</f>
        <v>0</v>
      </c>
      <c r="J1215" s="25"/>
      <c r="K1215" s="25"/>
      <c r="L1215" s="25"/>
    </row>
    <row r="1216" spans="1:12">
      <c r="A1216" s="19"/>
      <c r="B1216" s="19"/>
      <c r="C1216" s="19"/>
      <c r="D1216" s="20"/>
      <c r="E1216" s="21"/>
      <c r="F1216" s="22" t="s">
        <v>32</v>
      </c>
      <c r="G1216" s="22"/>
      <c r="H1216" s="23">
        <f>SUM(H1214:H1215)</f>
        <v>0</v>
      </c>
      <c r="I1216" s="23">
        <f>SUM(I1214:I1215)</f>
        <v>0</v>
      </c>
      <c r="J1216" s="19"/>
      <c r="K1216" s="19"/>
    </row>
    <row r="1219" spans="1:12">
      <c r="A1219" s="238" t="s">
        <v>942</v>
      </c>
      <c r="B1219" s="238"/>
      <c r="C1219" s="19"/>
      <c r="D1219" s="20"/>
      <c r="E1219" s="21"/>
      <c r="F1219" s="24"/>
      <c r="G1219" s="24"/>
      <c r="H1219" s="21"/>
      <c r="I1219" s="21"/>
      <c r="J1219" s="19"/>
      <c r="K1219" s="19"/>
    </row>
    <row r="1220" spans="1:12" ht="57">
      <c r="A1220" s="6" t="s">
        <v>1</v>
      </c>
      <c r="B1220" s="6" t="s">
        <v>2</v>
      </c>
      <c r="C1220" s="6" t="s">
        <v>3</v>
      </c>
      <c r="D1220" s="7" t="s">
        <v>4</v>
      </c>
      <c r="E1220" s="8" t="s">
        <v>5</v>
      </c>
      <c r="F1220" s="9" t="s">
        <v>6</v>
      </c>
      <c r="G1220" s="8" t="s">
        <v>5</v>
      </c>
      <c r="H1220" s="8" t="s">
        <v>8</v>
      </c>
      <c r="I1220" s="8" t="s">
        <v>9</v>
      </c>
      <c r="J1220" s="6" t="s">
        <v>10</v>
      </c>
      <c r="K1220" s="6" t="s">
        <v>11</v>
      </c>
      <c r="L1220" s="6" t="s">
        <v>12</v>
      </c>
    </row>
    <row r="1221" spans="1:12">
      <c r="A1221" s="25">
        <v>1</v>
      </c>
      <c r="B1221" s="26" t="s">
        <v>943</v>
      </c>
      <c r="C1221" s="25" t="s">
        <v>58</v>
      </c>
      <c r="D1221" s="27">
        <v>1</v>
      </c>
      <c r="E1221" s="28"/>
      <c r="F1221" s="29">
        <v>0.08</v>
      </c>
      <c r="G1221" s="16">
        <f t="shared" ref="G1221:G1241" si="99">E1221*F1221+E1221</f>
        <v>0</v>
      </c>
      <c r="H1221" s="28">
        <f t="shared" ref="H1221:H1241" si="100">E1221*D1221</f>
        <v>0</v>
      </c>
      <c r="I1221" s="14">
        <f t="shared" ref="I1221:I1241" si="101">D1221*G1221</f>
        <v>0</v>
      </c>
      <c r="J1221" s="25"/>
      <c r="K1221" s="25"/>
      <c r="L1221" s="25"/>
    </row>
    <row r="1222" spans="1:12">
      <c r="A1222" s="25">
        <v>2</v>
      </c>
      <c r="B1222" s="26" t="s">
        <v>944</v>
      </c>
      <c r="C1222" s="25" t="s">
        <v>58</v>
      </c>
      <c r="D1222" s="27">
        <v>1</v>
      </c>
      <c r="E1222" s="28"/>
      <c r="F1222" s="29">
        <v>0.08</v>
      </c>
      <c r="G1222" s="16">
        <f t="shared" si="99"/>
        <v>0</v>
      </c>
      <c r="H1222" s="28">
        <f t="shared" si="100"/>
        <v>0</v>
      </c>
      <c r="I1222" s="14">
        <f t="shared" si="101"/>
        <v>0</v>
      </c>
      <c r="J1222" s="25"/>
      <c r="K1222" s="25"/>
      <c r="L1222" s="25"/>
    </row>
    <row r="1223" spans="1:12">
      <c r="A1223" s="25">
        <v>3</v>
      </c>
      <c r="B1223" s="26" t="s">
        <v>945</v>
      </c>
      <c r="C1223" s="25" t="s">
        <v>58</v>
      </c>
      <c r="D1223" s="27">
        <v>1</v>
      </c>
      <c r="E1223" s="28"/>
      <c r="F1223" s="29">
        <v>0.08</v>
      </c>
      <c r="G1223" s="16">
        <f t="shared" si="99"/>
        <v>0</v>
      </c>
      <c r="H1223" s="28">
        <f t="shared" si="100"/>
        <v>0</v>
      </c>
      <c r="I1223" s="14">
        <f t="shared" si="101"/>
        <v>0</v>
      </c>
      <c r="J1223" s="25"/>
      <c r="K1223" s="25"/>
      <c r="L1223" s="25"/>
    </row>
    <row r="1224" spans="1:12">
      <c r="A1224" s="25">
        <v>4</v>
      </c>
      <c r="B1224" s="26" t="s">
        <v>946</v>
      </c>
      <c r="C1224" s="25" t="s">
        <v>58</v>
      </c>
      <c r="D1224" s="27">
        <v>1</v>
      </c>
      <c r="E1224" s="28"/>
      <c r="F1224" s="29">
        <v>0.08</v>
      </c>
      <c r="G1224" s="16">
        <f t="shared" si="99"/>
        <v>0</v>
      </c>
      <c r="H1224" s="28">
        <f t="shared" si="100"/>
        <v>0</v>
      </c>
      <c r="I1224" s="14">
        <f t="shared" si="101"/>
        <v>0</v>
      </c>
      <c r="J1224" s="25"/>
      <c r="K1224" s="25"/>
      <c r="L1224" s="25"/>
    </row>
    <row r="1225" spans="1:12">
      <c r="A1225" s="25">
        <v>5</v>
      </c>
      <c r="B1225" s="26" t="s">
        <v>947</v>
      </c>
      <c r="C1225" s="25" t="s">
        <v>58</v>
      </c>
      <c r="D1225" s="27">
        <v>1</v>
      </c>
      <c r="E1225" s="28"/>
      <c r="F1225" s="29">
        <v>0.08</v>
      </c>
      <c r="G1225" s="16">
        <f t="shared" si="99"/>
        <v>0</v>
      </c>
      <c r="H1225" s="28">
        <f t="shared" si="100"/>
        <v>0</v>
      </c>
      <c r="I1225" s="14">
        <f t="shared" si="101"/>
        <v>0</v>
      </c>
      <c r="J1225" s="25"/>
      <c r="K1225" s="25"/>
      <c r="L1225" s="25"/>
    </row>
    <row r="1226" spans="1:12">
      <c r="A1226" s="25">
        <v>6</v>
      </c>
      <c r="B1226" s="26" t="s">
        <v>948</v>
      </c>
      <c r="C1226" s="25" t="s">
        <v>58</v>
      </c>
      <c r="D1226" s="27">
        <v>5</v>
      </c>
      <c r="E1226" s="28"/>
      <c r="F1226" s="29">
        <v>0.08</v>
      </c>
      <c r="G1226" s="16">
        <f t="shared" si="99"/>
        <v>0</v>
      </c>
      <c r="H1226" s="28">
        <f t="shared" si="100"/>
        <v>0</v>
      </c>
      <c r="I1226" s="14">
        <f t="shared" si="101"/>
        <v>0</v>
      </c>
      <c r="J1226" s="25"/>
      <c r="K1226" s="25"/>
      <c r="L1226" s="25"/>
    </row>
    <row r="1227" spans="1:12" ht="30">
      <c r="A1227" s="25">
        <v>7</v>
      </c>
      <c r="B1227" s="26" t="s">
        <v>949</v>
      </c>
      <c r="C1227" s="25" t="s">
        <v>58</v>
      </c>
      <c r="D1227" s="27">
        <v>1</v>
      </c>
      <c r="E1227" s="28"/>
      <c r="F1227" s="29">
        <v>0.08</v>
      </c>
      <c r="G1227" s="16">
        <f t="shared" si="99"/>
        <v>0</v>
      </c>
      <c r="H1227" s="28">
        <f t="shared" si="100"/>
        <v>0</v>
      </c>
      <c r="I1227" s="14">
        <f t="shared" si="101"/>
        <v>0</v>
      </c>
      <c r="J1227" s="25"/>
      <c r="K1227" s="25"/>
      <c r="L1227" s="25"/>
    </row>
    <row r="1228" spans="1:12">
      <c r="A1228" s="25">
        <v>8</v>
      </c>
      <c r="B1228" s="26" t="s">
        <v>950</v>
      </c>
      <c r="C1228" s="25" t="s">
        <v>58</v>
      </c>
      <c r="D1228" s="27">
        <v>1</v>
      </c>
      <c r="E1228" s="28"/>
      <c r="F1228" s="29">
        <v>0.08</v>
      </c>
      <c r="G1228" s="16">
        <f t="shared" si="99"/>
        <v>0</v>
      </c>
      <c r="H1228" s="28">
        <f t="shared" si="100"/>
        <v>0</v>
      </c>
      <c r="I1228" s="14">
        <f t="shared" si="101"/>
        <v>0</v>
      </c>
      <c r="J1228" s="25"/>
      <c r="K1228" s="25"/>
      <c r="L1228" s="25"/>
    </row>
    <row r="1229" spans="1:12">
      <c r="A1229" s="25">
        <v>9</v>
      </c>
      <c r="B1229" s="26" t="s">
        <v>951</v>
      </c>
      <c r="C1229" s="25" t="s">
        <v>58</v>
      </c>
      <c r="D1229" s="27">
        <v>1</v>
      </c>
      <c r="E1229" s="28"/>
      <c r="F1229" s="29">
        <v>0.08</v>
      </c>
      <c r="G1229" s="16">
        <f t="shared" si="99"/>
        <v>0</v>
      </c>
      <c r="H1229" s="28">
        <f t="shared" si="100"/>
        <v>0</v>
      </c>
      <c r="I1229" s="14">
        <f t="shared" si="101"/>
        <v>0</v>
      </c>
      <c r="J1229" s="25"/>
      <c r="K1229" s="25"/>
      <c r="L1229" s="25"/>
    </row>
    <row r="1230" spans="1:12">
      <c r="A1230" s="25">
        <v>10</v>
      </c>
      <c r="B1230" s="26" t="s">
        <v>952</v>
      </c>
      <c r="C1230" s="25" t="s">
        <v>58</v>
      </c>
      <c r="D1230" s="27">
        <v>1</v>
      </c>
      <c r="E1230" s="28"/>
      <c r="F1230" s="29">
        <v>0.08</v>
      </c>
      <c r="G1230" s="16">
        <f t="shared" si="99"/>
        <v>0</v>
      </c>
      <c r="H1230" s="28">
        <f t="shared" si="100"/>
        <v>0</v>
      </c>
      <c r="I1230" s="14">
        <f t="shared" si="101"/>
        <v>0</v>
      </c>
      <c r="J1230" s="25"/>
      <c r="K1230" s="25"/>
      <c r="L1230" s="25"/>
    </row>
    <row r="1231" spans="1:12">
      <c r="A1231" s="25">
        <v>11</v>
      </c>
      <c r="B1231" s="26" t="s">
        <v>953</v>
      </c>
      <c r="C1231" s="25" t="s">
        <v>58</v>
      </c>
      <c r="D1231" s="27">
        <v>1</v>
      </c>
      <c r="E1231" s="28"/>
      <c r="F1231" s="29">
        <v>0.08</v>
      </c>
      <c r="G1231" s="16">
        <f t="shared" si="99"/>
        <v>0</v>
      </c>
      <c r="H1231" s="28">
        <f t="shared" si="100"/>
        <v>0</v>
      </c>
      <c r="I1231" s="14">
        <f t="shared" si="101"/>
        <v>0</v>
      </c>
      <c r="J1231" s="25"/>
      <c r="K1231" s="25"/>
      <c r="L1231" s="25"/>
    </row>
    <row r="1232" spans="1:12">
      <c r="A1232" s="25">
        <v>12</v>
      </c>
      <c r="B1232" s="26" t="s">
        <v>954</v>
      </c>
      <c r="C1232" s="25" t="s">
        <v>58</v>
      </c>
      <c r="D1232" s="27">
        <v>1</v>
      </c>
      <c r="E1232" s="28"/>
      <c r="F1232" s="29">
        <v>0.08</v>
      </c>
      <c r="G1232" s="16">
        <f t="shared" si="99"/>
        <v>0</v>
      </c>
      <c r="H1232" s="28">
        <f t="shared" si="100"/>
        <v>0</v>
      </c>
      <c r="I1232" s="14">
        <f t="shared" si="101"/>
        <v>0</v>
      </c>
      <c r="J1232" s="25"/>
      <c r="K1232" s="25"/>
      <c r="L1232" s="25"/>
    </row>
    <row r="1233" spans="1:12">
      <c r="A1233" s="25">
        <v>13</v>
      </c>
      <c r="B1233" s="26" t="s">
        <v>955</v>
      </c>
      <c r="C1233" s="25" t="s">
        <v>58</v>
      </c>
      <c r="D1233" s="27">
        <v>1</v>
      </c>
      <c r="E1233" s="28"/>
      <c r="F1233" s="29">
        <v>0.08</v>
      </c>
      <c r="G1233" s="16">
        <f t="shared" si="99"/>
        <v>0</v>
      </c>
      <c r="H1233" s="28">
        <f t="shared" si="100"/>
        <v>0</v>
      </c>
      <c r="I1233" s="14">
        <f t="shared" si="101"/>
        <v>0</v>
      </c>
      <c r="J1233" s="25"/>
      <c r="K1233" s="25"/>
      <c r="L1233" s="25"/>
    </row>
    <row r="1234" spans="1:12" ht="21" customHeight="1">
      <c r="A1234" s="25">
        <v>14</v>
      </c>
      <c r="B1234" s="26" t="s">
        <v>956</v>
      </c>
      <c r="C1234" s="25" t="s">
        <v>58</v>
      </c>
      <c r="D1234" s="27">
        <v>1</v>
      </c>
      <c r="E1234" s="28"/>
      <c r="F1234" s="29">
        <v>0.08</v>
      </c>
      <c r="G1234" s="16">
        <f t="shared" si="99"/>
        <v>0</v>
      </c>
      <c r="H1234" s="28">
        <f t="shared" si="100"/>
        <v>0</v>
      </c>
      <c r="I1234" s="14">
        <f t="shared" si="101"/>
        <v>0</v>
      </c>
      <c r="J1234" s="25"/>
      <c r="K1234" s="25"/>
      <c r="L1234" s="25"/>
    </row>
    <row r="1235" spans="1:12" ht="21.75" customHeight="1">
      <c r="A1235" s="25">
        <v>15</v>
      </c>
      <c r="B1235" s="26" t="s">
        <v>957</v>
      </c>
      <c r="C1235" s="25" t="s">
        <v>58</v>
      </c>
      <c r="D1235" s="27">
        <v>1</v>
      </c>
      <c r="E1235" s="28"/>
      <c r="F1235" s="29">
        <v>0.08</v>
      </c>
      <c r="G1235" s="16">
        <f t="shared" si="99"/>
        <v>0</v>
      </c>
      <c r="H1235" s="28">
        <f t="shared" si="100"/>
        <v>0</v>
      </c>
      <c r="I1235" s="14">
        <f t="shared" si="101"/>
        <v>0</v>
      </c>
      <c r="J1235" s="25"/>
      <c r="K1235" s="25"/>
      <c r="L1235" s="25"/>
    </row>
    <row r="1236" spans="1:12">
      <c r="A1236" s="25">
        <v>16</v>
      </c>
      <c r="B1236" s="26" t="s">
        <v>958</v>
      </c>
      <c r="C1236" s="25" t="s">
        <v>58</v>
      </c>
      <c r="D1236" s="27">
        <v>10</v>
      </c>
      <c r="E1236" s="28"/>
      <c r="F1236" s="29">
        <v>0.08</v>
      </c>
      <c r="G1236" s="16">
        <f t="shared" si="99"/>
        <v>0</v>
      </c>
      <c r="H1236" s="28">
        <f t="shared" si="100"/>
        <v>0</v>
      </c>
      <c r="I1236" s="14">
        <f t="shared" si="101"/>
        <v>0</v>
      </c>
      <c r="J1236" s="25"/>
      <c r="K1236" s="25"/>
      <c r="L1236" s="25"/>
    </row>
    <row r="1237" spans="1:12">
      <c r="A1237" s="25">
        <v>17</v>
      </c>
      <c r="B1237" s="26" t="s">
        <v>959</v>
      </c>
      <c r="C1237" s="25" t="s">
        <v>58</v>
      </c>
      <c r="D1237" s="27">
        <v>10</v>
      </c>
      <c r="E1237" s="28"/>
      <c r="F1237" s="29">
        <v>0.08</v>
      </c>
      <c r="G1237" s="16">
        <f t="shared" si="99"/>
        <v>0</v>
      </c>
      <c r="H1237" s="28">
        <f t="shared" si="100"/>
        <v>0</v>
      </c>
      <c r="I1237" s="14">
        <f t="shared" si="101"/>
        <v>0</v>
      </c>
      <c r="J1237" s="25"/>
      <c r="K1237" s="25"/>
      <c r="L1237" s="25"/>
    </row>
    <row r="1238" spans="1:12" ht="20.85" customHeight="1">
      <c r="A1238" s="25">
        <v>18</v>
      </c>
      <c r="B1238" s="26" t="s">
        <v>960</v>
      </c>
      <c r="C1238" s="25" t="s">
        <v>58</v>
      </c>
      <c r="D1238" s="27">
        <v>1</v>
      </c>
      <c r="E1238" s="28"/>
      <c r="F1238" s="29">
        <v>0.08</v>
      </c>
      <c r="G1238" s="16">
        <f t="shared" si="99"/>
        <v>0</v>
      </c>
      <c r="H1238" s="28">
        <f t="shared" si="100"/>
        <v>0</v>
      </c>
      <c r="I1238" s="14">
        <f t="shared" si="101"/>
        <v>0</v>
      </c>
      <c r="J1238" s="25"/>
      <c r="K1238" s="25"/>
      <c r="L1238" s="25"/>
    </row>
    <row r="1239" spans="1:12">
      <c r="A1239" s="25">
        <v>19</v>
      </c>
      <c r="B1239" s="26" t="s">
        <v>961</v>
      </c>
      <c r="C1239" s="25" t="s">
        <v>58</v>
      </c>
      <c r="D1239" s="27">
        <v>1</v>
      </c>
      <c r="E1239" s="28"/>
      <c r="F1239" s="29">
        <v>0.08</v>
      </c>
      <c r="G1239" s="16">
        <f t="shared" si="99"/>
        <v>0</v>
      </c>
      <c r="H1239" s="28">
        <f t="shared" si="100"/>
        <v>0</v>
      </c>
      <c r="I1239" s="14">
        <f t="shared" si="101"/>
        <v>0</v>
      </c>
      <c r="J1239" s="25"/>
      <c r="K1239" s="25"/>
      <c r="L1239" s="25"/>
    </row>
    <row r="1240" spans="1:12">
      <c r="A1240" s="25">
        <v>20</v>
      </c>
      <c r="B1240" s="26" t="s">
        <v>962</v>
      </c>
      <c r="C1240" s="25" t="s">
        <v>58</v>
      </c>
      <c r="D1240" s="27">
        <v>1</v>
      </c>
      <c r="E1240" s="28"/>
      <c r="F1240" s="29">
        <v>0.08</v>
      </c>
      <c r="G1240" s="16">
        <f t="shared" si="99"/>
        <v>0</v>
      </c>
      <c r="H1240" s="28">
        <f t="shared" si="100"/>
        <v>0</v>
      </c>
      <c r="I1240" s="14">
        <f t="shared" si="101"/>
        <v>0</v>
      </c>
      <c r="J1240" s="25"/>
      <c r="K1240" s="25"/>
      <c r="L1240" s="25"/>
    </row>
    <row r="1241" spans="1:12">
      <c r="A1241" s="25">
        <v>21</v>
      </c>
      <c r="B1241" s="26" t="s">
        <v>963</v>
      </c>
      <c r="C1241" s="25" t="s">
        <v>58</v>
      </c>
      <c r="D1241" s="27">
        <v>1</v>
      </c>
      <c r="E1241" s="28"/>
      <c r="F1241" s="29">
        <v>0.08</v>
      </c>
      <c r="G1241" s="16">
        <f t="shared" si="99"/>
        <v>0</v>
      </c>
      <c r="H1241" s="28">
        <f t="shared" si="100"/>
        <v>0</v>
      </c>
      <c r="I1241" s="14">
        <f t="shared" si="101"/>
        <v>0</v>
      </c>
      <c r="J1241" s="25"/>
      <c r="K1241" s="25"/>
      <c r="L1241" s="25"/>
    </row>
    <row r="1242" spans="1:12">
      <c r="A1242" s="19"/>
      <c r="B1242" s="19"/>
      <c r="C1242" s="19"/>
      <c r="D1242" s="20"/>
      <c r="E1242" s="21"/>
      <c r="F1242" s="9" t="s">
        <v>32</v>
      </c>
      <c r="G1242" s="9"/>
      <c r="H1242" s="37">
        <f>SUM(H1221:H1241)</f>
        <v>0</v>
      </c>
      <c r="I1242" s="37">
        <f>SUM(I1221:I1241)</f>
        <v>0</v>
      </c>
      <c r="J1242" s="19"/>
      <c r="K1242" s="19"/>
    </row>
    <row r="1244" spans="1:12">
      <c r="A1244" s="242" t="s">
        <v>964</v>
      </c>
      <c r="B1244" s="242"/>
      <c r="C1244" s="1"/>
      <c r="D1244" s="2"/>
      <c r="E1244" s="3"/>
      <c r="F1244" s="38"/>
      <c r="G1244" s="38"/>
      <c r="H1244" s="3"/>
      <c r="I1244" s="3"/>
      <c r="J1244" s="5"/>
      <c r="K1244" s="1"/>
    </row>
    <row r="1245" spans="1:12" ht="57">
      <c r="A1245" s="6" t="s">
        <v>1</v>
      </c>
      <c r="B1245" s="6" t="s">
        <v>2</v>
      </c>
      <c r="C1245" s="6" t="s">
        <v>3</v>
      </c>
      <c r="D1245" s="7" t="s">
        <v>4</v>
      </c>
      <c r="E1245" s="8" t="s">
        <v>5</v>
      </c>
      <c r="F1245" s="9" t="s">
        <v>6</v>
      </c>
      <c r="G1245" s="8" t="s">
        <v>7</v>
      </c>
      <c r="H1245" s="8" t="s">
        <v>8</v>
      </c>
      <c r="I1245" s="8" t="s">
        <v>9</v>
      </c>
      <c r="J1245" s="6" t="s">
        <v>10</v>
      </c>
      <c r="K1245" s="6" t="s">
        <v>11</v>
      </c>
      <c r="L1245" s="6" t="s">
        <v>12</v>
      </c>
    </row>
    <row r="1246" spans="1:12" ht="195.75" customHeight="1">
      <c r="A1246" s="39">
        <v>1</v>
      </c>
      <c r="B1246" s="40" t="s">
        <v>965</v>
      </c>
      <c r="C1246" s="41" t="s">
        <v>58</v>
      </c>
      <c r="D1246" s="42">
        <v>880</v>
      </c>
      <c r="E1246" s="43"/>
      <c r="F1246" s="44">
        <v>0.08</v>
      </c>
      <c r="G1246" s="16">
        <f>E1246*F1246+E1246</f>
        <v>0</v>
      </c>
      <c r="H1246" s="43">
        <f>E1246*D1246</f>
        <v>0</v>
      </c>
      <c r="I1246" s="14">
        <f>D1246*G1246</f>
        <v>0</v>
      </c>
      <c r="J1246" s="45"/>
      <c r="K1246" s="39"/>
      <c r="L1246" s="39"/>
    </row>
    <row r="1247" spans="1:12">
      <c r="A1247" s="1"/>
      <c r="B1247" s="46"/>
      <c r="C1247" s="1"/>
      <c r="D1247" s="2"/>
      <c r="E1247" s="3"/>
      <c r="F1247" s="22" t="s">
        <v>32</v>
      </c>
      <c r="G1247" s="22"/>
      <c r="H1247" s="23">
        <f>SUM(H1246:H1246)</f>
        <v>0</v>
      </c>
      <c r="I1247" s="23">
        <f>SUM(I1246:I1246)</f>
        <v>0</v>
      </c>
      <c r="J1247" s="5"/>
      <c r="K1247" s="1"/>
    </row>
    <row r="1248" spans="1:12">
      <c r="A1248" s="1"/>
      <c r="B1248" s="46" t="s">
        <v>966</v>
      </c>
      <c r="C1248" s="1"/>
      <c r="D1248" s="2"/>
      <c r="E1248" s="3"/>
      <c r="F1248" s="4"/>
      <c r="G1248" s="4"/>
      <c r="H1248" s="196"/>
      <c r="I1248" s="196"/>
      <c r="J1248" s="5"/>
      <c r="K1248" s="1"/>
    </row>
    <row r="1249" spans="1:12" ht="28.5">
      <c r="A1249" s="1"/>
      <c r="B1249" s="46" t="s">
        <v>967</v>
      </c>
      <c r="C1249" s="1"/>
      <c r="D1249" s="2"/>
      <c r="E1249" s="3"/>
      <c r="F1249" s="4"/>
      <c r="G1249" s="4"/>
      <c r="H1249" s="196"/>
      <c r="I1249" s="196"/>
      <c r="J1249" s="5"/>
      <c r="K1249" s="1"/>
    </row>
    <row r="1250" spans="1:12">
      <c r="A1250" s="1"/>
      <c r="B1250" s="46"/>
      <c r="C1250" s="1"/>
      <c r="D1250" s="2"/>
      <c r="E1250" s="3"/>
      <c r="F1250" s="38"/>
      <c r="G1250" s="38"/>
      <c r="H1250" s="3"/>
      <c r="I1250" s="197"/>
      <c r="J1250" s="5"/>
      <c r="K1250" s="1"/>
    </row>
    <row r="125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>
      <c r="A1253" s="241" t="s">
        <v>968</v>
      </c>
      <c r="B1253" s="241"/>
      <c r="C1253" s="19"/>
      <c r="D1253" s="20"/>
      <c r="E1253" s="21"/>
      <c r="F1253" s="24"/>
      <c r="G1253" s="24"/>
      <c r="H1253" s="21"/>
      <c r="I1253" s="197"/>
      <c r="J1253" s="47"/>
      <c r="K1253" s="19"/>
    </row>
    <row r="1254" spans="1:12" ht="42" customHeight="1">
      <c r="A1254" s="6" t="s">
        <v>1</v>
      </c>
      <c r="B1254" s="6" t="s">
        <v>2</v>
      </c>
      <c r="C1254" s="6" t="s">
        <v>3</v>
      </c>
      <c r="D1254" s="7" t="s">
        <v>4</v>
      </c>
      <c r="E1254" s="8" t="s">
        <v>5</v>
      </c>
      <c r="F1254" s="9" t="s">
        <v>6</v>
      </c>
      <c r="G1254" s="8" t="s">
        <v>7</v>
      </c>
      <c r="H1254" s="8" t="s">
        <v>8</v>
      </c>
      <c r="I1254" s="8" t="s">
        <v>9</v>
      </c>
      <c r="J1254" s="6" t="s">
        <v>10</v>
      </c>
      <c r="K1254" s="6" t="s">
        <v>11</v>
      </c>
      <c r="L1254" s="6" t="s">
        <v>12</v>
      </c>
    </row>
    <row r="1255" spans="1:12" ht="19.5" customHeight="1">
      <c r="A1255" s="48">
        <v>1</v>
      </c>
      <c r="B1255" s="49" t="s">
        <v>969</v>
      </c>
      <c r="C1255" s="25" t="s">
        <v>58</v>
      </c>
      <c r="D1255" s="50">
        <v>170</v>
      </c>
      <c r="E1255" s="51"/>
      <c r="F1255" s="52">
        <v>0.08</v>
      </c>
      <c r="G1255" s="16">
        <f>E1255*F1255+E1255</f>
        <v>0</v>
      </c>
      <c r="H1255" s="53">
        <f>E1255*D1255</f>
        <v>0</v>
      </c>
      <c r="I1255" s="14">
        <f>D1255*G1255</f>
        <v>0</v>
      </c>
      <c r="J1255" s="56"/>
      <c r="K1255" s="55"/>
      <c r="L1255" s="55"/>
    </row>
    <row r="1256" spans="1:12">
      <c r="A1256" s="19"/>
      <c r="B1256" s="19"/>
      <c r="C1256" s="63"/>
      <c r="D1256" s="20"/>
      <c r="E1256" s="21"/>
      <c r="F1256" s="22" t="s">
        <v>32</v>
      </c>
      <c r="G1256" s="16"/>
      <c r="H1256" s="23">
        <f>SUM(H1255:H1255)</f>
        <v>0</v>
      </c>
      <c r="I1256" s="23">
        <f>SUM(I1255:I1255)</f>
        <v>0</v>
      </c>
      <c r="J1256" s="47"/>
      <c r="K1256" s="19"/>
    </row>
    <row r="1257" spans="1:12">
      <c r="G1257" s="18"/>
    </row>
    <row r="1258" spans="1:12">
      <c r="G1258" s="18"/>
    </row>
    <row r="1259" spans="1:12">
      <c r="G1259" s="18"/>
    </row>
    <row r="1260" spans="1:12">
      <c r="A1260" s="241" t="s">
        <v>970</v>
      </c>
      <c r="B1260" s="241"/>
      <c r="G1260" s="16"/>
    </row>
    <row r="1261" spans="1:12" ht="41.25" customHeight="1">
      <c r="A1261" s="6" t="s">
        <v>1</v>
      </c>
      <c r="B1261" s="6" t="s">
        <v>2</v>
      </c>
      <c r="C1261" s="6" t="s">
        <v>3</v>
      </c>
      <c r="D1261" s="7" t="s">
        <v>4</v>
      </c>
      <c r="E1261" s="8" t="s">
        <v>5</v>
      </c>
      <c r="F1261" s="9" t="s">
        <v>6</v>
      </c>
      <c r="G1261" s="8" t="s">
        <v>7</v>
      </c>
      <c r="H1261" s="8" t="s">
        <v>8</v>
      </c>
      <c r="I1261" s="8" t="s">
        <v>9</v>
      </c>
      <c r="J1261" s="6" t="s">
        <v>10</v>
      </c>
      <c r="K1261" s="6" t="s">
        <v>11</v>
      </c>
      <c r="L1261" s="6" t="s">
        <v>12</v>
      </c>
    </row>
    <row r="1262" spans="1:12" ht="30">
      <c r="A1262" s="25">
        <v>1</v>
      </c>
      <c r="B1262" s="26" t="s">
        <v>971</v>
      </c>
      <c r="C1262" s="25" t="s">
        <v>58</v>
      </c>
      <c r="D1262" s="27">
        <v>30</v>
      </c>
      <c r="E1262" s="28"/>
      <c r="F1262" s="29">
        <v>0.08</v>
      </c>
      <c r="G1262" s="16">
        <f t="shared" ref="G1262:G1268" si="102">E1262*F1262+E1262</f>
        <v>0</v>
      </c>
      <c r="H1262" s="28">
        <f t="shared" ref="H1262:H1268" si="103">D1262*E1262</f>
        <v>0</v>
      </c>
      <c r="I1262" s="14">
        <f t="shared" ref="I1262:I1268" si="104">D1262*G1262</f>
        <v>0</v>
      </c>
      <c r="J1262" s="25"/>
      <c r="K1262" s="25"/>
      <c r="L1262" s="25"/>
    </row>
    <row r="1263" spans="1:12" ht="30">
      <c r="A1263" s="25">
        <v>2</v>
      </c>
      <c r="B1263" s="26" t="s">
        <v>972</v>
      </c>
      <c r="C1263" s="25" t="s">
        <v>58</v>
      </c>
      <c r="D1263" s="27">
        <v>25</v>
      </c>
      <c r="E1263" s="28"/>
      <c r="F1263" s="29">
        <v>0.08</v>
      </c>
      <c r="G1263" s="16">
        <f t="shared" si="102"/>
        <v>0</v>
      </c>
      <c r="H1263" s="28">
        <f t="shared" si="103"/>
        <v>0</v>
      </c>
      <c r="I1263" s="14">
        <f t="shared" si="104"/>
        <v>0</v>
      </c>
      <c r="J1263" s="25"/>
      <c r="K1263" s="25"/>
      <c r="L1263" s="25"/>
    </row>
    <row r="1264" spans="1:12">
      <c r="A1264" s="25">
        <v>3</v>
      </c>
      <c r="B1264" s="26" t="s">
        <v>973</v>
      </c>
      <c r="C1264" s="25" t="s">
        <v>58</v>
      </c>
      <c r="D1264" s="27">
        <v>80</v>
      </c>
      <c r="E1264" s="28"/>
      <c r="F1264" s="29">
        <v>0.08</v>
      </c>
      <c r="G1264" s="16">
        <f t="shared" si="102"/>
        <v>0</v>
      </c>
      <c r="H1264" s="28">
        <f t="shared" si="103"/>
        <v>0</v>
      </c>
      <c r="I1264" s="14">
        <f t="shared" si="104"/>
        <v>0</v>
      </c>
      <c r="J1264" s="25"/>
      <c r="K1264" s="25"/>
      <c r="L1264" s="25"/>
    </row>
    <row r="1265" spans="1:12" ht="30">
      <c r="A1265" s="25">
        <v>4</v>
      </c>
      <c r="B1265" s="26" t="s">
        <v>974</v>
      </c>
      <c r="C1265" s="25" t="s">
        <v>58</v>
      </c>
      <c r="D1265" s="27">
        <v>1</v>
      </c>
      <c r="E1265" s="28"/>
      <c r="F1265" s="29">
        <v>0.08</v>
      </c>
      <c r="G1265" s="16">
        <f t="shared" si="102"/>
        <v>0</v>
      </c>
      <c r="H1265" s="28">
        <f t="shared" si="103"/>
        <v>0</v>
      </c>
      <c r="I1265" s="14">
        <f t="shared" si="104"/>
        <v>0</v>
      </c>
      <c r="J1265" s="25"/>
      <c r="K1265" s="25"/>
      <c r="L1265" s="25"/>
    </row>
    <row r="1266" spans="1:12" ht="30">
      <c r="A1266" s="25">
        <v>5</v>
      </c>
      <c r="B1266" s="26" t="s">
        <v>975</v>
      </c>
      <c r="C1266" s="25" t="s">
        <v>58</v>
      </c>
      <c r="D1266" s="27">
        <v>1</v>
      </c>
      <c r="E1266" s="28"/>
      <c r="F1266" s="29">
        <v>0.08</v>
      </c>
      <c r="G1266" s="16">
        <f t="shared" si="102"/>
        <v>0</v>
      </c>
      <c r="H1266" s="28">
        <f t="shared" si="103"/>
        <v>0</v>
      </c>
      <c r="I1266" s="14">
        <f t="shared" si="104"/>
        <v>0</v>
      </c>
      <c r="J1266" s="25"/>
      <c r="K1266" s="25"/>
      <c r="L1266" s="25"/>
    </row>
    <row r="1267" spans="1:12">
      <c r="A1267" s="25">
        <v>6</v>
      </c>
      <c r="B1267" s="26" t="s">
        <v>976</v>
      </c>
      <c r="C1267" s="25" t="s">
        <v>58</v>
      </c>
      <c r="D1267" s="27">
        <v>1</v>
      </c>
      <c r="E1267" s="28"/>
      <c r="F1267" s="29">
        <v>0.08</v>
      </c>
      <c r="G1267" s="16">
        <f t="shared" si="102"/>
        <v>0</v>
      </c>
      <c r="H1267" s="28">
        <f t="shared" si="103"/>
        <v>0</v>
      </c>
      <c r="I1267" s="14">
        <f t="shared" si="104"/>
        <v>0</v>
      </c>
      <c r="J1267" s="25"/>
      <c r="K1267" s="25"/>
      <c r="L1267" s="25"/>
    </row>
    <row r="1268" spans="1:12">
      <c r="A1268" s="25">
        <v>7</v>
      </c>
      <c r="B1268" s="26" t="s">
        <v>977</v>
      </c>
      <c r="C1268" s="25" t="s">
        <v>58</v>
      </c>
      <c r="D1268" s="27">
        <v>1</v>
      </c>
      <c r="E1268" s="28"/>
      <c r="F1268" s="29">
        <v>0.08</v>
      </c>
      <c r="G1268" s="16">
        <f t="shared" si="102"/>
        <v>0</v>
      </c>
      <c r="H1268" s="28">
        <f t="shared" si="103"/>
        <v>0</v>
      </c>
      <c r="I1268" s="14">
        <f t="shared" si="104"/>
        <v>0</v>
      </c>
      <c r="J1268" s="25"/>
      <c r="K1268" s="25"/>
      <c r="L1268" s="25"/>
    </row>
    <row r="1269" spans="1:12">
      <c r="A1269" s="19"/>
      <c r="B1269" s="19"/>
      <c r="C1269" s="19"/>
      <c r="D1269" s="20"/>
      <c r="E1269" s="21"/>
      <c r="F1269" s="9" t="s">
        <v>32</v>
      </c>
      <c r="G1269" s="9"/>
      <c r="H1269" s="37">
        <f>SUM(H1262:H1268)</f>
        <v>0</v>
      </c>
      <c r="I1269" s="37">
        <f>SUM(I1262:I1268)</f>
        <v>0</v>
      </c>
      <c r="J1269" s="19"/>
      <c r="K1269" s="19"/>
    </row>
    <row r="1271" spans="1:12">
      <c r="A1271" s="239" t="s">
        <v>978</v>
      </c>
      <c r="B1271" s="239"/>
      <c r="C1271" s="64"/>
      <c r="D1271" s="65"/>
      <c r="E1271" s="66"/>
      <c r="F1271" s="67"/>
      <c r="G1271" s="67"/>
      <c r="H1271" s="66"/>
      <c r="I1271" s="66"/>
      <c r="J1271" s="68"/>
      <c r="K1271" s="68"/>
    </row>
    <row r="1272" spans="1:12" ht="57">
      <c r="A1272" s="6" t="s">
        <v>1</v>
      </c>
      <c r="B1272" s="6" t="s">
        <v>2</v>
      </c>
      <c r="C1272" s="6" t="s">
        <v>3</v>
      </c>
      <c r="D1272" s="7" t="s">
        <v>4</v>
      </c>
      <c r="E1272" s="8" t="s">
        <v>5</v>
      </c>
      <c r="F1272" s="9" t="s">
        <v>6</v>
      </c>
      <c r="G1272" s="8" t="s">
        <v>7</v>
      </c>
      <c r="H1272" s="8" t="s">
        <v>8</v>
      </c>
      <c r="I1272" s="8" t="s">
        <v>9</v>
      </c>
      <c r="J1272" s="6" t="s">
        <v>10</v>
      </c>
      <c r="K1272" s="6" t="s">
        <v>11</v>
      </c>
      <c r="L1272" s="6" t="s">
        <v>12</v>
      </c>
    </row>
    <row r="1273" spans="1:12" ht="24" customHeight="1">
      <c r="A1273" s="69">
        <v>1</v>
      </c>
      <c r="B1273" s="70" t="s">
        <v>979</v>
      </c>
      <c r="C1273" s="25" t="s">
        <v>58</v>
      </c>
      <c r="D1273" s="71">
        <v>370</v>
      </c>
      <c r="E1273" s="72"/>
      <c r="F1273" s="73">
        <v>0.08</v>
      </c>
      <c r="G1273" s="16">
        <f>E1273*F1273+E1273</f>
        <v>0</v>
      </c>
      <c r="H1273" s="72">
        <f>E1273*D1273</f>
        <v>0</v>
      </c>
      <c r="I1273" s="14">
        <f>D1273*G1273</f>
        <v>0</v>
      </c>
      <c r="J1273" s="69"/>
      <c r="K1273" s="69"/>
      <c r="L1273" s="69"/>
    </row>
    <row r="1274" spans="1:12" ht="22.5" customHeight="1">
      <c r="A1274" s="69">
        <v>2</v>
      </c>
      <c r="B1274" s="70" t="s">
        <v>980</v>
      </c>
      <c r="C1274" s="41" t="s">
        <v>58</v>
      </c>
      <c r="D1274" s="71">
        <v>1</v>
      </c>
      <c r="E1274" s="72"/>
      <c r="F1274" s="29">
        <v>0.08</v>
      </c>
      <c r="G1274" s="16">
        <f>E1274*F1274+E1274</f>
        <v>0</v>
      </c>
      <c r="H1274" s="72">
        <f>E1274*D1274</f>
        <v>0</v>
      </c>
      <c r="I1274" s="14">
        <f>D1274*G1274</f>
        <v>0</v>
      </c>
      <c r="J1274" s="69"/>
      <c r="K1274" s="69"/>
      <c r="L1274" s="69"/>
    </row>
    <row r="1275" spans="1:12" ht="27.75" customHeight="1">
      <c r="A1275" s="64"/>
      <c r="B1275" s="74"/>
      <c r="C1275" s="64"/>
      <c r="D1275" s="65"/>
      <c r="E1275" s="66"/>
      <c r="F1275" s="9" t="s">
        <v>32</v>
      </c>
      <c r="G1275" s="9"/>
      <c r="H1275" s="75">
        <f>SUM(H1273:H1274)</f>
        <v>0</v>
      </c>
      <c r="I1275" s="75">
        <f>SUM(I1273:I1274)</f>
        <v>0</v>
      </c>
      <c r="J1275" s="76"/>
      <c r="K1275" s="76"/>
    </row>
    <row r="1277" spans="1:12">
      <c r="A1277" s="238" t="s">
        <v>981</v>
      </c>
      <c r="B1277" s="238"/>
      <c r="C1277" s="19"/>
      <c r="D1277" s="20"/>
      <c r="E1277" s="21"/>
      <c r="F1277" s="24"/>
      <c r="G1277" s="24"/>
      <c r="H1277" s="21"/>
      <c r="I1277" s="21"/>
      <c r="J1277" s="19"/>
      <c r="K1277" s="19"/>
    </row>
    <row r="1278" spans="1:12" ht="57">
      <c r="A1278" s="6" t="s">
        <v>1</v>
      </c>
      <c r="B1278" s="6" t="s">
        <v>2</v>
      </c>
      <c r="C1278" s="6" t="s">
        <v>3</v>
      </c>
      <c r="D1278" s="7" t="s">
        <v>4</v>
      </c>
      <c r="E1278" s="8" t="s">
        <v>5</v>
      </c>
      <c r="F1278" s="9" t="s">
        <v>6</v>
      </c>
      <c r="G1278" s="8" t="s">
        <v>7</v>
      </c>
      <c r="H1278" s="8" t="s">
        <v>8</v>
      </c>
      <c r="I1278" s="8" t="s">
        <v>9</v>
      </c>
      <c r="J1278" s="6" t="s">
        <v>10</v>
      </c>
      <c r="K1278" s="6" t="s">
        <v>11</v>
      </c>
      <c r="L1278" s="6" t="s">
        <v>12</v>
      </c>
    </row>
    <row r="1279" spans="1:12" ht="21" customHeight="1">
      <c r="A1279" s="25">
        <v>1</v>
      </c>
      <c r="B1279" s="26" t="s">
        <v>982</v>
      </c>
      <c r="C1279" s="25" t="s">
        <v>58</v>
      </c>
      <c r="D1279" s="27">
        <v>190</v>
      </c>
      <c r="E1279" s="83"/>
      <c r="F1279" s="29">
        <v>0.08</v>
      </c>
      <c r="G1279" s="16">
        <f t="shared" ref="G1279:G1284" si="105">E1279*F1279+E1279</f>
        <v>0</v>
      </c>
      <c r="H1279" s="28">
        <f t="shared" ref="H1279:H1284" si="106">D1279*E1279</f>
        <v>0</v>
      </c>
      <c r="I1279" s="14">
        <f t="shared" ref="I1279:I1284" si="107">D1279*G1279</f>
        <v>0</v>
      </c>
      <c r="J1279" s="25"/>
      <c r="K1279" s="25"/>
      <c r="L1279" s="25"/>
    </row>
    <row r="1280" spans="1:12" ht="20.25" customHeight="1">
      <c r="A1280" s="25">
        <v>2</v>
      </c>
      <c r="B1280" s="26" t="s">
        <v>983</v>
      </c>
      <c r="C1280" s="25" t="s">
        <v>58</v>
      </c>
      <c r="D1280" s="27">
        <v>3600</v>
      </c>
      <c r="E1280" s="83"/>
      <c r="F1280" s="29">
        <v>0.08</v>
      </c>
      <c r="G1280" s="16">
        <f t="shared" si="105"/>
        <v>0</v>
      </c>
      <c r="H1280" s="28">
        <f t="shared" si="106"/>
        <v>0</v>
      </c>
      <c r="I1280" s="14">
        <f t="shared" si="107"/>
        <v>0</v>
      </c>
      <c r="J1280" s="25"/>
      <c r="K1280" s="25"/>
      <c r="L1280" s="25"/>
    </row>
    <row r="1281" spans="1:12" ht="18" customHeight="1">
      <c r="A1281" s="25">
        <v>3</v>
      </c>
      <c r="B1281" s="26" t="s">
        <v>984</v>
      </c>
      <c r="C1281" s="25" t="s">
        <v>58</v>
      </c>
      <c r="D1281" s="27">
        <v>430</v>
      </c>
      <c r="E1281" s="83"/>
      <c r="F1281" s="29">
        <v>0.08</v>
      </c>
      <c r="G1281" s="16">
        <f t="shared" si="105"/>
        <v>0</v>
      </c>
      <c r="H1281" s="28">
        <f t="shared" si="106"/>
        <v>0</v>
      </c>
      <c r="I1281" s="14">
        <f t="shared" si="107"/>
        <v>0</v>
      </c>
      <c r="J1281" s="25"/>
      <c r="K1281" s="25"/>
      <c r="L1281" s="25"/>
    </row>
    <row r="1282" spans="1:12" ht="23.25" customHeight="1">
      <c r="A1282" s="25">
        <v>4</v>
      </c>
      <c r="B1282" s="26" t="s">
        <v>985</v>
      </c>
      <c r="C1282" s="25" t="s">
        <v>58</v>
      </c>
      <c r="D1282" s="27">
        <v>220</v>
      </c>
      <c r="E1282" s="83"/>
      <c r="F1282" s="29">
        <v>0.08</v>
      </c>
      <c r="G1282" s="16">
        <f t="shared" si="105"/>
        <v>0</v>
      </c>
      <c r="H1282" s="28">
        <f t="shared" si="106"/>
        <v>0</v>
      </c>
      <c r="I1282" s="14">
        <f t="shared" si="107"/>
        <v>0</v>
      </c>
      <c r="J1282" s="25"/>
      <c r="K1282" s="25"/>
      <c r="L1282" s="25"/>
    </row>
    <row r="1283" spans="1:12" ht="18.75" customHeight="1">
      <c r="A1283" s="25">
        <v>5</v>
      </c>
      <c r="B1283" s="26" t="s">
        <v>986</v>
      </c>
      <c r="C1283" s="25" t="s">
        <v>58</v>
      </c>
      <c r="D1283" s="27">
        <v>6</v>
      </c>
      <c r="E1283" s="83"/>
      <c r="F1283" s="29">
        <v>0.08</v>
      </c>
      <c r="G1283" s="16">
        <f t="shared" si="105"/>
        <v>0</v>
      </c>
      <c r="H1283" s="28">
        <f t="shared" si="106"/>
        <v>0</v>
      </c>
      <c r="I1283" s="14">
        <f t="shared" si="107"/>
        <v>0</v>
      </c>
      <c r="J1283" s="25"/>
      <c r="K1283" s="25"/>
      <c r="L1283" s="25"/>
    </row>
    <row r="1284" spans="1:12" ht="20.25" customHeight="1">
      <c r="A1284" s="25">
        <v>6</v>
      </c>
      <c r="B1284" s="26" t="s">
        <v>987</v>
      </c>
      <c r="C1284" s="25" t="s">
        <v>58</v>
      </c>
      <c r="D1284" s="27">
        <v>1</v>
      </c>
      <c r="E1284" s="83"/>
      <c r="F1284" s="29">
        <v>0.08</v>
      </c>
      <c r="G1284" s="16">
        <f t="shared" si="105"/>
        <v>0</v>
      </c>
      <c r="H1284" s="28">
        <f t="shared" si="106"/>
        <v>0</v>
      </c>
      <c r="I1284" s="14">
        <f t="shared" si="107"/>
        <v>0</v>
      </c>
      <c r="J1284" s="25"/>
      <c r="K1284" s="25"/>
      <c r="L1284" s="25"/>
    </row>
    <row r="1285" spans="1:12">
      <c r="A1285" s="19"/>
      <c r="B1285" s="19"/>
      <c r="C1285" s="19"/>
      <c r="D1285" s="20"/>
      <c r="E1285" s="21"/>
      <c r="F1285" s="9" t="s">
        <v>32</v>
      </c>
      <c r="G1285" s="9"/>
      <c r="H1285" s="37">
        <f>SUM(H1279:H1284)</f>
        <v>0</v>
      </c>
      <c r="I1285" s="37">
        <f>SUM(I1279:I1284)</f>
        <v>0</v>
      </c>
      <c r="J1285" s="19"/>
      <c r="K1285" s="19"/>
    </row>
    <row r="1286" spans="1:12" ht="22.5" customHeight="1">
      <c r="A1286" s="19"/>
      <c r="B1286" s="19"/>
      <c r="C1286" s="19"/>
      <c r="D1286" s="20"/>
      <c r="E1286" s="21"/>
      <c r="F1286" s="94"/>
      <c r="G1286" s="94"/>
      <c r="H1286" s="194"/>
      <c r="I1286" s="194"/>
      <c r="J1286" s="19"/>
      <c r="K1286" s="19"/>
    </row>
    <row r="1287" spans="1:12" ht="21.75" customHeight="1">
      <c r="A1287" s="19"/>
      <c r="B1287" s="19"/>
      <c r="C1287" s="19"/>
      <c r="D1287" s="20"/>
      <c r="E1287" s="21"/>
      <c r="F1287" s="94"/>
      <c r="G1287" s="94"/>
      <c r="H1287" s="194"/>
      <c r="I1287" s="194"/>
      <c r="J1287" s="19"/>
      <c r="K1287" s="19"/>
    </row>
    <row r="1288" spans="1:12" ht="18.75" customHeight="1">
      <c r="A1288" s="241" t="s">
        <v>988</v>
      </c>
      <c r="B1288" s="241"/>
      <c r="C1288" s="19"/>
      <c r="D1288" s="20"/>
      <c r="E1288" s="21"/>
      <c r="F1288" s="24"/>
      <c r="G1288" s="24"/>
      <c r="H1288" s="21"/>
      <c r="I1288" s="21"/>
      <c r="J1288" s="47"/>
      <c r="K1288" s="47"/>
    </row>
    <row r="1289" spans="1:12" ht="37.5" customHeight="1">
      <c r="A1289" s="6" t="s">
        <v>1</v>
      </c>
      <c r="B1289" s="6" t="s">
        <v>2</v>
      </c>
      <c r="C1289" s="6" t="s">
        <v>3</v>
      </c>
      <c r="D1289" s="7" t="s">
        <v>4</v>
      </c>
      <c r="E1289" s="8" t="s">
        <v>5</v>
      </c>
      <c r="F1289" s="9" t="s">
        <v>6</v>
      </c>
      <c r="G1289" s="8" t="s">
        <v>7</v>
      </c>
      <c r="H1289" s="8" t="s">
        <v>8</v>
      </c>
      <c r="I1289" s="8" t="s">
        <v>9</v>
      </c>
      <c r="J1289" s="6" t="s">
        <v>10</v>
      </c>
      <c r="K1289" s="6" t="s">
        <v>11</v>
      </c>
      <c r="L1289" s="6" t="s">
        <v>12</v>
      </c>
    </row>
    <row r="1290" spans="1:12" ht="14.25" customHeight="1">
      <c r="A1290" s="25">
        <v>1</v>
      </c>
      <c r="B1290" s="198" t="s">
        <v>989</v>
      </c>
      <c r="C1290" s="199" t="s">
        <v>857</v>
      </c>
      <c r="D1290" s="200">
        <v>1200</v>
      </c>
      <c r="E1290" s="201"/>
      <c r="F1290" s="29">
        <v>0.08</v>
      </c>
      <c r="G1290" s="16">
        <f t="shared" ref="G1290:G1303" si="108">E1290*F1290+E1290</f>
        <v>0</v>
      </c>
      <c r="H1290" s="28">
        <f t="shared" ref="H1290:H1303" si="109">D1290*E1290</f>
        <v>0</v>
      </c>
      <c r="I1290" s="14">
        <f t="shared" ref="I1290:I1303" si="110">D1290*G1290</f>
        <v>0</v>
      </c>
      <c r="J1290" s="25"/>
      <c r="K1290" s="25"/>
      <c r="L1290" s="25"/>
    </row>
    <row r="1291" spans="1:12" ht="13.5" customHeight="1">
      <c r="A1291" s="25">
        <v>2</v>
      </c>
      <c r="B1291" s="202" t="s">
        <v>990</v>
      </c>
      <c r="C1291" s="203" t="s">
        <v>857</v>
      </c>
      <c r="D1291" s="189">
        <v>2000</v>
      </c>
      <c r="E1291" s="190"/>
      <c r="F1291" s="29">
        <v>0.08</v>
      </c>
      <c r="G1291" s="16">
        <f t="shared" si="108"/>
        <v>0</v>
      </c>
      <c r="H1291" s="28">
        <f t="shared" si="109"/>
        <v>0</v>
      </c>
      <c r="I1291" s="14">
        <f t="shared" si="110"/>
        <v>0</v>
      </c>
      <c r="J1291" s="25"/>
      <c r="K1291" s="25"/>
      <c r="L1291" s="25"/>
    </row>
    <row r="1292" spans="1:12">
      <c r="A1292" s="25">
        <v>3</v>
      </c>
      <c r="B1292" s="187" t="s">
        <v>991</v>
      </c>
      <c r="C1292" s="188" t="s">
        <v>857</v>
      </c>
      <c r="D1292" s="189">
        <v>2000</v>
      </c>
      <c r="E1292" s="190"/>
      <c r="F1292" s="29">
        <v>0.08</v>
      </c>
      <c r="G1292" s="16">
        <f t="shared" si="108"/>
        <v>0</v>
      </c>
      <c r="H1292" s="28">
        <f t="shared" si="109"/>
        <v>0</v>
      </c>
      <c r="I1292" s="14">
        <f t="shared" si="110"/>
        <v>0</v>
      </c>
      <c r="J1292" s="25"/>
      <c r="K1292" s="25"/>
      <c r="L1292" s="25"/>
    </row>
    <row r="1293" spans="1:12">
      <c r="A1293" s="25">
        <v>4</v>
      </c>
      <c r="B1293" s="187" t="s">
        <v>992</v>
      </c>
      <c r="C1293" s="188" t="s">
        <v>864</v>
      </c>
      <c r="D1293" s="189">
        <v>480</v>
      </c>
      <c r="E1293" s="190"/>
      <c r="F1293" s="29">
        <v>0.08</v>
      </c>
      <c r="G1293" s="16">
        <f t="shared" si="108"/>
        <v>0</v>
      </c>
      <c r="H1293" s="28">
        <f t="shared" si="109"/>
        <v>0</v>
      </c>
      <c r="I1293" s="14">
        <f t="shared" si="110"/>
        <v>0</v>
      </c>
      <c r="J1293" s="25"/>
      <c r="K1293" s="25"/>
      <c r="L1293" s="25"/>
    </row>
    <row r="1294" spans="1:12">
      <c r="A1294" s="25">
        <v>5</v>
      </c>
      <c r="B1294" s="187" t="s">
        <v>993</v>
      </c>
      <c r="C1294" s="188" t="s">
        <v>857</v>
      </c>
      <c r="D1294" s="189">
        <v>300</v>
      </c>
      <c r="E1294" s="190"/>
      <c r="F1294" s="29">
        <v>0.08</v>
      </c>
      <c r="G1294" s="16">
        <f t="shared" si="108"/>
        <v>0</v>
      </c>
      <c r="H1294" s="28">
        <f t="shared" si="109"/>
        <v>0</v>
      </c>
      <c r="I1294" s="14">
        <f t="shared" si="110"/>
        <v>0</v>
      </c>
      <c r="J1294" s="25"/>
      <c r="K1294" s="25"/>
      <c r="L1294" s="25"/>
    </row>
    <row r="1295" spans="1:12">
      <c r="A1295" s="25">
        <v>6</v>
      </c>
      <c r="B1295" s="192" t="s">
        <v>994</v>
      </c>
      <c r="C1295" s="188" t="s">
        <v>857</v>
      </c>
      <c r="D1295" s="189">
        <v>200</v>
      </c>
      <c r="E1295" s="190"/>
      <c r="F1295" s="29">
        <v>0.08</v>
      </c>
      <c r="G1295" s="16">
        <f t="shared" si="108"/>
        <v>0</v>
      </c>
      <c r="H1295" s="28">
        <f t="shared" si="109"/>
        <v>0</v>
      </c>
      <c r="I1295" s="14">
        <f t="shared" si="110"/>
        <v>0</v>
      </c>
      <c r="J1295" s="25"/>
      <c r="K1295" s="25"/>
      <c r="L1295" s="25"/>
    </row>
    <row r="1296" spans="1:12">
      <c r="A1296" s="25">
        <v>7</v>
      </c>
      <c r="B1296" s="187" t="s">
        <v>995</v>
      </c>
      <c r="C1296" s="188" t="s">
        <v>857</v>
      </c>
      <c r="D1296" s="189">
        <v>500</v>
      </c>
      <c r="E1296" s="190"/>
      <c r="F1296" s="29">
        <v>0.08</v>
      </c>
      <c r="G1296" s="16">
        <f t="shared" si="108"/>
        <v>0</v>
      </c>
      <c r="H1296" s="28">
        <f t="shared" si="109"/>
        <v>0</v>
      </c>
      <c r="I1296" s="14">
        <f t="shared" si="110"/>
        <v>0</v>
      </c>
      <c r="J1296" s="25"/>
      <c r="K1296" s="25"/>
      <c r="L1296" s="25"/>
    </row>
    <row r="1297" spans="1:12">
      <c r="A1297" s="25">
        <v>8</v>
      </c>
      <c r="B1297" s="187" t="s">
        <v>996</v>
      </c>
      <c r="C1297" s="188" t="s">
        <v>857</v>
      </c>
      <c r="D1297" s="189">
        <v>25</v>
      </c>
      <c r="E1297" s="190"/>
      <c r="F1297" s="29">
        <v>0.08</v>
      </c>
      <c r="G1297" s="16">
        <f t="shared" si="108"/>
        <v>0</v>
      </c>
      <c r="H1297" s="28">
        <f t="shared" si="109"/>
        <v>0</v>
      </c>
      <c r="I1297" s="14">
        <f t="shared" si="110"/>
        <v>0</v>
      </c>
      <c r="J1297" s="25"/>
      <c r="K1297" s="25"/>
      <c r="L1297" s="25"/>
    </row>
    <row r="1298" spans="1:12">
      <c r="A1298" s="25">
        <v>9</v>
      </c>
      <c r="B1298" s="187" t="s">
        <v>997</v>
      </c>
      <c r="C1298" s="188" t="s">
        <v>864</v>
      </c>
      <c r="D1298" s="189">
        <v>3</v>
      </c>
      <c r="E1298" s="190"/>
      <c r="F1298" s="29">
        <v>0.08</v>
      </c>
      <c r="G1298" s="16">
        <f t="shared" si="108"/>
        <v>0</v>
      </c>
      <c r="H1298" s="28">
        <f t="shared" si="109"/>
        <v>0</v>
      </c>
      <c r="I1298" s="14">
        <f t="shared" si="110"/>
        <v>0</v>
      </c>
      <c r="J1298" s="25"/>
      <c r="K1298" s="25"/>
      <c r="L1298" s="25"/>
    </row>
    <row r="1299" spans="1:12">
      <c r="A1299" s="25">
        <v>10</v>
      </c>
      <c r="B1299" s="192" t="s">
        <v>998</v>
      </c>
      <c r="C1299" s="188" t="s">
        <v>864</v>
      </c>
      <c r="D1299" s="189">
        <v>5</v>
      </c>
      <c r="E1299" s="190"/>
      <c r="F1299" s="29">
        <v>0.08</v>
      </c>
      <c r="G1299" s="16">
        <f t="shared" si="108"/>
        <v>0</v>
      </c>
      <c r="H1299" s="28">
        <f t="shared" si="109"/>
        <v>0</v>
      </c>
      <c r="I1299" s="14">
        <f t="shared" si="110"/>
        <v>0</v>
      </c>
      <c r="J1299" s="25"/>
      <c r="K1299" s="25"/>
      <c r="L1299" s="25"/>
    </row>
    <row r="1300" spans="1:12">
      <c r="A1300" s="25">
        <v>11</v>
      </c>
      <c r="B1300" s="192" t="s">
        <v>999</v>
      </c>
      <c r="C1300" s="188" t="s">
        <v>857</v>
      </c>
      <c r="D1300" s="189">
        <v>1500</v>
      </c>
      <c r="E1300" s="190"/>
      <c r="F1300" s="29">
        <v>0.08</v>
      </c>
      <c r="G1300" s="16">
        <f t="shared" si="108"/>
        <v>0</v>
      </c>
      <c r="H1300" s="28">
        <f t="shared" si="109"/>
        <v>0</v>
      </c>
      <c r="I1300" s="14">
        <f t="shared" si="110"/>
        <v>0</v>
      </c>
      <c r="J1300" s="25"/>
      <c r="K1300" s="25"/>
      <c r="L1300" s="25"/>
    </row>
    <row r="1301" spans="1:12">
      <c r="A1301" s="25">
        <v>12</v>
      </c>
      <c r="B1301" s="187" t="s">
        <v>1000</v>
      </c>
      <c r="C1301" s="188" t="s">
        <v>864</v>
      </c>
      <c r="D1301" s="189">
        <v>2</v>
      </c>
      <c r="E1301" s="190"/>
      <c r="F1301" s="29">
        <v>0.08</v>
      </c>
      <c r="G1301" s="16">
        <f t="shared" si="108"/>
        <v>0</v>
      </c>
      <c r="H1301" s="28">
        <f t="shared" si="109"/>
        <v>0</v>
      </c>
      <c r="I1301" s="14">
        <f t="shared" si="110"/>
        <v>0</v>
      </c>
      <c r="J1301" s="25"/>
      <c r="K1301" s="25"/>
      <c r="L1301" s="25"/>
    </row>
    <row r="1302" spans="1:12">
      <c r="A1302" s="25">
        <v>13</v>
      </c>
      <c r="B1302" s="187" t="s">
        <v>1001</v>
      </c>
      <c r="C1302" s="188" t="s">
        <v>857</v>
      </c>
      <c r="D1302" s="189">
        <v>600</v>
      </c>
      <c r="E1302" s="190"/>
      <c r="F1302" s="29">
        <v>0.08</v>
      </c>
      <c r="G1302" s="16">
        <f t="shared" si="108"/>
        <v>0</v>
      </c>
      <c r="H1302" s="28">
        <f t="shared" si="109"/>
        <v>0</v>
      </c>
      <c r="I1302" s="14">
        <f t="shared" si="110"/>
        <v>0</v>
      </c>
      <c r="J1302" s="25"/>
      <c r="K1302" s="25"/>
      <c r="L1302" s="25"/>
    </row>
    <row r="1303" spans="1:12">
      <c r="A1303" s="25">
        <v>14</v>
      </c>
      <c r="B1303" s="192" t="s">
        <v>1002</v>
      </c>
      <c r="C1303" s="188" t="s">
        <v>864</v>
      </c>
      <c r="D1303" s="189">
        <v>2</v>
      </c>
      <c r="E1303" s="190"/>
      <c r="F1303" s="29">
        <v>0.08</v>
      </c>
      <c r="G1303" s="16">
        <f t="shared" si="108"/>
        <v>0</v>
      </c>
      <c r="H1303" s="28">
        <f t="shared" si="109"/>
        <v>0</v>
      </c>
      <c r="I1303" s="14">
        <f t="shared" si="110"/>
        <v>0</v>
      </c>
      <c r="J1303" s="25"/>
      <c r="K1303" s="25"/>
      <c r="L1303" s="25"/>
    </row>
    <row r="1304" spans="1:12">
      <c r="A1304" s="19"/>
      <c r="B1304" s="79"/>
      <c r="C1304" s="19"/>
      <c r="D1304" s="20"/>
      <c r="E1304" s="21"/>
      <c r="F1304" s="9" t="s">
        <v>32</v>
      </c>
      <c r="G1304" s="9"/>
      <c r="H1304" s="37">
        <f>SUM(H1290:H1303)</f>
        <v>0</v>
      </c>
      <c r="I1304" s="37">
        <f>SUM(I1290:I1303)</f>
        <v>0</v>
      </c>
      <c r="J1304" s="80"/>
      <c r="K1304" s="19"/>
    </row>
    <row r="1306" spans="1:12">
      <c r="A1306" s="19"/>
      <c r="B1306" s="10"/>
      <c r="C1306" s="19"/>
      <c r="D1306" s="20"/>
      <c r="E1306" s="21"/>
      <c r="F1306" s="24"/>
      <c r="G1306" s="24"/>
      <c r="H1306" s="21"/>
      <c r="I1306" s="21"/>
      <c r="J1306" s="47"/>
      <c r="K1306" s="47"/>
    </row>
    <row r="1307" spans="1:12">
      <c r="A1307" s="241" t="s">
        <v>1003</v>
      </c>
      <c r="B1307" s="241"/>
      <c r="C1307" s="19"/>
      <c r="D1307" s="20"/>
      <c r="E1307" s="21"/>
      <c r="F1307" s="24"/>
      <c r="G1307" s="24"/>
      <c r="H1307" s="21"/>
      <c r="I1307" s="21"/>
      <c r="J1307" s="47"/>
      <c r="K1307" s="47"/>
    </row>
    <row r="1308" spans="1:12" ht="57">
      <c r="A1308" s="6" t="s">
        <v>1</v>
      </c>
      <c r="B1308" s="6" t="s">
        <v>2</v>
      </c>
      <c r="C1308" s="6" t="s">
        <v>3</v>
      </c>
      <c r="D1308" s="7" t="s">
        <v>4</v>
      </c>
      <c r="E1308" s="8" t="s">
        <v>5</v>
      </c>
      <c r="F1308" s="9" t="s">
        <v>6</v>
      </c>
      <c r="G1308" s="8" t="s">
        <v>7</v>
      </c>
      <c r="H1308" s="8" t="s">
        <v>8</v>
      </c>
      <c r="I1308" s="8" t="s">
        <v>9</v>
      </c>
      <c r="J1308" s="6" t="s">
        <v>10</v>
      </c>
      <c r="K1308" s="6" t="s">
        <v>11</v>
      </c>
      <c r="L1308" s="6" t="s">
        <v>12</v>
      </c>
    </row>
    <row r="1309" spans="1:12" ht="18.75" customHeight="1">
      <c r="A1309" s="25">
        <v>1</v>
      </c>
      <c r="B1309" s="77" t="s">
        <v>1004</v>
      </c>
      <c r="C1309" s="78" t="s">
        <v>58</v>
      </c>
      <c r="D1309" s="27">
        <v>66</v>
      </c>
      <c r="E1309" s="28"/>
      <c r="F1309" s="29">
        <v>0.08</v>
      </c>
      <c r="G1309" s="16">
        <f>E1309*F1309+E1309</f>
        <v>0</v>
      </c>
      <c r="H1309" s="28">
        <f>D1309*E1309</f>
        <v>0</v>
      </c>
      <c r="I1309" s="14">
        <f>D1309*G1309</f>
        <v>0</v>
      </c>
      <c r="J1309" s="25"/>
      <c r="K1309" s="25"/>
      <c r="L1309" s="25"/>
    </row>
    <row r="1310" spans="1:12" ht="19.5" customHeight="1">
      <c r="A1310" s="25">
        <v>2</v>
      </c>
      <c r="B1310" s="77" t="s">
        <v>1005</v>
      </c>
      <c r="C1310" s="78" t="s">
        <v>58</v>
      </c>
      <c r="D1310" s="27">
        <v>36</v>
      </c>
      <c r="E1310" s="28"/>
      <c r="F1310" s="29">
        <v>0.08</v>
      </c>
      <c r="G1310" s="16">
        <f>E1310*F1310+E1310</f>
        <v>0</v>
      </c>
      <c r="H1310" s="28">
        <f>D1310*E1310</f>
        <v>0</v>
      </c>
      <c r="I1310" s="14">
        <f>D1310*G1310</f>
        <v>0</v>
      </c>
      <c r="J1310" s="25"/>
      <c r="K1310" s="25"/>
      <c r="L1310" s="25"/>
    </row>
    <row r="1311" spans="1:12" ht="19.5" customHeight="1">
      <c r="A1311" s="25">
        <v>3</v>
      </c>
      <c r="B1311" s="77" t="s">
        <v>1006</v>
      </c>
      <c r="C1311" s="78" t="s">
        <v>58</v>
      </c>
      <c r="D1311" s="27">
        <v>56</v>
      </c>
      <c r="E1311" s="28"/>
      <c r="F1311" s="29">
        <v>0.08</v>
      </c>
      <c r="G1311" s="16">
        <f>E1311*F1311+E1311</f>
        <v>0</v>
      </c>
      <c r="H1311" s="28">
        <f>D1311*E1311</f>
        <v>0</v>
      </c>
      <c r="I1311" s="14">
        <f>D1311*G1311</f>
        <v>0</v>
      </c>
      <c r="J1311" s="25"/>
      <c r="K1311" s="25"/>
      <c r="L1311" s="25"/>
    </row>
    <row r="1312" spans="1:12">
      <c r="A1312" s="19"/>
      <c r="B1312" s="79"/>
      <c r="C1312" s="19"/>
      <c r="D1312" s="20"/>
      <c r="E1312" s="21"/>
      <c r="F1312" s="9" t="s">
        <v>32</v>
      </c>
      <c r="G1312" s="9"/>
      <c r="H1312" s="37">
        <f>SUM(H1309:H1311)</f>
        <v>0</v>
      </c>
      <c r="I1312" s="37">
        <f>SUM(I1309:I1311)</f>
        <v>0</v>
      </c>
      <c r="J1312" s="80"/>
      <c r="K1312" s="19"/>
    </row>
    <row r="1313" spans="1:12">
      <c r="A1313" s="19"/>
      <c r="B1313" s="10"/>
      <c r="C1313" s="19"/>
      <c r="D1313" s="20"/>
      <c r="E1313" s="21"/>
      <c r="F1313" s="24"/>
      <c r="G1313" s="24"/>
      <c r="H1313" s="21"/>
      <c r="I1313" s="21"/>
      <c r="J1313" s="47"/>
      <c r="K1313" s="47"/>
    </row>
    <row r="1314" spans="1:12">
      <c r="A1314" s="241" t="s">
        <v>1007</v>
      </c>
      <c r="B1314" s="241"/>
      <c r="C1314" s="19"/>
      <c r="D1314" s="20"/>
      <c r="E1314" s="21"/>
      <c r="F1314" s="24"/>
      <c r="G1314" s="24"/>
      <c r="H1314" s="21"/>
      <c r="I1314" s="21"/>
      <c r="J1314" s="47"/>
      <c r="K1314" s="47"/>
    </row>
    <row r="1315" spans="1:12" ht="57">
      <c r="A1315" s="6" t="s">
        <v>1</v>
      </c>
      <c r="B1315" s="6" t="s">
        <v>2</v>
      </c>
      <c r="C1315" s="6" t="s">
        <v>3</v>
      </c>
      <c r="D1315" s="7" t="s">
        <v>4</v>
      </c>
      <c r="E1315" s="8" t="s">
        <v>5</v>
      </c>
      <c r="F1315" s="9" t="s">
        <v>6</v>
      </c>
      <c r="G1315" s="8" t="s">
        <v>7</v>
      </c>
      <c r="H1315" s="8" t="s">
        <v>8</v>
      </c>
      <c r="I1315" s="8" t="s">
        <v>9</v>
      </c>
      <c r="J1315" s="6" t="s">
        <v>10</v>
      </c>
      <c r="K1315" s="6" t="s">
        <v>11</v>
      </c>
      <c r="L1315" s="6" t="s">
        <v>12</v>
      </c>
    </row>
    <row r="1316" spans="1:12" ht="18.75" customHeight="1">
      <c r="A1316" s="25">
        <v>1</v>
      </c>
      <c r="B1316" s="26" t="s">
        <v>1008</v>
      </c>
      <c r="C1316" s="25" t="s">
        <v>58</v>
      </c>
      <c r="D1316" s="27">
        <v>55</v>
      </c>
      <c r="E1316" s="83"/>
      <c r="F1316" s="29">
        <v>0.08</v>
      </c>
      <c r="G1316" s="16">
        <f>E1316*F1316+E1316</f>
        <v>0</v>
      </c>
      <c r="H1316" s="28">
        <f>D1316*E1316</f>
        <v>0</v>
      </c>
      <c r="I1316" s="14">
        <f>D1316*G1316</f>
        <v>0</v>
      </c>
      <c r="J1316" s="26"/>
      <c r="K1316" s="26"/>
      <c r="L1316" s="26"/>
    </row>
    <row r="1317" spans="1:12" ht="19.5" customHeight="1">
      <c r="A1317" s="25">
        <v>2</v>
      </c>
      <c r="B1317" s="77" t="s">
        <v>1009</v>
      </c>
      <c r="C1317" s="78" t="s">
        <v>58</v>
      </c>
      <c r="D1317" s="27">
        <v>1</v>
      </c>
      <c r="E1317" s="83"/>
      <c r="F1317" s="29">
        <v>0.08</v>
      </c>
      <c r="G1317" s="16">
        <f>E1317*F1317+E1317</f>
        <v>0</v>
      </c>
      <c r="H1317" s="28">
        <f>D1317*E1317</f>
        <v>0</v>
      </c>
      <c r="I1317" s="14">
        <f>D1317*G1317</f>
        <v>0</v>
      </c>
      <c r="J1317" s="25"/>
      <c r="K1317" s="25"/>
      <c r="L1317" s="25"/>
    </row>
    <row r="1318" spans="1:12">
      <c r="A1318" s="19"/>
      <c r="B1318" s="79"/>
      <c r="C1318" s="19"/>
      <c r="D1318" s="20"/>
      <c r="E1318" s="21"/>
      <c r="F1318" s="9" t="s">
        <v>32</v>
      </c>
      <c r="G1318" s="9"/>
      <c r="H1318" s="37">
        <f>SUM(H1316:H1317)</f>
        <v>0</v>
      </c>
      <c r="I1318" s="37">
        <f>SUM(I1316:I1317)</f>
        <v>0</v>
      </c>
      <c r="J1318" s="19"/>
      <c r="K1318" s="19"/>
    </row>
    <row r="1320" spans="1:12">
      <c r="A1320" s="239" t="s">
        <v>1010</v>
      </c>
      <c r="B1320" s="239"/>
      <c r="C1320" s="64"/>
      <c r="D1320" s="65"/>
      <c r="E1320" s="66"/>
      <c r="F1320" s="67"/>
      <c r="G1320" s="67"/>
      <c r="H1320" s="66"/>
      <c r="I1320" s="66"/>
      <c r="J1320" s="68"/>
      <c r="K1320" s="68"/>
    </row>
    <row r="1321" spans="1:12" ht="57">
      <c r="A1321" s="6" t="s">
        <v>1</v>
      </c>
      <c r="B1321" s="6" t="s">
        <v>2</v>
      </c>
      <c r="C1321" s="6" t="s">
        <v>3</v>
      </c>
      <c r="D1321" s="7" t="s">
        <v>4</v>
      </c>
      <c r="E1321" s="8" t="s">
        <v>5</v>
      </c>
      <c r="F1321" s="9" t="s">
        <v>6</v>
      </c>
      <c r="G1321" s="8" t="s">
        <v>7</v>
      </c>
      <c r="H1321" s="8" t="s">
        <v>8</v>
      </c>
      <c r="I1321" s="8" t="s">
        <v>9</v>
      </c>
      <c r="J1321" s="6" t="s">
        <v>10</v>
      </c>
      <c r="K1321" s="6" t="s">
        <v>11</v>
      </c>
      <c r="L1321" s="6" t="s">
        <v>12</v>
      </c>
    </row>
    <row r="1322" spans="1:12">
      <c r="A1322" s="69">
        <v>1</v>
      </c>
      <c r="B1322" s="70" t="s">
        <v>1011</v>
      </c>
      <c r="C1322" s="25" t="s">
        <v>58</v>
      </c>
      <c r="D1322" s="71">
        <v>2</v>
      </c>
      <c r="E1322" s="72"/>
      <c r="F1322" s="29">
        <v>0.08</v>
      </c>
      <c r="G1322" s="16">
        <f t="shared" ref="G1322:G1337" si="111">E1322*F1322+E1322</f>
        <v>0</v>
      </c>
      <c r="H1322" s="72">
        <f t="shared" ref="H1322:H1337" si="112">D1322*E1322</f>
        <v>0</v>
      </c>
      <c r="I1322" s="14">
        <f t="shared" ref="I1322:I1337" si="113">D1322*G1322</f>
        <v>0</v>
      </c>
      <c r="J1322" s="69"/>
      <c r="K1322" s="69"/>
      <c r="L1322" s="69"/>
    </row>
    <row r="1323" spans="1:12">
      <c r="A1323" s="69">
        <v>2</v>
      </c>
      <c r="B1323" s="70" t="s">
        <v>1012</v>
      </c>
      <c r="C1323" s="25" t="s">
        <v>58</v>
      </c>
      <c r="D1323" s="71">
        <v>1</v>
      </c>
      <c r="E1323" s="72"/>
      <c r="F1323" s="29">
        <v>0.08</v>
      </c>
      <c r="G1323" s="16">
        <f t="shared" si="111"/>
        <v>0</v>
      </c>
      <c r="H1323" s="72">
        <f t="shared" si="112"/>
        <v>0</v>
      </c>
      <c r="I1323" s="14">
        <f t="shared" si="113"/>
        <v>0</v>
      </c>
      <c r="J1323" s="69"/>
      <c r="K1323" s="69"/>
      <c r="L1323" s="69"/>
    </row>
    <row r="1324" spans="1:12">
      <c r="A1324" s="69">
        <v>3</v>
      </c>
      <c r="B1324" s="70" t="s">
        <v>1013</v>
      </c>
      <c r="C1324" s="25" t="s">
        <v>58</v>
      </c>
      <c r="D1324" s="71">
        <v>1</v>
      </c>
      <c r="E1324" s="72"/>
      <c r="F1324" s="29">
        <v>0.08</v>
      </c>
      <c r="G1324" s="16">
        <f t="shared" si="111"/>
        <v>0</v>
      </c>
      <c r="H1324" s="72">
        <f t="shared" si="112"/>
        <v>0</v>
      </c>
      <c r="I1324" s="14">
        <f t="shared" si="113"/>
        <v>0</v>
      </c>
      <c r="J1324" s="69"/>
      <c r="K1324" s="69"/>
      <c r="L1324" s="69"/>
    </row>
    <row r="1325" spans="1:12">
      <c r="A1325" s="69">
        <v>4</v>
      </c>
      <c r="B1325" s="70" t="s">
        <v>1014</v>
      </c>
      <c r="C1325" s="25" t="s">
        <v>58</v>
      </c>
      <c r="D1325" s="71">
        <v>2</v>
      </c>
      <c r="E1325" s="72"/>
      <c r="F1325" s="29">
        <v>0.08</v>
      </c>
      <c r="G1325" s="16">
        <f t="shared" si="111"/>
        <v>0</v>
      </c>
      <c r="H1325" s="72">
        <f t="shared" si="112"/>
        <v>0</v>
      </c>
      <c r="I1325" s="14">
        <f t="shared" si="113"/>
        <v>0</v>
      </c>
      <c r="J1325" s="69"/>
      <c r="K1325" s="69"/>
      <c r="L1325" s="69"/>
    </row>
    <row r="1326" spans="1:12">
      <c r="A1326" s="69">
        <v>5</v>
      </c>
      <c r="B1326" s="70" t="s">
        <v>1015</v>
      </c>
      <c r="C1326" s="25" t="s">
        <v>58</v>
      </c>
      <c r="D1326" s="71">
        <v>1</v>
      </c>
      <c r="E1326" s="72"/>
      <c r="F1326" s="29">
        <v>0.08</v>
      </c>
      <c r="G1326" s="16">
        <f t="shared" si="111"/>
        <v>0</v>
      </c>
      <c r="H1326" s="72">
        <f t="shared" si="112"/>
        <v>0</v>
      </c>
      <c r="I1326" s="14">
        <f t="shared" si="113"/>
        <v>0</v>
      </c>
      <c r="J1326" s="69"/>
      <c r="K1326" s="69"/>
      <c r="L1326" s="69"/>
    </row>
    <row r="1327" spans="1:12">
      <c r="A1327" s="69">
        <v>6</v>
      </c>
      <c r="B1327" s="70" t="s">
        <v>1016</v>
      </c>
      <c r="C1327" s="25" t="s">
        <v>58</v>
      </c>
      <c r="D1327" s="71">
        <v>1</v>
      </c>
      <c r="E1327" s="72"/>
      <c r="F1327" s="29">
        <v>0.08</v>
      </c>
      <c r="G1327" s="16">
        <f t="shared" si="111"/>
        <v>0</v>
      </c>
      <c r="H1327" s="72">
        <f t="shared" si="112"/>
        <v>0</v>
      </c>
      <c r="I1327" s="14">
        <f t="shared" si="113"/>
        <v>0</v>
      </c>
      <c r="J1327" s="69"/>
      <c r="K1327" s="69"/>
      <c r="L1327" s="69"/>
    </row>
    <row r="1328" spans="1:12">
      <c r="A1328" s="69">
        <v>7</v>
      </c>
      <c r="B1328" s="70" t="s">
        <v>1017</v>
      </c>
      <c r="C1328" s="25" t="s">
        <v>58</v>
      </c>
      <c r="D1328" s="71">
        <v>1</v>
      </c>
      <c r="E1328" s="72"/>
      <c r="F1328" s="29">
        <v>0.08</v>
      </c>
      <c r="G1328" s="16">
        <f t="shared" si="111"/>
        <v>0</v>
      </c>
      <c r="H1328" s="72">
        <f t="shared" si="112"/>
        <v>0</v>
      </c>
      <c r="I1328" s="14">
        <f t="shared" si="113"/>
        <v>0</v>
      </c>
      <c r="J1328" s="69"/>
      <c r="K1328" s="69"/>
      <c r="L1328" s="69"/>
    </row>
    <row r="1329" spans="1:12" ht="27.75" customHeight="1">
      <c r="A1329" s="69">
        <v>8</v>
      </c>
      <c r="B1329" s="70" t="s">
        <v>1018</v>
      </c>
      <c r="C1329" s="25" t="s">
        <v>58</v>
      </c>
      <c r="D1329" s="71">
        <v>160</v>
      </c>
      <c r="E1329" s="72"/>
      <c r="F1329" s="29">
        <v>0.08</v>
      </c>
      <c r="G1329" s="16">
        <f t="shared" si="111"/>
        <v>0</v>
      </c>
      <c r="H1329" s="72">
        <f t="shared" si="112"/>
        <v>0</v>
      </c>
      <c r="I1329" s="14">
        <f t="shared" si="113"/>
        <v>0</v>
      </c>
      <c r="J1329" s="69"/>
      <c r="K1329" s="69"/>
      <c r="L1329" s="69"/>
    </row>
    <row r="1330" spans="1:12">
      <c r="A1330" s="69">
        <v>9</v>
      </c>
      <c r="B1330" s="70" t="s">
        <v>1019</v>
      </c>
      <c r="C1330" s="25" t="s">
        <v>58</v>
      </c>
      <c r="D1330" s="71">
        <v>1</v>
      </c>
      <c r="E1330" s="72"/>
      <c r="F1330" s="29">
        <v>0.08</v>
      </c>
      <c r="G1330" s="16">
        <f t="shared" si="111"/>
        <v>0</v>
      </c>
      <c r="H1330" s="72">
        <f t="shared" si="112"/>
        <v>0</v>
      </c>
      <c r="I1330" s="14">
        <f t="shared" si="113"/>
        <v>0</v>
      </c>
      <c r="J1330" s="69"/>
      <c r="K1330" s="69"/>
      <c r="L1330" s="69"/>
    </row>
    <row r="1331" spans="1:12">
      <c r="A1331" s="69">
        <v>10</v>
      </c>
      <c r="B1331" s="70" t="s">
        <v>1020</v>
      </c>
      <c r="C1331" s="25" t="s">
        <v>58</v>
      </c>
      <c r="D1331" s="71">
        <v>1</v>
      </c>
      <c r="E1331" s="72"/>
      <c r="F1331" s="29">
        <v>0.08</v>
      </c>
      <c r="G1331" s="16">
        <f t="shared" si="111"/>
        <v>0</v>
      </c>
      <c r="H1331" s="72">
        <f t="shared" si="112"/>
        <v>0</v>
      </c>
      <c r="I1331" s="14">
        <f t="shared" si="113"/>
        <v>0</v>
      </c>
      <c r="J1331" s="69"/>
      <c r="K1331" s="69"/>
      <c r="L1331" s="69"/>
    </row>
    <row r="1332" spans="1:12">
      <c r="A1332" s="69">
        <v>11</v>
      </c>
      <c r="B1332" s="70" t="s">
        <v>1021</v>
      </c>
      <c r="C1332" s="25" t="s">
        <v>58</v>
      </c>
      <c r="D1332" s="71">
        <v>1</v>
      </c>
      <c r="E1332" s="72"/>
      <c r="F1332" s="29">
        <v>0.08</v>
      </c>
      <c r="G1332" s="16">
        <f t="shared" si="111"/>
        <v>0</v>
      </c>
      <c r="H1332" s="72">
        <f t="shared" si="112"/>
        <v>0</v>
      </c>
      <c r="I1332" s="14">
        <f t="shared" si="113"/>
        <v>0</v>
      </c>
      <c r="J1332" s="69"/>
      <c r="K1332" s="69"/>
      <c r="L1332" s="69"/>
    </row>
    <row r="1333" spans="1:12">
      <c r="A1333" s="69">
        <v>12</v>
      </c>
      <c r="B1333" s="70" t="s">
        <v>1022</v>
      </c>
      <c r="C1333" s="25" t="s">
        <v>58</v>
      </c>
      <c r="D1333" s="71">
        <v>1</v>
      </c>
      <c r="E1333" s="72"/>
      <c r="F1333" s="29">
        <v>0.08</v>
      </c>
      <c r="G1333" s="16">
        <f t="shared" si="111"/>
        <v>0</v>
      </c>
      <c r="H1333" s="72">
        <f t="shared" si="112"/>
        <v>0</v>
      </c>
      <c r="I1333" s="14">
        <f t="shared" si="113"/>
        <v>0</v>
      </c>
      <c r="J1333" s="69"/>
      <c r="K1333" s="69"/>
      <c r="L1333" s="69"/>
    </row>
    <row r="1334" spans="1:12">
      <c r="A1334" s="69">
        <v>13</v>
      </c>
      <c r="B1334" s="70" t="s">
        <v>1023</v>
      </c>
      <c r="C1334" s="25" t="s">
        <v>58</v>
      </c>
      <c r="D1334" s="71">
        <v>1</v>
      </c>
      <c r="E1334" s="72"/>
      <c r="F1334" s="29">
        <v>0.08</v>
      </c>
      <c r="G1334" s="16">
        <f t="shared" si="111"/>
        <v>0</v>
      </c>
      <c r="H1334" s="72">
        <f t="shared" si="112"/>
        <v>0</v>
      </c>
      <c r="I1334" s="14">
        <f t="shared" si="113"/>
        <v>0</v>
      </c>
      <c r="J1334" s="69"/>
      <c r="K1334" s="69"/>
      <c r="L1334" s="69"/>
    </row>
    <row r="1335" spans="1:12">
      <c r="A1335" s="69">
        <v>14</v>
      </c>
      <c r="B1335" s="70" t="s">
        <v>1024</v>
      </c>
      <c r="C1335" s="25" t="s">
        <v>58</v>
      </c>
      <c r="D1335" s="71">
        <v>1</v>
      </c>
      <c r="E1335" s="72"/>
      <c r="F1335" s="29">
        <v>0.08</v>
      </c>
      <c r="G1335" s="16">
        <f t="shared" si="111"/>
        <v>0</v>
      </c>
      <c r="H1335" s="72">
        <f t="shared" si="112"/>
        <v>0</v>
      </c>
      <c r="I1335" s="14">
        <f t="shared" si="113"/>
        <v>0</v>
      </c>
      <c r="J1335" s="69"/>
      <c r="K1335" s="69"/>
      <c r="L1335" s="69"/>
    </row>
    <row r="1336" spans="1:12" ht="30">
      <c r="A1336" s="69">
        <v>15</v>
      </c>
      <c r="B1336" s="70" t="s">
        <v>1025</v>
      </c>
      <c r="C1336" s="25" t="s">
        <v>58</v>
      </c>
      <c r="D1336" s="71">
        <v>5</v>
      </c>
      <c r="E1336" s="72"/>
      <c r="F1336" s="29">
        <v>0.08</v>
      </c>
      <c r="G1336" s="16">
        <f t="shared" si="111"/>
        <v>0</v>
      </c>
      <c r="H1336" s="72">
        <f t="shared" si="112"/>
        <v>0</v>
      </c>
      <c r="I1336" s="14">
        <f t="shared" si="113"/>
        <v>0</v>
      </c>
      <c r="J1336" s="69"/>
      <c r="K1336" s="69"/>
      <c r="L1336" s="69"/>
    </row>
    <row r="1337" spans="1:12" ht="15.75" customHeight="1">
      <c r="A1337" s="39">
        <v>16</v>
      </c>
      <c r="B1337" s="82" t="s">
        <v>1026</v>
      </c>
      <c r="C1337" s="25" t="s">
        <v>58</v>
      </c>
      <c r="D1337" s="42">
        <v>8</v>
      </c>
      <c r="E1337" s="43"/>
      <c r="F1337" s="29">
        <v>0.08</v>
      </c>
      <c r="G1337" s="16">
        <f t="shared" si="111"/>
        <v>0</v>
      </c>
      <c r="H1337" s="72">
        <f t="shared" si="112"/>
        <v>0</v>
      </c>
      <c r="I1337" s="14">
        <f t="shared" si="113"/>
        <v>0</v>
      </c>
      <c r="J1337" s="39"/>
      <c r="K1337" s="39"/>
      <c r="L1337" s="39"/>
    </row>
    <row r="1338" spans="1:12">
      <c r="A1338" s="64"/>
      <c r="B1338" s="81"/>
      <c r="C1338" s="64"/>
      <c r="D1338" s="65"/>
      <c r="E1338" s="66"/>
      <c r="F1338" s="9" t="s">
        <v>32</v>
      </c>
      <c r="G1338" s="9"/>
      <c r="H1338" s="75">
        <f>SUM(H1322:H1337)</f>
        <v>0</v>
      </c>
      <c r="I1338" s="75">
        <f>SUM(I1322:I1337)</f>
        <v>0</v>
      </c>
      <c r="J1338" s="68"/>
      <c r="K1338" s="68"/>
    </row>
    <row r="1339" spans="1:12">
      <c r="A1339" s="64"/>
      <c r="B1339" s="81"/>
      <c r="C1339" s="64"/>
      <c r="D1339" s="65"/>
      <c r="E1339" s="66"/>
      <c r="F1339" s="67"/>
      <c r="G1339" s="67"/>
      <c r="H1339" s="66"/>
      <c r="I1339" s="66"/>
      <c r="J1339" s="68"/>
      <c r="K1339" s="68"/>
    </row>
    <row r="1340" spans="1:12">
      <c r="A1340" s="238" t="s">
        <v>1027</v>
      </c>
      <c r="B1340" s="238"/>
      <c r="C1340" s="19"/>
      <c r="D1340" s="20"/>
      <c r="E1340" s="21"/>
      <c r="F1340" s="24"/>
      <c r="G1340" s="24"/>
      <c r="H1340" s="21"/>
      <c r="I1340" s="21"/>
      <c r="J1340" s="19"/>
      <c r="K1340" s="19"/>
    </row>
    <row r="1341" spans="1:12" ht="57">
      <c r="A1341" s="6" t="s">
        <v>1</v>
      </c>
      <c r="B1341" s="6" t="s">
        <v>2</v>
      </c>
      <c r="C1341" s="6" t="s">
        <v>3</v>
      </c>
      <c r="D1341" s="7" t="s">
        <v>4</v>
      </c>
      <c r="E1341" s="8" t="s">
        <v>5</v>
      </c>
      <c r="F1341" s="9" t="s">
        <v>6</v>
      </c>
      <c r="G1341" s="8" t="s">
        <v>7</v>
      </c>
      <c r="H1341" s="8" t="s">
        <v>8</v>
      </c>
      <c r="I1341" s="8" t="s">
        <v>9</v>
      </c>
      <c r="J1341" s="6" t="s">
        <v>10</v>
      </c>
      <c r="K1341" s="6" t="s">
        <v>11</v>
      </c>
      <c r="L1341" s="6" t="s">
        <v>12</v>
      </c>
    </row>
    <row r="1342" spans="1:12">
      <c r="A1342" s="25" t="s">
        <v>89</v>
      </c>
      <c r="B1342" s="26" t="s">
        <v>1028</v>
      </c>
      <c r="C1342" s="25" t="s">
        <v>58</v>
      </c>
      <c r="D1342" s="27">
        <v>5</v>
      </c>
      <c r="E1342" s="83"/>
      <c r="F1342" s="29">
        <v>0.08</v>
      </c>
      <c r="G1342" s="16">
        <f>E1342*F1342+E1342</f>
        <v>0</v>
      </c>
      <c r="H1342" s="83">
        <f>E1342*D1342</f>
        <v>0</v>
      </c>
      <c r="I1342" s="14">
        <f>D1342*G1342</f>
        <v>0</v>
      </c>
      <c r="J1342" s="25"/>
      <c r="K1342" s="25"/>
      <c r="L1342" s="25"/>
    </row>
    <row r="1343" spans="1:12">
      <c r="A1343" s="19"/>
      <c r="B1343" s="19"/>
      <c r="C1343" s="19"/>
      <c r="D1343" s="20"/>
      <c r="E1343" s="21"/>
      <c r="F1343" s="9" t="s">
        <v>32</v>
      </c>
      <c r="G1343" s="9"/>
      <c r="H1343" s="8">
        <f>SUM(H1342:H1342)</f>
        <v>0</v>
      </c>
      <c r="I1343" s="37">
        <f>SUM(I1342:I1342)</f>
        <v>0</v>
      </c>
      <c r="J1343" s="19"/>
      <c r="K1343" s="19"/>
    </row>
    <row r="1346" spans="1:12">
      <c r="A1346" s="239" t="s">
        <v>1029</v>
      </c>
      <c r="B1346" s="239"/>
      <c r="C1346" s="239"/>
      <c r="D1346" s="239"/>
      <c r="E1346" s="239"/>
      <c r="F1346" s="239"/>
      <c r="G1346" s="239"/>
      <c r="H1346" s="239"/>
      <c r="I1346" s="239"/>
      <c r="J1346" s="239"/>
      <c r="K1346" s="239"/>
    </row>
    <row r="1347" spans="1:12" ht="57">
      <c r="A1347" s="6" t="s">
        <v>1</v>
      </c>
      <c r="B1347" s="6" t="s">
        <v>2</v>
      </c>
      <c r="C1347" s="6" t="s">
        <v>3</v>
      </c>
      <c r="D1347" s="7" t="s">
        <v>4</v>
      </c>
      <c r="E1347" s="8" t="s">
        <v>5</v>
      </c>
      <c r="F1347" s="9" t="s">
        <v>6</v>
      </c>
      <c r="G1347" s="8" t="s">
        <v>7</v>
      </c>
      <c r="H1347" s="8" t="s">
        <v>8</v>
      </c>
      <c r="I1347" s="8" t="s">
        <v>9</v>
      </c>
      <c r="J1347" s="6" t="s">
        <v>10</v>
      </c>
      <c r="K1347" s="6" t="s">
        <v>11</v>
      </c>
      <c r="L1347" s="6" t="s">
        <v>12</v>
      </c>
    </row>
    <row r="1348" spans="1:12">
      <c r="A1348" s="69">
        <v>1</v>
      </c>
      <c r="B1348" s="70" t="s">
        <v>1030</v>
      </c>
      <c r="C1348" s="78" t="s">
        <v>1070</v>
      </c>
      <c r="D1348" s="71">
        <v>1000</v>
      </c>
      <c r="E1348" s="72"/>
      <c r="F1348" s="29">
        <v>0.08</v>
      </c>
      <c r="G1348" s="16">
        <f>E1348*F1348+E1348</f>
        <v>0</v>
      </c>
      <c r="H1348" s="72">
        <f>D1348*E1348</f>
        <v>0</v>
      </c>
      <c r="I1348" s="14">
        <f>D1348*G1348</f>
        <v>0</v>
      </c>
      <c r="J1348" s="69"/>
      <c r="K1348" s="69"/>
      <c r="L1348" s="69"/>
    </row>
    <row r="1349" spans="1:12">
      <c r="A1349" s="240"/>
      <c r="B1349" s="204" t="s">
        <v>1031</v>
      </c>
      <c r="C1349" s="240"/>
      <c r="D1349" s="240"/>
      <c r="E1349" s="240"/>
      <c r="F1349" s="240"/>
      <c r="G1349" s="240"/>
      <c r="H1349" s="240"/>
      <c r="I1349" s="240"/>
      <c r="J1349" s="240"/>
      <c r="K1349" s="240"/>
      <c r="L1349" s="240"/>
    </row>
    <row r="1350" spans="1:12" ht="17.25">
      <c r="A1350" s="240"/>
      <c r="B1350" s="204" t="s">
        <v>1032</v>
      </c>
      <c r="C1350" s="240"/>
      <c r="D1350" s="240"/>
      <c r="E1350" s="240"/>
      <c r="F1350" s="240"/>
      <c r="G1350" s="240"/>
      <c r="H1350" s="240"/>
      <c r="I1350" s="240"/>
      <c r="J1350" s="240"/>
      <c r="K1350" s="240"/>
      <c r="L1350" s="240"/>
    </row>
    <row r="1351" spans="1:12" ht="17.25">
      <c r="A1351" s="240"/>
      <c r="B1351" s="204" t="s">
        <v>1033</v>
      </c>
      <c r="C1351" s="240"/>
      <c r="D1351" s="240"/>
      <c r="E1351" s="240"/>
      <c r="F1351" s="240"/>
      <c r="G1351" s="240"/>
      <c r="H1351" s="240"/>
      <c r="I1351" s="240"/>
      <c r="J1351" s="240"/>
      <c r="K1351" s="240"/>
      <c r="L1351" s="240"/>
    </row>
    <row r="1352" spans="1:12" ht="17.25">
      <c r="A1352" s="240"/>
      <c r="B1352" s="204" t="s">
        <v>1034</v>
      </c>
      <c r="C1352" s="240"/>
      <c r="D1352" s="240"/>
      <c r="E1352" s="240"/>
      <c r="F1352" s="240"/>
      <c r="G1352" s="240"/>
      <c r="H1352" s="240"/>
      <c r="I1352" s="240"/>
      <c r="J1352" s="240"/>
      <c r="K1352" s="240"/>
      <c r="L1352" s="240"/>
    </row>
    <row r="1353" spans="1:12" ht="17.25">
      <c r="A1353" s="240"/>
      <c r="B1353" s="204" t="s">
        <v>1035</v>
      </c>
      <c r="C1353" s="240"/>
      <c r="D1353" s="240"/>
      <c r="E1353" s="240"/>
      <c r="F1353" s="240"/>
      <c r="G1353" s="240"/>
      <c r="H1353" s="240"/>
      <c r="I1353" s="240"/>
      <c r="J1353" s="240"/>
      <c r="K1353" s="240"/>
      <c r="L1353" s="240"/>
    </row>
    <row r="1354" spans="1:12" ht="17.25">
      <c r="A1354" s="240"/>
      <c r="B1354" s="204" t="s">
        <v>1036</v>
      </c>
      <c r="C1354" s="240"/>
      <c r="D1354" s="240"/>
      <c r="E1354" s="240"/>
      <c r="F1354" s="240"/>
      <c r="G1354" s="240"/>
      <c r="H1354" s="240"/>
      <c r="I1354" s="240"/>
      <c r="J1354" s="240"/>
      <c r="K1354" s="240"/>
      <c r="L1354" s="240"/>
    </row>
    <row r="1355" spans="1:12" ht="17.25">
      <c r="A1355" s="240"/>
      <c r="B1355" s="204" t="s">
        <v>1037</v>
      </c>
      <c r="C1355" s="240"/>
      <c r="D1355" s="240"/>
      <c r="E1355" s="240"/>
      <c r="F1355" s="240"/>
      <c r="G1355" s="240"/>
      <c r="H1355" s="240"/>
      <c r="I1355" s="240"/>
      <c r="J1355" s="240"/>
      <c r="K1355" s="240"/>
      <c r="L1355" s="240"/>
    </row>
    <row r="1356" spans="1:12" ht="17.25">
      <c r="A1356" s="240"/>
      <c r="B1356" s="204" t="s">
        <v>1038</v>
      </c>
      <c r="C1356" s="240"/>
      <c r="D1356" s="240"/>
      <c r="E1356" s="240"/>
      <c r="F1356" s="240"/>
      <c r="G1356" s="240"/>
      <c r="H1356" s="240"/>
      <c r="I1356" s="240"/>
      <c r="J1356" s="240"/>
      <c r="K1356" s="240"/>
      <c r="L1356" s="240"/>
    </row>
    <row r="1357" spans="1:12">
      <c r="A1357" s="240"/>
      <c r="B1357" s="204" t="s">
        <v>1039</v>
      </c>
      <c r="C1357" s="240"/>
      <c r="D1357" s="240"/>
      <c r="E1357" s="240"/>
      <c r="F1357" s="240"/>
      <c r="G1357" s="240"/>
      <c r="H1357" s="240"/>
      <c r="I1357" s="240"/>
      <c r="J1357" s="240"/>
      <c r="K1357" s="240"/>
      <c r="L1357" s="240"/>
    </row>
    <row r="1358" spans="1:12">
      <c r="A1358" s="240"/>
      <c r="B1358" s="204" t="s">
        <v>1040</v>
      </c>
      <c r="C1358" s="240"/>
      <c r="D1358" s="240"/>
      <c r="E1358" s="240"/>
      <c r="F1358" s="240"/>
      <c r="G1358" s="240"/>
      <c r="H1358" s="240"/>
      <c r="I1358" s="240"/>
      <c r="J1358" s="240"/>
      <c r="K1358" s="240"/>
      <c r="L1358" s="240"/>
    </row>
    <row r="1359" spans="1:12">
      <c r="A1359" s="240"/>
      <c r="B1359" s="205" t="s">
        <v>1041</v>
      </c>
      <c r="C1359" s="240"/>
      <c r="D1359" s="240"/>
      <c r="E1359" s="240"/>
      <c r="F1359" s="240"/>
      <c r="G1359" s="240"/>
      <c r="H1359" s="240"/>
      <c r="I1359" s="240"/>
      <c r="J1359" s="240"/>
      <c r="K1359" s="240"/>
      <c r="L1359" s="240"/>
    </row>
    <row r="1360" spans="1:12">
      <c r="A1360" s="69">
        <v>2</v>
      </c>
      <c r="B1360" s="70" t="s">
        <v>1042</v>
      </c>
      <c r="C1360" s="78" t="s">
        <v>1070</v>
      </c>
      <c r="D1360" s="71">
        <v>50</v>
      </c>
      <c r="E1360" s="72"/>
      <c r="F1360" s="29">
        <v>0.08</v>
      </c>
      <c r="G1360" s="16">
        <f>E1360*F1360+E1360</f>
        <v>0</v>
      </c>
      <c r="H1360" s="72">
        <f>D1360*E1360</f>
        <v>0</v>
      </c>
      <c r="I1360" s="14">
        <f>D1360*G1360</f>
        <v>0</v>
      </c>
      <c r="J1360" s="69"/>
      <c r="K1360" s="69"/>
      <c r="L1360" s="69"/>
    </row>
    <row r="1361" spans="1:12">
      <c r="A1361" s="240"/>
      <c r="B1361" s="204" t="s">
        <v>1031</v>
      </c>
      <c r="C1361" s="240"/>
      <c r="D1361" s="240"/>
      <c r="E1361" s="240"/>
      <c r="F1361" s="240"/>
      <c r="G1361" s="240"/>
      <c r="H1361" s="240"/>
      <c r="I1361" s="240"/>
      <c r="J1361" s="240"/>
      <c r="K1361" s="240"/>
      <c r="L1361" s="240"/>
    </row>
    <row r="1362" spans="1:12" ht="17.25">
      <c r="A1362" s="240"/>
      <c r="B1362" s="204" t="s">
        <v>1032</v>
      </c>
      <c r="C1362" s="240"/>
      <c r="D1362" s="240"/>
      <c r="E1362" s="240"/>
      <c r="F1362" s="240"/>
      <c r="G1362" s="240"/>
      <c r="H1362" s="240"/>
      <c r="I1362" s="240"/>
      <c r="J1362" s="240"/>
      <c r="K1362" s="240"/>
      <c r="L1362" s="240"/>
    </row>
    <row r="1363" spans="1:12" ht="17.25">
      <c r="A1363" s="240"/>
      <c r="B1363" s="204" t="s">
        <v>1033</v>
      </c>
      <c r="C1363" s="240"/>
      <c r="D1363" s="240"/>
      <c r="E1363" s="240"/>
      <c r="F1363" s="240"/>
      <c r="G1363" s="240"/>
      <c r="H1363" s="240"/>
      <c r="I1363" s="240"/>
      <c r="J1363" s="240"/>
      <c r="K1363" s="240"/>
      <c r="L1363" s="240"/>
    </row>
    <row r="1364" spans="1:12" ht="17.25">
      <c r="A1364" s="240"/>
      <c r="B1364" s="204" t="s">
        <v>1043</v>
      </c>
      <c r="C1364" s="240"/>
      <c r="D1364" s="240"/>
      <c r="E1364" s="240"/>
      <c r="F1364" s="240"/>
      <c r="G1364" s="240"/>
      <c r="H1364" s="240"/>
      <c r="I1364" s="240"/>
      <c r="J1364" s="240"/>
      <c r="K1364" s="240"/>
      <c r="L1364" s="240"/>
    </row>
    <row r="1365" spans="1:12" ht="17.25">
      <c r="A1365" s="240"/>
      <c r="B1365" s="204" t="s">
        <v>1044</v>
      </c>
      <c r="C1365" s="240"/>
      <c r="D1365" s="240"/>
      <c r="E1365" s="240"/>
      <c r="F1365" s="240"/>
      <c r="G1365" s="240"/>
      <c r="H1365" s="240"/>
      <c r="I1365" s="240"/>
      <c r="J1365" s="240"/>
      <c r="K1365" s="240"/>
      <c r="L1365" s="240"/>
    </row>
    <row r="1366" spans="1:12" ht="17.25">
      <c r="A1366" s="240"/>
      <c r="B1366" s="204" t="s">
        <v>1036</v>
      </c>
      <c r="C1366" s="240"/>
      <c r="D1366" s="240"/>
      <c r="E1366" s="240"/>
      <c r="F1366" s="240"/>
      <c r="G1366" s="240"/>
      <c r="H1366" s="240"/>
      <c r="I1366" s="240"/>
      <c r="J1366" s="240"/>
      <c r="K1366" s="240"/>
      <c r="L1366" s="240"/>
    </row>
    <row r="1367" spans="1:12" ht="17.25">
      <c r="A1367" s="240"/>
      <c r="B1367" s="204" t="s">
        <v>1037</v>
      </c>
      <c r="C1367" s="240"/>
      <c r="D1367" s="240"/>
      <c r="E1367" s="240"/>
      <c r="F1367" s="240"/>
      <c r="G1367" s="240"/>
      <c r="H1367" s="240"/>
      <c r="I1367" s="240"/>
      <c r="J1367" s="240"/>
      <c r="K1367" s="240"/>
      <c r="L1367" s="240"/>
    </row>
    <row r="1368" spans="1:12">
      <c r="A1368" s="240"/>
      <c r="B1368" s="204" t="s">
        <v>1039</v>
      </c>
      <c r="C1368" s="240"/>
      <c r="D1368" s="240"/>
      <c r="E1368" s="240"/>
      <c r="F1368" s="240"/>
      <c r="G1368" s="240"/>
      <c r="H1368" s="240"/>
      <c r="I1368" s="240"/>
      <c r="J1368" s="240"/>
      <c r="K1368" s="240"/>
      <c r="L1368" s="240"/>
    </row>
    <row r="1369" spans="1:12">
      <c r="A1369" s="240"/>
      <c r="B1369" s="204" t="s">
        <v>1040</v>
      </c>
      <c r="C1369" s="240"/>
      <c r="D1369" s="240"/>
      <c r="E1369" s="240"/>
      <c r="F1369" s="240"/>
      <c r="G1369" s="240"/>
      <c r="H1369" s="240"/>
      <c r="I1369" s="240"/>
      <c r="J1369" s="240"/>
      <c r="K1369" s="240"/>
      <c r="L1369" s="240"/>
    </row>
    <row r="1370" spans="1:12">
      <c r="A1370" s="240"/>
      <c r="B1370" s="204" t="s">
        <v>1041</v>
      </c>
      <c r="C1370" s="240"/>
      <c r="D1370" s="240"/>
      <c r="E1370" s="240"/>
      <c r="F1370" s="240"/>
      <c r="G1370" s="240"/>
      <c r="H1370" s="240"/>
      <c r="I1370" s="240"/>
      <c r="J1370" s="240"/>
      <c r="K1370" s="240"/>
      <c r="L1370" s="240"/>
    </row>
    <row r="1371" spans="1:12">
      <c r="A1371" s="240"/>
      <c r="B1371" s="206" t="s">
        <v>1045</v>
      </c>
      <c r="C1371" s="240"/>
      <c r="D1371" s="240"/>
      <c r="E1371" s="240"/>
      <c r="F1371" s="240"/>
      <c r="G1371" s="240"/>
      <c r="H1371" s="240"/>
      <c r="I1371" s="240"/>
      <c r="J1371" s="240"/>
      <c r="K1371" s="240"/>
      <c r="L1371" s="240"/>
    </row>
    <row r="1372" spans="1:12" ht="30">
      <c r="A1372" s="25">
        <v>3</v>
      </c>
      <c r="B1372" s="26" t="s">
        <v>1046</v>
      </c>
      <c r="C1372" s="78" t="s">
        <v>1070</v>
      </c>
      <c r="D1372" s="27">
        <v>288</v>
      </c>
      <c r="E1372" s="28"/>
      <c r="F1372" s="29">
        <v>0.08</v>
      </c>
      <c r="G1372" s="16">
        <f>E1372*F1372+E1372</f>
        <v>0</v>
      </c>
      <c r="H1372" s="72">
        <f>D1372*E1372</f>
        <v>0</v>
      </c>
      <c r="I1372" s="14">
        <f>D1372*G1372</f>
        <v>0</v>
      </c>
      <c r="J1372" s="25"/>
      <c r="K1372" s="25"/>
      <c r="L1372" s="25"/>
    </row>
    <row r="1373" spans="1:12" ht="60">
      <c r="A1373" s="25">
        <v>4</v>
      </c>
      <c r="B1373" s="26" t="s">
        <v>1047</v>
      </c>
      <c r="C1373" s="78" t="s">
        <v>1070</v>
      </c>
      <c r="D1373" s="27">
        <v>88</v>
      </c>
      <c r="E1373" s="28"/>
      <c r="F1373" s="29">
        <v>0.08</v>
      </c>
      <c r="G1373" s="16">
        <f>E1373*F1373+E1373</f>
        <v>0</v>
      </c>
      <c r="H1373" s="72">
        <f>D1373*E1373</f>
        <v>0</v>
      </c>
      <c r="I1373" s="14">
        <f>D1373*G1373</f>
        <v>0</v>
      </c>
      <c r="J1373" s="25"/>
      <c r="K1373" s="25"/>
      <c r="L1373" s="25"/>
    </row>
    <row r="1374" spans="1:12">
      <c r="A1374" s="19"/>
      <c r="B1374" s="19"/>
      <c r="C1374" s="19"/>
      <c r="D1374" s="20"/>
      <c r="E1374" s="21"/>
      <c r="F1374" s="22" t="s">
        <v>32</v>
      </c>
      <c r="G1374" s="22"/>
      <c r="H1374" s="37">
        <f>SUM(H1348:H1373)</f>
        <v>0</v>
      </c>
      <c r="I1374" s="37">
        <f>SUM(I1348:I1373)</f>
        <v>0</v>
      </c>
      <c r="J1374" s="19"/>
      <c r="K1374" s="19"/>
    </row>
    <row r="1377" spans="1:12">
      <c r="A1377" s="237" t="s">
        <v>1048</v>
      </c>
      <c r="B1377" s="237"/>
      <c r="C1377" s="90"/>
      <c r="D1377" s="91"/>
      <c r="E1377" s="92"/>
      <c r="F1377" s="118"/>
      <c r="G1377" s="118"/>
      <c r="H1377" s="92"/>
      <c r="I1377" s="92"/>
      <c r="J1377" s="93"/>
      <c r="K1377" s="90"/>
      <c r="L1377" s="90"/>
    </row>
    <row r="1378" spans="1:12" ht="57">
      <c r="A1378" s="6" t="s">
        <v>1</v>
      </c>
      <c r="B1378" s="6" t="s">
        <v>2</v>
      </c>
      <c r="C1378" s="6" t="s">
        <v>3</v>
      </c>
      <c r="D1378" s="7" t="s">
        <v>4</v>
      </c>
      <c r="E1378" s="8" t="s">
        <v>5</v>
      </c>
      <c r="F1378" s="9" t="s">
        <v>6</v>
      </c>
      <c r="G1378" s="8" t="s">
        <v>7</v>
      </c>
      <c r="H1378" s="8" t="s">
        <v>8</v>
      </c>
      <c r="I1378" s="8" t="s">
        <v>9</v>
      </c>
      <c r="J1378" s="6" t="s">
        <v>10</v>
      </c>
      <c r="K1378" s="6" t="s">
        <v>11</v>
      </c>
      <c r="L1378" s="6" t="s">
        <v>12</v>
      </c>
    </row>
    <row r="1379" spans="1:12" ht="17.25" customHeight="1">
      <c r="A1379" s="85">
        <v>1</v>
      </c>
      <c r="B1379" s="70" t="s">
        <v>1049</v>
      </c>
      <c r="C1379" s="41" t="s">
        <v>58</v>
      </c>
      <c r="D1379" s="71">
        <v>85</v>
      </c>
      <c r="E1379" s="72"/>
      <c r="F1379" s="29">
        <v>0.08</v>
      </c>
      <c r="G1379" s="16">
        <f t="shared" ref="G1379:G1389" si="114">E1379*F1379+E1379</f>
        <v>0</v>
      </c>
      <c r="H1379" s="72">
        <f>E1379*D1379</f>
        <v>0</v>
      </c>
      <c r="I1379" s="14">
        <f t="shared" ref="I1379:I1389" si="115">D1379*G1379</f>
        <v>0</v>
      </c>
      <c r="J1379" s="85"/>
      <c r="K1379" s="89"/>
      <c r="L1379" s="89"/>
    </row>
    <row r="1380" spans="1:12" ht="19.5" customHeight="1">
      <c r="A1380" s="85">
        <v>2</v>
      </c>
      <c r="B1380" s="70" t="s">
        <v>1050</v>
      </c>
      <c r="C1380" s="41" t="s">
        <v>58</v>
      </c>
      <c r="D1380" s="71">
        <v>1</v>
      </c>
      <c r="E1380" s="72"/>
      <c r="F1380" s="29">
        <v>0.08</v>
      </c>
      <c r="G1380" s="16">
        <f t="shared" si="114"/>
        <v>0</v>
      </c>
      <c r="H1380" s="72">
        <f>E1380*D1380</f>
        <v>0</v>
      </c>
      <c r="I1380" s="14">
        <f t="shared" si="115"/>
        <v>0</v>
      </c>
      <c r="J1380" s="85"/>
      <c r="K1380" s="89"/>
      <c r="L1380" s="89"/>
    </row>
    <row r="1381" spans="1:12" ht="19.5" customHeight="1">
      <c r="A1381" s="85">
        <v>3</v>
      </c>
      <c r="B1381" s="70" t="s">
        <v>1051</v>
      </c>
      <c r="C1381" s="41" t="s">
        <v>58</v>
      </c>
      <c r="D1381" s="71">
        <v>60</v>
      </c>
      <c r="E1381" s="72"/>
      <c r="F1381" s="29">
        <v>0.08</v>
      </c>
      <c r="G1381" s="16">
        <f t="shared" si="114"/>
        <v>0</v>
      </c>
      <c r="H1381" s="72">
        <f>E1381*D1381</f>
        <v>0</v>
      </c>
      <c r="I1381" s="14">
        <f t="shared" si="115"/>
        <v>0</v>
      </c>
      <c r="J1381" s="85"/>
      <c r="K1381" s="89"/>
      <c r="L1381" s="89"/>
    </row>
    <row r="1382" spans="1:12" ht="18.75" customHeight="1">
      <c r="A1382" s="85">
        <v>4</v>
      </c>
      <c r="B1382" s="70" t="s">
        <v>1052</v>
      </c>
      <c r="C1382" s="41" t="s">
        <v>58</v>
      </c>
      <c r="D1382" s="71">
        <v>220</v>
      </c>
      <c r="E1382" s="72"/>
      <c r="F1382" s="29">
        <v>0.08</v>
      </c>
      <c r="G1382" s="16">
        <f t="shared" si="114"/>
        <v>0</v>
      </c>
      <c r="H1382" s="72">
        <f>E1382*D1382</f>
        <v>0</v>
      </c>
      <c r="I1382" s="14">
        <f t="shared" si="115"/>
        <v>0</v>
      </c>
      <c r="J1382" s="85"/>
      <c r="K1382" s="89"/>
      <c r="L1382" s="89"/>
    </row>
    <row r="1383" spans="1:12" ht="19.5" customHeight="1">
      <c r="A1383" s="85">
        <v>5</v>
      </c>
      <c r="B1383" s="82" t="s">
        <v>1053</v>
      </c>
      <c r="C1383" s="115" t="s">
        <v>58</v>
      </c>
      <c r="D1383" s="42">
        <v>580</v>
      </c>
      <c r="E1383" s="43"/>
      <c r="F1383" s="44">
        <v>0.08</v>
      </c>
      <c r="G1383" s="16">
        <f t="shared" si="114"/>
        <v>0</v>
      </c>
      <c r="H1383" s="43">
        <f>D1383*E1383</f>
        <v>0</v>
      </c>
      <c r="I1383" s="14">
        <f t="shared" si="115"/>
        <v>0</v>
      </c>
      <c r="J1383" s="85"/>
      <c r="K1383" s="89"/>
      <c r="L1383" s="89"/>
    </row>
    <row r="1384" spans="1:12" ht="18.75" customHeight="1">
      <c r="A1384" s="85">
        <v>6</v>
      </c>
      <c r="B1384" s="82" t="s">
        <v>1054</v>
      </c>
      <c r="C1384" s="115" t="s">
        <v>58</v>
      </c>
      <c r="D1384" s="42">
        <v>550</v>
      </c>
      <c r="E1384" s="43"/>
      <c r="F1384" s="44">
        <v>0.08</v>
      </c>
      <c r="G1384" s="16">
        <f t="shared" si="114"/>
        <v>0</v>
      </c>
      <c r="H1384" s="43">
        <f>D1384*E1384</f>
        <v>0</v>
      </c>
      <c r="I1384" s="14">
        <f t="shared" si="115"/>
        <v>0</v>
      </c>
      <c r="J1384" s="85"/>
      <c r="K1384" s="89"/>
      <c r="L1384" s="89"/>
    </row>
    <row r="1385" spans="1:12" ht="19.5" customHeight="1">
      <c r="A1385" s="85">
        <v>7</v>
      </c>
      <c r="B1385" s="82" t="s">
        <v>1055</v>
      </c>
      <c r="C1385" s="115" t="s">
        <v>58</v>
      </c>
      <c r="D1385" s="42">
        <v>920</v>
      </c>
      <c r="E1385" s="43"/>
      <c r="F1385" s="44">
        <v>0.08</v>
      </c>
      <c r="G1385" s="16">
        <f t="shared" si="114"/>
        <v>0</v>
      </c>
      <c r="H1385" s="43">
        <f>D1385*E1385</f>
        <v>0</v>
      </c>
      <c r="I1385" s="14">
        <f t="shared" si="115"/>
        <v>0</v>
      </c>
      <c r="J1385" s="85"/>
      <c r="K1385" s="89"/>
      <c r="L1385" s="89"/>
    </row>
    <row r="1386" spans="1:12" ht="41.25" customHeight="1">
      <c r="A1386" s="85">
        <v>8</v>
      </c>
      <c r="B1386" s="70" t="s">
        <v>1056</v>
      </c>
      <c r="C1386" s="41" t="s">
        <v>58</v>
      </c>
      <c r="D1386" s="71">
        <v>900</v>
      </c>
      <c r="E1386" s="72"/>
      <c r="F1386" s="29">
        <v>0.08</v>
      </c>
      <c r="G1386" s="16">
        <f t="shared" si="114"/>
        <v>0</v>
      </c>
      <c r="H1386" s="72">
        <f>E1386*D1386</f>
        <v>0</v>
      </c>
      <c r="I1386" s="14">
        <f t="shared" si="115"/>
        <v>0</v>
      </c>
      <c r="J1386" s="85"/>
      <c r="K1386" s="89"/>
      <c r="L1386" s="89"/>
    </row>
    <row r="1387" spans="1:12" ht="30.75" customHeight="1">
      <c r="A1387" s="85">
        <v>9</v>
      </c>
      <c r="B1387" s="70" t="s">
        <v>1057</v>
      </c>
      <c r="C1387" s="41" t="s">
        <v>58</v>
      </c>
      <c r="D1387" s="71">
        <v>1</v>
      </c>
      <c r="E1387" s="72"/>
      <c r="F1387" s="29">
        <v>0.08</v>
      </c>
      <c r="G1387" s="16">
        <f t="shared" si="114"/>
        <v>0</v>
      </c>
      <c r="H1387" s="72">
        <f>E1387*D1387</f>
        <v>0</v>
      </c>
      <c r="I1387" s="14">
        <f t="shared" si="115"/>
        <v>0</v>
      </c>
      <c r="J1387" s="85"/>
      <c r="K1387" s="89"/>
      <c r="L1387" s="89"/>
    </row>
    <row r="1388" spans="1:12" ht="20.25" customHeight="1">
      <c r="A1388" s="85">
        <v>10</v>
      </c>
      <c r="B1388" s="82" t="s">
        <v>1058</v>
      </c>
      <c r="C1388" s="41" t="s">
        <v>58</v>
      </c>
      <c r="D1388" s="42">
        <v>2300</v>
      </c>
      <c r="E1388" s="43"/>
      <c r="F1388" s="44">
        <v>0.08</v>
      </c>
      <c r="G1388" s="16">
        <f t="shared" si="114"/>
        <v>0</v>
      </c>
      <c r="H1388" s="43">
        <f>E1388*D1388</f>
        <v>0</v>
      </c>
      <c r="I1388" s="14">
        <f t="shared" si="115"/>
        <v>0</v>
      </c>
      <c r="J1388" s="85"/>
      <c r="K1388" s="89"/>
      <c r="L1388" s="89"/>
    </row>
    <row r="1389" spans="1:12" ht="18" customHeight="1">
      <c r="A1389" s="85">
        <v>11</v>
      </c>
      <c r="B1389" s="82" t="s">
        <v>1059</v>
      </c>
      <c r="C1389" s="41" t="s">
        <v>58</v>
      </c>
      <c r="D1389" s="42">
        <v>1</v>
      </c>
      <c r="E1389" s="43"/>
      <c r="F1389" s="44">
        <v>0.08</v>
      </c>
      <c r="G1389" s="16">
        <f t="shared" si="114"/>
        <v>0</v>
      </c>
      <c r="H1389" s="43">
        <f>E1389*D1389</f>
        <v>0</v>
      </c>
      <c r="I1389" s="14">
        <f t="shared" si="115"/>
        <v>0</v>
      </c>
      <c r="J1389" s="85"/>
      <c r="K1389" s="89"/>
      <c r="L1389" s="89"/>
    </row>
    <row r="1390" spans="1:12" ht="19.5" customHeight="1">
      <c r="A1390" s="90"/>
      <c r="B1390" s="90"/>
      <c r="C1390" s="90"/>
      <c r="D1390" s="91"/>
      <c r="E1390" s="92"/>
      <c r="F1390" s="9" t="s">
        <v>32</v>
      </c>
      <c r="G1390" s="9"/>
      <c r="H1390" s="75">
        <f>SUM(H1379:H1389)</f>
        <v>0</v>
      </c>
      <c r="I1390" s="75">
        <f>SUM(I1379:I1389)</f>
        <v>0</v>
      </c>
      <c r="J1390" s="93"/>
      <c r="K1390" s="90"/>
      <c r="L1390" s="19"/>
    </row>
    <row r="1391" spans="1:12" ht="21" customHeight="1"/>
    <row r="1392" spans="1:12" ht="18.75" customHeight="1"/>
    <row r="1393" spans="1:12" ht="19.5" customHeight="1">
      <c r="A1393" s="238" t="s">
        <v>1060</v>
      </c>
      <c r="B1393" s="238"/>
      <c r="C1393" s="19"/>
      <c r="D1393" s="20"/>
      <c r="E1393" s="21"/>
      <c r="F1393" s="24"/>
      <c r="G1393" s="24"/>
      <c r="H1393" s="21"/>
      <c r="I1393" s="21"/>
      <c r="J1393" s="19"/>
      <c r="K1393" s="19"/>
    </row>
    <row r="1394" spans="1:12" ht="42" customHeight="1">
      <c r="A1394" s="6" t="s">
        <v>1</v>
      </c>
      <c r="B1394" s="6" t="s">
        <v>2</v>
      </c>
      <c r="C1394" s="6" t="s">
        <v>3</v>
      </c>
      <c r="D1394" s="7" t="s">
        <v>4</v>
      </c>
      <c r="E1394" s="8" t="s">
        <v>5</v>
      </c>
      <c r="F1394" s="9" t="s">
        <v>6</v>
      </c>
      <c r="G1394" s="8" t="s">
        <v>7</v>
      </c>
      <c r="H1394" s="8" t="s">
        <v>8</v>
      </c>
      <c r="I1394" s="8" t="s">
        <v>9</v>
      </c>
      <c r="J1394" s="6" t="s">
        <v>10</v>
      </c>
      <c r="K1394" s="6" t="s">
        <v>11</v>
      </c>
      <c r="L1394" s="6" t="s">
        <v>12</v>
      </c>
    </row>
    <row r="1395" spans="1:12" ht="22.5" customHeight="1">
      <c r="A1395" s="25" t="s">
        <v>89</v>
      </c>
      <c r="B1395" s="70" t="s">
        <v>1061</v>
      </c>
      <c r="C1395" s="78" t="s">
        <v>1070</v>
      </c>
      <c r="D1395" s="71">
        <v>11000</v>
      </c>
      <c r="E1395" s="83"/>
      <c r="F1395" s="29">
        <v>0.08</v>
      </c>
      <c r="G1395" s="16">
        <f>E1395*F1395+E1395</f>
        <v>0</v>
      </c>
      <c r="H1395" s="83">
        <f>E1395*D1395</f>
        <v>0</v>
      </c>
      <c r="I1395" s="14">
        <f>D1395*G1395</f>
        <v>0</v>
      </c>
      <c r="J1395" s="25"/>
      <c r="K1395" s="25"/>
      <c r="L1395" s="25"/>
    </row>
    <row r="1396" spans="1:12" ht="17.25" customHeight="1">
      <c r="A1396" s="19"/>
      <c r="B1396" s="19"/>
      <c r="C1396" s="19"/>
      <c r="D1396" s="20"/>
      <c r="E1396" s="21"/>
      <c r="F1396" s="9" t="s">
        <v>32</v>
      </c>
      <c r="G1396" s="9"/>
      <c r="H1396" s="8">
        <f>SUM(H1395:H1395)</f>
        <v>0</v>
      </c>
      <c r="I1396" s="37">
        <f>SUM(I1395:I1395)</f>
        <v>0</v>
      </c>
      <c r="J1396" s="19"/>
      <c r="K1396" s="19"/>
    </row>
    <row r="1397" spans="1:12" ht="18.75" customHeight="1"/>
    <row r="1399" spans="1:12">
      <c r="A1399" s="238" t="s">
        <v>1062</v>
      </c>
      <c r="B1399" s="238"/>
      <c r="C1399" s="19"/>
      <c r="D1399" s="20"/>
      <c r="E1399" s="21"/>
      <c r="F1399" s="24"/>
      <c r="G1399" s="24"/>
      <c r="H1399" s="21"/>
      <c r="I1399" s="21"/>
      <c r="J1399" s="19"/>
      <c r="K1399" s="19"/>
    </row>
    <row r="1400" spans="1:12" ht="57">
      <c r="A1400" s="6" t="s">
        <v>1</v>
      </c>
      <c r="B1400" s="6" t="s">
        <v>2</v>
      </c>
      <c r="C1400" s="6" t="s">
        <v>3</v>
      </c>
      <c r="D1400" s="7" t="s">
        <v>4</v>
      </c>
      <c r="E1400" s="8" t="s">
        <v>5</v>
      </c>
      <c r="F1400" s="9" t="s">
        <v>6</v>
      </c>
      <c r="G1400" s="8" t="s">
        <v>7</v>
      </c>
      <c r="H1400" s="8" t="s">
        <v>8</v>
      </c>
      <c r="I1400" s="8" t="s">
        <v>9</v>
      </c>
      <c r="J1400" s="6" t="s">
        <v>10</v>
      </c>
      <c r="K1400" s="6" t="s">
        <v>11</v>
      </c>
      <c r="L1400" s="6" t="s">
        <v>12</v>
      </c>
    </row>
    <row r="1401" spans="1:12" ht="27.75" customHeight="1">
      <c r="A1401" s="25" t="s">
        <v>89</v>
      </c>
      <c r="B1401" s="26" t="s">
        <v>1063</v>
      </c>
      <c r="C1401" s="25" t="s">
        <v>58</v>
      </c>
      <c r="D1401" s="27">
        <v>35</v>
      </c>
      <c r="E1401" s="83"/>
      <c r="F1401" s="29">
        <v>0.08</v>
      </c>
      <c r="G1401" s="16">
        <f>E1401*F1401+E1401</f>
        <v>0</v>
      </c>
      <c r="H1401" s="83">
        <f>E1401*D1401</f>
        <v>0</v>
      </c>
      <c r="I1401" s="14">
        <f>D1401*G1401</f>
        <v>0</v>
      </c>
      <c r="J1401" s="25"/>
      <c r="K1401" s="25"/>
      <c r="L1401" s="25"/>
    </row>
    <row r="1402" spans="1:12" ht="21.75" customHeight="1">
      <c r="A1402" s="19"/>
      <c r="B1402" s="19"/>
      <c r="C1402" s="19"/>
      <c r="D1402" s="20"/>
      <c r="E1402" s="21"/>
      <c r="F1402" s="9" t="s">
        <v>32</v>
      </c>
      <c r="G1402" s="9"/>
      <c r="H1402" s="8">
        <f>SUM(H1401:H1401)</f>
        <v>0</v>
      </c>
      <c r="I1402" s="37">
        <f>SUM(I1401:I1401)</f>
        <v>0</v>
      </c>
      <c r="J1402" s="19"/>
      <c r="K1402" s="19"/>
    </row>
    <row r="1403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>
      <c r="A1405" s="239" t="s">
        <v>1064</v>
      </c>
      <c r="B1405" s="239"/>
      <c r="C1405" s="64"/>
      <c r="D1405" s="65"/>
      <c r="E1405" s="66"/>
      <c r="F1405" s="67"/>
      <c r="G1405" s="67"/>
      <c r="H1405" s="66"/>
      <c r="I1405" s="66"/>
      <c r="J1405" s="68"/>
      <c r="K1405" s="68"/>
      <c r="L1405" s="146"/>
    </row>
    <row r="1406" spans="1:12" ht="57">
      <c r="A1406" s="6" t="s">
        <v>1</v>
      </c>
      <c r="B1406" s="6" t="s">
        <v>2</v>
      </c>
      <c r="C1406" s="6" t="s">
        <v>3</v>
      </c>
      <c r="D1406" s="7" t="s">
        <v>4</v>
      </c>
      <c r="E1406" s="8" t="s">
        <v>5</v>
      </c>
      <c r="F1406" s="9" t="s">
        <v>6</v>
      </c>
      <c r="G1406" s="8" t="s">
        <v>7</v>
      </c>
      <c r="H1406" s="8" t="s">
        <v>8</v>
      </c>
      <c r="I1406" s="8" t="s">
        <v>9</v>
      </c>
      <c r="J1406" s="6" t="s">
        <v>10</v>
      </c>
      <c r="K1406" s="6" t="s">
        <v>11</v>
      </c>
      <c r="L1406" s="6" t="s">
        <v>12</v>
      </c>
    </row>
    <row r="1407" spans="1:12" ht="30.75" customHeight="1">
      <c r="A1407" s="69">
        <v>1</v>
      </c>
      <c r="B1407" s="70" t="s">
        <v>1065</v>
      </c>
      <c r="C1407" s="41" t="s">
        <v>58</v>
      </c>
      <c r="D1407" s="71">
        <v>1400</v>
      </c>
      <c r="E1407" s="147"/>
      <c r="F1407" s="73">
        <v>0.08</v>
      </c>
      <c r="G1407" s="16">
        <f>E1407*F1407+E1407</f>
        <v>0</v>
      </c>
      <c r="H1407" s="147">
        <f>D1407*E1407</f>
        <v>0</v>
      </c>
      <c r="I1407" s="14">
        <f>D1407*G1407</f>
        <v>0</v>
      </c>
      <c r="J1407" s="69"/>
      <c r="K1407" s="69"/>
      <c r="L1407" s="69"/>
    </row>
    <row r="1408" spans="1:12" ht="30.75" customHeight="1">
      <c r="A1408" s="69">
        <v>2</v>
      </c>
      <c r="B1408" s="207" t="s">
        <v>1066</v>
      </c>
      <c r="C1408" s="41" t="s">
        <v>58</v>
      </c>
      <c r="D1408" s="71">
        <v>400</v>
      </c>
      <c r="E1408" s="147"/>
      <c r="F1408" s="73">
        <v>0.08</v>
      </c>
      <c r="G1408" s="16">
        <f>E1408*F1408+E1408</f>
        <v>0</v>
      </c>
      <c r="H1408" s="147">
        <f>D1408*E1408</f>
        <v>0</v>
      </c>
      <c r="I1408" s="14">
        <f>D1408*G1408</f>
        <v>0</v>
      </c>
      <c r="J1408" s="69"/>
      <c r="K1408" s="69"/>
      <c r="L1408" s="69"/>
    </row>
    <row r="1409" spans="1:12" ht="29.25" customHeight="1">
      <c r="A1409" s="69">
        <v>3</v>
      </c>
      <c r="B1409" s="70" t="s">
        <v>1067</v>
      </c>
      <c r="C1409" s="41" t="s">
        <v>58</v>
      </c>
      <c r="D1409" s="71">
        <v>200</v>
      </c>
      <c r="E1409" s="147"/>
      <c r="F1409" s="73">
        <v>0.08</v>
      </c>
      <c r="G1409" s="16">
        <f>E1409*F1409+E1409</f>
        <v>0</v>
      </c>
      <c r="H1409" s="147">
        <f>D1409*E1409</f>
        <v>0</v>
      </c>
      <c r="I1409" s="14">
        <f>D1409*G1409</f>
        <v>0</v>
      </c>
      <c r="J1409" s="69"/>
      <c r="K1409" s="69"/>
      <c r="L1409" s="69"/>
    </row>
    <row r="1410" spans="1:12">
      <c r="A1410" s="64"/>
      <c r="B1410" s="74"/>
      <c r="C1410" s="64"/>
      <c r="D1410" s="65"/>
      <c r="E1410" s="66"/>
      <c r="F1410" s="9" t="s">
        <v>32</v>
      </c>
      <c r="G1410" s="9"/>
      <c r="H1410" s="8">
        <f>SUM(H1407:H1409)</f>
        <v>0</v>
      </c>
      <c r="I1410" s="37">
        <f>SUM(I1407:I1409)</f>
        <v>0</v>
      </c>
      <c r="J1410" s="68"/>
      <c r="K1410" s="68"/>
      <c r="L1410" s="19"/>
    </row>
    <row r="1413" spans="1:12" ht="24.75" customHeight="1">
      <c r="A1413" s="238" t="s">
        <v>1068</v>
      </c>
      <c r="B1413" s="238"/>
      <c r="C1413" s="19"/>
      <c r="D1413" s="20"/>
      <c r="E1413" s="21"/>
      <c r="F1413" s="24"/>
      <c r="G1413" s="24"/>
      <c r="H1413" s="21"/>
      <c r="I1413" s="21"/>
      <c r="J1413" s="19"/>
      <c r="K1413" s="19"/>
    </row>
    <row r="1414" spans="1:12" ht="57">
      <c r="A1414" s="6" t="s">
        <v>1</v>
      </c>
      <c r="B1414" s="6" t="s">
        <v>2</v>
      </c>
      <c r="C1414" s="6" t="s">
        <v>3</v>
      </c>
      <c r="D1414" s="7" t="s">
        <v>4</v>
      </c>
      <c r="E1414" s="8" t="s">
        <v>5</v>
      </c>
      <c r="F1414" s="9" t="s">
        <v>6</v>
      </c>
      <c r="G1414" s="8" t="s">
        <v>7</v>
      </c>
      <c r="H1414" s="8" t="s">
        <v>8</v>
      </c>
      <c r="I1414" s="8" t="s">
        <v>9</v>
      </c>
      <c r="J1414" s="6" t="s">
        <v>10</v>
      </c>
      <c r="K1414" s="6" t="s">
        <v>11</v>
      </c>
      <c r="L1414" s="6" t="s">
        <v>12</v>
      </c>
    </row>
    <row r="1415" spans="1:12">
      <c r="A1415" s="85">
        <v>1</v>
      </c>
      <c r="B1415" s="82" t="s">
        <v>1069</v>
      </c>
      <c r="C1415" s="115" t="s">
        <v>58</v>
      </c>
      <c r="D1415" s="42">
        <v>3800</v>
      </c>
      <c r="E1415" s="43"/>
      <c r="F1415" s="44">
        <v>0.08</v>
      </c>
      <c r="G1415" s="16">
        <f>E1415*F1415+E1415</f>
        <v>0</v>
      </c>
      <c r="H1415" s="43">
        <f>D1415*E1415</f>
        <v>0</v>
      </c>
      <c r="I1415" s="14">
        <f>D1415*G1415</f>
        <v>0</v>
      </c>
      <c r="J1415" s="85"/>
      <c r="K1415" s="89"/>
      <c r="L1415" s="89"/>
    </row>
    <row r="1416" spans="1:12">
      <c r="A1416" s="19"/>
      <c r="B1416" s="19"/>
      <c r="C1416" s="19"/>
      <c r="D1416" s="20"/>
      <c r="E1416" s="21"/>
      <c r="F1416" s="9" t="s">
        <v>32</v>
      </c>
      <c r="G1416" s="9"/>
      <c r="H1416" s="8">
        <f>SUM(H1415:H1415)</f>
        <v>0</v>
      </c>
      <c r="I1416" s="37">
        <f>SUM(I1415:I1415)</f>
        <v>0</v>
      </c>
      <c r="J1416" s="19"/>
      <c r="K1416" s="19"/>
    </row>
    <row r="1423" spans="1:12" ht="17.25" customHeight="1"/>
  </sheetData>
  <mergeCells count="129">
    <mergeCell ref="A1:B1"/>
    <mergeCell ref="A23:B23"/>
    <mergeCell ref="A34:B34"/>
    <mergeCell ref="A48:B48"/>
    <mergeCell ref="A57:B57"/>
    <mergeCell ref="A67:B67"/>
    <mergeCell ref="A124:B124"/>
    <mergeCell ref="A128:B128"/>
    <mergeCell ref="A133:B133"/>
    <mergeCell ref="A139:B139"/>
    <mergeCell ref="A146:B146"/>
    <mergeCell ref="A153:B153"/>
    <mergeCell ref="A80:B80"/>
    <mergeCell ref="A91:B91"/>
    <mergeCell ref="A100:B100"/>
    <mergeCell ref="A106:B106"/>
    <mergeCell ref="A112:B112"/>
    <mergeCell ref="A118:B118"/>
    <mergeCell ref="A194:B194"/>
    <mergeCell ref="A203:B203"/>
    <mergeCell ref="A205:B205"/>
    <mergeCell ref="A211:B211"/>
    <mergeCell ref="A216:B216"/>
    <mergeCell ref="A228:B228"/>
    <mergeCell ref="A158:B158"/>
    <mergeCell ref="A164:B164"/>
    <mergeCell ref="A169:B169"/>
    <mergeCell ref="A176:B176"/>
    <mergeCell ref="A182:B182"/>
    <mergeCell ref="A188:B188"/>
    <mergeCell ref="A281:B281"/>
    <mergeCell ref="A290:B290"/>
    <mergeCell ref="A298:B298"/>
    <mergeCell ref="A304:B304"/>
    <mergeCell ref="A309:B309"/>
    <mergeCell ref="A314:B314"/>
    <mergeCell ref="A250:B250"/>
    <mergeCell ref="A252:B252"/>
    <mergeCell ref="A257:B257"/>
    <mergeCell ref="A263:B263"/>
    <mergeCell ref="A265:B265"/>
    <mergeCell ref="A271:B271"/>
    <mergeCell ref="A575:B575"/>
    <mergeCell ref="A580:B580"/>
    <mergeCell ref="A602:B602"/>
    <mergeCell ref="A612:B612"/>
    <mergeCell ref="A653:B653"/>
    <mergeCell ref="A684:B684"/>
    <mergeCell ref="A320:B320"/>
    <mergeCell ref="A339:B339"/>
    <mergeCell ref="A346:B346"/>
    <mergeCell ref="A351:B351"/>
    <mergeCell ref="A356:B356"/>
    <mergeCell ref="A362:B362"/>
    <mergeCell ref="A890:B890"/>
    <mergeCell ref="A892:B892"/>
    <mergeCell ref="A897:B897"/>
    <mergeCell ref="A905:K905"/>
    <mergeCell ref="A910:B910"/>
    <mergeCell ref="A929:B929"/>
    <mergeCell ref="A701:B701"/>
    <mergeCell ref="A706:B706"/>
    <mergeCell ref="A712:B712"/>
    <mergeCell ref="A717:B717"/>
    <mergeCell ref="A849:B849"/>
    <mergeCell ref="A859:B859"/>
    <mergeCell ref="A1090:B1090"/>
    <mergeCell ref="A1104:B1104"/>
    <mergeCell ref="A1109:B1109"/>
    <mergeCell ref="A1114:B1114"/>
    <mergeCell ref="A1121:B1121"/>
    <mergeCell ref="A1127:B1127"/>
    <mergeCell ref="A938:B938"/>
    <mergeCell ref="A977:B977"/>
    <mergeCell ref="A1053:B1053"/>
    <mergeCell ref="A1059:B1059"/>
    <mergeCell ref="A1075:B1075"/>
    <mergeCell ref="A1083:B1083"/>
    <mergeCell ref="A1170:B1170"/>
    <mergeCell ref="A1177:B1177"/>
    <mergeCell ref="A1187:B1187"/>
    <mergeCell ref="A1194:B1194"/>
    <mergeCell ref="A1207:B1207"/>
    <mergeCell ref="A1212:B1212"/>
    <mergeCell ref="A1135:B1135"/>
    <mergeCell ref="A1142:B1142"/>
    <mergeCell ref="A1147:B1147"/>
    <mergeCell ref="A1152:B1152"/>
    <mergeCell ref="A1159:B1159"/>
    <mergeCell ref="A1165:B1165"/>
    <mergeCell ref="A1288:B1288"/>
    <mergeCell ref="A1307:B1307"/>
    <mergeCell ref="A1314:B1314"/>
    <mergeCell ref="A1320:B1320"/>
    <mergeCell ref="A1340:B1340"/>
    <mergeCell ref="A1346:K1346"/>
    <mergeCell ref="A1219:B1219"/>
    <mergeCell ref="A1244:B1244"/>
    <mergeCell ref="A1253:B1253"/>
    <mergeCell ref="A1260:B1260"/>
    <mergeCell ref="A1271:B1271"/>
    <mergeCell ref="A1277:B1277"/>
    <mergeCell ref="K1361:K1371"/>
    <mergeCell ref="L1361:L1371"/>
    <mergeCell ref="H1349:H1359"/>
    <mergeCell ref="I1349:I1359"/>
    <mergeCell ref="J1349:J1359"/>
    <mergeCell ref="K1349:K1359"/>
    <mergeCell ref="L1349:L1359"/>
    <mergeCell ref="A1361:A1371"/>
    <mergeCell ref="C1361:C1371"/>
    <mergeCell ref="D1361:D1371"/>
    <mergeCell ref="E1361:E1371"/>
    <mergeCell ref="F1361:F1371"/>
    <mergeCell ref="A1349:A1359"/>
    <mergeCell ref="C1349:C1359"/>
    <mergeCell ref="D1349:D1359"/>
    <mergeCell ref="E1349:E1359"/>
    <mergeCell ref="F1349:F1359"/>
    <mergeCell ref="G1349:G1359"/>
    <mergeCell ref="A1377:B1377"/>
    <mergeCell ref="A1393:B1393"/>
    <mergeCell ref="A1399:B1399"/>
    <mergeCell ref="A1405:B1405"/>
    <mergeCell ref="A1413:B1413"/>
    <mergeCell ref="G1361:G1371"/>
    <mergeCell ref="H1361:H1371"/>
    <mergeCell ref="I1361:I1371"/>
    <mergeCell ref="J1361:J1371"/>
  </mergeCells>
  <pageMargins left="0.39370078740157477" right="0.39370078740157477" top="0.43346456692913382" bottom="0.78740157480314954" header="0.39370078740157477" footer="0.39370078740157477"/>
  <pageSetup paperSize="0" scale="8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3381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do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 Joanna</dc:creator>
  <cp:lastModifiedBy>Kwiatkowska Joanna</cp:lastModifiedBy>
  <cp:revision>711</cp:revision>
  <cp:lastPrinted>2022-02-18T10:07:27Z</cp:lastPrinted>
  <dcterms:created xsi:type="dcterms:W3CDTF">2023-02-21T07:34:23Z</dcterms:created>
  <dcterms:modified xsi:type="dcterms:W3CDTF">2023-02-27T08:43:07Z</dcterms:modified>
</cp:coreProperties>
</file>