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0" yWindow="1545" windowWidth="7440" windowHeight="4665"/>
  </bookViews>
  <sheets>
    <sheet name="Dostawa_pieczywa_wyrob.cukier" sheetId="7" r:id="rId1"/>
  </sheets>
  <calcPr calcId="162913"/>
</workbook>
</file>

<file path=xl/calcChain.xml><?xml version="1.0" encoding="utf-8"?>
<calcChain xmlns="http://schemas.openxmlformats.org/spreadsheetml/2006/main">
  <c r="I17" i="7" l="1"/>
  <c r="I18" i="7"/>
  <c r="I29" i="7"/>
  <c r="I30" i="7"/>
  <c r="H8" i="7"/>
  <c r="H9" i="7"/>
  <c r="H10" i="7"/>
  <c r="H11" i="7"/>
  <c r="H17" i="7"/>
  <c r="H18" i="7"/>
  <c r="H19" i="7"/>
  <c r="H20" i="7"/>
  <c r="H21" i="7"/>
  <c r="H22" i="7"/>
  <c r="H23" i="7"/>
  <c r="H29" i="7"/>
  <c r="H30" i="7"/>
  <c r="H31" i="7"/>
  <c r="H32" i="7"/>
  <c r="H33" i="7"/>
  <c r="H34" i="7"/>
  <c r="H35" i="7"/>
  <c r="G8" i="7"/>
  <c r="I8" i="7" s="1"/>
  <c r="G9" i="7"/>
  <c r="I9" i="7" s="1"/>
  <c r="G10" i="7"/>
  <c r="I10" i="7" s="1"/>
  <c r="G11" i="7"/>
  <c r="I11" i="7" s="1"/>
  <c r="G12" i="7"/>
  <c r="H12" i="7" s="1"/>
  <c r="G13" i="7"/>
  <c r="H13" i="7" s="1"/>
  <c r="G14" i="7"/>
  <c r="G15" i="7"/>
  <c r="G16" i="7"/>
  <c r="H16" i="7" s="1"/>
  <c r="G17" i="7"/>
  <c r="G18" i="7"/>
  <c r="G19" i="7"/>
  <c r="I19" i="7" s="1"/>
  <c r="G20" i="7"/>
  <c r="I20" i="7" s="1"/>
  <c r="G21" i="7"/>
  <c r="I21" i="7" s="1"/>
  <c r="G22" i="7"/>
  <c r="I22" i="7" s="1"/>
  <c r="G23" i="7"/>
  <c r="I23" i="7" s="1"/>
  <c r="G24" i="7"/>
  <c r="H24" i="7" s="1"/>
  <c r="G25" i="7"/>
  <c r="H25" i="7" s="1"/>
  <c r="G26" i="7"/>
  <c r="H26" i="7" s="1"/>
  <c r="G27" i="7"/>
  <c r="G28" i="7"/>
  <c r="H28" i="7" s="1"/>
  <c r="G29" i="7"/>
  <c r="G30" i="7"/>
  <c r="G31" i="7"/>
  <c r="I31" i="7" s="1"/>
  <c r="G32" i="7"/>
  <c r="I32" i="7" s="1"/>
  <c r="G33" i="7"/>
  <c r="I33" i="7" s="1"/>
  <c r="G34" i="7"/>
  <c r="I34" i="7" s="1"/>
  <c r="G35" i="7"/>
  <c r="I35" i="7" s="1"/>
  <c r="G36" i="7"/>
  <c r="H36" i="7" s="1"/>
  <c r="G37" i="7"/>
  <c r="H37" i="7" s="1"/>
  <c r="G7" i="7"/>
  <c r="I13" i="7" l="1"/>
  <c r="I16" i="7"/>
  <c r="I26" i="7"/>
  <c r="I37" i="7"/>
  <c r="I24" i="7"/>
  <c r="H27" i="7"/>
  <c r="I27" i="7" s="1"/>
  <c r="H15" i="7"/>
  <c r="I15" i="7" s="1"/>
  <c r="G38" i="7"/>
  <c r="I25" i="7"/>
  <c r="I12" i="7"/>
  <c r="H7" i="7"/>
  <c r="I7" i="7" s="1"/>
  <c r="H14" i="7"/>
  <c r="I14" i="7" s="1"/>
  <c r="I28" i="7"/>
  <c r="I36" i="7"/>
  <c r="H38" i="7" l="1"/>
  <c r="I38" i="7" s="1"/>
</calcChain>
</file>

<file path=xl/sharedStrings.xml><?xml version="1.0" encoding="utf-8"?>
<sst xmlns="http://schemas.openxmlformats.org/spreadsheetml/2006/main" count="77" uniqueCount="48">
  <si>
    <t>kg</t>
  </si>
  <si>
    <t>szt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</si>
  <si>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</si>
  <si>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</si>
  <si>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</si>
  <si>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</si>
  <si>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</si>
  <si>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</si>
  <si>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</si>
  <si>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</si>
  <si>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</si>
  <si>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</si>
  <si>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r>
      <rPr>
        <b/>
        <sz val="11"/>
        <rFont val="Times New Roman"/>
        <family val="1"/>
        <charset val="238"/>
      </rPr>
      <t>Bułka tarta masa netto 0,5 kg.</t>
    </r>
    <r>
      <rPr>
        <sz val="11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 Data przydatności do spożycia minimum 30dni, liczonych od dnia dostawy.</t>
    </r>
  </si>
  <si>
    <t>SUMA:</t>
  </si>
  <si>
    <t xml:space="preserve">Nazwa jednostki oświatowej: Szkoła Podstawowa nr 1, ul. Kopernika 9 w Mińsku Mazowieckim </t>
  </si>
  <si>
    <r>
      <t>Bułeczki serowe.</t>
    </r>
    <r>
      <rPr>
        <sz val="11"/>
        <rFont val="Times New Roman"/>
        <family val="1"/>
        <charset val="238"/>
      </rPr>
      <t xml:space="preserve"> Bez dodatku  substancji spulchniających: węglan sodu, węglan amonu, bez dodatku sztucznych aromatów. Produkt opakowany, opatrzony etykietą zawierającą pdstawowe informacje: nazwa firmy, nazwa produktu, masa netto, składniki, data do spożycia.</t>
    </r>
  </si>
  <si>
    <r>
      <rPr>
        <b/>
        <sz val="11"/>
        <rFont val="Times New Roman"/>
        <family val="1"/>
        <charset val="238"/>
      </rPr>
      <t>Bułka - prostokątna, masa netto 80 gr.</t>
    </r>
    <r>
      <rPr>
        <sz val="11"/>
        <rFont val="Times New Roman"/>
        <family val="1"/>
        <charset val="238"/>
      </rPr>
      <t xml:space="preserve"> Pieczywo pszenne-drobne-jasne.  Pieczywo o dużej porowatości miękiszu o charakterystycznym  pszennym i nieco drożdżowym aromacie. Produkt świeży niemrożony.</t>
    </r>
  </si>
  <si>
    <r>
      <rPr>
        <b/>
        <sz val="11"/>
        <rFont val="Times New Roman"/>
        <family val="1"/>
        <charset val="238"/>
      </rPr>
      <t>Bułka alpejska, masa netto 50 gr.</t>
    </r>
    <r>
      <rPr>
        <sz val="11"/>
        <rFont val="Times New Roman"/>
        <family val="1"/>
        <charset val="238"/>
      </rPr>
      <t xml:space="preserve"> Pieczywo pszenne-ciemne-drobne. Bułka podłużna, owalna. Pieczywo o drobnej porowatości miękiszu, typowym dla wyrobów z maki gruboziarnistej i charakterystycznym ciemnym kolorze. Produkt świeży niemrożony.</t>
    </r>
  </si>
  <si>
    <r>
      <rPr>
        <b/>
        <sz val="11"/>
        <rFont val="Times New Roman"/>
        <family val="1"/>
        <charset val="238"/>
      </rPr>
      <t>Bułka Chałka krojona, masa netto 350 gr.</t>
    </r>
    <r>
      <rPr>
        <sz val="11"/>
        <rFont val="Times New Roman"/>
        <family val="1"/>
        <charset val="238"/>
      </rPr>
      <t xml:space="preserve"> Pieczywo pszenne-drożdżowe. Smak charakterystyczny dla wypieku drożdżowego, lekko słodki, skórka błyszcząca, na wierzchu kruszonka. Bez dodatków sztucznych aromatów. Produkt świeży, niemrożony.</t>
    </r>
  </si>
  <si>
    <r>
      <rPr>
        <b/>
        <sz val="11"/>
        <rFont val="Times New Roman"/>
        <family val="1"/>
        <charset val="238"/>
      </rPr>
      <t>Bułka do zapiekanek masa netto 200 gr.</t>
    </r>
    <r>
      <rPr>
        <sz val="11"/>
        <rFont val="Times New Roman"/>
        <family val="1"/>
        <charset val="238"/>
      </rPr>
      <t xml:space="preserve"> Bułka podłużna z nacieciami poprzeczno-skośnymi. Pieczywo o dużej porowatości miękiszu. Produkt świeży niemrożony.</t>
    </r>
  </si>
  <si>
    <r>
      <rPr>
        <b/>
        <sz val="11"/>
        <rFont val="Times New Roman"/>
        <family val="1"/>
        <charset val="238"/>
      </rPr>
      <t>Bułka grahamka mini, masa netto 70 gr</t>
    </r>
    <r>
      <rPr>
        <sz val="11"/>
        <rFont val="Times New Roman"/>
        <family val="1"/>
        <charset val="238"/>
      </rPr>
      <t>. Pieczywo pszenne-ciemne-drobne. Bułka podłuzna, owalna. Pieczywo o drobnej porowatości miękiszu, typowym dla wyrobów z maki gruboziarnistej i charakterystycznym ciemnym kolorze. Produkt świeży niemrożony.</t>
    </r>
  </si>
  <si>
    <r>
      <rPr>
        <b/>
        <sz val="11"/>
        <rFont val="Times New Roman"/>
        <family val="1"/>
        <charset val="238"/>
      </rPr>
      <t>Bułka kajzerka sznytka, masa netto 60 gr.</t>
    </r>
    <r>
      <rPr>
        <sz val="11"/>
        <rFont val="Times New Roman"/>
        <family val="1"/>
        <charset val="238"/>
      </rPr>
      <t xml:space="preserve"> Pieczywo pszenne-drobne-jasne. Bułka z charakterystycznym nacięciem. Pieczywo o duzej porowatości miękiszu o charakterystycznym  pszennym i nieco drożdżowym aromacie. Produkt świeży niemrożony.</t>
    </r>
  </si>
  <si>
    <r>
      <rPr>
        <b/>
        <sz val="11"/>
        <rFont val="Times New Roman"/>
        <family val="1"/>
        <charset val="238"/>
      </rPr>
      <t>Bułka paluch, masa netto 90 gr.</t>
    </r>
    <r>
      <rPr>
        <sz val="11"/>
        <rFont val="Times New Roman"/>
        <family val="1"/>
        <charset val="238"/>
      </rPr>
      <t xml:space="preserve"> Pieczywo pszenne-drobne-jasne.  Pieczywo o dużej porowatości miękiszu, o charakterystycznym pszennym aromacie. Bez dodatku chemicznych substancji dodatkowych do żywności, poleprzaczy. Produkt świeży niemrożony.</t>
    </r>
  </si>
  <si>
    <r>
      <rPr>
        <b/>
        <sz val="11"/>
        <rFont val="Times New Roman"/>
        <family val="1"/>
        <charset val="238"/>
      </rPr>
      <t>Bułka wrocławska długa krojona, masa netto  300 gr.</t>
    </r>
    <r>
      <rPr>
        <sz val="11"/>
        <rFont val="Times New Roman"/>
        <family val="1"/>
        <charset val="238"/>
      </rPr>
      <t xml:space="preserve"> Pieczywo pszenne-jasne, bułka podłużna. Pieczywo o dużej porowatości miękiszu, o charakterystycznym pszennym aromacie. Produkt pakowany w folię termokurczliwą, opatrzony etykietą. Produkt świeży niemrożony.</t>
    </r>
  </si>
  <si>
    <r>
      <rPr>
        <b/>
        <sz val="11"/>
        <rFont val="Times New Roman"/>
        <family val="1"/>
        <charset val="238"/>
      </rPr>
      <t>Bułka z sezamem, masa netto 70 gr.</t>
    </r>
    <r>
      <rPr>
        <sz val="11"/>
        <rFont val="Times New Roman"/>
        <family val="1"/>
        <charset val="238"/>
      </rPr>
      <t xml:space="preserve"> Pieczywo pszenne-jasne z sezamem. Pieczywo o duzej porowatości miękiszu ocharakterystycznym  pszennym i nieco drożdżowym aromacie. Produkt świeży niemrożony.</t>
    </r>
  </si>
  <si>
    <r>
      <rPr>
        <b/>
        <sz val="11"/>
        <rFont val="Times New Roman"/>
        <family val="1"/>
        <charset val="238"/>
      </rPr>
      <t>Bułki słodkie, masa netto  80 gr. z nadzieniem serowym, jabłkowym.</t>
    </r>
    <r>
      <rPr>
        <sz val="11"/>
        <rFont val="Times New Roman"/>
        <family val="1"/>
        <charset val="238"/>
      </rPr>
      <t xml:space="preserve"> Delikatna, półsłodka bułka drożdżowa z nadzieniem jabłkowym.Produkt opakowany w folię, opatrzony etykietą zawierającą pdstawowe informacje : nazwa firmy, nazwa produktu, masa netto, składniki, data do spożycia. Bez dodatku sztucznych aromatów. Produkt świeży, niemrożony.</t>
    </r>
  </si>
  <si>
    <r>
      <rPr>
        <b/>
        <sz val="11"/>
        <rFont val="Times New Roman"/>
        <family val="1"/>
        <charset val="238"/>
      </rPr>
      <t>Chleb alpejski krojony, masa netto 450 gr.</t>
    </r>
    <r>
      <rPr>
        <sz val="11"/>
        <rFont val="Times New Roman"/>
        <family val="1"/>
        <charset val="238"/>
      </rPr>
      <t xml:space="preserve"> Pieczywo pszenne-ciemne. Pieczywo o drobnej porowatości miękiszu, typowym dla wyrobów z maki gruboziarnistej i charakterystycznym ciemnym kolorze. Produkt opakowany w folię termokurczliwą, opatrzony etykietą zawierającą pdstawowe informacje : nazwa firmy, nazwa produktu, masa netto, składniki, data do spożycia.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</si>
  <si>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graham z dodatkami krojony, masa netto 350gr.</t>
    </r>
    <r>
      <rPr>
        <sz val="11"/>
        <rFont val="Times New Roman"/>
        <family val="1"/>
        <charset val="238"/>
      </rPr>
      <t xml:space="preserve"> Chleb mieszany na bazie maki graham i jogurtu. Chleb w kształcie blaszki wypiekowej, o równomiernej porowatości miękiszu. Chrupiaca skórka z zapieczonymi ziarnami sezamowymi. Produkt opakowany w folię termokurczliwą, opatrzony etykietą zawierającą pdstawowe informacje : nazwa firmy, nazwa produktu, masa netto, składniki, data do spożycia.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</si>
  <si>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razowy wiejski, 500 gr.,</t>
    </r>
    <r>
      <rPr>
        <sz val="11"/>
        <rFont val="Times New Roman"/>
        <family val="1"/>
        <charset val="238"/>
      </rPr>
      <t xml:space="preserve"> Chleb żytni, w kształcie blaszki wypiekowej. Chleb o równomiernej drobnej porowatości miękiszu. Produkt opakowany w folię termokurczliwą. Opatrzony etykietą, zawierającą pdstawowe informacje : nazwa firmy, nazwa produktu, masa netto, składniki, data do spożycia. Produkt świeży niemrożony.  Data przydatności do spożycia minimum 3 dni, liczonych od dnia dostawy.</t>
    </r>
  </si>
  <si>
    <r>
      <rPr>
        <b/>
        <sz val="11"/>
        <rFont val="Times New Roman"/>
        <family val="1"/>
        <charset val="238"/>
      </rPr>
      <t>Bułka wrocławska długa , masa netto  300 gr.</t>
    </r>
    <r>
      <rPr>
        <sz val="11"/>
        <rFont val="Times New Roman"/>
        <family val="1"/>
        <charset val="238"/>
      </rPr>
      <t xml:space="preserve"> Pieczywo pszenne-jasne, bułka podłużna. Pieczywo o dużej porowatości miękiszu, o charakterystycznym pszennym aromacie. Produkt opatrzony etykietą. Produkt świeży niemrożony.</t>
    </r>
  </si>
  <si>
    <r>
      <rPr>
        <b/>
        <sz val="11"/>
        <rFont val="Times New Roman"/>
        <family val="1"/>
        <charset val="238"/>
      </rPr>
      <t>Chleb baltonowski, krojony, masa netto 500 gr.</t>
    </r>
    <r>
      <rPr>
        <sz val="11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pdstawowe informacje : nazwa firmy, nazwa produktu, masa netto, składniki, data do spożycia.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</si>
  <si>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razowy mały z dodatkami, krojony, masa netto 450g.</t>
    </r>
    <r>
      <rPr>
        <sz val="11"/>
        <rFont val="Times New Roman"/>
        <family val="1"/>
        <charset val="238"/>
      </rPr>
      <t xml:space="preserve"> Chleb żytni razowy z dodatkiem mąki pszennej. Wypiekany w foremkach prostokątnych. Chleb o ciemno-miodowym kolorze. Chleb o równomiernej porowatości miękiszu. Smak i zapach bardzo delikatnie kwaskowy wzbogacony smakiem uprażonych ziaren. Produkt opakowany w folię termokurczliwą. Opatrzony etykietą.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</si>
  <si>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razowy, z błonnikiem, krojony, masa netto 350gr.</t>
    </r>
    <r>
      <rPr>
        <sz val="11"/>
        <rFont val="Times New Roman"/>
        <family val="1"/>
        <charset val="238"/>
      </rPr>
      <t xml:space="preserve"> Chleb pszenno - żytni, oprószony płatkami owsianymi, słonecznikiem oraz siemieniem lnianym.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</si>
  <si>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tostowy, masa netto 600 gr.</t>
    </r>
    <r>
      <rPr>
        <sz val="11"/>
        <rFont val="Times New Roman"/>
        <family val="1"/>
        <charset val="238"/>
      </rPr>
      <t xml:space="preserve"> Chleb pszenny. Chleb w kształcie foremki wypiekowej, o jasno-żółtym charakterystycznym dla pieczywa tostowego kolorze. Chleb o równomiernej drobnej porowatości miękiszu. Produkt opakowany w folię, opatrzony etykietą zawierającą podstawowe informacje : nazwa firmy, nazwa produktu, masa netto, składniki, data do spożycia. Produkt świeży niemrożony.</t>
    </r>
  </si>
  <si>
    <r>
      <rPr>
        <b/>
        <sz val="11"/>
        <rFont val="Times New Roman"/>
        <family val="1"/>
        <charset val="238"/>
      </rPr>
      <t>Chleb żytni domowy, krojony, masa netto 700 gr.</t>
    </r>
    <r>
      <rPr>
        <sz val="11"/>
        <rFont val="Times New Roman"/>
        <family val="1"/>
        <charset val="238"/>
      </rPr>
      <t xml:space="preserve"> Chleb mieszany pszenno-żytni z mieszanką ziaren dozowanych do produktu i stosowane jako posypka. Chleb w kształcie blaszki wypiekowej, o złocistym kolorze. Chleb o równomiernej porowatości miekiszu. Zapach delikatnie kwaskowy w połączeniu  z aromatami z uprażonych ziaren. Produkt opakowany w folię, opatrzony etykietą zawierającą pdstawowe informacje : nazwa firmy, nazwa produktu, masa netto, składniki, data do spożycia. Produkt świeży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</si>
  <si>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Ciasto drożdżowe blacha.</t>
    </r>
    <r>
      <rPr>
        <sz val="11"/>
        <rFont val="Times New Roman"/>
        <family val="1"/>
        <charset val="238"/>
      </rPr>
      <t xml:space="preserve"> Ciasto drożdżowe z rodzynkami i kruszonką. Smak i zapach typowy dla ciasta drożdżowego.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</si>
  <si>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Ciasto drożdżowe z owocami blacha.</t>
    </r>
    <r>
      <rPr>
        <sz val="11"/>
        <rFont val="Times New Roman"/>
        <family val="1"/>
        <charset val="238"/>
      </rPr>
      <t xml:space="preserve"> Ciasto drożdżowe z owocami sezonowymi i kruszonką. Smak i zapach typowy dla ciasta drożdżowego. Produkt pakowany w folię spożywczą, opatrzony etykietą zawierającą podstawowe informacje : nazwa firmy, nazwa produktu, masa netto, składniki, data do spożycia. Bez dodatków sztucznych aromatów. Produkt świeży, niemrożony.</t>
    </r>
  </si>
  <si>
    <r>
      <rPr>
        <b/>
        <sz val="11"/>
        <rFont val="Times New Roman"/>
        <family val="1"/>
        <charset val="238"/>
      </rPr>
      <t>Ciasto jogurtowe blacha.</t>
    </r>
    <r>
      <rPr>
        <sz val="11"/>
        <rFont val="Times New Roman"/>
        <family val="1"/>
        <charset val="238"/>
      </rPr>
      <t xml:space="preserve"> Ciasto pieczone z kremem budyniowym. Na wierzchu dekoracja z zapieczonych śliwek i kremu budyniowego. Bez dodatku  substancji spulchniających: węglan sodu, węglan amonu, bez dodatku sztucznych aromatów. Produkt pakowany w folię spożywczą, opatrzony etykietą zawierającą podstawowe informacje : nazwa firmy, nazwa produktu, masa netto, składniki, data do spożycia. Bez dodatków sztucznych aromatów. Produkt świeży, niemrożony.</t>
    </r>
  </si>
  <si>
    <r>
      <rPr>
        <b/>
        <sz val="11"/>
        <rFont val="Times New Roman"/>
        <family val="1"/>
        <charset val="238"/>
      </rPr>
      <t xml:space="preserve">Ciasto marchewkowe blacha. </t>
    </r>
    <r>
      <rPr>
        <sz val="11"/>
        <rFont val="Times New Roman"/>
        <family val="1"/>
        <charset val="238"/>
      </rPr>
      <t>Ciasto pieczone. Bez dodatku  substancji spulchniających: węglan sodu, węglan amonu, bez dodatku sztucznych aromatów.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</si>
  <si>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Jagodzianka, masa netto 100 gr.</t>
    </r>
    <r>
      <rPr>
        <sz val="11"/>
        <rFont val="Times New Roman"/>
        <family val="1"/>
        <charset val="238"/>
      </rPr>
      <t xml:space="preserve"> delikatna, półsłodka bułka drożdżowa ze świeżymi jagodami i kruszonką. Bez dodatku sztucznych aromatów. Produkt świeży, niemrożony.</t>
    </r>
  </si>
  <si>
    <r>
      <rPr>
        <b/>
        <sz val="11"/>
        <rFont val="Times New Roman"/>
        <family val="1"/>
        <charset val="238"/>
      </rPr>
      <t>Mini chałki z cukrem pudrem, b</t>
    </r>
    <r>
      <rPr>
        <sz val="11"/>
        <rFont val="Times New Roman"/>
        <family val="1"/>
        <charset val="238"/>
      </rPr>
      <t>ez dodatku  substancji spulchniających: węglan sodu, węglan amonu, bez dodatku sztucznych aromatów. Produkt opakowany, opatrzony etykietą zawierającą podstawowe informacje : nazwa firmy, nazwa produktu, masa netto, składniki, data do spożycia.</t>
    </r>
  </si>
  <si>
    <r>
      <t>Mini pizza, masa netto 70gr,</t>
    </r>
    <r>
      <rPr>
        <sz val="11"/>
        <rFont val="Times New Roman"/>
        <family val="1"/>
        <charset val="238"/>
      </rPr>
      <t xml:space="preserve"> łagodna w smaku, na delikatnie chrupiącym cieście, z sosem pomidorowym i serem. Bez dodatku sztucznych aromatów. Produkt świeży, niemrożony.</t>
    </r>
  </si>
  <si>
    <r>
      <rPr>
        <b/>
        <sz val="11"/>
        <rFont val="Times New Roman"/>
        <family val="1"/>
        <charset val="238"/>
      </rPr>
      <t>Pączki tradycyjne, b</t>
    </r>
    <r>
      <rPr>
        <sz val="11"/>
        <rFont val="Times New Roman"/>
        <family val="1"/>
        <charset val="238"/>
      </rPr>
      <t>ez dodatku  substancji spulchniających: węglan sodu, węglan amonu, bez dodatku sztucznych aromatów. Produkt opakowany, opatrzony etykietą zawierającą podstawowe informacje : nazwa firmy, nazwa produktu, masa netto, składniki, data do spożycia. Data przydatności do spożycia minimum 3 dni, liczonych od dnia dostawy.</t>
    </r>
  </si>
  <si>
    <r>
      <rPr>
        <b/>
        <sz val="11"/>
        <rFont val="Times New Roman"/>
        <family val="1"/>
        <charset val="238"/>
      </rPr>
      <t>Strucla z konfiturą owocową lub dżemem 300g</t>
    </r>
    <r>
      <rPr>
        <sz val="11"/>
        <rFont val="Times New Roman"/>
        <family val="1"/>
        <charset val="238"/>
      </rPr>
      <t>r Bez dodatku  substancji spulchniających: węglan sodu, węglan amonu, bez dodatku sztucznych aromatów. Produkt pakowany w folię spożywczą, opatrzony etykietą zawierającą pdstawowe informacje : nazwa firmy, nazwa produktu, masa netto, składniki, data do spożycia. Produkt świeży, niemrożony</t>
    </r>
  </si>
  <si>
    <r>
      <rPr>
        <b/>
        <sz val="11"/>
        <rFont val="Times New Roman"/>
        <family val="1"/>
        <charset val="238"/>
      </rPr>
      <t>Bułka kajzerka, masa netto 60g.</t>
    </r>
    <r>
      <rPr>
        <sz val="11"/>
        <rFont val="Times New Roman"/>
        <family val="1"/>
        <charset val="238"/>
      </rPr>
      <t xml:space="preserve"> Pieczywo pszenne-jasne. Pieczywo o duzej porowatości miękiszu o charakterystycznym  pszennym i nieco drożdżowym aromacie. Produkt świeży niemrożony.</t>
    </r>
  </si>
  <si>
    <t>Nr postępowania: WI.271.19.2024</t>
  </si>
  <si>
    <t>Formularz asortymentowo-cenowy ZAŁĄCZNIK nr 4.7 do SWZ</t>
  </si>
  <si>
    <t>Opis przedmiotu zamówienia
Pieczywo i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</si>
</sst>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6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0" applyFont="1" applyFill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Border="1" applyAlignment="1" applyProtection="1">
      <alignment horizontal="center" vertical="top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4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7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Fill="1" applyAlignment="1" applyProtection="1"/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/>
    <xf numFmtId="0" fontId="4" fillId="0" borderId="0" xfId="0" applyFont="1" applyFill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vertical="top"/>
    </xf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9" fontId="3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</cellXfs>
  <cellStyles count="3">
    <cellStyle name="Dziesiętny" xfId="1" builtinId="3"/>
    <cellStyle name="Normalny" xfId="0" builtinId="0"/>
    <cellStyle name="Normalny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38" totalsRowShown="0" headerRowDxfId="12" dataDxfId="10" headerRowBorderDxfId="11" tableBorderDxfId="9" headerRowCellStyle="Dziesiętny">
  <autoFilter ref="A6:I38"/>
  <tableColumns count="9">
    <tableColumn id="1" name="Lp._x000a_(1)" dataDxfId="8"/>
    <tableColumn id="2" name="Opis przedmiotu zamówienia_x000a_Pieczywo i i wyroby cukiernicze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8" name="Wartość podatku VAT_x000a_w złotych_x000a_(8)" dataDxfId="1"/>
    <tableColumn id="9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Normal="80" workbookViewId="0">
      <selection activeCell="B7" sqref="B7"/>
    </sheetView>
  </sheetViews>
  <sheetFormatPr defaultRowHeight="15" x14ac:dyDescent="0.25"/>
  <cols>
    <col min="1" max="1" width="4.7109375" style="13" customWidth="1"/>
    <col min="2" max="2" width="64.28515625" style="54" customWidth="1"/>
    <col min="3" max="3" width="13.28515625" style="55" customWidth="1"/>
    <col min="4" max="4" width="12.5703125" style="55" customWidth="1"/>
    <col min="5" max="5" width="16.140625" style="55" customWidth="1"/>
    <col min="6" max="6" width="17.28515625" style="2" customWidth="1"/>
    <col min="7" max="7" width="14.85546875" style="2" customWidth="1"/>
    <col min="8" max="8" width="14.140625" style="2" customWidth="1"/>
    <col min="9" max="9" width="13.42578125" style="2" customWidth="1"/>
    <col min="10" max="10" width="6" style="2" customWidth="1"/>
    <col min="11" max="16384" width="9.140625" style="2"/>
  </cols>
  <sheetData>
    <row r="1" spans="1:21" x14ac:dyDescent="0.25">
      <c r="A1" s="1"/>
      <c r="B1" s="27" t="s">
        <v>45</v>
      </c>
      <c r="C1" s="28"/>
      <c r="D1" s="28"/>
      <c r="E1" s="28"/>
      <c r="F1" s="1"/>
      <c r="G1" s="1"/>
      <c r="H1" s="1"/>
      <c r="I1" s="1"/>
    </row>
    <row r="2" spans="1:21" ht="15" customHeight="1" x14ac:dyDescent="0.25">
      <c r="A2" s="3"/>
      <c r="B2" s="29" t="s">
        <v>46</v>
      </c>
      <c r="C2" s="30"/>
      <c r="D2" s="30"/>
      <c r="E2" s="30"/>
      <c r="F2" s="3"/>
      <c r="G2" s="3"/>
      <c r="H2" s="3"/>
      <c r="I2" s="3"/>
      <c r="J2" s="3"/>
      <c r="K2" s="4"/>
      <c r="L2" s="4"/>
    </row>
    <row r="3" spans="1:21" ht="38.25" customHeight="1" x14ac:dyDescent="0.25">
      <c r="A3" s="3"/>
      <c r="B3" s="31" t="s">
        <v>14</v>
      </c>
      <c r="C3" s="30"/>
      <c r="D3" s="30"/>
      <c r="E3" s="30"/>
      <c r="F3" s="3"/>
      <c r="G3" s="3"/>
      <c r="H3" s="3"/>
      <c r="I3" s="3"/>
      <c r="J3" s="3"/>
      <c r="K3" s="4"/>
      <c r="L3" s="4"/>
    </row>
    <row r="4" spans="1:21" ht="100.5" customHeight="1" x14ac:dyDescent="0.25">
      <c r="A4" s="5"/>
      <c r="B4" s="32" t="s">
        <v>2</v>
      </c>
      <c r="C4" s="33"/>
      <c r="D4" s="33"/>
      <c r="E4" s="33"/>
      <c r="F4" s="5"/>
      <c r="G4" s="5"/>
      <c r="H4" s="5"/>
      <c r="I4" s="5"/>
      <c r="J4" s="5"/>
      <c r="K4" s="6"/>
      <c r="L4" s="6"/>
    </row>
    <row r="5" spans="1:21" ht="26.25" customHeight="1" x14ac:dyDescent="0.25">
      <c r="A5" s="7"/>
      <c r="B5" s="34" t="s">
        <v>3</v>
      </c>
      <c r="C5" s="35"/>
      <c r="D5" s="35"/>
      <c r="E5" s="36"/>
      <c r="F5" s="8"/>
      <c r="G5" s="8"/>
      <c r="H5" s="8"/>
      <c r="I5" s="8"/>
      <c r="J5" s="9"/>
    </row>
    <row r="6" spans="1:21" s="14" customFormat="1" ht="71.25" customHeight="1" x14ac:dyDescent="0.25">
      <c r="A6" s="10" t="s">
        <v>4</v>
      </c>
      <c r="B6" s="37" t="s">
        <v>47</v>
      </c>
      <c r="C6" s="37" t="s">
        <v>5</v>
      </c>
      <c r="D6" s="38" t="s">
        <v>6</v>
      </c>
      <c r="E6" s="37" t="s">
        <v>7</v>
      </c>
      <c r="F6" s="11" t="s">
        <v>8</v>
      </c>
      <c r="G6" s="11" t="s">
        <v>9</v>
      </c>
      <c r="H6" s="11" t="s">
        <v>10</v>
      </c>
      <c r="I6" s="12" t="s">
        <v>11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78.75" customHeight="1" x14ac:dyDescent="0.25">
      <c r="A7" s="15">
        <v>1</v>
      </c>
      <c r="B7" s="39" t="s">
        <v>15</v>
      </c>
      <c r="C7" s="40" t="s">
        <v>1</v>
      </c>
      <c r="D7" s="40">
        <v>150</v>
      </c>
      <c r="E7" s="41">
        <v>0.05</v>
      </c>
      <c r="F7" s="16"/>
      <c r="G7" s="16">
        <f>Tabela1[[#This Row],[Ilość
(4)]]*Tabela1[[#This Row],[Cena jednostkowa netto
w złotych 
(6)]]</f>
        <v>0</v>
      </c>
      <c r="H7" s="16">
        <f>Tabela1[[#This Row],[Wartość netto
w złotych
(7) ]]*Tabela1[[#This Row],[Obowiązujaca stawka podatku od towarów i usług w %
(5)]]</f>
        <v>0</v>
      </c>
      <c r="I7" s="17">
        <f>Tabela1[[#This Row],[Wartość netto
w złotych
(7) ]]+Tabela1[[#This Row],[Wartość podatku VAT
w złotych
(8)]]</f>
        <v>0</v>
      </c>
      <c r="J7" s="18"/>
    </row>
    <row r="8" spans="1:21" ht="82.5" customHeight="1" x14ac:dyDescent="0.25">
      <c r="A8" s="15">
        <v>2</v>
      </c>
      <c r="B8" s="42" t="s">
        <v>16</v>
      </c>
      <c r="C8" s="43" t="s">
        <v>1</v>
      </c>
      <c r="D8" s="43">
        <v>200</v>
      </c>
      <c r="E8" s="44">
        <v>0.05</v>
      </c>
      <c r="F8" s="19"/>
      <c r="G8" s="16">
        <f>Tabela1[[#This Row],[Ilość
(4)]]*Tabela1[[#This Row],[Cena jednostkowa netto
w złotych 
(6)]]</f>
        <v>0</v>
      </c>
      <c r="H8" s="16">
        <f>Tabela1[[#This Row],[Wartość netto
w złotych
(7) ]]*Tabela1[[#This Row],[Obowiązujaca stawka podatku od towarów i usług w %
(5)]]</f>
        <v>0</v>
      </c>
      <c r="I8" s="17">
        <f>Tabela1[[#This Row],[Wartość netto
w złotych
(7) ]]+Tabela1[[#This Row],[Wartość podatku VAT
w złotych
(8)]]</f>
        <v>0</v>
      </c>
      <c r="J8" s="18"/>
    </row>
    <row r="9" spans="1:21" ht="84" customHeight="1" x14ac:dyDescent="0.25">
      <c r="A9" s="15">
        <v>3</v>
      </c>
      <c r="B9" s="42" t="s">
        <v>17</v>
      </c>
      <c r="C9" s="43" t="s">
        <v>1</v>
      </c>
      <c r="D9" s="43">
        <v>250</v>
      </c>
      <c r="E9" s="44">
        <v>0.05</v>
      </c>
      <c r="F9" s="19"/>
      <c r="G9" s="16">
        <f>Tabela1[[#This Row],[Ilość
(4)]]*Tabela1[[#This Row],[Cena jednostkowa netto
w złotych 
(6)]]</f>
        <v>0</v>
      </c>
      <c r="H9" s="16">
        <f>Tabela1[[#This Row],[Wartość netto
w złotych
(7) ]]*Tabela1[[#This Row],[Obowiązujaca stawka podatku od towarów i usług w %
(5)]]</f>
        <v>0</v>
      </c>
      <c r="I9" s="17">
        <f>Tabela1[[#This Row],[Wartość netto
w złotych
(7) ]]+Tabela1[[#This Row],[Wartość podatku VAT
w złotych
(8)]]</f>
        <v>0</v>
      </c>
      <c r="J9" s="18"/>
    </row>
    <row r="10" spans="1:21" ht="75" customHeight="1" x14ac:dyDescent="0.25">
      <c r="A10" s="15">
        <v>4</v>
      </c>
      <c r="B10" s="42" t="s">
        <v>18</v>
      </c>
      <c r="C10" s="43" t="s">
        <v>1</v>
      </c>
      <c r="D10" s="43">
        <v>150</v>
      </c>
      <c r="E10" s="44">
        <v>0.05</v>
      </c>
      <c r="F10" s="19"/>
      <c r="G10" s="16">
        <f>Tabela1[[#This Row],[Ilość
(4)]]*Tabela1[[#This Row],[Cena jednostkowa netto
w złotych 
(6)]]</f>
        <v>0</v>
      </c>
      <c r="H10" s="16">
        <f>Tabela1[[#This Row],[Wartość netto
w złotych
(7) ]]*Tabela1[[#This Row],[Obowiązujaca stawka podatku od towarów i usług w %
(5)]]</f>
        <v>0</v>
      </c>
      <c r="I10" s="17">
        <f>Tabela1[[#This Row],[Wartość netto
w złotych
(7) ]]+Tabela1[[#This Row],[Wartość podatku VAT
w złotych
(8)]]</f>
        <v>0</v>
      </c>
      <c r="J10" s="18"/>
    </row>
    <row r="11" spans="1:21" ht="66" customHeight="1" x14ac:dyDescent="0.25">
      <c r="A11" s="15">
        <v>5</v>
      </c>
      <c r="B11" s="42" t="s">
        <v>19</v>
      </c>
      <c r="C11" s="43" t="s">
        <v>1</v>
      </c>
      <c r="D11" s="43">
        <v>220</v>
      </c>
      <c r="E11" s="44">
        <v>0.05</v>
      </c>
      <c r="F11" s="19"/>
      <c r="G11" s="16">
        <f>Tabela1[[#This Row],[Ilość
(4)]]*Tabela1[[#This Row],[Cena jednostkowa netto
w złotych 
(6)]]</f>
        <v>0</v>
      </c>
      <c r="H11" s="16">
        <f>Tabela1[[#This Row],[Wartość netto
w złotych
(7) ]]*Tabela1[[#This Row],[Obowiązujaca stawka podatku od towarów i usług w %
(5)]]</f>
        <v>0</v>
      </c>
      <c r="I11" s="17">
        <f>Tabela1[[#This Row],[Wartość netto
w złotych
(7) ]]+Tabela1[[#This Row],[Wartość podatku VAT
w złotych
(8)]]</f>
        <v>0</v>
      </c>
      <c r="J11" s="18"/>
    </row>
    <row r="12" spans="1:21" ht="90.75" customHeight="1" x14ac:dyDescent="0.25">
      <c r="A12" s="15">
        <v>6</v>
      </c>
      <c r="B12" s="42" t="s">
        <v>20</v>
      </c>
      <c r="C12" s="43" t="s">
        <v>1</v>
      </c>
      <c r="D12" s="43">
        <v>300</v>
      </c>
      <c r="E12" s="44">
        <v>0.05</v>
      </c>
      <c r="F12" s="19"/>
      <c r="G12" s="16">
        <f>Tabela1[[#This Row],[Ilość
(4)]]*Tabela1[[#This Row],[Cena jednostkowa netto
w złotych 
(6)]]</f>
        <v>0</v>
      </c>
      <c r="H12" s="16">
        <f>Tabela1[[#This Row],[Wartość netto
w złotych
(7) ]]*Tabela1[[#This Row],[Obowiązujaca stawka podatku od towarów i usług w %
(5)]]</f>
        <v>0</v>
      </c>
      <c r="I12" s="17">
        <f>Tabela1[[#This Row],[Wartość netto
w złotych
(7) ]]+Tabela1[[#This Row],[Wartość podatku VAT
w złotych
(8)]]</f>
        <v>0</v>
      </c>
      <c r="J12" s="18"/>
    </row>
    <row r="13" spans="1:21" ht="84.75" customHeight="1" x14ac:dyDescent="0.25">
      <c r="A13" s="15">
        <v>7</v>
      </c>
      <c r="B13" s="42" t="s">
        <v>21</v>
      </c>
      <c r="C13" s="43" t="s">
        <v>1</v>
      </c>
      <c r="D13" s="43">
        <v>300</v>
      </c>
      <c r="E13" s="44">
        <v>0.05</v>
      </c>
      <c r="F13" s="19"/>
      <c r="G13" s="16">
        <f>Tabela1[[#This Row],[Ilość
(4)]]*Tabela1[[#This Row],[Cena jednostkowa netto
w złotych 
(6)]]</f>
        <v>0</v>
      </c>
      <c r="H13" s="16">
        <f>Tabela1[[#This Row],[Wartość netto
w złotych
(7) ]]*Tabela1[[#This Row],[Obowiązujaca stawka podatku od towarów i usług w %
(5)]]</f>
        <v>0</v>
      </c>
      <c r="I13" s="17">
        <f>Tabela1[[#This Row],[Wartość netto
w złotych
(7) ]]+Tabela1[[#This Row],[Wartość podatku VAT
w złotych
(8)]]</f>
        <v>0</v>
      </c>
      <c r="J13" s="18"/>
    </row>
    <row r="14" spans="1:21" ht="45" x14ac:dyDescent="0.25">
      <c r="A14" s="15">
        <v>8</v>
      </c>
      <c r="B14" s="42" t="s">
        <v>44</v>
      </c>
      <c r="C14" s="43" t="s">
        <v>1</v>
      </c>
      <c r="D14" s="43">
        <v>1500</v>
      </c>
      <c r="E14" s="44">
        <v>0.05</v>
      </c>
      <c r="F14" s="19"/>
      <c r="G14" s="16">
        <f>Tabela1[[#This Row],[Ilość
(4)]]*Tabela1[[#This Row],[Cena jednostkowa netto
w złotych 
(6)]]</f>
        <v>0</v>
      </c>
      <c r="H14" s="16">
        <f>Tabela1[[#This Row],[Wartość netto
w złotych
(7) ]]*Tabela1[[#This Row],[Obowiązujaca stawka podatku od towarów i usług w %
(5)]]</f>
        <v>0</v>
      </c>
      <c r="I14" s="17">
        <f>Tabela1[[#This Row],[Wartość netto
w złotych
(7) ]]+Tabela1[[#This Row],[Wartość podatku VAT
w złotych
(8)]]</f>
        <v>0</v>
      </c>
      <c r="J14" s="18"/>
    </row>
    <row r="15" spans="1:21" ht="85.5" customHeight="1" x14ac:dyDescent="0.25">
      <c r="A15" s="15">
        <v>9</v>
      </c>
      <c r="B15" s="42" t="s">
        <v>22</v>
      </c>
      <c r="C15" s="43" t="s">
        <v>1</v>
      </c>
      <c r="D15" s="43">
        <v>400</v>
      </c>
      <c r="E15" s="44">
        <v>0.05</v>
      </c>
      <c r="F15" s="19"/>
      <c r="G15" s="16">
        <f>Tabela1[[#This Row],[Ilość
(4)]]*Tabela1[[#This Row],[Cena jednostkowa netto
w złotych 
(6)]]</f>
        <v>0</v>
      </c>
      <c r="H15" s="16">
        <f>Tabela1[[#This Row],[Wartość netto
w złotych
(7) ]]*Tabela1[[#This Row],[Obowiązujaca stawka podatku od towarów i usług w %
(5)]]</f>
        <v>0</v>
      </c>
      <c r="I15" s="17">
        <f>Tabela1[[#This Row],[Wartość netto
w złotych
(7) ]]+Tabela1[[#This Row],[Wartość podatku VAT
w złotych
(8)]]</f>
        <v>0</v>
      </c>
      <c r="J15" s="18"/>
    </row>
    <row r="16" spans="1:21" ht="69" customHeight="1" x14ac:dyDescent="0.25">
      <c r="A16" s="15">
        <v>10</v>
      </c>
      <c r="B16" s="42" t="s">
        <v>12</v>
      </c>
      <c r="C16" s="43" t="s">
        <v>1</v>
      </c>
      <c r="D16" s="43">
        <v>700</v>
      </c>
      <c r="E16" s="44">
        <v>0.05</v>
      </c>
      <c r="F16" s="19"/>
      <c r="G16" s="16">
        <f>Tabela1[[#This Row],[Ilość
(4)]]*Tabela1[[#This Row],[Cena jednostkowa netto
w złotych 
(6)]]</f>
        <v>0</v>
      </c>
      <c r="H16" s="16">
        <f>Tabela1[[#This Row],[Wartość netto
w złotych
(7) ]]*Tabela1[[#This Row],[Obowiązujaca stawka podatku od towarów i usług w %
(5)]]</f>
        <v>0</v>
      </c>
      <c r="I16" s="17">
        <f>Tabela1[[#This Row],[Wartość netto
w złotych
(7) ]]+Tabela1[[#This Row],[Wartość podatku VAT
w złotych
(8)]]</f>
        <v>0</v>
      </c>
      <c r="J16" s="18"/>
    </row>
    <row r="17" spans="1:10" ht="69" customHeight="1" x14ac:dyDescent="0.25">
      <c r="A17" s="15">
        <v>11</v>
      </c>
      <c r="B17" s="42" t="s">
        <v>29</v>
      </c>
      <c r="C17" s="43" t="s">
        <v>1</v>
      </c>
      <c r="D17" s="43">
        <v>800</v>
      </c>
      <c r="E17" s="44">
        <v>0.05</v>
      </c>
      <c r="F17" s="19"/>
      <c r="G17" s="16">
        <f>Tabela1[[#This Row],[Ilość
(4)]]*Tabela1[[#This Row],[Cena jednostkowa netto
w złotych 
(6)]]</f>
        <v>0</v>
      </c>
      <c r="H17" s="16">
        <f>Tabela1[[#This Row],[Wartość netto
w złotych
(7) ]]*Tabela1[[#This Row],[Obowiązujaca stawka podatku od towarów i usług w %
(5)]]</f>
        <v>0</v>
      </c>
      <c r="I17" s="17">
        <f>Tabela1[[#This Row],[Wartość netto
w złotych
(7) ]]+Tabela1[[#This Row],[Wartość podatku VAT
w złotych
(8)]]</f>
        <v>0</v>
      </c>
      <c r="J17" s="18"/>
    </row>
    <row r="18" spans="1:10" ht="83.25" customHeight="1" x14ac:dyDescent="0.25">
      <c r="A18" s="15">
        <v>12</v>
      </c>
      <c r="B18" s="42" t="s">
        <v>23</v>
      </c>
      <c r="C18" s="43" t="s">
        <v>1</v>
      </c>
      <c r="D18" s="43">
        <v>170</v>
      </c>
      <c r="E18" s="44">
        <v>0.05</v>
      </c>
      <c r="F18" s="19"/>
      <c r="G18" s="16">
        <f>Tabela1[[#This Row],[Ilość
(4)]]*Tabela1[[#This Row],[Cena jednostkowa netto
w złotych 
(6)]]</f>
        <v>0</v>
      </c>
      <c r="H18" s="16">
        <f>Tabela1[[#This Row],[Wartość netto
w złotych
(7) ]]*Tabela1[[#This Row],[Obowiązujaca stawka podatku od towarów i usług w %
(5)]]</f>
        <v>0</v>
      </c>
      <c r="I18" s="17">
        <f>Tabela1[[#This Row],[Wartość netto
w złotych
(7) ]]+Tabela1[[#This Row],[Wartość podatku VAT
w złotych
(8)]]</f>
        <v>0</v>
      </c>
      <c r="J18" s="18"/>
    </row>
    <row r="19" spans="1:10" ht="84.75" customHeight="1" x14ac:dyDescent="0.25">
      <c r="A19" s="15">
        <v>13</v>
      </c>
      <c r="B19" s="42" t="s">
        <v>24</v>
      </c>
      <c r="C19" s="43" t="s">
        <v>1</v>
      </c>
      <c r="D19" s="43">
        <v>150</v>
      </c>
      <c r="E19" s="44">
        <v>0.05</v>
      </c>
      <c r="F19" s="19"/>
      <c r="G19" s="16">
        <f>Tabela1[[#This Row],[Ilość
(4)]]*Tabela1[[#This Row],[Cena jednostkowa netto
w złotych 
(6)]]</f>
        <v>0</v>
      </c>
      <c r="H19" s="16">
        <f>Tabela1[[#This Row],[Wartość netto
w złotych
(7) ]]*Tabela1[[#This Row],[Obowiązujaca stawka podatku od towarów i usług w %
(5)]]</f>
        <v>0</v>
      </c>
      <c r="I19" s="17">
        <f>Tabela1[[#This Row],[Wartość netto
w złotych
(7) ]]+Tabela1[[#This Row],[Wartość podatku VAT
w złotych
(8)]]</f>
        <v>0</v>
      </c>
      <c r="J19" s="18"/>
    </row>
    <row r="20" spans="1:10" ht="114.75" customHeight="1" x14ac:dyDescent="0.25">
      <c r="A20" s="15">
        <v>14</v>
      </c>
      <c r="B20" s="42" t="s">
        <v>25</v>
      </c>
      <c r="C20" s="43" t="s">
        <v>1</v>
      </c>
      <c r="D20" s="43">
        <v>1000</v>
      </c>
      <c r="E20" s="44">
        <v>0.05</v>
      </c>
      <c r="F20" s="19"/>
      <c r="G20" s="16">
        <f>Tabela1[[#This Row],[Ilość
(4)]]*Tabela1[[#This Row],[Cena jednostkowa netto
w złotych 
(6)]]</f>
        <v>0</v>
      </c>
      <c r="H20" s="16">
        <f>Tabela1[[#This Row],[Wartość netto
w złotych
(7) ]]*Tabela1[[#This Row],[Obowiązujaca stawka podatku od towarów i usług w %
(5)]]</f>
        <v>0</v>
      </c>
      <c r="I20" s="17">
        <f>Tabela1[[#This Row],[Wartość netto
w złotych
(7) ]]+Tabela1[[#This Row],[Wartość podatku VAT
w złotych
(8)]]</f>
        <v>0</v>
      </c>
      <c r="J20" s="18"/>
    </row>
    <row r="21" spans="1:10" ht="144" customHeight="1" x14ac:dyDescent="0.25">
      <c r="A21" s="15">
        <v>15</v>
      </c>
      <c r="B21" s="42" t="s">
        <v>26</v>
      </c>
      <c r="C21" s="43" t="s">
        <v>1</v>
      </c>
      <c r="D21" s="43">
        <v>260</v>
      </c>
      <c r="E21" s="44">
        <v>0.05</v>
      </c>
      <c r="F21" s="19"/>
      <c r="G21" s="16">
        <f>Tabela1[[#This Row],[Ilość
(4)]]*Tabela1[[#This Row],[Cena jednostkowa netto
w złotych 
(6)]]</f>
        <v>0</v>
      </c>
      <c r="H21" s="16">
        <f>Tabela1[[#This Row],[Wartość netto
w złotych
(7) ]]*Tabela1[[#This Row],[Obowiązujaca stawka podatku od towarów i usług w %
(5)]]</f>
        <v>0</v>
      </c>
      <c r="I21" s="17">
        <f>Tabela1[[#This Row],[Wartość netto
w złotych
(7) ]]+Tabela1[[#This Row],[Wartość podatku VAT
w złotych
(8)]]</f>
        <v>0</v>
      </c>
      <c r="J21" s="18"/>
    </row>
    <row r="22" spans="1:10" ht="156" customHeight="1" x14ac:dyDescent="0.25">
      <c r="A22" s="15">
        <v>16</v>
      </c>
      <c r="B22" s="42" t="s">
        <v>30</v>
      </c>
      <c r="C22" s="43" t="s">
        <v>1</v>
      </c>
      <c r="D22" s="43">
        <v>700</v>
      </c>
      <c r="E22" s="44">
        <v>0.05</v>
      </c>
      <c r="F22" s="19"/>
      <c r="G22" s="16">
        <f>Tabela1[[#This Row],[Ilość
(4)]]*Tabela1[[#This Row],[Cena jednostkowa netto
w złotych 
(6)]]</f>
        <v>0</v>
      </c>
      <c r="H22" s="16">
        <f>Tabela1[[#This Row],[Wartość netto
w złotych
(7) ]]*Tabela1[[#This Row],[Obowiązujaca stawka podatku od towarów i usług w %
(5)]]</f>
        <v>0</v>
      </c>
      <c r="I22" s="17">
        <f>Tabela1[[#This Row],[Wartość netto
w złotych
(7) ]]+Tabela1[[#This Row],[Wartość podatku VAT
w złotych
(8)]]</f>
        <v>0</v>
      </c>
      <c r="J22" s="18"/>
    </row>
    <row r="23" spans="1:10" ht="128.25" customHeight="1" x14ac:dyDescent="0.25">
      <c r="A23" s="15">
        <v>17</v>
      </c>
      <c r="B23" s="42" t="s">
        <v>27</v>
      </c>
      <c r="C23" s="43" t="s">
        <v>1</v>
      </c>
      <c r="D23" s="43">
        <v>200</v>
      </c>
      <c r="E23" s="44">
        <v>0.05</v>
      </c>
      <c r="F23" s="19"/>
      <c r="G23" s="16">
        <f>Tabela1[[#This Row],[Ilość
(4)]]*Tabela1[[#This Row],[Cena jednostkowa netto
w złotych 
(6)]]</f>
        <v>0</v>
      </c>
      <c r="H23" s="16">
        <f>Tabela1[[#This Row],[Wartość netto
w złotych
(7) ]]*Tabela1[[#This Row],[Obowiązujaca stawka podatku od towarów i usług w %
(5)]]</f>
        <v>0</v>
      </c>
      <c r="I23" s="17">
        <f>Tabela1[[#This Row],[Wartość netto
w złotych
(7) ]]+Tabela1[[#This Row],[Wartość podatku VAT
w złotych
(8)]]</f>
        <v>0</v>
      </c>
      <c r="J23" s="18"/>
    </row>
    <row r="24" spans="1:10" ht="158.25" customHeight="1" x14ac:dyDescent="0.25">
      <c r="A24" s="15">
        <v>18</v>
      </c>
      <c r="B24" s="42" t="s">
        <v>31</v>
      </c>
      <c r="C24" s="43" t="s">
        <v>1</v>
      </c>
      <c r="D24" s="43">
        <v>350</v>
      </c>
      <c r="E24" s="44">
        <v>0.05</v>
      </c>
      <c r="F24" s="19"/>
      <c r="G24" s="16">
        <f>Tabela1[[#This Row],[Ilość
(4)]]*Tabela1[[#This Row],[Cena jednostkowa netto
w złotych 
(6)]]</f>
        <v>0</v>
      </c>
      <c r="H24" s="16">
        <f>Tabela1[[#This Row],[Wartość netto
w złotych
(7) ]]*Tabela1[[#This Row],[Obowiązujaca stawka podatku od towarów i usług w %
(5)]]</f>
        <v>0</v>
      </c>
      <c r="I24" s="17">
        <f>Tabela1[[#This Row],[Wartość netto
w złotych
(7) ]]+Tabela1[[#This Row],[Wartość podatku VAT
w złotych
(8)]]</f>
        <v>0</v>
      </c>
      <c r="J24" s="18"/>
    </row>
    <row r="25" spans="1:10" ht="99" customHeight="1" x14ac:dyDescent="0.25">
      <c r="A25" s="15">
        <v>19</v>
      </c>
      <c r="B25" s="42" t="s">
        <v>28</v>
      </c>
      <c r="C25" s="43" t="s">
        <v>1</v>
      </c>
      <c r="D25" s="43">
        <v>50</v>
      </c>
      <c r="E25" s="44">
        <v>0.05</v>
      </c>
      <c r="F25" s="19"/>
      <c r="G25" s="16">
        <f>Tabela1[[#This Row],[Ilość
(4)]]*Tabela1[[#This Row],[Cena jednostkowa netto
w złotych 
(6)]]</f>
        <v>0</v>
      </c>
      <c r="H25" s="16">
        <f>Tabela1[[#This Row],[Wartość netto
w złotych
(7) ]]*Tabela1[[#This Row],[Obowiązujaca stawka podatku od towarów i usług w %
(5)]]</f>
        <v>0</v>
      </c>
      <c r="I25" s="17">
        <f>Tabela1[[#This Row],[Wartość netto
w złotych
(7) ]]+Tabela1[[#This Row],[Wartość podatku VAT
w złotych
(8)]]</f>
        <v>0</v>
      </c>
      <c r="J25" s="18"/>
    </row>
    <row r="26" spans="1:10" ht="69.75" customHeight="1" x14ac:dyDescent="0.25">
      <c r="A26" s="15">
        <v>20</v>
      </c>
      <c r="B26" s="42" t="s">
        <v>32</v>
      </c>
      <c r="C26" s="43" t="s">
        <v>1</v>
      </c>
      <c r="D26" s="43">
        <v>50</v>
      </c>
      <c r="E26" s="44">
        <v>0.05</v>
      </c>
      <c r="F26" s="19"/>
      <c r="G26" s="16">
        <f>Tabela1[[#This Row],[Ilość
(4)]]*Tabela1[[#This Row],[Cena jednostkowa netto
w złotych 
(6)]]</f>
        <v>0</v>
      </c>
      <c r="H26" s="16">
        <f>Tabela1[[#This Row],[Wartość netto
w złotych
(7) ]]*Tabela1[[#This Row],[Obowiązujaca stawka podatku od towarów i usług w %
(5)]]</f>
        <v>0</v>
      </c>
      <c r="I26" s="17">
        <f>Tabela1[[#This Row],[Wartość netto
w złotych
(7) ]]+Tabela1[[#This Row],[Wartość podatku VAT
w złotych
(8)]]</f>
        <v>0</v>
      </c>
      <c r="J26" s="18"/>
    </row>
    <row r="27" spans="1:10" ht="102.75" customHeight="1" x14ac:dyDescent="0.25">
      <c r="A27" s="15">
        <v>21</v>
      </c>
      <c r="B27" s="42" t="s">
        <v>33</v>
      </c>
      <c r="C27" s="43" t="s">
        <v>1</v>
      </c>
      <c r="D27" s="43">
        <v>150</v>
      </c>
      <c r="E27" s="44">
        <v>0.05</v>
      </c>
      <c r="F27" s="19"/>
      <c r="G27" s="16">
        <f>Tabela1[[#This Row],[Ilość
(4)]]*Tabela1[[#This Row],[Cena jednostkowa netto
w złotych 
(6)]]</f>
        <v>0</v>
      </c>
      <c r="H27" s="16">
        <f>Tabela1[[#This Row],[Wartość netto
w złotych
(7) ]]*Tabela1[[#This Row],[Obowiązujaca stawka podatku od towarów i usług w %
(5)]]</f>
        <v>0</v>
      </c>
      <c r="I27" s="17">
        <f>Tabela1[[#This Row],[Wartość netto
w złotych
(7) ]]+Tabela1[[#This Row],[Wartość podatku VAT
w złotych
(8)]]</f>
        <v>0</v>
      </c>
      <c r="J27" s="18"/>
    </row>
    <row r="28" spans="1:10" ht="145.5" customHeight="1" x14ac:dyDescent="0.25">
      <c r="A28" s="15">
        <v>22</v>
      </c>
      <c r="B28" s="42" t="s">
        <v>34</v>
      </c>
      <c r="C28" s="43" t="s">
        <v>1</v>
      </c>
      <c r="D28" s="43">
        <v>50</v>
      </c>
      <c r="E28" s="44">
        <v>0.05</v>
      </c>
      <c r="F28" s="19"/>
      <c r="G28" s="16">
        <f>Tabela1[[#This Row],[Ilość
(4)]]*Tabela1[[#This Row],[Cena jednostkowa netto
w złotych 
(6)]]</f>
        <v>0</v>
      </c>
      <c r="H28" s="16">
        <f>Tabela1[[#This Row],[Wartość netto
w złotych
(7) ]]*Tabela1[[#This Row],[Obowiązujaca stawka podatku od towarów i usług w %
(5)]]</f>
        <v>0</v>
      </c>
      <c r="I28" s="17">
        <f>Tabela1[[#This Row],[Wartość netto
w złotych
(7) ]]+Tabela1[[#This Row],[Wartość podatku VAT
w złotych
(8)]]</f>
        <v>0</v>
      </c>
      <c r="J28" s="18"/>
    </row>
    <row r="29" spans="1:10" ht="107.25" customHeight="1" x14ac:dyDescent="0.25">
      <c r="A29" s="15">
        <v>23</v>
      </c>
      <c r="B29" s="42" t="s">
        <v>35</v>
      </c>
      <c r="C29" s="43" t="s">
        <v>0</v>
      </c>
      <c r="D29" s="43">
        <v>40</v>
      </c>
      <c r="E29" s="44">
        <v>0.05</v>
      </c>
      <c r="F29" s="19"/>
      <c r="G29" s="16">
        <f>Tabela1[[#This Row],[Ilość
(4)]]*Tabela1[[#This Row],[Cena jednostkowa netto
w złotych 
(6)]]</f>
        <v>0</v>
      </c>
      <c r="H29" s="16">
        <f>Tabela1[[#This Row],[Wartość netto
w złotych
(7) ]]*Tabela1[[#This Row],[Obowiązujaca stawka podatku od towarów i usług w %
(5)]]</f>
        <v>0</v>
      </c>
      <c r="I29" s="17">
        <f>Tabela1[[#This Row],[Wartość netto
w złotych
(7) ]]+Tabela1[[#This Row],[Wartość podatku VAT
w złotych
(8)]]</f>
        <v>0</v>
      </c>
      <c r="J29" s="18"/>
    </row>
    <row r="30" spans="1:10" ht="114.75" customHeight="1" x14ac:dyDescent="0.25">
      <c r="A30" s="15">
        <v>24</v>
      </c>
      <c r="B30" s="42" t="s">
        <v>36</v>
      </c>
      <c r="C30" s="43" t="s">
        <v>0</v>
      </c>
      <c r="D30" s="43">
        <v>40</v>
      </c>
      <c r="E30" s="44">
        <v>0.05</v>
      </c>
      <c r="F30" s="19"/>
      <c r="G30" s="16">
        <f>Tabela1[[#This Row],[Ilość
(4)]]*Tabela1[[#This Row],[Cena jednostkowa netto
w złotych 
(6)]]</f>
        <v>0</v>
      </c>
      <c r="H30" s="16">
        <f>Tabela1[[#This Row],[Wartość netto
w złotych
(7) ]]*Tabela1[[#This Row],[Obowiązujaca stawka podatku od towarów i usług w %
(5)]]</f>
        <v>0</v>
      </c>
      <c r="I30" s="17">
        <f>Tabela1[[#This Row],[Wartość netto
w złotych
(7) ]]+Tabela1[[#This Row],[Wartość podatku VAT
w złotych
(8)]]</f>
        <v>0</v>
      </c>
      <c r="J30" s="18"/>
    </row>
    <row r="31" spans="1:10" ht="140.25" customHeight="1" x14ac:dyDescent="0.25">
      <c r="A31" s="15">
        <v>25</v>
      </c>
      <c r="B31" s="42" t="s">
        <v>37</v>
      </c>
      <c r="C31" s="43" t="s">
        <v>0</v>
      </c>
      <c r="D31" s="43">
        <v>25</v>
      </c>
      <c r="E31" s="44">
        <v>0.05</v>
      </c>
      <c r="F31" s="19"/>
      <c r="G31" s="16">
        <f>Tabela1[[#This Row],[Ilość
(4)]]*Tabela1[[#This Row],[Cena jednostkowa netto
w złotych 
(6)]]</f>
        <v>0</v>
      </c>
      <c r="H31" s="16">
        <f>Tabela1[[#This Row],[Wartość netto
w złotych
(7) ]]*Tabela1[[#This Row],[Obowiązujaca stawka podatku od towarów i usług w %
(5)]]</f>
        <v>0</v>
      </c>
      <c r="I31" s="17">
        <f>Tabela1[[#This Row],[Wartość netto
w złotych
(7) ]]+Tabela1[[#This Row],[Wartość podatku VAT
w złotych
(8)]]</f>
        <v>0</v>
      </c>
      <c r="J31" s="18"/>
    </row>
    <row r="32" spans="1:10" ht="131.25" customHeight="1" x14ac:dyDescent="0.25">
      <c r="A32" s="15">
        <v>26</v>
      </c>
      <c r="B32" s="42" t="s">
        <v>38</v>
      </c>
      <c r="C32" s="43" t="s">
        <v>0</v>
      </c>
      <c r="D32" s="43">
        <v>35</v>
      </c>
      <c r="E32" s="44">
        <v>0.05</v>
      </c>
      <c r="F32" s="19"/>
      <c r="G32" s="16">
        <f>Tabela1[[#This Row],[Ilość
(4)]]*Tabela1[[#This Row],[Cena jednostkowa netto
w złotych 
(6)]]</f>
        <v>0</v>
      </c>
      <c r="H32" s="16">
        <f>Tabela1[[#This Row],[Wartość netto
w złotych
(7) ]]*Tabela1[[#This Row],[Obowiązujaca stawka podatku od towarów i usług w %
(5)]]</f>
        <v>0</v>
      </c>
      <c r="I32" s="17">
        <f>Tabela1[[#This Row],[Wartość netto
w złotych
(7) ]]+Tabela1[[#This Row],[Wartość podatku VAT
w złotych
(8)]]</f>
        <v>0</v>
      </c>
      <c r="J32" s="18"/>
    </row>
    <row r="33" spans="1:11" ht="62.25" customHeight="1" x14ac:dyDescent="0.25">
      <c r="A33" s="15">
        <v>27</v>
      </c>
      <c r="B33" s="42" t="s">
        <v>39</v>
      </c>
      <c r="C33" s="43" t="s">
        <v>1</v>
      </c>
      <c r="D33" s="43">
        <v>150</v>
      </c>
      <c r="E33" s="44">
        <v>0.05</v>
      </c>
      <c r="F33" s="19"/>
      <c r="G33" s="16">
        <f>Tabela1[[#This Row],[Ilość
(4)]]*Tabela1[[#This Row],[Cena jednostkowa netto
w złotych 
(6)]]</f>
        <v>0</v>
      </c>
      <c r="H33" s="16">
        <f>Tabela1[[#This Row],[Wartość netto
w złotych
(7) ]]*Tabela1[[#This Row],[Obowiązujaca stawka podatku od towarów i usług w %
(5)]]</f>
        <v>0</v>
      </c>
      <c r="I33" s="17">
        <f>Tabela1[[#This Row],[Wartość netto
w złotych
(7) ]]+Tabela1[[#This Row],[Wartość podatku VAT
w złotych
(8)]]</f>
        <v>0</v>
      </c>
      <c r="J33" s="18"/>
    </row>
    <row r="34" spans="1:11" ht="86.25" customHeight="1" x14ac:dyDescent="0.25">
      <c r="A34" s="15">
        <v>28</v>
      </c>
      <c r="B34" s="42" t="s">
        <v>40</v>
      </c>
      <c r="C34" s="43" t="s">
        <v>1</v>
      </c>
      <c r="D34" s="43">
        <v>100</v>
      </c>
      <c r="E34" s="44">
        <v>0.05</v>
      </c>
      <c r="F34" s="19"/>
      <c r="G34" s="16">
        <f>Tabela1[[#This Row],[Ilość
(4)]]*Tabela1[[#This Row],[Cena jednostkowa netto
w złotych 
(6)]]</f>
        <v>0</v>
      </c>
      <c r="H34" s="16">
        <f>Tabela1[[#This Row],[Wartość netto
w złotych
(7) ]]*Tabela1[[#This Row],[Obowiązujaca stawka podatku od towarów i usług w %
(5)]]</f>
        <v>0</v>
      </c>
      <c r="I34" s="17">
        <f>Tabela1[[#This Row],[Wartość netto
w złotych
(7) ]]+Tabela1[[#This Row],[Wartość podatku VAT
w złotych
(8)]]</f>
        <v>0</v>
      </c>
      <c r="J34" s="18"/>
    </row>
    <row r="35" spans="1:11" ht="63" customHeight="1" x14ac:dyDescent="0.25">
      <c r="A35" s="15">
        <v>29</v>
      </c>
      <c r="B35" s="45" t="s">
        <v>41</v>
      </c>
      <c r="C35" s="43" t="s">
        <v>1</v>
      </c>
      <c r="D35" s="43">
        <v>350</v>
      </c>
      <c r="E35" s="44">
        <v>0.05</v>
      </c>
      <c r="F35" s="19"/>
      <c r="G35" s="16">
        <f>Tabela1[[#This Row],[Ilość
(4)]]*Tabela1[[#This Row],[Cena jednostkowa netto
w złotych 
(6)]]</f>
        <v>0</v>
      </c>
      <c r="H35" s="16">
        <f>Tabela1[[#This Row],[Wartość netto
w złotych
(7) ]]*Tabela1[[#This Row],[Obowiązujaca stawka podatku od towarów i usług w %
(5)]]</f>
        <v>0</v>
      </c>
      <c r="I35" s="17">
        <f>Tabela1[[#This Row],[Wartość netto
w złotych
(7) ]]+Tabela1[[#This Row],[Wartość podatku VAT
w złotych
(8)]]</f>
        <v>0</v>
      </c>
      <c r="J35" s="18"/>
    </row>
    <row r="36" spans="1:11" ht="90" x14ac:dyDescent="0.25">
      <c r="A36" s="15">
        <v>30</v>
      </c>
      <c r="B36" s="46" t="s">
        <v>42</v>
      </c>
      <c r="C36" s="47" t="s">
        <v>1</v>
      </c>
      <c r="D36" s="47">
        <v>250</v>
      </c>
      <c r="E36" s="44">
        <v>0.05</v>
      </c>
      <c r="F36" s="20"/>
      <c r="G36" s="16">
        <f>Tabela1[[#This Row],[Ilość
(4)]]*Tabela1[[#This Row],[Cena jednostkowa netto
w złotych 
(6)]]</f>
        <v>0</v>
      </c>
      <c r="H36" s="16">
        <f>Tabela1[[#This Row],[Wartość netto
w złotych
(7) ]]*Tabela1[[#This Row],[Obowiązujaca stawka podatku od towarów i usług w %
(5)]]</f>
        <v>0</v>
      </c>
      <c r="I36" s="17">
        <f>Tabela1[[#This Row],[Wartość netto
w złotych
(7) ]]+Tabela1[[#This Row],[Wartość podatku VAT
w złotych
(8)]]</f>
        <v>0</v>
      </c>
      <c r="J36" s="18"/>
    </row>
    <row r="37" spans="1:11" ht="112.5" customHeight="1" x14ac:dyDescent="0.25">
      <c r="A37" s="15">
        <v>31</v>
      </c>
      <c r="B37" s="46" t="s">
        <v>43</v>
      </c>
      <c r="C37" s="47" t="s">
        <v>1</v>
      </c>
      <c r="D37" s="47">
        <v>80</v>
      </c>
      <c r="E37" s="44">
        <v>0.05</v>
      </c>
      <c r="F37" s="20"/>
      <c r="G37" s="16">
        <f>Tabela1[[#This Row],[Ilość
(4)]]*Tabela1[[#This Row],[Cena jednostkowa netto
w złotych 
(6)]]</f>
        <v>0</v>
      </c>
      <c r="H37" s="16">
        <f>Tabela1[[#This Row],[Wartość netto
w złotych
(7) ]]*Tabela1[[#This Row],[Obowiązujaca stawka podatku od towarów i usług w %
(5)]]</f>
        <v>0</v>
      </c>
      <c r="I37" s="17">
        <f>Tabela1[[#This Row],[Wartość netto
w złotych
(7) ]]+Tabela1[[#This Row],[Wartość podatku VAT
w złotych
(8)]]</f>
        <v>0</v>
      </c>
      <c r="J37" s="18"/>
    </row>
    <row r="38" spans="1:11" x14ac:dyDescent="0.25">
      <c r="A38" s="21"/>
      <c r="B38" s="48"/>
      <c r="C38" s="49"/>
      <c r="D38" s="49"/>
      <c r="E38" s="49"/>
      <c r="F38" s="22" t="s">
        <v>13</v>
      </c>
      <c r="G38" s="22">
        <f>SUM(G7:G37)</f>
        <v>0</v>
      </c>
      <c r="H38" s="22">
        <f>SUM(H7:H37)</f>
        <v>0</v>
      </c>
      <c r="I38" s="23">
        <f>Tabela1[[#This Row],[Wartość netto
w złotych
(7) ]]+Tabela1[[#This Row],[Wartość podatku VAT
w złotych
(8)]]</f>
        <v>0</v>
      </c>
      <c r="J38" s="24"/>
    </row>
    <row r="39" spans="1:11" x14ac:dyDescent="0.25">
      <c r="A39" s="25"/>
      <c r="B39" s="50"/>
      <c r="C39" s="51"/>
      <c r="D39" s="51"/>
      <c r="E39" s="51"/>
      <c r="F39" s="26"/>
      <c r="G39" s="26"/>
      <c r="H39" s="26"/>
      <c r="I39" s="26"/>
      <c r="J39" s="26"/>
      <c r="K39" s="13"/>
    </row>
    <row r="40" spans="1:11" x14ac:dyDescent="0.25">
      <c r="A40" s="26"/>
      <c r="B40" s="50"/>
      <c r="C40" s="51"/>
      <c r="D40" s="51"/>
      <c r="E40" s="51"/>
      <c r="F40" s="26"/>
      <c r="G40" s="26"/>
      <c r="H40" s="26"/>
      <c r="I40" s="26"/>
      <c r="J40" s="26"/>
      <c r="K40" s="13"/>
    </row>
    <row r="41" spans="1:11" x14ac:dyDescent="0.25">
      <c r="A41" s="26"/>
      <c r="B41" s="50"/>
      <c r="C41" s="51"/>
      <c r="D41" s="51"/>
      <c r="E41" s="51"/>
      <c r="F41" s="26"/>
      <c r="G41" s="26"/>
      <c r="H41" s="26"/>
      <c r="I41" s="26"/>
      <c r="J41" s="26"/>
      <c r="K41" s="13"/>
    </row>
    <row r="42" spans="1:11" x14ac:dyDescent="0.25">
      <c r="A42" s="26"/>
      <c r="B42" s="50"/>
      <c r="C42" s="51"/>
      <c r="D42" s="51"/>
      <c r="E42" s="51"/>
      <c r="F42" s="26"/>
      <c r="G42" s="26"/>
      <c r="H42" s="26"/>
      <c r="I42" s="26"/>
      <c r="J42" s="26"/>
      <c r="K42" s="13"/>
    </row>
    <row r="43" spans="1:11" x14ac:dyDescent="0.25">
      <c r="A43" s="26"/>
      <c r="B43" s="50"/>
      <c r="C43" s="51"/>
      <c r="D43" s="51"/>
      <c r="E43" s="51"/>
      <c r="F43" s="26"/>
      <c r="G43" s="26"/>
      <c r="H43" s="26"/>
      <c r="I43" s="26"/>
      <c r="J43" s="26"/>
      <c r="K43" s="13"/>
    </row>
    <row r="44" spans="1:11" x14ac:dyDescent="0.25">
      <c r="A44" s="26"/>
      <c r="B44" s="50"/>
      <c r="C44" s="51"/>
      <c r="D44" s="51"/>
      <c r="E44" s="51"/>
      <c r="F44" s="26"/>
      <c r="G44" s="26"/>
      <c r="H44" s="26"/>
      <c r="I44" s="26"/>
      <c r="J44" s="26"/>
      <c r="K44" s="13"/>
    </row>
    <row r="45" spans="1:11" x14ac:dyDescent="0.25">
      <c r="A45" s="26"/>
      <c r="B45" s="50"/>
      <c r="C45" s="51"/>
      <c r="D45" s="51"/>
      <c r="E45" s="51"/>
      <c r="F45" s="26"/>
      <c r="G45" s="26"/>
      <c r="H45" s="26"/>
      <c r="I45" s="26"/>
      <c r="J45" s="26"/>
      <c r="K45" s="13"/>
    </row>
    <row r="46" spans="1:11" x14ac:dyDescent="0.25">
      <c r="A46" s="26"/>
      <c r="B46" s="50"/>
      <c r="C46" s="51"/>
      <c r="D46" s="51"/>
      <c r="E46" s="51"/>
      <c r="F46" s="26"/>
      <c r="G46" s="26"/>
      <c r="H46" s="26"/>
      <c r="I46" s="26"/>
      <c r="J46" s="26"/>
      <c r="K46" s="13"/>
    </row>
    <row r="47" spans="1:11" x14ac:dyDescent="0.25">
      <c r="A47" s="26"/>
      <c r="B47" s="50"/>
      <c r="C47" s="51"/>
      <c r="D47" s="51"/>
      <c r="E47" s="51"/>
      <c r="F47" s="26"/>
      <c r="G47" s="26"/>
      <c r="H47" s="26"/>
      <c r="I47" s="26"/>
      <c r="J47" s="26"/>
      <c r="K47" s="13"/>
    </row>
    <row r="48" spans="1:11" x14ac:dyDescent="0.25">
      <c r="B48" s="52"/>
      <c r="C48" s="53"/>
      <c r="D48" s="53"/>
      <c r="E48" s="53"/>
      <c r="F48" s="13"/>
      <c r="G48" s="13"/>
      <c r="H48" s="13"/>
      <c r="I48" s="13"/>
      <c r="J48" s="13"/>
      <c r="K48" s="13"/>
    </row>
  </sheetData>
  <sheetProtection password="CE28" sheet="1"/>
  <phoneticPr fontId="0" type="noConversion"/>
  <pageMargins left="0.59055118110236227" right="0.59055118110236227" top="0.59055118110236227" bottom="0.39370078740157483" header="0.31496062992125984" footer="0.31496062992125984"/>
  <pageSetup paperSize="9" scale="4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Dostawa_pieczywa_wyrob.cukier</vt:lpstr>
    </vt:vector>
  </TitlesOfParts>
  <Company>PRYWATNY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KOMPUTER</dc:creator>
  <cp:lastModifiedBy>Wioletta Błaszczak</cp:lastModifiedBy>
  <cp:lastPrinted>2024-09-03T12:33:13Z</cp:lastPrinted>
  <dcterms:created xsi:type="dcterms:W3CDTF">2010-11-21T11:49:30Z</dcterms:created>
  <dcterms:modified xsi:type="dcterms:W3CDTF">2024-10-23T10:17:11Z</dcterms:modified>
</cp:coreProperties>
</file>