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7289FE73-C661-432A-8170-66EECE6D4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Arkusz1!$1:$6</definedName>
  </definedNames>
  <calcPr calcId="191029"/>
</workbook>
</file>

<file path=xl/calcChain.xml><?xml version="1.0" encoding="utf-8"?>
<calcChain xmlns="http://schemas.openxmlformats.org/spreadsheetml/2006/main">
  <c r="E7" i="1" l="1"/>
  <c r="G8" i="1"/>
  <c r="E86" i="1"/>
  <c r="E83" i="1"/>
  <c r="E77" i="1"/>
  <c r="E65" i="1"/>
  <c r="E56" i="1"/>
  <c r="E51" i="1"/>
  <c r="E49" i="1"/>
  <c r="E47" i="1"/>
  <c r="E45" i="1"/>
  <c r="E41" i="1"/>
  <c r="E37" i="1"/>
  <c r="E33" i="1"/>
  <c r="E29" i="1"/>
  <c r="E21" i="1"/>
  <c r="E18" i="1"/>
  <c r="E14" i="1"/>
  <c r="E10" i="1"/>
  <c r="E25" i="1"/>
  <c r="G43" i="1"/>
  <c r="G53" i="1"/>
  <c r="G54" i="1"/>
  <c r="G55" i="1"/>
  <c r="G58" i="1"/>
  <c r="G59" i="1"/>
  <c r="G60" i="1"/>
  <c r="G61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5" i="1"/>
  <c r="G88" i="1"/>
  <c r="G87" i="1"/>
  <c r="G84" i="1"/>
  <c r="G78" i="1"/>
  <c r="G66" i="1"/>
  <c r="G57" i="1"/>
  <c r="G52" i="1"/>
  <c r="G50" i="1"/>
  <c r="G49" i="1" s="1"/>
  <c r="G48" i="1"/>
  <c r="G47" i="1" s="1"/>
  <c r="G46" i="1"/>
  <c r="G45" i="1" s="1"/>
  <c r="G44" i="1"/>
  <c r="G42" i="1"/>
  <c r="G39" i="1"/>
  <c r="G40" i="1"/>
  <c r="G38" i="1"/>
  <c r="G35" i="1"/>
  <c r="G36" i="1"/>
  <c r="G34" i="1"/>
  <c r="G31" i="1"/>
  <c r="G32" i="1"/>
  <c r="G30" i="1"/>
  <c r="G27" i="1"/>
  <c r="G28" i="1"/>
  <c r="G26" i="1"/>
  <c r="G23" i="1"/>
  <c r="G24" i="1"/>
  <c r="G22" i="1"/>
  <c r="G20" i="1"/>
  <c r="G19" i="1"/>
  <c r="G16" i="1"/>
  <c r="G17" i="1"/>
  <c r="G15" i="1"/>
  <c r="G14" i="1" s="1"/>
  <c r="G12" i="1"/>
  <c r="G13" i="1"/>
  <c r="G11" i="1"/>
  <c r="G9" i="1"/>
  <c r="G18" i="1" l="1"/>
  <c r="G21" i="1"/>
  <c r="G29" i="1"/>
  <c r="G83" i="1"/>
  <c r="G86" i="1"/>
  <c r="G77" i="1"/>
  <c r="G65" i="1"/>
  <c r="G56" i="1"/>
  <c r="G51" i="1"/>
  <c r="G41" i="1"/>
  <c r="G37" i="1"/>
  <c r="G33" i="1"/>
  <c r="G25" i="1"/>
  <c r="G10" i="1"/>
  <c r="E89" i="1"/>
  <c r="G7" i="1"/>
  <c r="G89" i="1" l="1"/>
</calcChain>
</file>

<file path=xl/sharedStrings.xml><?xml version="1.0" encoding="utf-8"?>
<sst xmlns="http://schemas.openxmlformats.org/spreadsheetml/2006/main" count="223" uniqueCount="135">
  <si>
    <t>Lp</t>
  </si>
  <si>
    <t>ZAKRES  ROBÓT</t>
  </si>
  <si>
    <t>JEDN</t>
  </si>
  <si>
    <t>ILOŚĆ</t>
  </si>
  <si>
    <t>WARTOŚĆ
NETTO
 [PLN]</t>
  </si>
  <si>
    <t>VAT
[%]</t>
  </si>
  <si>
    <t>WARTOŚĆ 
BRUTTO
[PLN]</t>
  </si>
  <si>
    <t>6=(kolumna 5 * cena jednostkowa netto PLN)</t>
  </si>
  <si>
    <t>Tablice informacyjne , wyposażenie BHP i Ppoż.</t>
  </si>
  <si>
    <t>kpl.</t>
  </si>
  <si>
    <t>Roboty ziemne</t>
  </si>
  <si>
    <t>1.1</t>
  </si>
  <si>
    <t>1.2</t>
  </si>
  <si>
    <t>2.1</t>
  </si>
  <si>
    <t>2.2</t>
  </si>
  <si>
    <t>3.1</t>
  </si>
  <si>
    <t>3.2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</si>
  <si>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</si>
  <si>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</si>
  <si>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</si>
  <si>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</si>
  <si>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</si>
  <si>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</si>
  <si>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</si>
  <si>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</si>
  <si>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</si>
  <si>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</si>
  <si>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</si>
  <si>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9.1</t>
  </si>
  <si>
    <t>9.2</t>
  </si>
  <si>
    <t>10.1</t>
  </si>
  <si>
    <t>10.2</t>
  </si>
  <si>
    <t>10.3</t>
  </si>
  <si>
    <t>11.1</t>
  </si>
  <si>
    <t>12.1</t>
  </si>
  <si>
    <t>14.1</t>
  </si>
  <si>
    <t>14.2</t>
  </si>
  <si>
    <t>13.1</t>
  </si>
  <si>
    <t>15.1</t>
  </si>
  <si>
    <t>15.2</t>
  </si>
  <si>
    <t>16.1</t>
  </si>
  <si>
    <t>16.2</t>
  </si>
  <si>
    <t>RAZEM [PLN]</t>
  </si>
  <si>
    <t>-</t>
  </si>
  <si>
    <t xml:space="preserve"> ( podpis  Wykonawcy / osoby uprawnionej do reprezentowania Wykonawcy)</t>
  </si>
  <si>
    <t>Roboty przygotowawcze</t>
  </si>
  <si>
    <t>8.3</t>
  </si>
  <si>
    <t>4.1</t>
  </si>
  <si>
    <t>4.2</t>
  </si>
  <si>
    <t>17.1</t>
  </si>
  <si>
    <t>17.2</t>
  </si>
  <si>
    <t>9.3</t>
  </si>
  <si>
    <t>18.1</t>
  </si>
  <si>
    <t>18.2</t>
  </si>
  <si>
    <t>19.1</t>
  </si>
  <si>
    <t>19.2</t>
  </si>
  <si>
    <t>15.3</t>
  </si>
  <si>
    <t>15.4</t>
  </si>
  <si>
    <t>15.5</t>
  </si>
  <si>
    <t>17.3</t>
  </si>
  <si>
    <t>3.3</t>
  </si>
  <si>
    <t>15.6</t>
  </si>
  <si>
    <t>17.4</t>
  </si>
  <si>
    <t xml:space="preserve">Roboty budowlano-konstrukcyjne </t>
  </si>
  <si>
    <t xml:space="preserve">Roboty technologiczne </t>
  </si>
  <si>
    <t xml:space="preserve">Kanalizacja sanitarna </t>
  </si>
  <si>
    <t xml:space="preserve">Instalacja wodociągowa </t>
  </si>
  <si>
    <t xml:space="preserve">Urządzenia grzewcze </t>
  </si>
  <si>
    <t xml:space="preserve">Instalacja wentylacyjna </t>
  </si>
  <si>
    <t xml:space="preserve">Roboty elektryczne i AKPIA                                                                         </t>
  </si>
  <si>
    <t xml:space="preserve">Roboty elektryczne i AKPIA     </t>
  </si>
  <si>
    <t>Wymiana istniejącej słupowej stacji transformatorowej ST</t>
  </si>
  <si>
    <t>Linie kablowe NN-0,4kV z "ST" do rozdzielnicy "RG" oraz z rozdz. RG do rozdz. R1, złącz kablowych ZK1 3</t>
  </si>
  <si>
    <t>16.3</t>
  </si>
  <si>
    <t>16.4</t>
  </si>
  <si>
    <t>Układy pomiarowe</t>
  </si>
  <si>
    <t>16.5</t>
  </si>
  <si>
    <t>16.6</t>
  </si>
  <si>
    <t>16.7</t>
  </si>
  <si>
    <t>Okablowanie urządzeń AKPiA oraz sterowników</t>
  </si>
  <si>
    <t>Sterowniki PLC1 PLC2 w rozdzielnicy RGAKP</t>
  </si>
  <si>
    <t>Wyposażenie stanowiska dyspozytora</t>
  </si>
  <si>
    <t>Rurociągi po drodze ścieków rys.T-19</t>
  </si>
  <si>
    <t>Obejście sitopiaskownika - ściek surowy rys.T-21</t>
  </si>
  <si>
    <t>Rurociągi wody użytkowej rys.T-22</t>
  </si>
  <si>
    <t>Rurociągi osadu nadmiernego rys.T-23</t>
  </si>
  <si>
    <t>Rurociągi sprężonego powietrza rys.T-24</t>
  </si>
  <si>
    <t>Rurociągi PIX-u rys.T-25</t>
  </si>
  <si>
    <t>Rurociągi osadu powrotnego rys.T-26</t>
  </si>
  <si>
    <t>Rurociągi ścieków oczyszczonych rys.T-27</t>
  </si>
  <si>
    <t>Rurociągi części pływających rys.T-28</t>
  </si>
  <si>
    <t>Rurociągi kanalizacji wewnątrzzakładowej rys.T-29</t>
  </si>
  <si>
    <t>Rurociągi kanalizacji deszczowej rys.T-30</t>
  </si>
  <si>
    <t>17.5</t>
  </si>
  <si>
    <t>ROBOTY DROGOWE</t>
  </si>
  <si>
    <t>Krawężniki i obrzeża</t>
  </si>
  <si>
    <t>Podbudowa</t>
  </si>
  <si>
    <t>Nawierzchnia</t>
  </si>
  <si>
    <t>2.3</t>
  </si>
  <si>
    <t>14.3</t>
  </si>
  <si>
    <t>14.4</t>
  </si>
  <si>
    <t>15.7</t>
  </si>
  <si>
    <t>Oświetlenie zewnętrzne terenu</t>
  </si>
  <si>
    <t>16.8</t>
  </si>
  <si>
    <t>16.9</t>
  </si>
  <si>
    <t>16.10</t>
  </si>
  <si>
    <t>16.11</t>
  </si>
  <si>
    <t xml:space="preserve">Rozruch, próby końcowe ETAP I </t>
  </si>
  <si>
    <t>ZAGOSPODAROWANIE TERENU</t>
  </si>
  <si>
    <t xml:space="preserve"> Ukształtowanie terenu</t>
  </si>
  <si>
    <t xml:space="preserve"> Schody terenowe</t>
  </si>
  <si>
    <t>ROZBIÓRKI</t>
  </si>
  <si>
    <t xml:space="preserve">Rozbiórka obiektu 20 - Istniejący agregat prądotwórczy </t>
  </si>
  <si>
    <t xml:space="preserve">Rozbiórka obiektu 21 - Istniejące stanowisko piaskownika </t>
  </si>
  <si>
    <t>OB.2 - POMPOWNIA ŚCIEKÓW DOWOŻONYCH Z KOMORĄ ZASUW</t>
  </si>
  <si>
    <t>OB.3 - BUDYNEK SITOPIASKOWNIKA I HALI DMUCHAW</t>
  </si>
  <si>
    <t>OB.4 - KOMORA ROZDZIAŁU</t>
  </si>
  <si>
    <t>OB.5.1 REAKTOR BIOLOGICZNY</t>
  </si>
  <si>
    <r>
      <t xml:space="preserve"> </t>
    </r>
    <r>
      <rPr>
        <b/>
        <sz val="10"/>
        <color indexed="8"/>
        <rFont val="Arial"/>
        <family val="2"/>
        <charset val="238"/>
      </rPr>
      <t>OB.6.1 OSADNIK KOŃCOWY</t>
    </r>
  </si>
  <si>
    <t>OB.7 - KOMORA STABILIZACJI TLENOWEJ</t>
  </si>
  <si>
    <t>OB.8 - POMPOWNIA ŚCIEKÓW OCZYSZCZONYCH</t>
  </si>
  <si>
    <t>OB.12 - STACJA MECHANICZNEGO ODWADNIANIA I HIGIENIZACJI OSADU</t>
  </si>
  <si>
    <t>OB.P - STUDNIA POMPUJĄCA</t>
  </si>
  <si>
    <t>FUNDAMENT POD SZAFĘ DO ANALIZY ŚCIEKÓW</t>
  </si>
  <si>
    <t>OB.15 - POMIAR ŚCIEKÓW OCZYSZCZONYCH</t>
  </si>
  <si>
    <t xml:space="preserve"> OB.16 - POMIAR ŚCIEKÓW SUROWYCH</t>
  </si>
  <si>
    <t xml:space="preserve">INSTALACJE SANITARNE </t>
  </si>
  <si>
    <t>INSTALACJE ELEKTROENERGETYCZNE I AKPIA</t>
  </si>
  <si>
    <t xml:space="preserve">SIECI MIĘDZYOBIEKTOWE </t>
  </si>
  <si>
    <t>WYMAGANIA ( KOSZTY ) OGÓLNE</t>
  </si>
  <si>
    <r>
      <t xml:space="preserve">TABELA ELEMENTÓW SCALONYCH - </t>
    </r>
    <r>
      <rPr>
        <b/>
        <sz val="11"/>
        <color indexed="8"/>
        <rFont val="Arial"/>
        <family val="2"/>
        <charset val="238"/>
      </rPr>
      <t>„ROZBUDOWA I PRZEBUDOWA OCZYSZCZALNI ŚCIEKÓW W MIEŚCIE KCYNIA - ETAP I”</t>
    </r>
  </si>
  <si>
    <t>15.8</t>
  </si>
  <si>
    <t>Dostawa i montaż agregatu linie kablowe zasilające i sterownicze</t>
  </si>
  <si>
    <r>
      <t xml:space="preserve">
</t>
    </r>
    <r>
      <rPr>
        <b/>
        <sz val="10"/>
        <rFont val="Arial"/>
        <family val="2"/>
        <charset val="238"/>
      </rPr>
      <t>Załącznik nr 10 do SWZ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oznaczenie sprawy: 01/09/IZ/K/2021</t>
    </r>
  </si>
  <si>
    <t>8 = 6 + (6 *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</si>
</sst>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2">
    <font>
      <sz val="10"/>
      <name val="Arial"/>
      <charset val="238"/>
    </font>
    <font>
      <sz val="10"/>
      <name val="Arial"/>
      <charset val="238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0"/>
      <name val="Arial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Czcionka tekstu podstawowego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sz val="10"/>
      <name val="Symbol"/>
      <family val="1"/>
      <charset val="2"/>
    </font>
    <font>
      <b/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Fill="1"/>
    <xf numFmtId="0" fontId="10" fillId="0" borderId="3" xfId="0" applyFont="1" applyBorder="1"/>
    <xf numFmtId="0" fontId="10" fillId="0" borderId="3" xfId="0" applyFont="1" applyFill="1" applyBorder="1"/>
    <xf numFmtId="0" fontId="10" fillId="0" borderId="0" xfId="0" applyFont="1" applyBorder="1"/>
    <xf numFmtId="0" fontId="0" fillId="0" borderId="0" xfId="0" applyFill="1" applyAlignment="1">
      <alignment vertical="center" wrapText="1"/>
    </xf>
    <xf numFmtId="0" fontId="8" fillId="0" borderId="0" xfId="0" applyFont="1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4" fillId="0" borderId="0" xfId="0" applyFont="1" applyBorder="1" applyAlignment="1">
      <alignment horizontal="justify"/>
    </xf>
    <xf numFmtId="0" fontId="15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4" fontId="11" fillId="4" borderId="2" xfId="1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Protection="1">
      <protection locked="0"/>
    </xf>
    <xf numFmtId="4" fontId="11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12" fillId="2" borderId="1" xfId="0" applyNumberFormat="1" applyFont="1" applyFill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10" fontId="2" fillId="3" borderId="1" xfId="0" applyNumberFormat="1" applyFont="1" applyFill="1" applyBorder="1" applyAlignment="1" applyProtection="1">
      <alignment horizontal="right" vertical="center" wrapText="1"/>
    </xf>
    <xf numFmtId="16" fontId="5" fillId="0" borderId="10" xfId="0" quotePrefix="1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9" fontId="5" fillId="0" borderId="1" xfId="1" applyNumberFormat="1" applyBorder="1" applyAlignment="1" applyProtection="1">
      <alignment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10" fontId="7" fillId="3" borderId="1" xfId="0" applyNumberFormat="1" applyFont="1" applyFill="1" applyBorder="1" applyAlignment="1" applyProtection="1">
      <alignment horizontal="right" vertical="center" wrapText="1"/>
    </xf>
    <xf numFmtId="0" fontId="20" fillId="0" borderId="9" xfId="0" applyFont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justify"/>
    </xf>
    <xf numFmtId="0" fontId="5" fillId="0" borderId="9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10" fontId="6" fillId="3" borderId="1" xfId="0" applyNumberFormat="1" applyFont="1" applyFill="1" applyBorder="1" applyAlignment="1" applyProtection="1">
      <alignment horizontal="right" vertical="center" wrapText="1"/>
    </xf>
    <xf numFmtId="16" fontId="20" fillId="0" borderId="10" xfId="0" quotePrefix="1" applyNumberFormat="1" applyFont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21" fillId="5" borderId="9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Protection="1"/>
    <xf numFmtId="0" fontId="11" fillId="4" borderId="1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0" fontId="20" fillId="6" borderId="9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justify"/>
    </xf>
    <xf numFmtId="16" fontId="5" fillId="0" borderId="10" xfId="0" applyNumberFormat="1" applyFont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justify"/>
    </xf>
    <xf numFmtId="0" fontId="5" fillId="0" borderId="1" xfId="1" applyBorder="1" applyAlignment="1" applyProtection="1">
      <alignment horizontal="center" vertical="justify"/>
    </xf>
    <xf numFmtId="3" fontId="17" fillId="4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justify"/>
    </xf>
    <xf numFmtId="0" fontId="2" fillId="3" borderId="1" xfId="0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center" vertical="center" wrapText="1"/>
    </xf>
    <xf numFmtId="3" fontId="0" fillId="3" borderId="1" xfId="0" applyNumberFormat="1" applyFill="1" applyBorder="1" applyAlignment="1" applyProtection="1">
      <alignment horizontal="center" vertical="center" wrapText="1"/>
    </xf>
    <xf numFmtId="164" fontId="13" fillId="3" borderId="1" xfId="1" applyNumberFormat="1" applyFont="1" applyFill="1" applyBorder="1" applyAlignment="1" applyProtection="1">
      <alignment horizontal="right" vertical="center" wrapText="1"/>
    </xf>
    <xf numFmtId="2" fontId="5" fillId="0" borderId="1" xfId="1" applyNumberFormat="1" applyFont="1" applyFill="1" applyBorder="1" applyProtection="1">
      <protection locked="0"/>
    </xf>
  </cellXfs>
  <cellStyles count="2">
    <cellStyle name="Normalny" xfId="0" builtinId="0"/>
    <cellStyle name="Normalny 1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</xdr:row>
      <xdr:rowOff>95250</xdr:rowOff>
    </xdr:from>
    <xdr:to>
      <xdr:col>4</xdr:col>
      <xdr:colOff>1304925</xdr:colOff>
      <xdr:row>1</xdr:row>
      <xdr:rowOff>561975</xdr:rowOff>
    </xdr:to>
    <xdr:pic>
      <xdr:nvPicPr>
        <xdr:cNvPr id="1027" name="Obraz 1" descr="poziom_kolo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4" t="12363" r="1515" b="12312"/>
        <a:stretch>
          <a:fillRect/>
        </a:stretch>
      </xdr:blipFill>
      <xdr:spPr bwMode="auto">
        <a:xfrm>
          <a:off x="1057275" y="257175"/>
          <a:ext cx="5762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5"/>
  <sheetViews>
    <sheetView tabSelected="1" view="pageBreakPreview" zoomScaleNormal="100" zoomScaleSheetLayoutView="100" workbookViewId="0">
      <selection activeCell="F8" sqref="F8"/>
    </sheetView>
  </sheetViews>
  <sheetFormatPr defaultRowHeight="12.75"/>
  <cols>
    <col min="1" max="1" width="6.140625" customWidth="1"/>
    <col min="2" max="2" width="60.7109375" customWidth="1"/>
    <col min="3" max="3" width="7.5703125" customWidth="1"/>
    <col min="4" max="4" width="8.28515625" customWidth="1"/>
    <col min="5" max="5" width="20.140625" customWidth="1"/>
    <col min="6" max="6" width="10.7109375" customWidth="1"/>
    <col min="7" max="7" width="22.7109375" customWidth="1"/>
  </cols>
  <sheetData>
    <row r="1" spans="1:9">
      <c r="B1" s="20"/>
      <c r="C1" s="20"/>
      <c r="D1" s="20"/>
      <c r="E1" s="20"/>
      <c r="F1" s="20"/>
      <c r="G1" s="19"/>
    </row>
    <row r="2" spans="1:9" ht="78" customHeight="1">
      <c r="A2" s="24" t="s">
        <v>133</v>
      </c>
      <c r="B2" s="25"/>
      <c r="C2" s="25"/>
      <c r="D2" s="25"/>
      <c r="E2" s="25"/>
      <c r="F2" s="25"/>
      <c r="G2" s="25"/>
    </row>
    <row r="3" spans="1:9" s="1" customFormat="1" ht="30" customHeight="1">
      <c r="A3" s="29" t="s">
        <v>130</v>
      </c>
      <c r="B3" s="30"/>
      <c r="C3" s="30"/>
      <c r="D3" s="30"/>
      <c r="E3" s="30"/>
      <c r="F3" s="30"/>
      <c r="G3" s="31"/>
    </row>
    <row r="4" spans="1:9" s="9" customFormat="1" ht="9" customHeight="1">
      <c r="A4" s="32"/>
      <c r="B4" s="33"/>
      <c r="C4" s="33"/>
      <c r="D4" s="33"/>
      <c r="E4" s="33"/>
      <c r="F4" s="33"/>
      <c r="G4" s="34"/>
    </row>
    <row r="5" spans="1:9" s="1" customFormat="1" ht="45" customHeight="1">
      <c r="A5" s="35" t="s">
        <v>0</v>
      </c>
      <c r="B5" s="35" t="s">
        <v>1</v>
      </c>
      <c r="C5" s="35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I5"/>
    </row>
    <row r="6" spans="1:9" s="1" customFormat="1" ht="22.9" customHeight="1" thickBot="1">
      <c r="A6" s="38">
        <v>1</v>
      </c>
      <c r="B6" s="38">
        <v>3</v>
      </c>
      <c r="C6" s="38">
        <v>4</v>
      </c>
      <c r="D6" s="39">
        <v>5</v>
      </c>
      <c r="E6" s="40" t="s">
        <v>7</v>
      </c>
      <c r="F6" s="39">
        <v>7</v>
      </c>
      <c r="G6" s="39" t="s">
        <v>134</v>
      </c>
    </row>
    <row r="7" spans="1:9" s="1" customFormat="1" ht="16.5" customHeight="1" thickBot="1">
      <c r="A7" s="41">
        <v>1</v>
      </c>
      <c r="B7" s="42" t="s">
        <v>111</v>
      </c>
      <c r="C7" s="43"/>
      <c r="D7" s="44"/>
      <c r="E7" s="45">
        <f>SUM(E8:E9)</f>
        <v>0</v>
      </c>
      <c r="F7" s="46"/>
      <c r="G7" s="45">
        <f>SUM(G8:G9)</f>
        <v>0</v>
      </c>
    </row>
    <row r="8" spans="1:9" s="1" customFormat="1" ht="16.5" customHeight="1" thickBot="1">
      <c r="A8" s="47" t="s">
        <v>11</v>
      </c>
      <c r="B8" s="48" t="s">
        <v>112</v>
      </c>
      <c r="C8" s="49" t="s">
        <v>9</v>
      </c>
      <c r="D8" s="50">
        <v>1</v>
      </c>
      <c r="E8" s="83">
        <v>0</v>
      </c>
      <c r="F8" s="51">
        <v>0.23</v>
      </c>
      <c r="G8" s="52">
        <f>E8+(E8*F8)</f>
        <v>0</v>
      </c>
    </row>
    <row r="9" spans="1:9" s="21" customFormat="1" ht="15" thickBot="1">
      <c r="A9" s="47" t="s">
        <v>12</v>
      </c>
      <c r="B9" s="48" t="s">
        <v>113</v>
      </c>
      <c r="C9" s="49" t="s">
        <v>9</v>
      </c>
      <c r="D9" s="50">
        <v>1</v>
      </c>
      <c r="E9" s="83">
        <v>0</v>
      </c>
      <c r="F9" s="51">
        <v>0.23</v>
      </c>
      <c r="G9" s="52">
        <f>E9+(E9*F9)</f>
        <v>0</v>
      </c>
    </row>
    <row r="10" spans="1:9" s="2" customFormat="1" ht="26.25" thickBot="1">
      <c r="A10" s="53">
        <v>2</v>
      </c>
      <c r="B10" s="54" t="s">
        <v>114</v>
      </c>
      <c r="C10" s="55"/>
      <c r="D10" s="56"/>
      <c r="E10" s="45">
        <f>SUM(E11:E13)</f>
        <v>0</v>
      </c>
      <c r="F10" s="57"/>
      <c r="G10" s="45">
        <f>SUM(G11:G13)</f>
        <v>0</v>
      </c>
    </row>
    <row r="11" spans="1:9" s="2" customFormat="1" ht="15" thickBot="1">
      <c r="A11" s="47" t="s">
        <v>13</v>
      </c>
      <c r="B11" s="58" t="s">
        <v>63</v>
      </c>
      <c r="C11" s="59" t="s">
        <v>9</v>
      </c>
      <c r="D11" s="50">
        <v>1</v>
      </c>
      <c r="E11" s="27">
        <v>0</v>
      </c>
      <c r="F11" s="51">
        <v>0.23</v>
      </c>
      <c r="G11" s="52">
        <f>E11+(E11*F11)</f>
        <v>0</v>
      </c>
    </row>
    <row r="12" spans="1:9" s="2" customFormat="1" ht="15" thickBot="1">
      <c r="A12" s="47" t="s">
        <v>14</v>
      </c>
      <c r="B12" s="60" t="s">
        <v>64</v>
      </c>
      <c r="C12" s="49" t="s">
        <v>9</v>
      </c>
      <c r="D12" s="50">
        <v>1</v>
      </c>
      <c r="E12" s="26">
        <v>0</v>
      </c>
      <c r="F12" s="51">
        <v>0.23</v>
      </c>
      <c r="G12" s="52">
        <f t="shared" ref="G12:G55" si="0">E12+(E12*F12)</f>
        <v>0</v>
      </c>
    </row>
    <row r="13" spans="1:9" s="2" customFormat="1" ht="15" thickBot="1">
      <c r="A13" s="47" t="s">
        <v>98</v>
      </c>
      <c r="B13" s="60" t="s">
        <v>70</v>
      </c>
      <c r="C13" s="49" t="s">
        <v>9</v>
      </c>
      <c r="D13" s="50">
        <v>1</v>
      </c>
      <c r="E13" s="26">
        <v>0</v>
      </c>
      <c r="F13" s="51">
        <v>0.23</v>
      </c>
      <c r="G13" s="52">
        <f t="shared" si="0"/>
        <v>0</v>
      </c>
    </row>
    <row r="14" spans="1:9" s="3" customFormat="1" ht="15.75" thickBot="1">
      <c r="A14" s="53">
        <v>3</v>
      </c>
      <c r="B14" s="54" t="s">
        <v>115</v>
      </c>
      <c r="C14" s="55"/>
      <c r="D14" s="61"/>
      <c r="E14" s="45">
        <f>SUM(E15:E17)</f>
        <v>0</v>
      </c>
      <c r="F14" s="62"/>
      <c r="G14" s="45">
        <f>SUM(G15:G17)</f>
        <v>0</v>
      </c>
    </row>
    <row r="15" spans="1:9" s="3" customFormat="1" ht="15" thickBot="1">
      <c r="A15" s="47" t="s">
        <v>15</v>
      </c>
      <c r="B15" s="58" t="s">
        <v>63</v>
      </c>
      <c r="C15" s="49" t="s">
        <v>9</v>
      </c>
      <c r="D15" s="50">
        <v>1</v>
      </c>
      <c r="E15" s="26">
        <v>0</v>
      </c>
      <c r="F15" s="51">
        <v>0.23</v>
      </c>
      <c r="G15" s="52">
        <f t="shared" si="0"/>
        <v>0</v>
      </c>
    </row>
    <row r="16" spans="1:9" s="3" customFormat="1" ht="15" thickBot="1">
      <c r="A16" s="47" t="s">
        <v>16</v>
      </c>
      <c r="B16" s="60" t="s">
        <v>64</v>
      </c>
      <c r="C16" s="49" t="s">
        <v>9</v>
      </c>
      <c r="D16" s="50">
        <v>1</v>
      </c>
      <c r="E16" s="26">
        <v>0</v>
      </c>
      <c r="F16" s="51">
        <v>0.23</v>
      </c>
      <c r="G16" s="52">
        <f t="shared" si="0"/>
        <v>0</v>
      </c>
    </row>
    <row r="17" spans="1:7" s="3" customFormat="1" ht="15" thickBot="1">
      <c r="A17" s="47" t="s">
        <v>60</v>
      </c>
      <c r="B17" s="60" t="s">
        <v>70</v>
      </c>
      <c r="C17" s="49" t="s">
        <v>9</v>
      </c>
      <c r="D17" s="50">
        <v>1</v>
      </c>
      <c r="E17" s="26">
        <v>0</v>
      </c>
      <c r="F17" s="51">
        <v>0.23</v>
      </c>
      <c r="G17" s="52">
        <f t="shared" si="0"/>
        <v>0</v>
      </c>
    </row>
    <row r="18" spans="1:7" s="3" customFormat="1" ht="15.75" thickBot="1">
      <c r="A18" s="53">
        <v>4</v>
      </c>
      <c r="B18" s="54" t="s">
        <v>116</v>
      </c>
      <c r="C18" s="55"/>
      <c r="D18" s="61"/>
      <c r="E18" s="45">
        <f>SUM(E19:E20)</f>
        <v>0</v>
      </c>
      <c r="F18" s="62"/>
      <c r="G18" s="45">
        <f>SUM(G19:G20)</f>
        <v>0</v>
      </c>
    </row>
    <row r="19" spans="1:7" s="3" customFormat="1" ht="15" thickBot="1">
      <c r="A19" s="47" t="s">
        <v>47</v>
      </c>
      <c r="B19" s="58" t="s">
        <v>63</v>
      </c>
      <c r="C19" s="59" t="s">
        <v>9</v>
      </c>
      <c r="D19" s="50">
        <v>1</v>
      </c>
      <c r="E19" s="27">
        <v>0</v>
      </c>
      <c r="F19" s="51">
        <v>0.23</v>
      </c>
      <c r="G19" s="52">
        <f t="shared" si="0"/>
        <v>0</v>
      </c>
    </row>
    <row r="20" spans="1:7" s="3" customFormat="1" ht="15" thickBot="1">
      <c r="A20" s="47" t="s">
        <v>48</v>
      </c>
      <c r="B20" s="60" t="s">
        <v>64</v>
      </c>
      <c r="C20" s="49" t="s">
        <v>9</v>
      </c>
      <c r="D20" s="50">
        <v>1</v>
      </c>
      <c r="E20" s="26">
        <v>0</v>
      </c>
      <c r="F20" s="51">
        <v>0.23</v>
      </c>
      <c r="G20" s="52">
        <f t="shared" si="0"/>
        <v>0</v>
      </c>
    </row>
    <row r="21" spans="1:7" s="3" customFormat="1" ht="15.75" thickBot="1">
      <c r="A21" s="53">
        <v>5</v>
      </c>
      <c r="B21" s="54" t="s">
        <v>117</v>
      </c>
      <c r="C21" s="55"/>
      <c r="D21" s="61"/>
      <c r="E21" s="45">
        <f>SUM(E22:E24)</f>
        <v>0</v>
      </c>
      <c r="F21" s="62"/>
      <c r="G21" s="45">
        <f>SUM(G22:G24)</f>
        <v>0</v>
      </c>
    </row>
    <row r="22" spans="1:7" s="3" customFormat="1" ht="15" thickBot="1">
      <c r="A22" s="63" t="s">
        <v>17</v>
      </c>
      <c r="B22" s="58" t="s">
        <v>63</v>
      </c>
      <c r="C22" s="64" t="s">
        <v>9</v>
      </c>
      <c r="D22" s="50">
        <v>1</v>
      </c>
      <c r="E22" s="26">
        <v>0</v>
      </c>
      <c r="F22" s="51">
        <v>0.23</v>
      </c>
      <c r="G22" s="52">
        <f t="shared" si="0"/>
        <v>0</v>
      </c>
    </row>
    <row r="23" spans="1:7" s="3" customFormat="1" ht="15" thickBot="1">
      <c r="A23" s="63" t="s">
        <v>18</v>
      </c>
      <c r="B23" s="60" t="s">
        <v>64</v>
      </c>
      <c r="C23" s="49" t="s">
        <v>9</v>
      </c>
      <c r="D23" s="50">
        <v>1</v>
      </c>
      <c r="E23" s="26">
        <v>0</v>
      </c>
      <c r="F23" s="51">
        <v>0.23</v>
      </c>
      <c r="G23" s="52">
        <f t="shared" si="0"/>
        <v>0</v>
      </c>
    </row>
    <row r="24" spans="1:7" s="3" customFormat="1" ht="15" thickBot="1">
      <c r="A24" s="63" t="s">
        <v>19</v>
      </c>
      <c r="B24" s="48" t="s">
        <v>69</v>
      </c>
      <c r="C24" s="49" t="s">
        <v>9</v>
      </c>
      <c r="D24" s="50">
        <v>1</v>
      </c>
      <c r="E24" s="26">
        <v>0</v>
      </c>
      <c r="F24" s="51">
        <v>0.23</v>
      </c>
      <c r="G24" s="52">
        <f t="shared" si="0"/>
        <v>0</v>
      </c>
    </row>
    <row r="25" spans="1:7" s="3" customFormat="1" ht="15.75" thickBot="1">
      <c r="A25" s="53">
        <v>6</v>
      </c>
      <c r="B25" s="65" t="s">
        <v>118</v>
      </c>
      <c r="C25" s="55"/>
      <c r="D25" s="61"/>
      <c r="E25" s="45">
        <f>SUM(E26:E27)</f>
        <v>0</v>
      </c>
      <c r="F25" s="62"/>
      <c r="G25" s="45">
        <f>SUM(G26:G27)</f>
        <v>0</v>
      </c>
    </row>
    <row r="26" spans="1:7" s="10" customFormat="1" ht="15" thickBot="1">
      <c r="A26" s="47" t="s">
        <v>20</v>
      </c>
      <c r="B26" s="60" t="s">
        <v>63</v>
      </c>
      <c r="C26" s="64" t="s">
        <v>9</v>
      </c>
      <c r="D26" s="50">
        <v>1</v>
      </c>
      <c r="E26" s="26">
        <v>0</v>
      </c>
      <c r="F26" s="51">
        <v>0.23</v>
      </c>
      <c r="G26" s="52">
        <f t="shared" si="0"/>
        <v>0</v>
      </c>
    </row>
    <row r="27" spans="1:7" s="3" customFormat="1" ht="15" thickBot="1">
      <c r="A27" s="47" t="s">
        <v>21</v>
      </c>
      <c r="B27" s="60" t="s">
        <v>64</v>
      </c>
      <c r="C27" s="49" t="s">
        <v>9</v>
      </c>
      <c r="D27" s="50">
        <v>1</v>
      </c>
      <c r="E27" s="26">
        <v>0</v>
      </c>
      <c r="F27" s="51">
        <v>0.23</v>
      </c>
      <c r="G27" s="52">
        <f t="shared" si="0"/>
        <v>0</v>
      </c>
    </row>
    <row r="28" spans="1:7" s="3" customFormat="1" ht="15" thickBot="1">
      <c r="A28" s="47" t="s">
        <v>22</v>
      </c>
      <c r="B28" s="48" t="s">
        <v>70</v>
      </c>
      <c r="C28" s="49" t="s">
        <v>9</v>
      </c>
      <c r="D28" s="50">
        <v>1</v>
      </c>
      <c r="E28" s="26">
        <v>0</v>
      </c>
      <c r="F28" s="51">
        <v>0.23</v>
      </c>
      <c r="G28" s="52">
        <f t="shared" si="0"/>
        <v>0</v>
      </c>
    </row>
    <row r="29" spans="1:7" s="3" customFormat="1" ht="15.75" thickBot="1">
      <c r="A29" s="53">
        <v>7</v>
      </c>
      <c r="B29" s="54" t="s">
        <v>119</v>
      </c>
      <c r="C29" s="55"/>
      <c r="D29" s="61"/>
      <c r="E29" s="45">
        <f>SUM(E30:E32)</f>
        <v>0</v>
      </c>
      <c r="F29" s="62"/>
      <c r="G29" s="45">
        <f>SUM(G30:G32)</f>
        <v>0</v>
      </c>
    </row>
    <row r="30" spans="1:7" s="3" customFormat="1" ht="15" thickBot="1">
      <c r="A30" s="47" t="s">
        <v>23</v>
      </c>
      <c r="B30" s="60" t="s">
        <v>63</v>
      </c>
      <c r="C30" s="59" t="s">
        <v>9</v>
      </c>
      <c r="D30" s="50">
        <v>1</v>
      </c>
      <c r="E30" s="26">
        <v>0</v>
      </c>
      <c r="F30" s="51">
        <v>0.23</v>
      </c>
      <c r="G30" s="52">
        <f t="shared" si="0"/>
        <v>0</v>
      </c>
    </row>
    <row r="31" spans="1:7" s="3" customFormat="1" ht="15" thickBot="1">
      <c r="A31" s="47" t="s">
        <v>24</v>
      </c>
      <c r="B31" s="60" t="s">
        <v>64</v>
      </c>
      <c r="C31" s="49" t="s">
        <v>9</v>
      </c>
      <c r="D31" s="50">
        <v>1</v>
      </c>
      <c r="E31" s="26">
        <v>0</v>
      </c>
      <c r="F31" s="51">
        <v>0.23</v>
      </c>
      <c r="G31" s="52">
        <f t="shared" si="0"/>
        <v>0</v>
      </c>
    </row>
    <row r="32" spans="1:7" s="3" customFormat="1" ht="15" thickBot="1">
      <c r="A32" s="47" t="s">
        <v>25</v>
      </c>
      <c r="B32" s="60" t="s">
        <v>70</v>
      </c>
      <c r="C32" s="49" t="s">
        <v>9</v>
      </c>
      <c r="D32" s="50">
        <v>1</v>
      </c>
      <c r="E32" s="26">
        <v>0</v>
      </c>
      <c r="F32" s="51">
        <v>0.23</v>
      </c>
      <c r="G32" s="52">
        <f t="shared" si="0"/>
        <v>0</v>
      </c>
    </row>
    <row r="33" spans="1:7" s="3" customFormat="1" ht="15.75" thickBot="1">
      <c r="A33" s="53">
        <v>8</v>
      </c>
      <c r="B33" s="54" t="s">
        <v>120</v>
      </c>
      <c r="C33" s="66"/>
      <c r="D33" s="61"/>
      <c r="E33" s="45">
        <f>SUM(E34:E36)</f>
        <v>0</v>
      </c>
      <c r="F33" s="62"/>
      <c r="G33" s="45">
        <f>SUM(G34:G36)</f>
        <v>0</v>
      </c>
    </row>
    <row r="34" spans="1:7" s="3" customFormat="1" ht="15" thickBot="1">
      <c r="A34" s="47" t="s">
        <v>26</v>
      </c>
      <c r="B34" s="60" t="s">
        <v>63</v>
      </c>
      <c r="C34" s="59" t="s">
        <v>9</v>
      </c>
      <c r="D34" s="50">
        <v>1</v>
      </c>
      <c r="E34" s="26">
        <v>0</v>
      </c>
      <c r="F34" s="51">
        <v>0.23</v>
      </c>
      <c r="G34" s="52">
        <f t="shared" si="0"/>
        <v>0</v>
      </c>
    </row>
    <row r="35" spans="1:7" s="3" customFormat="1" ht="15" thickBot="1">
      <c r="A35" s="47" t="s">
        <v>27</v>
      </c>
      <c r="B35" s="60" t="s">
        <v>64</v>
      </c>
      <c r="C35" s="49" t="s">
        <v>9</v>
      </c>
      <c r="D35" s="50">
        <v>1</v>
      </c>
      <c r="E35" s="26">
        <v>0</v>
      </c>
      <c r="F35" s="51">
        <v>0.23</v>
      </c>
      <c r="G35" s="52">
        <f t="shared" si="0"/>
        <v>0</v>
      </c>
    </row>
    <row r="36" spans="1:7" s="3" customFormat="1" ht="14.25" customHeight="1" thickBot="1">
      <c r="A36" s="47" t="s">
        <v>46</v>
      </c>
      <c r="B36" s="60" t="s">
        <v>70</v>
      </c>
      <c r="C36" s="59" t="s">
        <v>9</v>
      </c>
      <c r="D36" s="50">
        <v>1</v>
      </c>
      <c r="E36" s="26">
        <v>0</v>
      </c>
      <c r="F36" s="51">
        <v>0.23</v>
      </c>
      <c r="G36" s="52">
        <f t="shared" si="0"/>
        <v>0</v>
      </c>
    </row>
    <row r="37" spans="1:7" s="3" customFormat="1" ht="26.25" thickBot="1">
      <c r="A37" s="53">
        <v>9</v>
      </c>
      <c r="B37" s="54" t="s">
        <v>121</v>
      </c>
      <c r="C37" s="66"/>
      <c r="D37" s="61"/>
      <c r="E37" s="45">
        <f>SUM(E38:E40)</f>
        <v>0</v>
      </c>
      <c r="F37" s="62"/>
      <c r="G37" s="45">
        <f>SUM(G38:G40)</f>
        <v>0</v>
      </c>
    </row>
    <row r="38" spans="1:7" s="3" customFormat="1" ht="15" thickBot="1">
      <c r="A38" s="47" t="s">
        <v>28</v>
      </c>
      <c r="B38" s="60" t="s">
        <v>63</v>
      </c>
      <c r="C38" s="59" t="s">
        <v>9</v>
      </c>
      <c r="D38" s="50">
        <v>1</v>
      </c>
      <c r="E38" s="26">
        <v>0</v>
      </c>
      <c r="F38" s="51">
        <v>0.23</v>
      </c>
      <c r="G38" s="52">
        <f t="shared" si="0"/>
        <v>0</v>
      </c>
    </row>
    <row r="39" spans="1:7" s="3" customFormat="1" ht="15" thickBot="1">
      <c r="A39" s="47" t="s">
        <v>29</v>
      </c>
      <c r="B39" s="60" t="s">
        <v>64</v>
      </c>
      <c r="C39" s="49" t="s">
        <v>9</v>
      </c>
      <c r="D39" s="50">
        <v>1</v>
      </c>
      <c r="E39" s="26">
        <v>0</v>
      </c>
      <c r="F39" s="51">
        <v>0.23</v>
      </c>
      <c r="G39" s="52">
        <f t="shared" si="0"/>
        <v>0</v>
      </c>
    </row>
    <row r="40" spans="1:7" s="3" customFormat="1" ht="15" thickBot="1">
      <c r="A40" s="47" t="s">
        <v>51</v>
      </c>
      <c r="B40" s="60" t="s">
        <v>70</v>
      </c>
      <c r="C40" s="59" t="s">
        <v>9</v>
      </c>
      <c r="D40" s="50">
        <v>1</v>
      </c>
      <c r="E40" s="26">
        <v>0</v>
      </c>
      <c r="F40" s="51">
        <v>0.23</v>
      </c>
      <c r="G40" s="52">
        <f t="shared" si="0"/>
        <v>0</v>
      </c>
    </row>
    <row r="41" spans="1:7" s="3" customFormat="1" ht="15.75" thickBot="1">
      <c r="A41" s="53">
        <v>10</v>
      </c>
      <c r="B41" s="54" t="s">
        <v>122</v>
      </c>
      <c r="C41" s="66"/>
      <c r="D41" s="61"/>
      <c r="E41" s="45">
        <f>SUM(E42:E44)</f>
        <v>0</v>
      </c>
      <c r="F41" s="62"/>
      <c r="G41" s="45">
        <f>SUM(G42:G44)</f>
        <v>0</v>
      </c>
    </row>
    <row r="42" spans="1:7" s="3" customFormat="1" ht="15" thickBot="1">
      <c r="A42" s="47" t="s">
        <v>30</v>
      </c>
      <c r="B42" s="60" t="s">
        <v>63</v>
      </c>
      <c r="C42" s="59" t="s">
        <v>9</v>
      </c>
      <c r="D42" s="50">
        <v>1</v>
      </c>
      <c r="E42" s="26">
        <v>0</v>
      </c>
      <c r="F42" s="51">
        <v>0.23</v>
      </c>
      <c r="G42" s="52">
        <f t="shared" si="0"/>
        <v>0</v>
      </c>
    </row>
    <row r="43" spans="1:7" s="3" customFormat="1" ht="15" thickBot="1">
      <c r="A43" s="47" t="s">
        <v>31</v>
      </c>
      <c r="B43" s="60" t="s">
        <v>64</v>
      </c>
      <c r="C43" s="49" t="s">
        <v>9</v>
      </c>
      <c r="D43" s="50">
        <v>1</v>
      </c>
      <c r="E43" s="26">
        <v>0</v>
      </c>
      <c r="F43" s="51">
        <v>0.23</v>
      </c>
      <c r="G43" s="52">
        <f>E43+(E43*F43)</f>
        <v>0</v>
      </c>
    </row>
    <row r="44" spans="1:7" s="3" customFormat="1" ht="15" thickBot="1">
      <c r="A44" s="47" t="s">
        <v>32</v>
      </c>
      <c r="B44" s="60" t="s">
        <v>70</v>
      </c>
      <c r="C44" s="49" t="s">
        <v>9</v>
      </c>
      <c r="D44" s="50">
        <v>1</v>
      </c>
      <c r="E44" s="26">
        <v>0</v>
      </c>
      <c r="F44" s="51">
        <v>0.23</v>
      </c>
      <c r="G44" s="52">
        <f t="shared" si="0"/>
        <v>0</v>
      </c>
    </row>
    <row r="45" spans="1:7" s="3" customFormat="1" ht="15.75" thickBot="1">
      <c r="A45" s="53">
        <v>11</v>
      </c>
      <c r="B45" s="54" t="s">
        <v>123</v>
      </c>
      <c r="C45" s="66"/>
      <c r="D45" s="61"/>
      <c r="E45" s="45">
        <f>SUM(E46)</f>
        <v>0</v>
      </c>
      <c r="F45" s="62"/>
      <c r="G45" s="45">
        <f>SUM(G46)</f>
        <v>0</v>
      </c>
    </row>
    <row r="46" spans="1:7" s="3" customFormat="1" ht="15" thickBot="1">
      <c r="A46" s="47" t="s">
        <v>33</v>
      </c>
      <c r="B46" s="60" t="s">
        <v>63</v>
      </c>
      <c r="C46" s="59" t="s">
        <v>9</v>
      </c>
      <c r="D46" s="50">
        <v>1</v>
      </c>
      <c r="E46" s="26">
        <v>0</v>
      </c>
      <c r="F46" s="51">
        <v>0.23</v>
      </c>
      <c r="G46" s="52">
        <f t="shared" si="0"/>
        <v>0</v>
      </c>
    </row>
    <row r="47" spans="1:7" s="3" customFormat="1" ht="15.75" thickBot="1">
      <c r="A47" s="53">
        <v>12</v>
      </c>
      <c r="B47" s="54" t="s">
        <v>124</v>
      </c>
      <c r="C47" s="66"/>
      <c r="D47" s="61"/>
      <c r="E47" s="45">
        <f>SUM(E48)</f>
        <v>0</v>
      </c>
      <c r="F47" s="62"/>
      <c r="G47" s="45">
        <f>SUM(G48)</f>
        <v>0</v>
      </c>
    </row>
    <row r="48" spans="1:7" s="3" customFormat="1" ht="15" thickBot="1">
      <c r="A48" s="47" t="s">
        <v>34</v>
      </c>
      <c r="B48" s="60" t="s">
        <v>64</v>
      </c>
      <c r="C48" s="59" t="s">
        <v>9</v>
      </c>
      <c r="D48" s="50">
        <v>1</v>
      </c>
      <c r="E48" s="26">
        <v>0</v>
      </c>
      <c r="F48" s="51">
        <v>0.23</v>
      </c>
      <c r="G48" s="52">
        <f t="shared" si="0"/>
        <v>0</v>
      </c>
    </row>
    <row r="49" spans="1:7" s="3" customFormat="1" ht="15.75" thickBot="1">
      <c r="A49" s="67">
        <v>13</v>
      </c>
      <c r="B49" s="54" t="s">
        <v>125</v>
      </c>
      <c r="C49" s="68"/>
      <c r="D49" s="68"/>
      <c r="E49" s="45">
        <f>SUM(E50)</f>
        <v>0</v>
      </c>
      <c r="F49" s="68"/>
      <c r="G49" s="45">
        <f>SUM(G50)</f>
        <v>0</v>
      </c>
    </row>
    <row r="50" spans="1:7" s="10" customFormat="1" ht="15" thickBot="1">
      <c r="A50" s="47" t="s">
        <v>37</v>
      </c>
      <c r="B50" s="60" t="s">
        <v>64</v>
      </c>
      <c r="C50" s="69" t="s">
        <v>9</v>
      </c>
      <c r="D50" s="70">
        <v>1</v>
      </c>
      <c r="E50" s="28">
        <v>0</v>
      </c>
      <c r="F50" s="51">
        <v>0.23</v>
      </c>
      <c r="G50" s="52">
        <f t="shared" si="0"/>
        <v>0</v>
      </c>
    </row>
    <row r="51" spans="1:7" s="4" customFormat="1" ht="15.75" thickBot="1">
      <c r="A51" s="53">
        <v>14</v>
      </c>
      <c r="B51" s="54" t="s">
        <v>126</v>
      </c>
      <c r="C51" s="66"/>
      <c r="D51" s="61"/>
      <c r="E51" s="45">
        <f>SUM(E52:E55)</f>
        <v>0</v>
      </c>
      <c r="F51" s="62"/>
      <c r="G51" s="45">
        <f>SUM(G52:G55)</f>
        <v>0</v>
      </c>
    </row>
    <row r="52" spans="1:7" s="4" customFormat="1" ht="15" thickBot="1">
      <c r="A52" s="47" t="s">
        <v>35</v>
      </c>
      <c r="B52" s="58" t="s">
        <v>65</v>
      </c>
      <c r="C52" s="59" t="s">
        <v>9</v>
      </c>
      <c r="D52" s="50">
        <v>1</v>
      </c>
      <c r="E52" s="26">
        <v>0</v>
      </c>
      <c r="F52" s="51">
        <v>0.23</v>
      </c>
      <c r="G52" s="52">
        <f t="shared" si="0"/>
        <v>0</v>
      </c>
    </row>
    <row r="53" spans="1:7" s="4" customFormat="1" ht="15" thickBot="1">
      <c r="A53" s="47" t="s">
        <v>36</v>
      </c>
      <c r="B53" s="71" t="s">
        <v>66</v>
      </c>
      <c r="C53" s="49" t="s">
        <v>9</v>
      </c>
      <c r="D53" s="50">
        <v>1</v>
      </c>
      <c r="E53" s="26">
        <v>0</v>
      </c>
      <c r="F53" s="51">
        <v>0.23</v>
      </c>
      <c r="G53" s="52">
        <f t="shared" si="0"/>
        <v>0</v>
      </c>
    </row>
    <row r="54" spans="1:7" s="4" customFormat="1" ht="15" thickBot="1">
      <c r="A54" s="47" t="s">
        <v>99</v>
      </c>
      <c r="B54" s="71" t="s">
        <v>67</v>
      </c>
      <c r="C54" s="69" t="s">
        <v>9</v>
      </c>
      <c r="D54" s="50">
        <v>1</v>
      </c>
      <c r="E54" s="26">
        <v>0</v>
      </c>
      <c r="F54" s="51">
        <v>0.23</v>
      </c>
      <c r="G54" s="52">
        <f t="shared" si="0"/>
        <v>0</v>
      </c>
    </row>
    <row r="55" spans="1:7" s="4" customFormat="1" ht="15" thickBot="1">
      <c r="A55" s="47" t="s">
        <v>100</v>
      </c>
      <c r="B55" s="48" t="s">
        <v>68</v>
      </c>
      <c r="C55" s="69" t="s">
        <v>9</v>
      </c>
      <c r="D55" s="50">
        <v>1</v>
      </c>
      <c r="E55" s="26">
        <v>0</v>
      </c>
      <c r="F55" s="51">
        <v>0.23</v>
      </c>
      <c r="G55" s="52">
        <f t="shared" si="0"/>
        <v>0</v>
      </c>
    </row>
    <row r="56" spans="1:7" s="5" customFormat="1" ht="15.75" thickBot="1">
      <c r="A56" s="67">
        <v>15</v>
      </c>
      <c r="B56" s="54" t="s">
        <v>127</v>
      </c>
      <c r="C56" s="68"/>
      <c r="D56" s="68"/>
      <c r="E56" s="45">
        <f>SUM(E57:E64)</f>
        <v>0</v>
      </c>
      <c r="F56" s="68"/>
      <c r="G56" s="45">
        <f>SUM(G57:G64)</f>
        <v>0</v>
      </c>
    </row>
    <row r="57" spans="1:7" s="5" customFormat="1" ht="15" thickBot="1">
      <c r="A57" s="47" t="s">
        <v>38</v>
      </c>
      <c r="B57" s="48" t="s">
        <v>71</v>
      </c>
      <c r="C57" s="72" t="s">
        <v>9</v>
      </c>
      <c r="D57" s="50">
        <v>1</v>
      </c>
      <c r="E57" s="26">
        <v>0</v>
      </c>
      <c r="F57" s="51">
        <v>0.23</v>
      </c>
      <c r="G57" s="52">
        <f t="shared" ref="G57:G64" si="1">E57+(E57*F57)</f>
        <v>0</v>
      </c>
    </row>
    <row r="58" spans="1:7" s="5" customFormat="1" ht="26.25" thickBot="1">
      <c r="A58" s="47" t="s">
        <v>39</v>
      </c>
      <c r="B58" s="58" t="s">
        <v>72</v>
      </c>
      <c r="C58" s="72" t="s">
        <v>9</v>
      </c>
      <c r="D58" s="50">
        <v>1</v>
      </c>
      <c r="E58" s="26">
        <v>0</v>
      </c>
      <c r="F58" s="51">
        <v>0.23</v>
      </c>
      <c r="G58" s="52">
        <f t="shared" si="1"/>
        <v>0</v>
      </c>
    </row>
    <row r="59" spans="1:7" s="5" customFormat="1" ht="15" thickBot="1">
      <c r="A59" s="73" t="s">
        <v>56</v>
      </c>
      <c r="B59" s="74" t="s">
        <v>132</v>
      </c>
      <c r="C59" s="72" t="s">
        <v>9</v>
      </c>
      <c r="D59" s="50">
        <v>1</v>
      </c>
      <c r="E59" s="26">
        <v>0</v>
      </c>
      <c r="F59" s="51">
        <v>0.23</v>
      </c>
      <c r="G59" s="52">
        <f t="shared" si="1"/>
        <v>0</v>
      </c>
    </row>
    <row r="60" spans="1:7" s="5" customFormat="1" ht="15" thickBot="1">
      <c r="A60" s="47" t="s">
        <v>57</v>
      </c>
      <c r="B60" s="58" t="s">
        <v>102</v>
      </c>
      <c r="C60" s="72" t="s">
        <v>9</v>
      </c>
      <c r="D60" s="50">
        <v>1</v>
      </c>
      <c r="E60" s="26">
        <v>0</v>
      </c>
      <c r="F60" s="51">
        <v>0.23</v>
      </c>
      <c r="G60" s="52">
        <f t="shared" si="1"/>
        <v>0</v>
      </c>
    </row>
    <row r="61" spans="1:7" s="5" customFormat="1" ht="15" thickBot="1">
      <c r="A61" s="47" t="s">
        <v>58</v>
      </c>
      <c r="B61" s="48" t="s">
        <v>75</v>
      </c>
      <c r="C61" s="72" t="s">
        <v>9</v>
      </c>
      <c r="D61" s="50">
        <v>1</v>
      </c>
      <c r="E61" s="26">
        <v>0</v>
      </c>
      <c r="F61" s="51">
        <v>0.23</v>
      </c>
      <c r="G61" s="52">
        <f t="shared" si="1"/>
        <v>0</v>
      </c>
    </row>
    <row r="62" spans="1:7" s="5" customFormat="1" ht="15" thickBot="1">
      <c r="A62" s="47" t="s">
        <v>61</v>
      </c>
      <c r="B62" s="58" t="s">
        <v>79</v>
      </c>
      <c r="C62" s="72" t="s">
        <v>9</v>
      </c>
      <c r="D62" s="50">
        <v>1</v>
      </c>
      <c r="E62" s="26">
        <v>0</v>
      </c>
      <c r="F62" s="51">
        <v>0.23</v>
      </c>
      <c r="G62" s="52">
        <f t="shared" si="1"/>
        <v>0</v>
      </c>
    </row>
    <row r="63" spans="1:7" s="5" customFormat="1" ht="15" thickBot="1">
      <c r="A63" s="47" t="s">
        <v>101</v>
      </c>
      <c r="B63" s="58" t="s">
        <v>80</v>
      </c>
      <c r="C63" s="72" t="s">
        <v>9</v>
      </c>
      <c r="D63" s="50">
        <v>1</v>
      </c>
      <c r="E63" s="26">
        <v>0</v>
      </c>
      <c r="F63" s="51">
        <v>0.23</v>
      </c>
      <c r="G63" s="52">
        <f t="shared" si="1"/>
        <v>0</v>
      </c>
    </row>
    <row r="64" spans="1:7" s="5" customFormat="1" ht="15" thickBot="1">
      <c r="A64" s="47" t="s">
        <v>131</v>
      </c>
      <c r="B64" s="48" t="s">
        <v>81</v>
      </c>
      <c r="C64" s="75" t="s">
        <v>9</v>
      </c>
      <c r="D64" s="50">
        <v>1</v>
      </c>
      <c r="E64" s="26">
        <v>0</v>
      </c>
      <c r="F64" s="51">
        <v>0.23</v>
      </c>
      <c r="G64" s="52">
        <f t="shared" si="1"/>
        <v>0</v>
      </c>
    </row>
    <row r="65" spans="1:7" s="5" customFormat="1" ht="15.75" thickBot="1">
      <c r="A65" s="53">
        <v>16</v>
      </c>
      <c r="B65" s="54" t="s">
        <v>128</v>
      </c>
      <c r="C65" s="66"/>
      <c r="D65" s="61"/>
      <c r="E65" s="45">
        <f>SUM(E66:E76)</f>
        <v>0</v>
      </c>
      <c r="F65" s="62"/>
      <c r="G65" s="45">
        <f>SUM(G66:G76)</f>
        <v>0</v>
      </c>
    </row>
    <row r="66" spans="1:7" s="5" customFormat="1" ht="15" thickBot="1">
      <c r="A66" s="47" t="s">
        <v>40</v>
      </c>
      <c r="B66" s="58" t="s">
        <v>82</v>
      </c>
      <c r="C66" s="59" t="s">
        <v>9</v>
      </c>
      <c r="D66" s="50">
        <v>1</v>
      </c>
      <c r="E66" s="26">
        <v>0</v>
      </c>
      <c r="F66" s="51">
        <v>0.23</v>
      </c>
      <c r="G66" s="52">
        <f t="shared" ref="G66:G76" si="2">E66+(E66*F66)</f>
        <v>0</v>
      </c>
    </row>
    <row r="67" spans="1:7" s="5" customFormat="1" ht="15" thickBot="1">
      <c r="A67" s="47" t="s">
        <v>41</v>
      </c>
      <c r="B67" s="58" t="s">
        <v>83</v>
      </c>
      <c r="C67" s="59" t="s">
        <v>9</v>
      </c>
      <c r="D67" s="70">
        <v>1</v>
      </c>
      <c r="E67" s="26">
        <v>0</v>
      </c>
      <c r="F67" s="51">
        <v>0.23</v>
      </c>
      <c r="G67" s="52">
        <f t="shared" si="2"/>
        <v>0</v>
      </c>
    </row>
    <row r="68" spans="1:7" s="5" customFormat="1" ht="15" thickBot="1">
      <c r="A68" s="47" t="s">
        <v>73</v>
      </c>
      <c r="B68" s="58" t="s">
        <v>84</v>
      </c>
      <c r="C68" s="59" t="s">
        <v>9</v>
      </c>
      <c r="D68" s="50">
        <v>1</v>
      </c>
      <c r="E68" s="26">
        <v>0</v>
      </c>
      <c r="F68" s="51">
        <v>0.23</v>
      </c>
      <c r="G68" s="52">
        <f t="shared" si="2"/>
        <v>0</v>
      </c>
    </row>
    <row r="69" spans="1:7" s="5" customFormat="1" ht="15" thickBot="1">
      <c r="A69" s="47" t="s">
        <v>74</v>
      </c>
      <c r="B69" s="58" t="s">
        <v>85</v>
      </c>
      <c r="C69" s="59" t="s">
        <v>9</v>
      </c>
      <c r="D69" s="70">
        <v>1</v>
      </c>
      <c r="E69" s="26">
        <v>0</v>
      </c>
      <c r="F69" s="51">
        <v>0.23</v>
      </c>
      <c r="G69" s="52">
        <f t="shared" si="2"/>
        <v>0</v>
      </c>
    </row>
    <row r="70" spans="1:7" s="5" customFormat="1" ht="15" thickBot="1">
      <c r="A70" s="47" t="s">
        <v>76</v>
      </c>
      <c r="B70" s="58" t="s">
        <v>86</v>
      </c>
      <c r="C70" s="59" t="s">
        <v>9</v>
      </c>
      <c r="D70" s="50">
        <v>1</v>
      </c>
      <c r="E70" s="26">
        <v>0</v>
      </c>
      <c r="F70" s="51">
        <v>0.23</v>
      </c>
      <c r="G70" s="52">
        <f t="shared" si="2"/>
        <v>0</v>
      </c>
    </row>
    <row r="71" spans="1:7" s="5" customFormat="1" ht="15" thickBot="1">
      <c r="A71" s="47" t="s">
        <v>77</v>
      </c>
      <c r="B71" s="58" t="s">
        <v>87</v>
      </c>
      <c r="C71" s="59" t="s">
        <v>9</v>
      </c>
      <c r="D71" s="70">
        <v>1</v>
      </c>
      <c r="E71" s="26">
        <v>0</v>
      </c>
      <c r="F71" s="51">
        <v>0.23</v>
      </c>
      <c r="G71" s="52">
        <f t="shared" si="2"/>
        <v>0</v>
      </c>
    </row>
    <row r="72" spans="1:7" s="5" customFormat="1" ht="15" thickBot="1">
      <c r="A72" s="47" t="s">
        <v>78</v>
      </c>
      <c r="B72" s="58" t="s">
        <v>88</v>
      </c>
      <c r="C72" s="59" t="s">
        <v>9</v>
      </c>
      <c r="D72" s="50">
        <v>1</v>
      </c>
      <c r="E72" s="26">
        <v>0</v>
      </c>
      <c r="F72" s="51">
        <v>0.23</v>
      </c>
      <c r="G72" s="52">
        <f t="shared" si="2"/>
        <v>0</v>
      </c>
    </row>
    <row r="73" spans="1:7" s="5" customFormat="1" ht="15" thickBot="1">
      <c r="A73" s="47" t="s">
        <v>103</v>
      </c>
      <c r="B73" s="58" t="s">
        <v>89</v>
      </c>
      <c r="C73" s="59" t="s">
        <v>9</v>
      </c>
      <c r="D73" s="70">
        <v>1</v>
      </c>
      <c r="E73" s="26">
        <v>0</v>
      </c>
      <c r="F73" s="51">
        <v>0.23</v>
      </c>
      <c r="G73" s="52">
        <f t="shared" si="2"/>
        <v>0</v>
      </c>
    </row>
    <row r="74" spans="1:7" s="5" customFormat="1" ht="15" thickBot="1">
      <c r="A74" s="47" t="s">
        <v>104</v>
      </c>
      <c r="B74" s="58" t="s">
        <v>90</v>
      </c>
      <c r="C74" s="59" t="s">
        <v>9</v>
      </c>
      <c r="D74" s="50">
        <v>1</v>
      </c>
      <c r="E74" s="26">
        <v>0</v>
      </c>
      <c r="F74" s="51">
        <v>0.23</v>
      </c>
      <c r="G74" s="52">
        <f t="shared" si="2"/>
        <v>0</v>
      </c>
    </row>
    <row r="75" spans="1:7" s="5" customFormat="1" ht="15" thickBot="1">
      <c r="A75" s="47" t="s">
        <v>105</v>
      </c>
      <c r="B75" s="58" t="s">
        <v>91</v>
      </c>
      <c r="C75" s="59" t="s">
        <v>9</v>
      </c>
      <c r="D75" s="70">
        <v>1</v>
      </c>
      <c r="E75" s="26">
        <v>0</v>
      </c>
      <c r="F75" s="51">
        <v>0.23</v>
      </c>
      <c r="G75" s="52">
        <f t="shared" si="2"/>
        <v>0</v>
      </c>
    </row>
    <row r="76" spans="1:7" s="5" customFormat="1" ht="15" thickBot="1">
      <c r="A76" s="47" t="s">
        <v>106</v>
      </c>
      <c r="B76" s="58" t="s">
        <v>92</v>
      </c>
      <c r="C76" s="76" t="s">
        <v>9</v>
      </c>
      <c r="D76" s="77">
        <v>1</v>
      </c>
      <c r="E76" s="26">
        <v>0</v>
      </c>
      <c r="F76" s="51">
        <v>0.23</v>
      </c>
      <c r="G76" s="52">
        <f t="shared" si="2"/>
        <v>0</v>
      </c>
    </row>
    <row r="77" spans="1:7" s="5" customFormat="1" ht="15.75" thickBot="1">
      <c r="A77" s="53">
        <v>17</v>
      </c>
      <c r="B77" s="54" t="s">
        <v>94</v>
      </c>
      <c r="C77" s="66"/>
      <c r="D77" s="61"/>
      <c r="E77" s="45">
        <f>SUM(E78:E82)</f>
        <v>0</v>
      </c>
      <c r="F77" s="62"/>
      <c r="G77" s="45">
        <f>SUM(G78:G82)</f>
        <v>0</v>
      </c>
    </row>
    <row r="78" spans="1:7" s="5" customFormat="1" ht="15" thickBot="1">
      <c r="A78" s="47" t="s">
        <v>49</v>
      </c>
      <c r="B78" s="58" t="s">
        <v>45</v>
      </c>
      <c r="C78" s="78" t="s">
        <v>9</v>
      </c>
      <c r="D78" s="50">
        <v>1</v>
      </c>
      <c r="E78" s="26">
        <v>0</v>
      </c>
      <c r="F78" s="51">
        <v>0.23</v>
      </c>
      <c r="G78" s="52">
        <f t="shared" ref="G78:G82" si="3">E78+(E78*F78)</f>
        <v>0</v>
      </c>
    </row>
    <row r="79" spans="1:7" s="5" customFormat="1" ht="15" thickBot="1">
      <c r="A79" s="47" t="s">
        <v>50</v>
      </c>
      <c r="B79" s="48" t="s">
        <v>10</v>
      </c>
      <c r="C79" s="78" t="s">
        <v>9</v>
      </c>
      <c r="D79" s="50">
        <v>1</v>
      </c>
      <c r="E79" s="26">
        <v>0</v>
      </c>
      <c r="F79" s="51">
        <v>0.23</v>
      </c>
      <c r="G79" s="52">
        <f t="shared" si="3"/>
        <v>0</v>
      </c>
    </row>
    <row r="80" spans="1:7" s="5" customFormat="1" ht="15" thickBot="1">
      <c r="A80" s="47" t="s">
        <v>59</v>
      </c>
      <c r="B80" s="58" t="s">
        <v>95</v>
      </c>
      <c r="C80" s="78" t="s">
        <v>9</v>
      </c>
      <c r="D80" s="50">
        <v>1</v>
      </c>
      <c r="E80" s="26">
        <v>0</v>
      </c>
      <c r="F80" s="51">
        <v>0.23</v>
      </c>
      <c r="G80" s="52">
        <f t="shared" si="3"/>
        <v>0</v>
      </c>
    </row>
    <row r="81" spans="1:8" s="5" customFormat="1" ht="15" thickBot="1">
      <c r="A81" s="47" t="s">
        <v>62</v>
      </c>
      <c r="B81" s="58" t="s">
        <v>96</v>
      </c>
      <c r="C81" s="78" t="s">
        <v>9</v>
      </c>
      <c r="D81" s="50">
        <v>1</v>
      </c>
      <c r="E81" s="26">
        <v>0</v>
      </c>
      <c r="F81" s="51">
        <v>0.23</v>
      </c>
      <c r="G81" s="52">
        <f t="shared" si="3"/>
        <v>0</v>
      </c>
    </row>
    <row r="82" spans="1:8" s="5" customFormat="1" ht="13.5" customHeight="1" thickBot="1">
      <c r="A82" s="47" t="s">
        <v>93</v>
      </c>
      <c r="B82" s="48" t="s">
        <v>97</v>
      </c>
      <c r="C82" s="78" t="s">
        <v>9</v>
      </c>
      <c r="D82" s="50">
        <v>1</v>
      </c>
      <c r="E82" s="26">
        <v>0</v>
      </c>
      <c r="F82" s="51">
        <v>0.23</v>
      </c>
      <c r="G82" s="52">
        <f t="shared" si="3"/>
        <v>0</v>
      </c>
    </row>
    <row r="83" spans="1:8" s="5" customFormat="1" ht="18.75" customHeight="1" thickBot="1">
      <c r="A83" s="53">
        <v>18</v>
      </c>
      <c r="B83" s="54" t="s">
        <v>108</v>
      </c>
      <c r="C83" s="66"/>
      <c r="D83" s="61"/>
      <c r="E83" s="45">
        <f>SUM(E84:E85)</f>
        <v>0</v>
      </c>
      <c r="F83" s="62"/>
      <c r="G83" s="45">
        <f>SUM(G84:G85)</f>
        <v>0</v>
      </c>
    </row>
    <row r="84" spans="1:8" s="5" customFormat="1" ht="13.5" customHeight="1" thickBot="1">
      <c r="A84" s="47" t="s">
        <v>52</v>
      </c>
      <c r="B84" s="58" t="s">
        <v>109</v>
      </c>
      <c r="C84" s="78" t="s">
        <v>9</v>
      </c>
      <c r="D84" s="50">
        <v>1</v>
      </c>
      <c r="E84" s="26">
        <v>0</v>
      </c>
      <c r="F84" s="51">
        <v>0.23</v>
      </c>
      <c r="G84" s="52">
        <f t="shared" ref="G84:G85" si="4">E84+(E84*F84)</f>
        <v>0</v>
      </c>
    </row>
    <row r="85" spans="1:8" s="5" customFormat="1" ht="13.5" customHeight="1" thickBot="1">
      <c r="A85" s="47" t="s">
        <v>53</v>
      </c>
      <c r="B85" s="48" t="s">
        <v>110</v>
      </c>
      <c r="C85" s="78" t="s">
        <v>9</v>
      </c>
      <c r="D85" s="50">
        <v>1</v>
      </c>
      <c r="E85" s="26">
        <v>0</v>
      </c>
      <c r="F85" s="51">
        <v>0.23</v>
      </c>
      <c r="G85" s="52">
        <f t="shared" si="4"/>
        <v>0</v>
      </c>
    </row>
    <row r="86" spans="1:8" s="4" customFormat="1" ht="15.75" thickBot="1">
      <c r="A86" s="53">
        <v>19</v>
      </c>
      <c r="B86" s="54" t="s">
        <v>129</v>
      </c>
      <c r="C86" s="66"/>
      <c r="D86" s="61"/>
      <c r="E86" s="45">
        <f>SUM(E87:E88)</f>
        <v>0</v>
      </c>
      <c r="F86" s="62"/>
      <c r="G86" s="45">
        <f>SUM(G87:G88)</f>
        <v>0</v>
      </c>
      <c r="H86" s="6"/>
    </row>
    <row r="87" spans="1:8" s="5" customFormat="1" ht="15" thickBot="1">
      <c r="A87" s="47" t="s">
        <v>54</v>
      </c>
      <c r="B87" s="48" t="s">
        <v>107</v>
      </c>
      <c r="C87" s="78" t="s">
        <v>9</v>
      </c>
      <c r="D87" s="50">
        <v>1</v>
      </c>
      <c r="E87" s="26">
        <v>0</v>
      </c>
      <c r="F87" s="51">
        <v>0.23</v>
      </c>
      <c r="G87" s="52">
        <f t="shared" ref="G87:G88" si="5">E87+(E87*F87)</f>
        <v>0</v>
      </c>
      <c r="H87" s="7"/>
    </row>
    <row r="88" spans="1:8" s="4" customFormat="1" ht="15" thickBot="1">
      <c r="A88" s="47" t="s">
        <v>55</v>
      </c>
      <c r="B88" s="48" t="s">
        <v>8</v>
      </c>
      <c r="C88" s="59" t="s">
        <v>9</v>
      </c>
      <c r="D88" s="50">
        <v>1</v>
      </c>
      <c r="E88" s="26">
        <v>0</v>
      </c>
      <c r="F88" s="51">
        <v>0.23</v>
      </c>
      <c r="G88" s="52">
        <f t="shared" si="5"/>
        <v>0</v>
      </c>
    </row>
    <row r="89" spans="1:8" s="4" customFormat="1" ht="15">
      <c r="A89" s="43">
        <v>20</v>
      </c>
      <c r="B89" s="79" t="s">
        <v>42</v>
      </c>
      <c r="C89" s="80" t="s">
        <v>43</v>
      </c>
      <c r="D89" s="81" t="s">
        <v>43</v>
      </c>
      <c r="E89" s="82">
        <f>E7+E10+E14+E18+E21+E25+E29+E33+E37+E41+E45+E47+E49+E51+E56+E65+E77+E83+E86</f>
        <v>0</v>
      </c>
      <c r="F89" s="82"/>
      <c r="G89" s="82">
        <f>G7+G10+G14+G18+G21+G25+G29+G33+G37+G41+G45+G47+G49+G51+G56+G65+G77+G83+G86</f>
        <v>0</v>
      </c>
    </row>
    <row r="90" spans="1:8" s="4" customFormat="1">
      <c r="A90" s="11"/>
      <c r="B90" s="12"/>
      <c r="C90" s="12"/>
      <c r="D90" s="13"/>
      <c r="E90" s="14"/>
      <c r="F90" s="14"/>
      <c r="G90" s="14"/>
    </row>
    <row r="91" spans="1:8" s="4" customFormat="1">
      <c r="A91" s="11"/>
      <c r="B91" s="12"/>
      <c r="C91" s="12"/>
      <c r="D91" s="13"/>
      <c r="E91" s="14"/>
      <c r="F91" s="14"/>
      <c r="G91" s="14"/>
    </row>
    <row r="92" spans="1:8" s="4" customFormat="1">
      <c r="A92" s="15"/>
      <c r="B92" s="1"/>
      <c r="C92" s="1"/>
      <c r="D92" s="16"/>
      <c r="E92" s="17"/>
      <c r="F92" s="17"/>
      <c r="G92" s="17"/>
    </row>
    <row r="93" spans="1:8" s="4" customFormat="1">
      <c r="A93" s="15"/>
      <c r="B93" s="1"/>
      <c r="C93" s="1"/>
      <c r="D93" s="22" t="s">
        <v>44</v>
      </c>
      <c r="E93" s="23"/>
      <c r="F93" s="23"/>
      <c r="G93" s="23"/>
    </row>
    <row r="94" spans="1:8" s="4" customFormat="1">
      <c r="A94" s="15"/>
      <c r="B94" s="1"/>
      <c r="C94" s="1"/>
    </row>
    <row r="95" spans="1:8" s="4" customFormat="1">
      <c r="A95" s="8"/>
      <c r="B95" s="18"/>
    </row>
    <row r="96" spans="1:8" s="4" customFormat="1">
      <c r="A96" s="8"/>
      <c r="B96" s="8"/>
    </row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pans="1:7" s="4" customFormat="1"/>
    <row r="242" spans="1:7" s="4" customFormat="1"/>
    <row r="243" spans="1:7" s="4" customFormat="1"/>
    <row r="244" spans="1:7" s="4" customFormat="1"/>
    <row r="245" spans="1:7" s="4" customFormat="1"/>
    <row r="246" spans="1:7" s="4" customFormat="1"/>
    <row r="247" spans="1:7" s="4" customFormat="1"/>
    <row r="248" spans="1:7" s="4" customFormat="1"/>
    <row r="249" spans="1:7" s="4" customFormat="1"/>
    <row r="250" spans="1:7" s="4" customFormat="1"/>
    <row r="251" spans="1:7" s="4" customFormat="1"/>
    <row r="252" spans="1:7" s="4" customFormat="1"/>
    <row r="253" spans="1:7" s="4" customFormat="1"/>
    <row r="254" spans="1:7" s="4" customFormat="1"/>
    <row r="255" spans="1:7">
      <c r="A255" s="4"/>
      <c r="B255" s="4"/>
      <c r="C255" s="4"/>
      <c r="D255" s="4"/>
      <c r="E255" s="4"/>
      <c r="F255" s="4"/>
      <c r="G255" s="4"/>
    </row>
  </sheetData>
  <sheetProtection algorithmName="SHA-512" hashValue="f3eSUPGp2l6liuwC2uwWV7ETg6MrHu2ansIMrDESxCW/U0Uw6hRxJbli9AzxbCbiDPM+x7uMNy9y7xLxlbT0eA==" saltValue="IoqTyaScYtP1tp8cclC5rw==" spinCount="100000" sheet="1" formatCells="0" formatColumns="0" formatRows="0" insertColumns="0" insertRows="0" insertHyperlinks="0" deleteColumns="0" deleteRows="0" sort="0" autoFilter="0" pivotTables="0"/>
  <mergeCells count="3">
    <mergeCell ref="D93:G93"/>
    <mergeCell ref="A3:G3"/>
    <mergeCell ref="A2:G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Biprowod-Warszawa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Dzikowska</dc:creator>
  <cp:lastModifiedBy>Konrad</cp:lastModifiedBy>
  <cp:lastPrinted>2021-08-11T07:45:42Z</cp:lastPrinted>
  <dcterms:created xsi:type="dcterms:W3CDTF">2017-05-17T12:27:01Z</dcterms:created>
  <dcterms:modified xsi:type="dcterms:W3CDTF">2021-09-17T08:48:06Z</dcterms:modified>
</cp:coreProperties>
</file>