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nas\zamowienia\ROK 2024\Karol postępowania\Szacowanie wartości zamówienia-leki\Robocze\"/>
    </mc:Choice>
  </mc:AlternateContent>
  <xr:revisionPtr revIDLastSave="0" documentId="13_ncr:1_{283BA77E-E7B0-4E7C-AC5F-0BC74EA1D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 s="1"/>
  <c r="I5" i="1"/>
  <c r="J5" i="1"/>
  <c r="K5" i="1" s="1"/>
  <c r="I6" i="1"/>
  <c r="J6" i="1"/>
  <c r="K6" i="1" s="1"/>
  <c r="I7" i="1"/>
  <c r="J7" i="1"/>
  <c r="K7" i="1"/>
  <c r="I8" i="1"/>
  <c r="J8" i="1"/>
  <c r="K8" i="1" s="1"/>
  <c r="I9" i="1"/>
  <c r="J9" i="1"/>
  <c r="K9" i="1"/>
  <c r="I10" i="1"/>
  <c r="J10" i="1"/>
  <c r="K10" i="1" s="1"/>
  <c r="I11" i="1"/>
  <c r="J11" i="1"/>
  <c r="K11" i="1"/>
  <c r="I12" i="1"/>
  <c r="J12" i="1"/>
  <c r="K12" i="1" s="1"/>
  <c r="I13" i="1"/>
  <c r="J13" i="1"/>
  <c r="K13" i="1"/>
  <c r="I14" i="1"/>
  <c r="J14" i="1"/>
  <c r="K14" i="1" s="1"/>
  <c r="I15" i="1"/>
  <c r="J15" i="1"/>
  <c r="K15" i="1"/>
  <c r="I16" i="1"/>
  <c r="J16" i="1"/>
  <c r="K16" i="1" s="1"/>
  <c r="I17" i="1"/>
  <c r="J17" i="1"/>
  <c r="K17" i="1"/>
  <c r="I18" i="1"/>
  <c r="J18" i="1"/>
  <c r="K18" i="1" s="1"/>
  <c r="I19" i="1"/>
  <c r="J19" i="1"/>
  <c r="K19" i="1"/>
  <c r="I20" i="1"/>
  <c r="J20" i="1"/>
  <c r="K20" i="1" s="1"/>
  <c r="I21" i="1"/>
  <c r="J21" i="1"/>
  <c r="K21" i="1"/>
  <c r="I22" i="1"/>
  <c r="J22" i="1"/>
  <c r="K22" i="1" s="1"/>
  <c r="I23" i="1"/>
  <c r="J23" i="1"/>
  <c r="K23" i="1"/>
  <c r="I24" i="1"/>
  <c r="J24" i="1"/>
  <c r="K24" i="1" s="1"/>
  <c r="I25" i="1"/>
  <c r="J25" i="1"/>
  <c r="K25" i="1"/>
  <c r="I26" i="1"/>
  <c r="J26" i="1"/>
  <c r="K26" i="1" s="1"/>
  <c r="I27" i="1"/>
  <c r="J27" i="1"/>
  <c r="K27" i="1"/>
  <c r="I28" i="1"/>
  <c r="J28" i="1"/>
  <c r="K28" i="1" s="1"/>
  <c r="I29" i="1"/>
  <c r="J29" i="1"/>
  <c r="K29" i="1"/>
  <c r="I30" i="1"/>
  <c r="J30" i="1"/>
  <c r="K30" i="1" s="1"/>
  <c r="I31" i="1"/>
  <c r="J31" i="1"/>
  <c r="K31" i="1"/>
  <c r="I32" i="1"/>
  <c r="J32" i="1"/>
  <c r="K32" i="1" s="1"/>
  <c r="I33" i="1"/>
  <c r="J33" i="1"/>
  <c r="K33" i="1"/>
  <c r="I34" i="1"/>
  <c r="J34" i="1"/>
  <c r="K34" i="1" s="1"/>
  <c r="I35" i="1"/>
  <c r="J35" i="1"/>
  <c r="K35" i="1"/>
  <c r="I36" i="1"/>
  <c r="J36" i="1"/>
  <c r="K36" i="1" s="1"/>
  <c r="I37" i="1"/>
  <c r="J37" i="1"/>
  <c r="K37" i="1"/>
  <c r="I38" i="1"/>
  <c r="J38" i="1"/>
  <c r="K38" i="1" s="1"/>
  <c r="I39" i="1"/>
  <c r="J39" i="1"/>
  <c r="K39" i="1"/>
  <c r="I40" i="1"/>
  <c r="J40" i="1"/>
  <c r="K40" i="1" s="1"/>
  <c r="I41" i="1"/>
  <c r="J41" i="1"/>
  <c r="K41" i="1"/>
  <c r="I42" i="1"/>
  <c r="J42" i="1"/>
  <c r="K42" i="1" s="1"/>
  <c r="I43" i="1"/>
  <c r="J43" i="1"/>
  <c r="K43" i="1"/>
  <c r="I44" i="1"/>
  <c r="J44" i="1"/>
  <c r="K44" i="1" s="1"/>
  <c r="I45" i="1"/>
  <c r="J45" i="1"/>
  <c r="K45" i="1"/>
  <c r="I46" i="1"/>
  <c r="J46" i="1"/>
  <c r="K46" i="1" s="1"/>
  <c r="I47" i="1"/>
  <c r="J47" i="1"/>
  <c r="K47" i="1"/>
  <c r="I48" i="1"/>
  <c r="J48" i="1"/>
  <c r="K48" i="1" s="1"/>
  <c r="I49" i="1"/>
  <c r="J49" i="1"/>
  <c r="K49" i="1"/>
  <c r="I50" i="1"/>
  <c r="J50" i="1"/>
  <c r="K50" i="1" s="1"/>
  <c r="I51" i="1"/>
  <c r="J51" i="1"/>
  <c r="K51" i="1"/>
  <c r="I52" i="1"/>
  <c r="J52" i="1"/>
  <c r="K52" i="1" s="1"/>
  <c r="I53" i="1"/>
  <c r="J53" i="1"/>
  <c r="K53" i="1"/>
  <c r="I54" i="1"/>
  <c r="J54" i="1"/>
  <c r="K54" i="1" s="1"/>
  <c r="I55" i="1"/>
  <c r="J55" i="1"/>
  <c r="K55" i="1"/>
  <c r="I56" i="1"/>
  <c r="J56" i="1"/>
  <c r="K56" i="1" s="1"/>
  <c r="I57" i="1"/>
  <c r="J57" i="1"/>
  <c r="K57" i="1"/>
  <c r="I58" i="1"/>
  <c r="J58" i="1"/>
  <c r="K58" i="1" s="1"/>
  <c r="I59" i="1"/>
  <c r="J59" i="1"/>
  <c r="K59" i="1"/>
  <c r="I60" i="1"/>
  <c r="J60" i="1"/>
  <c r="K60" i="1" s="1"/>
  <c r="I61" i="1"/>
  <c r="J61" i="1"/>
  <c r="K61" i="1"/>
  <c r="I62" i="1"/>
  <c r="J62" i="1"/>
  <c r="K62" i="1" s="1"/>
  <c r="I63" i="1"/>
  <c r="J63" i="1"/>
  <c r="K63" i="1"/>
  <c r="I64" i="1"/>
  <c r="J64" i="1"/>
  <c r="K64" i="1" s="1"/>
  <c r="I65" i="1"/>
  <c r="J65" i="1"/>
  <c r="K65" i="1"/>
  <c r="I66" i="1"/>
  <c r="J66" i="1"/>
  <c r="K66" i="1" s="1"/>
  <c r="I67" i="1"/>
  <c r="J67" i="1"/>
  <c r="K67" i="1"/>
  <c r="I68" i="1"/>
  <c r="J68" i="1"/>
  <c r="K68" i="1" s="1"/>
  <c r="I69" i="1"/>
  <c r="J69" i="1"/>
  <c r="K69" i="1"/>
  <c r="I70" i="1"/>
  <c r="J70" i="1"/>
  <c r="K70" i="1" s="1"/>
  <c r="I71" i="1"/>
  <c r="J71" i="1"/>
  <c r="K71" i="1"/>
  <c r="I72" i="1"/>
  <c r="J72" i="1"/>
  <c r="K72" i="1" s="1"/>
  <c r="I73" i="1"/>
  <c r="J73" i="1"/>
  <c r="K73" i="1"/>
  <c r="I74" i="1"/>
  <c r="J74" i="1"/>
  <c r="K74" i="1" s="1"/>
  <c r="I75" i="1"/>
  <c r="J75" i="1"/>
  <c r="K75" i="1"/>
  <c r="I76" i="1"/>
  <c r="J76" i="1"/>
  <c r="K76" i="1" s="1"/>
  <c r="I77" i="1"/>
  <c r="J77" i="1"/>
  <c r="K77" i="1"/>
  <c r="I78" i="1"/>
  <c r="J78" i="1"/>
  <c r="K78" i="1" s="1"/>
  <c r="I79" i="1"/>
  <c r="J79" i="1"/>
  <c r="K79" i="1"/>
  <c r="I80" i="1"/>
  <c r="J80" i="1"/>
  <c r="K80" i="1" s="1"/>
  <c r="I81" i="1"/>
  <c r="J81" i="1"/>
  <c r="K81" i="1"/>
  <c r="I82" i="1"/>
  <c r="J82" i="1"/>
  <c r="K82" i="1" s="1"/>
  <c r="I83" i="1"/>
  <c r="J83" i="1"/>
  <c r="K83" i="1"/>
  <c r="I84" i="1"/>
  <c r="J84" i="1"/>
  <c r="K84" i="1" s="1"/>
  <c r="I85" i="1"/>
  <c r="J85" i="1"/>
  <c r="K85" i="1"/>
  <c r="I86" i="1"/>
  <c r="J86" i="1"/>
  <c r="K86" i="1" s="1"/>
  <c r="I87" i="1"/>
  <c r="J87" i="1"/>
  <c r="K87" i="1"/>
  <c r="I88" i="1"/>
  <c r="J88" i="1"/>
  <c r="K88" i="1" s="1"/>
  <c r="I89" i="1"/>
  <c r="J89" i="1"/>
  <c r="K89" i="1"/>
  <c r="I90" i="1"/>
  <c r="J90" i="1"/>
  <c r="K90" i="1" s="1"/>
  <c r="I91" i="1"/>
  <c r="J91" i="1"/>
  <c r="K91" i="1"/>
  <c r="I92" i="1"/>
  <c r="J92" i="1"/>
  <c r="K92" i="1" s="1"/>
  <c r="I93" i="1"/>
  <c r="J93" i="1"/>
  <c r="K93" i="1"/>
  <c r="I94" i="1"/>
  <c r="J94" i="1"/>
  <c r="K94" i="1" s="1"/>
  <c r="I95" i="1"/>
  <c r="J95" i="1"/>
  <c r="K95" i="1"/>
  <c r="I96" i="1"/>
  <c r="J96" i="1"/>
  <c r="K96" i="1" s="1"/>
  <c r="I97" i="1"/>
  <c r="J97" i="1"/>
  <c r="K97" i="1"/>
  <c r="I98" i="1"/>
  <c r="J98" i="1"/>
  <c r="K98" i="1" s="1"/>
  <c r="I99" i="1"/>
  <c r="J99" i="1"/>
  <c r="K99" i="1"/>
  <c r="I100" i="1"/>
  <c r="J100" i="1"/>
  <c r="K100" i="1" s="1"/>
  <c r="I101" i="1"/>
  <c r="J101" i="1"/>
  <c r="K101" i="1"/>
  <c r="I102" i="1"/>
  <c r="J102" i="1"/>
  <c r="K102" i="1" s="1"/>
  <c r="I103" i="1"/>
  <c r="J103" i="1"/>
  <c r="K103" i="1"/>
  <c r="I104" i="1"/>
  <c r="J104" i="1"/>
  <c r="K104" i="1" s="1"/>
  <c r="I105" i="1"/>
  <c r="J105" i="1"/>
  <c r="K105" i="1"/>
  <c r="I106" i="1"/>
  <c r="J106" i="1"/>
  <c r="K106" i="1" s="1"/>
  <c r="I107" i="1"/>
  <c r="J107" i="1"/>
  <c r="K107" i="1"/>
  <c r="I108" i="1"/>
  <c r="J108" i="1"/>
  <c r="K108" i="1" s="1"/>
  <c r="I109" i="1"/>
  <c r="J109" i="1"/>
  <c r="K109" i="1"/>
  <c r="I110" i="1"/>
  <c r="J110" i="1"/>
  <c r="K110" i="1" s="1"/>
  <c r="I111" i="1"/>
  <c r="J111" i="1"/>
  <c r="K111" i="1"/>
  <c r="I112" i="1"/>
  <c r="J112" i="1"/>
  <c r="K112" i="1" s="1"/>
  <c r="I113" i="1"/>
  <c r="J113" i="1"/>
  <c r="K113" i="1"/>
  <c r="I114" i="1"/>
  <c r="J114" i="1"/>
  <c r="K114" i="1" s="1"/>
  <c r="I115" i="1"/>
  <c r="J115" i="1"/>
  <c r="K115" i="1"/>
  <c r="I116" i="1"/>
  <c r="J116" i="1"/>
  <c r="K116" i="1" s="1"/>
  <c r="I117" i="1"/>
  <c r="J117" i="1"/>
  <c r="K117" i="1"/>
  <c r="I118" i="1"/>
  <c r="J118" i="1"/>
  <c r="K118" i="1" s="1"/>
  <c r="I119" i="1"/>
  <c r="J119" i="1"/>
  <c r="K119" i="1"/>
  <c r="I120" i="1"/>
  <c r="J120" i="1"/>
  <c r="K120" i="1" s="1"/>
  <c r="I121" i="1"/>
  <c r="J121" i="1"/>
  <c r="K121" i="1"/>
  <c r="I122" i="1"/>
  <c r="J122" i="1"/>
  <c r="K122" i="1" s="1"/>
  <c r="I123" i="1"/>
  <c r="J123" i="1"/>
  <c r="K123" i="1"/>
  <c r="I124" i="1"/>
  <c r="J124" i="1"/>
  <c r="K124" i="1" s="1"/>
  <c r="I125" i="1"/>
  <c r="J125" i="1"/>
  <c r="K125" i="1"/>
  <c r="I126" i="1"/>
  <c r="J126" i="1"/>
  <c r="K126" i="1" s="1"/>
  <c r="I127" i="1"/>
  <c r="J127" i="1"/>
  <c r="K127" i="1"/>
  <c r="I128" i="1"/>
  <c r="J128" i="1"/>
  <c r="K128" i="1" s="1"/>
  <c r="I129" i="1"/>
  <c r="J129" i="1"/>
  <c r="K129" i="1"/>
  <c r="I130" i="1"/>
  <c r="J130" i="1"/>
  <c r="K130" i="1" s="1"/>
  <c r="I131" i="1"/>
  <c r="J131" i="1"/>
  <c r="K131" i="1"/>
  <c r="I132" i="1"/>
  <c r="J132" i="1"/>
  <c r="K132" i="1" s="1"/>
  <c r="I133" i="1"/>
  <c r="J133" i="1"/>
  <c r="K133" i="1"/>
  <c r="I134" i="1"/>
  <c r="J134" i="1"/>
  <c r="K134" i="1" s="1"/>
  <c r="I135" i="1"/>
  <c r="J135" i="1"/>
  <c r="K135" i="1"/>
  <c r="I136" i="1"/>
  <c r="J136" i="1"/>
  <c r="K136" i="1" s="1"/>
  <c r="I137" i="1"/>
  <c r="J137" i="1"/>
  <c r="K137" i="1"/>
  <c r="I138" i="1"/>
  <c r="J138" i="1"/>
  <c r="K138" i="1" s="1"/>
  <c r="I139" i="1"/>
  <c r="J139" i="1"/>
  <c r="K139" i="1"/>
  <c r="I140" i="1"/>
  <c r="J140" i="1"/>
  <c r="K140" i="1" s="1"/>
  <c r="I141" i="1"/>
  <c r="J141" i="1"/>
  <c r="K141" i="1"/>
  <c r="I142" i="1"/>
  <c r="J142" i="1"/>
  <c r="K142" i="1" s="1"/>
  <c r="I143" i="1"/>
  <c r="J143" i="1"/>
  <c r="K143" i="1"/>
  <c r="I144" i="1"/>
  <c r="J144" i="1"/>
  <c r="K144" i="1" s="1"/>
  <c r="I145" i="1"/>
  <c r="J145" i="1"/>
  <c r="K145" i="1"/>
  <c r="I146" i="1"/>
  <c r="J146" i="1"/>
  <c r="K146" i="1" s="1"/>
  <c r="I147" i="1"/>
  <c r="J147" i="1"/>
  <c r="K147" i="1"/>
  <c r="I148" i="1"/>
  <c r="J148" i="1"/>
  <c r="K148" i="1" s="1"/>
  <c r="I149" i="1"/>
  <c r="J149" i="1"/>
  <c r="K149" i="1"/>
  <c r="I150" i="1"/>
  <c r="J150" i="1"/>
  <c r="K150" i="1" s="1"/>
  <c r="I151" i="1"/>
  <c r="J151" i="1"/>
  <c r="K151" i="1"/>
  <c r="I152" i="1"/>
  <c r="J152" i="1"/>
  <c r="K152" i="1" s="1"/>
  <c r="I153" i="1"/>
  <c r="J153" i="1"/>
  <c r="K153" i="1"/>
  <c r="I154" i="1"/>
  <c r="J154" i="1"/>
  <c r="K154" i="1" s="1"/>
  <c r="I155" i="1"/>
  <c r="J155" i="1"/>
  <c r="K155" i="1"/>
  <c r="I156" i="1"/>
  <c r="J156" i="1"/>
  <c r="K156" i="1" s="1"/>
  <c r="I157" i="1"/>
  <c r="J157" i="1"/>
  <c r="K157" i="1"/>
  <c r="I158" i="1"/>
  <c r="J158" i="1"/>
  <c r="K158" i="1" s="1"/>
  <c r="I159" i="1"/>
  <c r="J159" i="1"/>
  <c r="K159" i="1"/>
  <c r="J3" i="1"/>
  <c r="K3" i="1" s="1"/>
  <c r="I3" i="1"/>
</calcChain>
</file>

<file path=xl/sharedStrings.xml><?xml version="1.0" encoding="utf-8"?>
<sst xmlns="http://schemas.openxmlformats.org/spreadsheetml/2006/main" count="738" uniqueCount="445">
  <si>
    <t>Lp.</t>
  </si>
  <si>
    <t>Nazwa międzynarodowa</t>
  </si>
  <si>
    <t>Postać</t>
  </si>
  <si>
    <t>Dawka</t>
  </si>
  <si>
    <t>Opakowania</t>
  </si>
  <si>
    <t>Ilość</t>
  </si>
  <si>
    <t>Cena netto</t>
  </si>
  <si>
    <t>Cena brutto</t>
  </si>
  <si>
    <t>1.</t>
  </si>
  <si>
    <t>Albumin human</t>
  </si>
  <si>
    <t>roztwór do infuzji</t>
  </si>
  <si>
    <t>20000 mg/100 ml</t>
  </si>
  <si>
    <t>1 butelka 100 ml</t>
  </si>
  <si>
    <t>inj.</t>
  </si>
  <si>
    <t>10000 mg/50 ml</t>
  </si>
  <si>
    <t>1 butelka 50 ml</t>
  </si>
  <si>
    <t>2.</t>
  </si>
  <si>
    <t>Alteplase</t>
  </si>
  <si>
    <t>proszek i rozp. do spoż. roztwór. do infuzji</t>
  </si>
  <si>
    <t>20 mg</t>
  </si>
  <si>
    <t>1 fiol. subst. liofil. +rozp. 20 ml</t>
  </si>
  <si>
    <t>50 mg</t>
  </si>
  <si>
    <t>1 fiol. subst. liofil. +rozp. 50 ml</t>
  </si>
  <si>
    <t>3.</t>
  </si>
  <si>
    <t>Amikacin</t>
  </si>
  <si>
    <t>roztwór do wstrzykiwań i infuzji</t>
  </si>
  <si>
    <t>125 mg/ml</t>
  </si>
  <si>
    <t>1 amp. 2 ml</t>
  </si>
  <si>
    <t>250 mg/ml</t>
  </si>
  <si>
    <t>1 amp. 4 ml</t>
  </si>
  <si>
    <t>krople do oczu, roztwór</t>
  </si>
  <si>
    <t>3 mg/ml</t>
  </si>
  <si>
    <t>1 butelka 5 ml</t>
  </si>
  <si>
    <t>4.</t>
  </si>
  <si>
    <t>Amoxicillin + Clavulanic acid</t>
  </si>
  <si>
    <t>proszek do sporządzania roztworu do wstrzykiwań i infuzji</t>
  </si>
  <si>
    <t>1000 mg + 200 mg</t>
  </si>
  <si>
    <t>1 fiol. proszku</t>
  </si>
  <si>
    <t>proszek do sporz. roztworu do wstrzykiwań i infuzj</t>
  </si>
  <si>
    <t>500 mg + 100 mg</t>
  </si>
  <si>
    <t>Ampicillin + Sulbactam</t>
  </si>
  <si>
    <t>1500 mg (1000 mg + 500 mg)</t>
  </si>
  <si>
    <t xml:space="preserve">  750 mg (500 mg + 250 mg)</t>
  </si>
  <si>
    <t>5.</t>
  </si>
  <si>
    <t>Ampicilline</t>
  </si>
  <si>
    <t>proszek do sporządzania roztworu do wstrzykiwań</t>
  </si>
  <si>
    <t xml:space="preserve">  500 mg</t>
  </si>
  <si>
    <t>proszek do sporz. roztworu do wstrzykiwań</t>
  </si>
  <si>
    <t>1000 mg</t>
  </si>
  <si>
    <t>6.</t>
  </si>
  <si>
    <t>Antithrombin III</t>
  </si>
  <si>
    <t>proszek i rozp. do sporządzania roztworu do infuzji</t>
  </si>
  <si>
    <t xml:space="preserve">  500 j.m.</t>
  </si>
  <si>
    <t>1 zestaw - 1 fiol. proszku + 1 fiol. rozp. 10 ml</t>
  </si>
  <si>
    <t>proszek i rozp. do sporz. roztw. do infuzji</t>
  </si>
  <si>
    <t>1000 j.m.</t>
  </si>
  <si>
    <t>1 zestaw - 1 fiol. proszku + 1 fiol. rozp. 20 ml</t>
  </si>
  <si>
    <t>7.</t>
  </si>
  <si>
    <t>Atosiban</t>
  </si>
  <si>
    <t>roztwór do wstrzykiwań</t>
  </si>
  <si>
    <t>37,5 mg/5 ml</t>
  </si>
  <si>
    <t>1 fiol.</t>
  </si>
  <si>
    <t>koncentrat do sporządzania roztworu do infuzji</t>
  </si>
  <si>
    <t>6,75 mg/0,9 ml</t>
  </si>
  <si>
    <t>8.</t>
  </si>
  <si>
    <t>Atracurium besilate</t>
  </si>
  <si>
    <t>10 mg/ml</t>
  </si>
  <si>
    <t>5 amp. 5 ml</t>
  </si>
  <si>
    <t>5 amp. 2,5 ml</t>
  </si>
  <si>
    <t>9.</t>
  </si>
  <si>
    <t>Atropine sulfate</t>
  </si>
  <si>
    <t>0,5 mg/1 ml</t>
  </si>
  <si>
    <t>10 amp. 1 ml</t>
  </si>
  <si>
    <t>1 mg/1 ml</t>
  </si>
  <si>
    <t>10.</t>
  </si>
  <si>
    <t>Barium sulfate</t>
  </si>
  <si>
    <t>zawiesina doustna i doodbytnicza</t>
  </si>
  <si>
    <t>1000 mg/ml</t>
  </si>
  <si>
    <t>1 op. 200 ml</t>
  </si>
  <si>
    <t>11.</t>
  </si>
  <si>
    <t>Bupivacaine</t>
  </si>
  <si>
    <t>20 mg/4 ml Spinal Heavy</t>
  </si>
  <si>
    <t>5 amp. 4 ml</t>
  </si>
  <si>
    <t>5 mg/ml</t>
  </si>
  <si>
    <t>5 fiol. 20 ml</t>
  </si>
  <si>
    <t>10 amp. 10 ml</t>
  </si>
  <si>
    <t>12.</t>
  </si>
  <si>
    <t>Calcii chloridum</t>
  </si>
  <si>
    <t>670 mg/10 ml</t>
  </si>
  <si>
    <t>13.</t>
  </si>
  <si>
    <t>Cefazolin</t>
  </si>
  <si>
    <t>14.</t>
  </si>
  <si>
    <t>Cefotaxime</t>
  </si>
  <si>
    <t>proszek do sporządzania roztworu do wstrzykiwań lub infuzji</t>
  </si>
  <si>
    <t>15.</t>
  </si>
  <si>
    <r>
      <rPr>
        <b/>
        <sz val="10"/>
        <rFont val="Calibri"/>
        <family val="2"/>
        <charset val="1"/>
      </rPr>
      <t xml:space="preserve">Ceftazidime  </t>
    </r>
    <r>
      <rPr>
        <b/>
        <sz val="10"/>
        <color rgb="FFFF0000"/>
        <rFont val="Calibri"/>
        <family val="2"/>
        <charset val="1"/>
      </rPr>
      <t>(zarejestrowany do podawania poniżej 3 miesiąca życia. Wymagane zachowanie trwałości przez 24 godziny w temp. 2-8°C)</t>
    </r>
  </si>
  <si>
    <t>16.</t>
  </si>
  <si>
    <t>Ceftriaxone</t>
  </si>
  <si>
    <t>proszek do sporz. roztworu do wstrzykowań lub infu</t>
  </si>
  <si>
    <t>2000 mg</t>
  </si>
  <si>
    <t>17.</t>
  </si>
  <si>
    <t>Cefuroxime</t>
  </si>
  <si>
    <t>10 fiol. + 10 igieł z filtrem</t>
  </si>
  <si>
    <t>18.</t>
  </si>
  <si>
    <r>
      <rPr>
        <b/>
        <sz val="10"/>
        <rFont val="Calibri"/>
        <family val="2"/>
        <charset val="1"/>
      </rPr>
      <t xml:space="preserve">Cefuroxime </t>
    </r>
    <r>
      <rPr>
        <b/>
        <sz val="10"/>
        <color rgb="FFC9211E"/>
        <rFont val="Calibri"/>
        <family val="2"/>
        <charset val="1"/>
      </rPr>
      <t>(zar</t>
    </r>
    <r>
      <rPr>
        <b/>
        <sz val="10"/>
        <color rgb="FFFF0000"/>
        <rFont val="Calibri"/>
        <family val="2"/>
        <charset val="1"/>
      </rPr>
      <t>ejestrowany do podawania dzieciom od pierwszego dnia życia; rozpuszczany w 5% Glucosum + 0,9% Natrium chloratum i w Aqua pro iniectione )</t>
    </r>
  </si>
  <si>
    <t>proszek do sporządzania roztworu lub zawiesiny do wstrzykiwań</t>
  </si>
  <si>
    <t xml:space="preserve">  750 mg</t>
  </si>
  <si>
    <t>proszek do sporz. roztworu lub zawiesiny do wstrzy</t>
  </si>
  <si>
    <t>1500 mg</t>
  </si>
  <si>
    <t>19.</t>
  </si>
  <si>
    <t>Cerebrolysine</t>
  </si>
  <si>
    <t>215,2 mg/ ml</t>
  </si>
  <si>
    <t>5 amp. 10 ml</t>
  </si>
  <si>
    <t>20.</t>
  </si>
  <si>
    <t>Chloramphenicol</t>
  </si>
  <si>
    <t>maść</t>
  </si>
  <si>
    <t>10 mg/g</t>
  </si>
  <si>
    <t>1 tuba 5 g</t>
  </si>
  <si>
    <t>20 mg/g</t>
  </si>
  <si>
    <t>21.</t>
  </si>
  <si>
    <t>Clarithromycin</t>
  </si>
  <si>
    <t>proszek do sporządzania roztworu do infuzji</t>
  </si>
  <si>
    <t>500 mg</t>
  </si>
  <si>
    <t>22.</t>
  </si>
  <si>
    <t>Clindamycin</t>
  </si>
  <si>
    <t>roztwór do wstrzykiwań/koncentrat do sporządzania roztworu do infuzji</t>
  </si>
  <si>
    <t>300 mg/ 2 ml</t>
  </si>
  <si>
    <t>5 amp. 2 ml</t>
  </si>
  <si>
    <t>roztwór do wstrzykiwań/konc. do sporz. r-u do infi</t>
  </si>
  <si>
    <t>600 mg/ 4 ml</t>
  </si>
  <si>
    <t>23.</t>
  </si>
  <si>
    <t>Cloxacillin sodium</t>
  </si>
  <si>
    <t>24.</t>
  </si>
  <si>
    <t>Colistimethate sodium</t>
  </si>
  <si>
    <t>liofilizat do sporządzania roztworu do wstrzykiwań, infuzji</t>
  </si>
  <si>
    <t>1 000 000 j.m.</t>
  </si>
  <si>
    <t>20 fiol.</t>
  </si>
  <si>
    <t>25.</t>
  </si>
  <si>
    <t>Dexamethasone</t>
  </si>
  <si>
    <t>4 mg/ml</t>
  </si>
  <si>
    <t>10 amp. 2 ml</t>
  </si>
  <si>
    <t>26.</t>
  </si>
  <si>
    <t>Dexmedetomidine</t>
  </si>
  <si>
    <t>200 mcg/ 2 ml</t>
  </si>
  <si>
    <t>25 amp. 2 ml</t>
  </si>
  <si>
    <t>400 mcg/4 ml</t>
  </si>
  <si>
    <t>4 fiol. 4 ml</t>
  </si>
  <si>
    <t>27.</t>
  </si>
  <si>
    <t>Dimeglumini gadobenas</t>
  </si>
  <si>
    <t>529 mg/10 ml (0,5 mmol/ml)</t>
  </si>
  <si>
    <t>1 fiol. 10 ml</t>
  </si>
  <si>
    <t>28.</t>
  </si>
  <si>
    <t>Dopamine hydrochloride</t>
  </si>
  <si>
    <t>200 mg/5 ml</t>
  </si>
  <si>
    <t>10 amp. 5 ml</t>
  </si>
  <si>
    <t>29.</t>
  </si>
  <si>
    <t>Eptifibatide</t>
  </si>
  <si>
    <t>75 mg/100 ml</t>
  </si>
  <si>
    <t>1 fiol. 100 ml</t>
  </si>
  <si>
    <t>20 mg/10 ml</t>
  </si>
  <si>
    <t>30.</t>
  </si>
  <si>
    <t>Etamsylate</t>
  </si>
  <si>
    <t>tabl.</t>
  </si>
  <si>
    <t>250 mg</t>
  </si>
  <si>
    <t>30 tabl.</t>
  </si>
  <si>
    <t>31.</t>
  </si>
  <si>
    <t>Fentanyl</t>
  </si>
  <si>
    <r>
      <rPr>
        <sz val="10"/>
        <rFont val="Calibri"/>
        <family val="2"/>
        <charset val="1"/>
      </rPr>
      <t xml:space="preserve">roztwór do wstrzykiwań , </t>
    </r>
    <r>
      <rPr>
        <sz val="10"/>
        <color rgb="FFC9211E"/>
        <rFont val="Calibri"/>
        <family val="2"/>
        <charset val="1"/>
      </rPr>
      <t>im./iv./sc. zewnątrzoponowo, podpajęczynówkowo</t>
    </r>
  </si>
  <si>
    <t>0,05 mg/ml</t>
  </si>
  <si>
    <t>50 amp. 2 ml</t>
  </si>
  <si>
    <t>50 amp. 10 ml</t>
  </si>
  <si>
    <t>32.</t>
  </si>
  <si>
    <t>Ferrum (III) isomaltoside 1001</t>
  </si>
  <si>
    <t>500 mg Fe+++/5 ml</t>
  </si>
  <si>
    <t>5 fiol. 5 ml</t>
  </si>
  <si>
    <t>33.</t>
  </si>
  <si>
    <t>Fibrinogenum humanum + Trombinum humanum</t>
  </si>
  <si>
    <t>gąbka</t>
  </si>
  <si>
    <t>3,0 cm x 2,5 cm</t>
  </si>
  <si>
    <t>1 matryca z klejem do tkanek</t>
  </si>
  <si>
    <t xml:space="preserve">   *</t>
  </si>
  <si>
    <t>4,8 cm x 4,8 cme</t>
  </si>
  <si>
    <t>2 matryce z klejem do tkanek</t>
  </si>
  <si>
    <t>9,5 cm x 4,8 cm</t>
  </si>
  <si>
    <t>34.</t>
  </si>
  <si>
    <t>Fluconazole</t>
  </si>
  <si>
    <t>100 mg/50 ml</t>
  </si>
  <si>
    <t>10 butelek 50 ml</t>
  </si>
  <si>
    <t>200 mg/100 ml</t>
  </si>
  <si>
    <t>10 butelek 100 ml</t>
  </si>
  <si>
    <t>35.</t>
  </si>
  <si>
    <t>Fosfomycin</t>
  </si>
  <si>
    <t>4 000 mg</t>
  </si>
  <si>
    <t>10 butelek 4 g</t>
  </si>
  <si>
    <t>36.</t>
  </si>
  <si>
    <t>Fosfomycin + Trometamol</t>
  </si>
  <si>
    <t>granulat do sporządzania roztworu doustnego</t>
  </si>
  <si>
    <t>3000 mg/</t>
  </si>
  <si>
    <t>1 sasz. 8 g</t>
  </si>
  <si>
    <t>37.</t>
  </si>
  <si>
    <t>Furosemide</t>
  </si>
  <si>
    <t>20 mg/ 2 ml</t>
  </si>
  <si>
    <t>38.</t>
  </si>
  <si>
    <t>Gadobutrol</t>
  </si>
  <si>
    <t>604,72 mg/ml</t>
  </si>
  <si>
    <t>1 fiol. 15 ml</t>
  </si>
  <si>
    <t>39.</t>
  </si>
  <si>
    <t>Gadoteric Acid</t>
  </si>
  <si>
    <t xml:space="preserve">  2,5 mmol/5 ml = 1,3966 g</t>
  </si>
  <si>
    <t>10 fiol. 5 ml</t>
  </si>
  <si>
    <t xml:space="preserve">  5 mmol/10 ml = 2,7932 g</t>
  </si>
  <si>
    <t>10 fiol. 10 ml</t>
  </si>
  <si>
    <t xml:space="preserve">  7,5 mmol/15 ml = 4,1898 g</t>
  </si>
  <si>
    <t>10 fiol. 15 ml</t>
  </si>
  <si>
    <t>10 mmol/20 ml = 5,5864 g</t>
  </si>
  <si>
    <t>10 fiol. 20 ml</t>
  </si>
  <si>
    <t>25 mmol/50 ml = 13,965 g</t>
  </si>
  <si>
    <t>10 but. 50 ml</t>
  </si>
  <si>
    <t>40.</t>
  </si>
  <si>
    <t>1 fiol. 5 ml</t>
  </si>
  <si>
    <t>1 fiol. 20 ml</t>
  </si>
  <si>
    <t>Gadobenic Acid</t>
  </si>
  <si>
    <t>30 mmol/60 ml = 16,7592 g</t>
  </si>
  <si>
    <t>1 fiol. 60 ml</t>
  </si>
  <si>
    <t>41.</t>
  </si>
  <si>
    <t>Gadoteridol</t>
  </si>
  <si>
    <t>10 mmol/20 ml (5,586 g)</t>
  </si>
  <si>
    <t>1 fl. 20 ml</t>
  </si>
  <si>
    <t>42.</t>
  </si>
  <si>
    <t>Gentamicin</t>
  </si>
  <si>
    <t>40 mg/ml</t>
  </si>
  <si>
    <t>43.</t>
  </si>
  <si>
    <t>Glyceryl trinitrate</t>
  </si>
  <si>
    <t>1 mg/ml</t>
  </si>
  <si>
    <t>44.</t>
  </si>
  <si>
    <t>Heparin sodium</t>
  </si>
  <si>
    <t>25000 j.m./5 ml</t>
  </si>
  <si>
    <t>45.</t>
  </si>
  <si>
    <t>Hydrocortisone</t>
  </si>
  <si>
    <t>proszek i rozpuszczalnik do sporządzania roztworu do wstrzykiwań/do infuzji</t>
  </si>
  <si>
    <t>100 mg/2 ml</t>
  </si>
  <si>
    <t>5 fiol.+amp. rozp.</t>
  </si>
  <si>
    <t>46.</t>
  </si>
  <si>
    <t>Hyoscine butylbromide</t>
  </si>
  <si>
    <t>20 mg/ 1 ml</t>
  </si>
  <si>
    <t>47.</t>
  </si>
  <si>
    <t>Ibuprofen</t>
  </si>
  <si>
    <t>400 mg/100 ml</t>
  </si>
  <si>
    <t>20 butelek 100 ml</t>
  </si>
  <si>
    <t>600 mg/100 ml</t>
  </si>
  <si>
    <t>48.</t>
  </si>
  <si>
    <r>
      <rPr>
        <b/>
        <sz val="10"/>
        <rFont val="Calibri"/>
        <family val="2"/>
        <charset val="1"/>
      </rPr>
      <t>Immunoglobulin human normale (immunoglobuliny niespecyficzne, ludzkie</t>
    </r>
    <r>
      <rPr>
        <b/>
        <sz val="10"/>
        <color rgb="FFFF0000"/>
        <rFont val="Calibri"/>
        <family val="2"/>
        <charset val="1"/>
      </rPr>
      <t>,zarejestrowane do stosowania w plamicy małopłytkowej)</t>
    </r>
  </si>
  <si>
    <t>1000 mg/20 ml</t>
  </si>
  <si>
    <t>2500 mg/50 ml</t>
  </si>
  <si>
    <t>1 fiol. 50 ml</t>
  </si>
  <si>
    <r>
      <rPr>
        <b/>
        <sz val="10"/>
        <rFont val="Calibri"/>
        <family val="2"/>
        <charset val="1"/>
      </rPr>
      <t>Immunoglobulin human normale (immunoglobuliny niespecyficzne, ludzkie,</t>
    </r>
    <r>
      <rPr>
        <sz val="8"/>
        <color rgb="FFFF0000"/>
        <rFont val="Tahoma"/>
        <family val="2"/>
        <charset val="238"/>
      </rPr>
      <t>zarejestrowane do stosowania w plamicy małopłytkowej )</t>
    </r>
  </si>
  <si>
    <t>5000 mg/100 ml</t>
  </si>
  <si>
    <t>49.</t>
  </si>
  <si>
    <r>
      <rPr>
        <b/>
        <sz val="10"/>
        <rFont val="Calibri"/>
        <family val="2"/>
        <charset val="1"/>
      </rPr>
      <t xml:space="preserve">Immunoglobulin human normale (immunoglobuliny niespecyficzne, ludzkie, </t>
    </r>
    <r>
      <rPr>
        <b/>
        <sz val="10"/>
        <color rgb="FFFF0000"/>
        <rFont val="Calibri"/>
        <family val="2"/>
        <charset val="1"/>
      </rPr>
      <t>zarejestrowane do stosowania w plamicy małopłytkowej)</t>
    </r>
  </si>
  <si>
    <t>1 000 mg/10 ml</t>
  </si>
  <si>
    <r>
      <rPr>
        <b/>
        <sz val="10"/>
        <rFont val="Calibri"/>
        <family val="2"/>
        <charset val="1"/>
      </rPr>
      <t>Immunoglobulin human normale (immunoglobuliny niespecyficzne, ludzkie</t>
    </r>
    <r>
      <rPr>
        <b/>
        <sz val="10"/>
        <color rgb="FFFF0000"/>
        <rFont val="Calibri"/>
        <family val="2"/>
        <charset val="1"/>
      </rPr>
      <t>,zarejestrowane do stosowania w plamicy małopłytkowe)</t>
    </r>
  </si>
  <si>
    <t>30 g/300 ml</t>
  </si>
  <si>
    <t>1 fiol. 300 ml</t>
  </si>
  <si>
    <t>50.</t>
  </si>
  <si>
    <r>
      <rPr>
        <b/>
        <sz val="10"/>
        <rFont val="Calibri"/>
        <family val="2"/>
        <charset val="1"/>
      </rPr>
      <t xml:space="preserve">Immunoglobulin human normale (immunoglobuliny niespecyficzne, ludzkie </t>
    </r>
    <r>
      <rPr>
        <sz val="8"/>
        <color rgb="FFFF0000"/>
        <rFont val="Tahoma"/>
        <family val="2"/>
        <charset val="238"/>
      </rPr>
      <t>(Immunoglobuliny niespecyficzne, ludzkie zawierające frakcję IgM w dawkach skutecznych terapeutycznie)</t>
    </r>
  </si>
  <si>
    <t>5 000 mg/ 100 ml</t>
  </si>
  <si>
    <t>1 fl. 100 ml</t>
  </si>
  <si>
    <t>51.</t>
  </si>
  <si>
    <t>Iodixanol</t>
  </si>
  <si>
    <t>320 mg jodu/ ml</t>
  </si>
  <si>
    <t>10 butelek 200 ml</t>
  </si>
  <si>
    <t>52.</t>
  </si>
  <si>
    <t>Iohexol</t>
  </si>
  <si>
    <t>240 mg jodu/ ml</t>
  </si>
  <si>
    <t>350 mg jodu/ ml</t>
  </si>
  <si>
    <t>53.</t>
  </si>
  <si>
    <t>Iomeprol</t>
  </si>
  <si>
    <t>350 mg jodu/ml</t>
  </si>
  <si>
    <t>1 butelek 100 ml</t>
  </si>
  <si>
    <t>1 butelek 200 ml</t>
  </si>
  <si>
    <t>1 butelek 500 ml</t>
  </si>
  <si>
    <t>300 mg jodu/ml</t>
  </si>
  <si>
    <t>400 mg jodu/ml</t>
  </si>
  <si>
    <t>1 butelka 500 ml</t>
  </si>
  <si>
    <t>54.</t>
  </si>
  <si>
    <t>Iopromide</t>
  </si>
  <si>
    <t>370 mg jodu/ml</t>
  </si>
  <si>
    <t>8 butelek 500 ml</t>
  </si>
  <si>
    <t>55.</t>
  </si>
  <si>
    <t>Ioversol</t>
  </si>
  <si>
    <t xml:space="preserve">  37,05 g = 17,5 g jodu/50 ml</t>
  </si>
  <si>
    <t xml:space="preserve">  74,1 g = 35 g jodu/100 ml</t>
  </si>
  <si>
    <t>148,2 g = 70 g jodu/200 ml</t>
  </si>
  <si>
    <t>370,5 g = 175 g jodu/500 ml</t>
  </si>
  <si>
    <t>10 butelek 500 ml</t>
  </si>
  <si>
    <t>5 butelek 500 ml</t>
  </si>
  <si>
    <t>56.</t>
  </si>
  <si>
    <t>Kalium chloride</t>
  </si>
  <si>
    <t>3000 mg/20 ml</t>
  </si>
  <si>
    <t>57.</t>
  </si>
  <si>
    <t>Ketamine</t>
  </si>
  <si>
    <t>200 mg/20 ml</t>
  </si>
  <si>
    <t>500 mg/10 ml</t>
  </si>
  <si>
    <t>5 fiol. 10 ml</t>
  </si>
  <si>
    <t>58.</t>
  </si>
  <si>
    <t>Linezolid</t>
  </si>
  <si>
    <t>600 mg/300 ml</t>
  </si>
  <si>
    <t>10 butelek 300 ml</t>
  </si>
  <si>
    <t>59.</t>
  </si>
  <si>
    <t>Magnesium sulfate</t>
  </si>
  <si>
    <t>roztwór do wstrzykiwań/do infuzji</t>
  </si>
  <si>
    <t>2000 mg/10 ml</t>
  </si>
  <si>
    <t>60.</t>
  </si>
  <si>
    <t>Meglumine amidotrizoate + sodium amidotrizoate</t>
  </si>
  <si>
    <t>r-r doustny i doodbytniczy</t>
  </si>
  <si>
    <t>(660 mg + 100 mg)/ml</t>
  </si>
  <si>
    <t>61.</t>
  </si>
  <si>
    <r>
      <rPr>
        <b/>
        <sz val="10"/>
        <rFont val="Calibri"/>
        <family val="2"/>
        <charset val="1"/>
      </rPr>
      <t xml:space="preserve">Meropenem </t>
    </r>
    <r>
      <rPr>
        <b/>
        <sz val="10"/>
        <color rgb="FFC9211E"/>
        <rFont val="Calibri"/>
        <family val="2"/>
        <charset val="1"/>
      </rPr>
      <t>(roztwór stabilny po odtworzeniu w 0,9% NaCl w kontrolowanej temperaturze pokojowej - nie krócej niż 6 godzin oraz w temperaturze 2-8C - nie krócej niż 24 godziny. Ze wskazaniem w CHPL do stosowania w bakteriemii)</t>
    </r>
  </si>
  <si>
    <t>62.</t>
  </si>
  <si>
    <t>Metamizol</t>
  </si>
  <si>
    <t>1000 mg/2 ml</t>
  </si>
  <si>
    <t>2500 mg/5 ml</t>
  </si>
  <si>
    <t>63.</t>
  </si>
  <si>
    <r>
      <rPr>
        <b/>
        <sz val="10"/>
        <rFont val="Calibri"/>
        <family val="2"/>
        <charset val="1"/>
      </rPr>
      <t xml:space="preserve">Methylprednisolone hemisuccinate </t>
    </r>
    <r>
      <rPr>
        <b/>
        <sz val="10"/>
        <color rgb="FFC9211E"/>
        <rFont val="Calibri"/>
        <family val="2"/>
        <charset val="1"/>
      </rPr>
      <t>(stosowany w chorobach układu nerwowego, w tym: zaostrzenie przebiegu stwardnienia rozsianego, ostre urazy rdzenia kręgowego, chorobach reumatycznych, w tym: RZS, Młodzieńcze RZS, ZZSk, w chorobach oczu, w tym: w ciężkich ostrych i przewlekłych procesach alergicznych obejmujących oko i jego przydatki)</t>
    </r>
  </si>
  <si>
    <t>proszek i rozpuszczalnik do sporządzania roztworu do infuzji i wstrzykiwań</t>
  </si>
  <si>
    <t>1 fiol. proszku + rozp.</t>
  </si>
  <si>
    <r>
      <rPr>
        <b/>
        <sz val="10"/>
        <rFont val="Calibri"/>
        <family val="2"/>
        <charset val="1"/>
      </rPr>
      <t>Methylprednisolone hemisuccinate (</t>
    </r>
    <r>
      <rPr>
        <b/>
        <sz val="10"/>
        <color rgb="FFC9211E"/>
        <rFont val="Calibri"/>
        <family val="2"/>
        <charset val="1"/>
      </rPr>
      <t>stosowany w chorobach układu nerwowego, w tym: zaostrzenie przebiegu stwardnienia rozsianego, ostre urazy rdzenia kręgowego, chorobach reumatycznych, w tym: RZS, Młodzieńcze RZS, ZZSk, w chorobach oczu, w tym: w ciężkich ostrych i przewlekłych procesach alergicznych obejmujących oko i jego przydatki)</t>
    </r>
  </si>
  <si>
    <t>proszek i rozp. do sporz. Roztw. do infuzji wst</t>
  </si>
  <si>
    <t>64.</t>
  </si>
  <si>
    <t>Metoclopramide</t>
  </si>
  <si>
    <t>10 mg/2 ml</t>
  </si>
  <si>
    <t>65.</t>
  </si>
  <si>
    <t>Metronidazole</t>
  </si>
  <si>
    <t>500 mg/100 ml</t>
  </si>
  <si>
    <t>40 poj. 100 ml</t>
  </si>
  <si>
    <t>66.</t>
  </si>
  <si>
    <t>Midazolam</t>
  </si>
  <si>
    <t>15 mg/3 ml</t>
  </si>
  <si>
    <t>10 amp. 3 ml</t>
  </si>
  <si>
    <t>5 mg/1 ml</t>
  </si>
  <si>
    <t>5 mg/5 ml</t>
  </si>
  <si>
    <t>50 mg/10 ml</t>
  </si>
  <si>
    <t>1 amp. 10 ml</t>
  </si>
  <si>
    <t>67.</t>
  </si>
  <si>
    <t>Morphini sulfas</t>
  </si>
  <si>
    <t>10 mg/1 ml</t>
  </si>
  <si>
    <t>20 mg/1 ml</t>
  </si>
  <si>
    <t>roztwór do wstrzykiwań Spinal</t>
  </si>
  <si>
    <t>2 mg/2 ml</t>
  </si>
  <si>
    <t>68.</t>
  </si>
  <si>
    <t>Natrium bicarbonate</t>
  </si>
  <si>
    <t>84 mg/ml</t>
  </si>
  <si>
    <t>10 amp. 20 ml</t>
  </si>
  <si>
    <t>69.</t>
  </si>
  <si>
    <t>Natrium chloride</t>
  </si>
  <si>
    <t>rozpuszczalnik do sporządzania leków parenteralnych</t>
  </si>
  <si>
    <t>9 mg/ml</t>
  </si>
  <si>
    <t>70.</t>
  </si>
  <si>
    <t>Ornithine</t>
  </si>
  <si>
    <t>5000 mg/10 ml</t>
  </si>
  <si>
    <t>71.</t>
  </si>
  <si>
    <t>Oxytocin</t>
  </si>
  <si>
    <t>5 IU/1 ml</t>
  </si>
  <si>
    <t>72.</t>
  </si>
  <si>
    <r>
      <rPr>
        <b/>
        <sz val="10"/>
        <rFont val="Calibri"/>
        <family val="2"/>
        <charset val="1"/>
      </rPr>
      <t xml:space="preserve">Paracetamol </t>
    </r>
    <r>
      <rPr>
        <b/>
        <sz val="10"/>
        <color rgb="FFC9211E"/>
        <rFont val="Calibri"/>
        <family val="2"/>
        <charset val="1"/>
      </rPr>
      <t>(zarejestrowany do stosowania  od 1-go miesiąca życia)</t>
    </r>
  </si>
  <si>
    <t xml:space="preserve">  500 mg/  50 ml</t>
  </si>
  <si>
    <t>10 fiol. 50 ml</t>
  </si>
  <si>
    <t>1000 mg/100 ml</t>
  </si>
  <si>
    <t>10 fiol. 100 ml</t>
  </si>
  <si>
    <t>73.</t>
  </si>
  <si>
    <r>
      <rPr>
        <b/>
        <sz val="10"/>
        <rFont val="Calibri"/>
        <family val="2"/>
        <charset val="1"/>
      </rPr>
      <t xml:space="preserve">Piperacillin + Tazobactam </t>
    </r>
    <r>
      <rPr>
        <b/>
        <sz val="10"/>
        <color rgb="FFC9211E"/>
        <rFont val="Calibri"/>
        <family val="2"/>
        <charset val="1"/>
      </rPr>
      <t>(z możliwością stosowania w zakażeniach płuc szpitalnych i poza szpitalnych, zakażeniach skóry i tkanek miękkich ( w tym w leczeniu stopy cukrzycowej) i z możliwością przechowywania roztworu po przygotowaniu w temp 2-8 ⁰C przez 48 godzin lub temp do 25⁰C przez 24 godziny.)</t>
    </r>
  </si>
  <si>
    <t>4000 mg + 500 mg</t>
  </si>
  <si>
    <t>74.</t>
  </si>
  <si>
    <t>Poractantum alfa</t>
  </si>
  <si>
    <t>zawiesina do stosowania dotchawiczego i dooskrzelowo</t>
  </si>
  <si>
    <t>120 mg/1,5 ml</t>
  </si>
  <si>
    <t>2 fiol. 1,5 ml</t>
  </si>
  <si>
    <t>75.</t>
  </si>
  <si>
    <t>Propofol</t>
  </si>
  <si>
    <t>emulsja do wstrzykiwań</t>
  </si>
  <si>
    <t>500 mg/ 50 ml</t>
  </si>
  <si>
    <t>1 ampułkostrzykawka 50 ml</t>
  </si>
  <si>
    <t>76.</t>
  </si>
  <si>
    <t>Somatostatin</t>
  </si>
  <si>
    <t>proszek i rozp. do sporz. roztw. do infuzji wst</t>
  </si>
  <si>
    <t>3 mg</t>
  </si>
  <si>
    <t>1 fiol. + rozp. 1 ml</t>
  </si>
  <si>
    <t>77.</t>
  </si>
  <si>
    <t>Streptomycin</t>
  </si>
  <si>
    <t>1 fiol. + 2ml rozp.</t>
  </si>
  <si>
    <t>78.</t>
  </si>
  <si>
    <t>Sugammadex</t>
  </si>
  <si>
    <t>200 mg/2 ml</t>
  </si>
  <si>
    <t>10 fiol.</t>
  </si>
  <si>
    <t>79.</t>
  </si>
  <si>
    <t>Sulfamethoxazole + Trimethoprim</t>
  </si>
  <si>
    <t>(400 mg + 80 mg)/5 ml</t>
  </si>
  <si>
    <t>80.</t>
  </si>
  <si>
    <t>Sulfathiazole</t>
  </si>
  <si>
    <t>krem</t>
  </si>
  <si>
    <t>1 tuba 100 g</t>
  </si>
  <si>
    <t>1 tuba 40 g</t>
  </si>
  <si>
    <t>81.</t>
  </si>
  <si>
    <t>Suxamethonium chloride</t>
  </si>
  <si>
    <t>200 mg</t>
  </si>
  <si>
    <t>10 fiol. proszku</t>
  </si>
  <si>
    <t>82.</t>
  </si>
  <si>
    <t>Tetanus Vaccine</t>
  </si>
  <si>
    <t>zawiesina do wstrzykiwań</t>
  </si>
  <si>
    <t>40 j.m./0,5 ml</t>
  </si>
  <si>
    <t>1 amp. 0,5 ml</t>
  </si>
  <si>
    <t>83.</t>
  </si>
  <si>
    <t>Torasemide</t>
  </si>
  <si>
    <t>5 amp. 20 ml</t>
  </si>
  <si>
    <t>20 mg/4 ml</t>
  </si>
  <si>
    <t>84.</t>
  </si>
  <si>
    <t>Tramadol</t>
  </si>
  <si>
    <t>50 mg/ml</t>
  </si>
  <si>
    <t>5 amp. 1 ml</t>
  </si>
  <si>
    <t>85.</t>
  </si>
  <si>
    <t>Tranexamic acid</t>
  </si>
  <si>
    <t>500 mg/5 ml</t>
  </si>
  <si>
    <t>86.</t>
  </si>
  <si>
    <t>Vancomycin</t>
  </si>
  <si>
    <r>
      <rPr>
        <sz val="10"/>
        <rFont val="Calibri"/>
        <family val="2"/>
        <charset val="1"/>
      </rPr>
      <t xml:space="preserve">proszek do sporządzania roztworu do infuzji </t>
    </r>
    <r>
      <rPr>
        <sz val="10"/>
        <color rgb="FFC9211E"/>
        <rFont val="Calibri"/>
        <family val="2"/>
        <charset val="1"/>
      </rPr>
      <t>(zarejestrowana do podawania we wlewie ciągłym (pompa infuzyjna)  u dzieci oraz do podawania roztworu doustnego)</t>
    </r>
  </si>
  <si>
    <t>87.</t>
  </si>
  <si>
    <t>Viper antitoxin</t>
  </si>
  <si>
    <t>500 j.a./5 ml</t>
  </si>
  <si>
    <t>1 amp. 5 ml</t>
  </si>
  <si>
    <t>Łączna cena netto</t>
  </si>
  <si>
    <t>Łączna cena brutto</t>
  </si>
  <si>
    <t>A</t>
  </si>
  <si>
    <t>B</t>
  </si>
  <si>
    <t>C</t>
  </si>
  <si>
    <t>D</t>
  </si>
  <si>
    <t>E</t>
  </si>
  <si>
    <t>F</t>
  </si>
  <si>
    <t>G</t>
  </si>
  <si>
    <t>H</t>
  </si>
  <si>
    <t>Nazwa handlowa, Producent</t>
  </si>
  <si>
    <t>Vat%</t>
  </si>
  <si>
    <t>L</t>
  </si>
  <si>
    <t>I=G+H</t>
  </si>
  <si>
    <t>J=F x G</t>
  </si>
  <si>
    <t>K=J +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</si>
</sst>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1"/>
    </font>
    <font>
      <b/>
      <sz val="6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C9211E"/>
      <name val="Calibri"/>
      <family val="2"/>
      <charset val="1"/>
    </font>
    <font>
      <sz val="10"/>
      <color rgb="FFC9211E"/>
      <name val="Calibri"/>
      <family val="2"/>
      <charset val="1"/>
    </font>
    <font>
      <sz val="8"/>
      <color rgb="FFFF0000"/>
      <name val="Tahoma"/>
      <family val="2"/>
      <charset val="238"/>
    </font>
    <font>
      <b/>
      <sz val="6"/>
      <color rgb="FF000000"/>
      <name val="Calibri"/>
      <family val="2"/>
      <charset val="1"/>
    </font>
    <font>
      <b/>
      <sz val="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Excel Built-in Normal" xfId="1" xr:uid="{F1E9BA94-3EBA-4656-A9ED-576A03E4272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9"/>
  <sheetViews>
    <sheetView tabSelected="1" workbookViewId="0">
      <selection activeCell="M8" sqref="M8"/>
    </sheetView>
  </sheetViews>
  <sheetFormatPr defaultRowHeight="15" x14ac:dyDescent="0.25"/>
  <cols>
    <col min="1" max="1" width="9.140625" style="8"/>
    <col min="2" max="2" width="15.140625" style="8" customWidth="1"/>
    <col min="3" max="3" width="9.140625" style="8"/>
    <col min="4" max="4" width="10.28515625" style="8" customWidth="1"/>
    <col min="5" max="5" width="11.42578125" style="8" customWidth="1"/>
    <col min="6" max="9" width="9.140625" style="8"/>
    <col min="10" max="10" width="11" customWidth="1"/>
    <col min="11" max="11" width="13.5703125" customWidth="1"/>
    <col min="12" max="12" width="9.85546875" customWidth="1"/>
  </cols>
  <sheetData>
    <row r="1" spans="1:12" ht="38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4" t="s">
        <v>6</v>
      </c>
      <c r="H1" s="10" t="s">
        <v>440</v>
      </c>
      <c r="I1" s="10" t="s">
        <v>7</v>
      </c>
      <c r="J1" s="9" t="s">
        <v>429</v>
      </c>
      <c r="K1" s="9" t="s">
        <v>430</v>
      </c>
      <c r="L1" s="16" t="s">
        <v>439</v>
      </c>
    </row>
    <row r="2" spans="1:12" x14ac:dyDescent="0.25">
      <c r="A2" s="1" t="s">
        <v>431</v>
      </c>
      <c r="B2" s="2" t="s">
        <v>432</v>
      </c>
      <c r="C2" s="2" t="s">
        <v>433</v>
      </c>
      <c r="D2" s="2" t="s">
        <v>434</v>
      </c>
      <c r="E2" s="2" t="s">
        <v>435</v>
      </c>
      <c r="F2" s="2" t="s">
        <v>436</v>
      </c>
      <c r="G2" s="14" t="s">
        <v>437</v>
      </c>
      <c r="H2" s="2" t="s">
        <v>438</v>
      </c>
      <c r="I2" s="2" t="s">
        <v>442</v>
      </c>
      <c r="J2" s="2" t="s">
        <v>443</v>
      </c>
      <c r="K2" s="2" t="s">
        <v>444</v>
      </c>
      <c r="L2" s="14" t="s">
        <v>441</v>
      </c>
    </row>
    <row r="3" spans="1:12" ht="25.5" x14ac:dyDescent="0.25">
      <c r="A3" s="18" t="s">
        <v>8</v>
      </c>
      <c r="B3" s="19" t="s">
        <v>9</v>
      </c>
      <c r="C3" s="20" t="s">
        <v>10</v>
      </c>
      <c r="D3" s="4" t="s">
        <v>11</v>
      </c>
      <c r="E3" s="4" t="s">
        <v>12</v>
      </c>
      <c r="F3" s="4">
        <v>2700</v>
      </c>
      <c r="G3" s="15"/>
      <c r="H3" s="11">
        <v>0.08</v>
      </c>
      <c r="I3" s="12">
        <f>G3*1.08</f>
        <v>0</v>
      </c>
      <c r="J3" s="13">
        <f>F3*G3</f>
        <v>0</v>
      </c>
      <c r="K3" s="13">
        <f>J3*1.08</f>
        <v>0</v>
      </c>
      <c r="L3" s="17"/>
    </row>
    <row r="4" spans="1:12" ht="25.5" x14ac:dyDescent="0.25">
      <c r="A4" s="18">
        <v>24</v>
      </c>
      <c r="B4" s="19" t="s">
        <v>9</v>
      </c>
      <c r="C4" s="20" t="s">
        <v>13</v>
      </c>
      <c r="D4" s="4" t="s">
        <v>14</v>
      </c>
      <c r="E4" s="4" t="s">
        <v>15</v>
      </c>
      <c r="F4" s="4">
        <v>350</v>
      </c>
      <c r="G4" s="15"/>
      <c r="H4" s="11">
        <v>0.08</v>
      </c>
      <c r="I4" s="12">
        <f t="shared" ref="I4:I67" si="0">G4*1.08</f>
        <v>0</v>
      </c>
      <c r="J4" s="13">
        <f t="shared" ref="J4:J67" si="1">F4*G4</f>
        <v>0</v>
      </c>
      <c r="K4" s="13">
        <f t="shared" ref="K4:K67" si="2">J4*1.08</f>
        <v>0</v>
      </c>
      <c r="L4" s="17"/>
    </row>
    <row r="5" spans="1:12" ht="38.25" x14ac:dyDescent="0.25">
      <c r="A5" s="18" t="s">
        <v>16</v>
      </c>
      <c r="B5" s="19" t="s">
        <v>17</v>
      </c>
      <c r="C5" s="20" t="s">
        <v>18</v>
      </c>
      <c r="D5" s="4" t="s">
        <v>19</v>
      </c>
      <c r="E5" s="4" t="s">
        <v>20</v>
      </c>
      <c r="F5" s="4">
        <v>100</v>
      </c>
      <c r="G5" s="15"/>
      <c r="H5" s="11">
        <v>0.08</v>
      </c>
      <c r="I5" s="12">
        <f t="shared" si="0"/>
        <v>0</v>
      </c>
      <c r="J5" s="13">
        <f t="shared" si="1"/>
        <v>0</v>
      </c>
      <c r="K5" s="13">
        <f t="shared" si="2"/>
        <v>0</v>
      </c>
      <c r="L5" s="17"/>
    </row>
    <row r="6" spans="1:12" ht="38.25" x14ac:dyDescent="0.25">
      <c r="A6" s="18">
        <v>34</v>
      </c>
      <c r="B6" s="19" t="s">
        <v>17</v>
      </c>
      <c r="C6" s="20" t="s">
        <v>18</v>
      </c>
      <c r="D6" s="4" t="s">
        <v>21</v>
      </c>
      <c r="E6" s="4" t="s">
        <v>22</v>
      </c>
      <c r="F6" s="4">
        <v>80</v>
      </c>
      <c r="G6" s="15"/>
      <c r="H6" s="11">
        <v>0.08</v>
      </c>
      <c r="I6" s="12">
        <f t="shared" si="0"/>
        <v>0</v>
      </c>
      <c r="J6" s="13">
        <f t="shared" si="1"/>
        <v>0</v>
      </c>
      <c r="K6" s="13">
        <f t="shared" si="2"/>
        <v>0</v>
      </c>
      <c r="L6" s="17"/>
    </row>
    <row r="7" spans="1:12" x14ac:dyDescent="0.25">
      <c r="A7" s="18" t="s">
        <v>23</v>
      </c>
      <c r="B7" s="19" t="s">
        <v>24</v>
      </c>
      <c r="C7" s="20" t="s">
        <v>25</v>
      </c>
      <c r="D7" s="4" t="s">
        <v>26</v>
      </c>
      <c r="E7" s="4" t="s">
        <v>27</v>
      </c>
      <c r="F7" s="4">
        <v>350</v>
      </c>
      <c r="G7" s="15"/>
      <c r="H7" s="11">
        <v>0.08</v>
      </c>
      <c r="I7" s="12">
        <f t="shared" si="0"/>
        <v>0</v>
      </c>
      <c r="J7" s="13">
        <f t="shared" si="1"/>
        <v>0</v>
      </c>
      <c r="K7" s="13">
        <f t="shared" si="2"/>
        <v>0</v>
      </c>
      <c r="L7" s="17"/>
    </row>
    <row r="8" spans="1:12" x14ac:dyDescent="0.25">
      <c r="A8" s="18">
        <v>44</v>
      </c>
      <c r="B8" s="19" t="s">
        <v>24</v>
      </c>
      <c r="C8" s="20" t="s">
        <v>25</v>
      </c>
      <c r="D8" s="4" t="s">
        <v>28</v>
      </c>
      <c r="E8" s="4" t="s">
        <v>29</v>
      </c>
      <c r="F8" s="4">
        <v>550</v>
      </c>
      <c r="G8" s="15"/>
      <c r="H8" s="11">
        <v>0.08</v>
      </c>
      <c r="I8" s="12">
        <f t="shared" si="0"/>
        <v>0</v>
      </c>
      <c r="J8" s="13">
        <f t="shared" si="1"/>
        <v>0</v>
      </c>
      <c r="K8" s="13">
        <f t="shared" si="2"/>
        <v>0</v>
      </c>
      <c r="L8" s="17"/>
    </row>
    <row r="9" spans="1:12" x14ac:dyDescent="0.25">
      <c r="A9" s="18">
        <v>45</v>
      </c>
      <c r="B9" s="19" t="s">
        <v>24</v>
      </c>
      <c r="C9" s="20" t="s">
        <v>25</v>
      </c>
      <c r="D9" s="4" t="s">
        <v>28</v>
      </c>
      <c r="E9" s="4" t="s">
        <v>27</v>
      </c>
      <c r="F9" s="4">
        <v>1400</v>
      </c>
      <c r="G9" s="15"/>
      <c r="H9" s="11">
        <v>0.08</v>
      </c>
      <c r="I9" s="12">
        <f t="shared" si="0"/>
        <v>0</v>
      </c>
      <c r="J9" s="13">
        <f t="shared" si="1"/>
        <v>0</v>
      </c>
      <c r="K9" s="13">
        <f t="shared" si="2"/>
        <v>0</v>
      </c>
      <c r="L9" s="17"/>
    </row>
    <row r="10" spans="1:12" ht="38.25" x14ac:dyDescent="0.25">
      <c r="A10" s="18">
        <v>46</v>
      </c>
      <c r="B10" s="19" t="s">
        <v>24</v>
      </c>
      <c r="C10" s="4" t="s">
        <v>30</v>
      </c>
      <c r="D10" s="4" t="s">
        <v>31</v>
      </c>
      <c r="E10" s="4" t="s">
        <v>32</v>
      </c>
      <c r="F10" s="4">
        <v>150</v>
      </c>
      <c r="G10" s="15"/>
      <c r="H10" s="11">
        <v>0.08</v>
      </c>
      <c r="I10" s="12">
        <f t="shared" si="0"/>
        <v>0</v>
      </c>
      <c r="J10" s="13">
        <f t="shared" si="1"/>
        <v>0</v>
      </c>
      <c r="K10" s="13">
        <f t="shared" si="2"/>
        <v>0</v>
      </c>
      <c r="L10" s="17"/>
    </row>
    <row r="11" spans="1:12" ht="25.5" x14ac:dyDescent="0.25">
      <c r="A11" s="18" t="s">
        <v>33</v>
      </c>
      <c r="B11" s="19" t="s">
        <v>34</v>
      </c>
      <c r="C11" s="20" t="s">
        <v>35</v>
      </c>
      <c r="D11" s="4" t="s">
        <v>36</v>
      </c>
      <c r="E11" s="4" t="s">
        <v>37</v>
      </c>
      <c r="F11" s="4">
        <v>25000</v>
      </c>
      <c r="G11" s="15"/>
      <c r="H11" s="11">
        <v>0.08</v>
      </c>
      <c r="I11" s="12">
        <f t="shared" si="0"/>
        <v>0</v>
      </c>
      <c r="J11" s="13">
        <f t="shared" si="1"/>
        <v>0</v>
      </c>
      <c r="K11" s="13">
        <f t="shared" si="2"/>
        <v>0</v>
      </c>
      <c r="L11" s="17"/>
    </row>
    <row r="12" spans="1:12" ht="25.5" x14ac:dyDescent="0.25">
      <c r="A12" s="18">
        <v>57</v>
      </c>
      <c r="B12" s="19" t="s">
        <v>34</v>
      </c>
      <c r="C12" s="20" t="s">
        <v>38</v>
      </c>
      <c r="D12" s="4" t="s">
        <v>39</v>
      </c>
      <c r="E12" s="4" t="s">
        <v>37</v>
      </c>
      <c r="F12" s="4">
        <v>1300</v>
      </c>
      <c r="G12" s="15"/>
      <c r="H12" s="11">
        <v>0.08</v>
      </c>
      <c r="I12" s="12">
        <f t="shared" si="0"/>
        <v>0</v>
      </c>
      <c r="J12" s="13">
        <f t="shared" si="1"/>
        <v>0</v>
      </c>
      <c r="K12" s="13">
        <f t="shared" si="2"/>
        <v>0</v>
      </c>
      <c r="L12" s="17"/>
    </row>
    <row r="13" spans="1:12" ht="38.25" x14ac:dyDescent="0.25">
      <c r="A13" s="18">
        <v>63</v>
      </c>
      <c r="B13" s="19" t="s">
        <v>40</v>
      </c>
      <c r="C13" s="20" t="s">
        <v>35</v>
      </c>
      <c r="D13" s="4" t="s">
        <v>41</v>
      </c>
      <c r="E13" s="4" t="s">
        <v>37</v>
      </c>
      <c r="F13" s="4">
        <v>1500</v>
      </c>
      <c r="G13" s="15"/>
      <c r="H13" s="11">
        <v>0.08</v>
      </c>
      <c r="I13" s="12">
        <f t="shared" si="0"/>
        <v>0</v>
      </c>
      <c r="J13" s="13">
        <f t="shared" si="1"/>
        <v>0</v>
      </c>
      <c r="K13" s="13">
        <f t="shared" si="2"/>
        <v>0</v>
      </c>
      <c r="L13" s="17"/>
    </row>
    <row r="14" spans="1:12" ht="38.25" x14ac:dyDescent="0.25">
      <c r="A14" s="18">
        <v>64</v>
      </c>
      <c r="B14" s="19" t="s">
        <v>40</v>
      </c>
      <c r="C14" s="20" t="s">
        <v>38</v>
      </c>
      <c r="D14" s="4" t="s">
        <v>42</v>
      </c>
      <c r="E14" s="4" t="s">
        <v>37</v>
      </c>
      <c r="F14" s="4">
        <v>5</v>
      </c>
      <c r="G14" s="15"/>
      <c r="H14" s="11">
        <v>0.08</v>
      </c>
      <c r="I14" s="12">
        <f t="shared" si="0"/>
        <v>0</v>
      </c>
      <c r="J14" s="13">
        <f t="shared" si="1"/>
        <v>0</v>
      </c>
      <c r="K14" s="13">
        <f t="shared" si="2"/>
        <v>0</v>
      </c>
      <c r="L14" s="17"/>
    </row>
    <row r="15" spans="1:12" ht="25.5" x14ac:dyDescent="0.25">
      <c r="A15" s="18" t="s">
        <v>43</v>
      </c>
      <c r="B15" s="19" t="s">
        <v>44</v>
      </c>
      <c r="C15" s="20" t="s">
        <v>45</v>
      </c>
      <c r="D15" s="4" t="s">
        <v>46</v>
      </c>
      <c r="E15" s="4" t="s">
        <v>37</v>
      </c>
      <c r="F15" s="4">
        <v>1300</v>
      </c>
      <c r="G15" s="15"/>
      <c r="H15" s="11">
        <v>0.08</v>
      </c>
      <c r="I15" s="12">
        <f t="shared" si="0"/>
        <v>0</v>
      </c>
      <c r="J15" s="13">
        <f t="shared" si="1"/>
        <v>0</v>
      </c>
      <c r="K15" s="13">
        <f t="shared" si="2"/>
        <v>0</v>
      </c>
      <c r="L15" s="17"/>
    </row>
    <row r="16" spans="1:12" ht="25.5" x14ac:dyDescent="0.25">
      <c r="A16" s="18">
        <v>66</v>
      </c>
      <c r="B16" s="19" t="s">
        <v>44</v>
      </c>
      <c r="C16" s="20" t="s">
        <v>47</v>
      </c>
      <c r="D16" s="4" t="s">
        <v>48</v>
      </c>
      <c r="E16" s="4" t="s">
        <v>37</v>
      </c>
      <c r="F16" s="4">
        <v>3400</v>
      </c>
      <c r="G16" s="15"/>
      <c r="H16" s="11">
        <v>0.08</v>
      </c>
      <c r="I16" s="12">
        <f t="shared" si="0"/>
        <v>0</v>
      </c>
      <c r="J16" s="13">
        <f t="shared" si="1"/>
        <v>0</v>
      </c>
      <c r="K16" s="13">
        <f t="shared" si="2"/>
        <v>0</v>
      </c>
      <c r="L16" s="17"/>
    </row>
    <row r="17" spans="1:12" ht="51" x14ac:dyDescent="0.25">
      <c r="A17" s="18" t="s">
        <v>49</v>
      </c>
      <c r="B17" s="19" t="s">
        <v>50</v>
      </c>
      <c r="C17" s="20" t="s">
        <v>51</v>
      </c>
      <c r="D17" s="4" t="s">
        <v>52</v>
      </c>
      <c r="E17" s="4" t="s">
        <v>53</v>
      </c>
      <c r="F17" s="4">
        <v>5</v>
      </c>
      <c r="G17" s="15"/>
      <c r="H17" s="11">
        <v>0.08</v>
      </c>
      <c r="I17" s="12">
        <f t="shared" si="0"/>
        <v>0</v>
      </c>
      <c r="J17" s="13">
        <f t="shared" si="1"/>
        <v>0</v>
      </c>
      <c r="K17" s="13">
        <f t="shared" si="2"/>
        <v>0</v>
      </c>
      <c r="L17" s="17"/>
    </row>
    <row r="18" spans="1:12" ht="51" x14ac:dyDescent="0.25">
      <c r="A18" s="18">
        <v>70</v>
      </c>
      <c r="B18" s="19" t="s">
        <v>50</v>
      </c>
      <c r="C18" s="20" t="s">
        <v>54</v>
      </c>
      <c r="D18" s="4" t="s">
        <v>55</v>
      </c>
      <c r="E18" s="4" t="s">
        <v>56</v>
      </c>
      <c r="F18" s="4">
        <v>15</v>
      </c>
      <c r="G18" s="15"/>
      <c r="H18" s="11">
        <v>0.08</v>
      </c>
      <c r="I18" s="12">
        <f t="shared" si="0"/>
        <v>0</v>
      </c>
      <c r="J18" s="13">
        <f t="shared" si="1"/>
        <v>0</v>
      </c>
      <c r="K18" s="13">
        <f t="shared" si="2"/>
        <v>0</v>
      </c>
      <c r="L18" s="17"/>
    </row>
    <row r="19" spans="1:12" ht="51" x14ac:dyDescent="0.25">
      <c r="A19" s="18" t="s">
        <v>57</v>
      </c>
      <c r="B19" s="19" t="s">
        <v>58</v>
      </c>
      <c r="C19" s="4" t="s">
        <v>59</v>
      </c>
      <c r="D19" s="4" t="s">
        <v>60</v>
      </c>
      <c r="E19" s="4" t="s">
        <v>61</v>
      </c>
      <c r="F19" s="4">
        <v>150</v>
      </c>
      <c r="G19" s="15"/>
      <c r="H19" s="11">
        <v>0.08</v>
      </c>
      <c r="I19" s="12">
        <f t="shared" si="0"/>
        <v>0</v>
      </c>
      <c r="J19" s="13">
        <f t="shared" si="1"/>
        <v>0</v>
      </c>
      <c r="K19" s="13">
        <f t="shared" si="2"/>
        <v>0</v>
      </c>
      <c r="L19" s="17"/>
    </row>
    <row r="20" spans="1:12" ht="76.5" x14ac:dyDescent="0.25">
      <c r="A20" s="18">
        <v>81</v>
      </c>
      <c r="B20" s="19" t="s">
        <v>58</v>
      </c>
      <c r="C20" s="4" t="s">
        <v>62</v>
      </c>
      <c r="D20" s="4" t="s">
        <v>63</v>
      </c>
      <c r="E20" s="4" t="s">
        <v>61</v>
      </c>
      <c r="F20" s="4">
        <v>20</v>
      </c>
      <c r="G20" s="15"/>
      <c r="H20" s="11">
        <v>0.08</v>
      </c>
      <c r="I20" s="12">
        <f t="shared" si="0"/>
        <v>0</v>
      </c>
      <c r="J20" s="13">
        <f t="shared" si="1"/>
        <v>0</v>
      </c>
      <c r="K20" s="13">
        <f t="shared" si="2"/>
        <v>0</v>
      </c>
      <c r="L20" s="17"/>
    </row>
    <row r="21" spans="1:12" x14ac:dyDescent="0.25">
      <c r="A21" s="18" t="s">
        <v>64</v>
      </c>
      <c r="B21" s="19" t="s">
        <v>65</v>
      </c>
      <c r="C21" s="20" t="s">
        <v>59</v>
      </c>
      <c r="D21" s="4" t="s">
        <v>66</v>
      </c>
      <c r="E21" s="4" t="s">
        <v>67</v>
      </c>
      <c r="F21" s="4">
        <v>800</v>
      </c>
      <c r="G21" s="15"/>
      <c r="H21" s="11">
        <v>0.08</v>
      </c>
      <c r="I21" s="12">
        <f t="shared" si="0"/>
        <v>0</v>
      </c>
      <c r="J21" s="13">
        <f t="shared" si="1"/>
        <v>0</v>
      </c>
      <c r="K21" s="13">
        <f t="shared" si="2"/>
        <v>0</v>
      </c>
      <c r="L21" s="17"/>
    </row>
    <row r="22" spans="1:12" ht="25.5" x14ac:dyDescent="0.25">
      <c r="A22" s="18">
        <v>83</v>
      </c>
      <c r="B22" s="19" t="s">
        <v>65</v>
      </c>
      <c r="C22" s="20" t="s">
        <v>59</v>
      </c>
      <c r="D22" s="4" t="s">
        <v>66</v>
      </c>
      <c r="E22" s="4" t="s">
        <v>68</v>
      </c>
      <c r="F22" s="4">
        <v>5</v>
      </c>
      <c r="G22" s="15"/>
      <c r="H22" s="11">
        <v>0.08</v>
      </c>
      <c r="I22" s="12">
        <f t="shared" si="0"/>
        <v>0</v>
      </c>
      <c r="J22" s="13">
        <f t="shared" si="1"/>
        <v>0</v>
      </c>
      <c r="K22" s="13">
        <f t="shared" si="2"/>
        <v>0</v>
      </c>
      <c r="L22" s="17"/>
    </row>
    <row r="23" spans="1:12" x14ac:dyDescent="0.25">
      <c r="A23" s="18" t="s">
        <v>69</v>
      </c>
      <c r="B23" s="19" t="s">
        <v>70</v>
      </c>
      <c r="C23" s="20" t="s">
        <v>59</v>
      </c>
      <c r="D23" s="4" t="s">
        <v>71</v>
      </c>
      <c r="E23" s="4" t="s">
        <v>72</v>
      </c>
      <c r="F23" s="4">
        <v>900</v>
      </c>
      <c r="G23" s="15"/>
      <c r="H23" s="11">
        <v>0.08</v>
      </c>
      <c r="I23" s="12">
        <f t="shared" si="0"/>
        <v>0</v>
      </c>
      <c r="J23" s="13">
        <f t="shared" si="1"/>
        <v>0</v>
      </c>
      <c r="K23" s="13">
        <f t="shared" si="2"/>
        <v>0</v>
      </c>
      <c r="L23" s="17"/>
    </row>
    <row r="24" spans="1:12" x14ac:dyDescent="0.25">
      <c r="A24" s="18">
        <v>85</v>
      </c>
      <c r="B24" s="19" t="s">
        <v>70</v>
      </c>
      <c r="C24" s="20" t="s">
        <v>59</v>
      </c>
      <c r="D24" s="4" t="s">
        <v>73</v>
      </c>
      <c r="E24" s="4" t="s">
        <v>72</v>
      </c>
      <c r="F24" s="4">
        <v>70</v>
      </c>
      <c r="G24" s="15"/>
      <c r="H24" s="11">
        <v>0.08</v>
      </c>
      <c r="I24" s="12">
        <f t="shared" si="0"/>
        <v>0</v>
      </c>
      <c r="J24" s="13">
        <f t="shared" si="1"/>
        <v>0</v>
      </c>
      <c r="K24" s="13">
        <f t="shared" si="2"/>
        <v>0</v>
      </c>
      <c r="L24" s="17"/>
    </row>
    <row r="25" spans="1:12" ht="38.25" x14ac:dyDescent="0.25">
      <c r="A25" s="18">
        <v>86</v>
      </c>
      <c r="B25" s="19" t="s">
        <v>70</v>
      </c>
      <c r="C25" s="4" t="s">
        <v>30</v>
      </c>
      <c r="D25" s="4" t="s">
        <v>66</v>
      </c>
      <c r="E25" s="4" t="s">
        <v>32</v>
      </c>
      <c r="F25" s="4">
        <v>70</v>
      </c>
      <c r="G25" s="15"/>
      <c r="H25" s="11">
        <v>0.08</v>
      </c>
      <c r="I25" s="12">
        <f t="shared" si="0"/>
        <v>0</v>
      </c>
      <c r="J25" s="13">
        <f t="shared" si="1"/>
        <v>0</v>
      </c>
      <c r="K25" s="13">
        <f t="shared" si="2"/>
        <v>0</v>
      </c>
      <c r="L25" s="17"/>
    </row>
    <row r="26" spans="1:12" ht="51" x14ac:dyDescent="0.25">
      <c r="A26" s="3" t="s">
        <v>74</v>
      </c>
      <c r="B26" s="2" t="s">
        <v>75</v>
      </c>
      <c r="C26" s="4" t="s">
        <v>76</v>
      </c>
      <c r="D26" s="4" t="s">
        <v>77</v>
      </c>
      <c r="E26" s="4" t="s">
        <v>78</v>
      </c>
      <c r="F26" s="4">
        <v>50</v>
      </c>
      <c r="G26" s="15"/>
      <c r="H26" s="11">
        <v>0.08</v>
      </c>
      <c r="I26" s="12">
        <f t="shared" si="0"/>
        <v>0</v>
      </c>
      <c r="J26" s="13">
        <f t="shared" si="1"/>
        <v>0</v>
      </c>
      <c r="K26" s="13">
        <f t="shared" si="2"/>
        <v>0</v>
      </c>
      <c r="L26" s="17"/>
    </row>
    <row r="27" spans="1:12" ht="38.25" x14ac:dyDescent="0.25">
      <c r="A27" s="18" t="s">
        <v>79</v>
      </c>
      <c r="B27" s="19" t="s">
        <v>80</v>
      </c>
      <c r="C27" s="20" t="s">
        <v>59</v>
      </c>
      <c r="D27" s="4" t="s">
        <v>81</v>
      </c>
      <c r="E27" s="4" t="s">
        <v>82</v>
      </c>
      <c r="F27" s="4">
        <v>600</v>
      </c>
      <c r="G27" s="15"/>
      <c r="H27" s="11">
        <v>0.08</v>
      </c>
      <c r="I27" s="12">
        <f t="shared" si="0"/>
        <v>0</v>
      </c>
      <c r="J27" s="13">
        <f t="shared" si="1"/>
        <v>0</v>
      </c>
      <c r="K27" s="13">
        <f t="shared" si="2"/>
        <v>0</v>
      </c>
      <c r="L27" s="17"/>
    </row>
    <row r="28" spans="1:12" x14ac:dyDescent="0.25">
      <c r="A28" s="18">
        <v>173</v>
      </c>
      <c r="B28" s="19" t="s">
        <v>80</v>
      </c>
      <c r="C28" s="20" t="s">
        <v>59</v>
      </c>
      <c r="D28" s="4" t="s">
        <v>83</v>
      </c>
      <c r="E28" s="4" t="s">
        <v>84</v>
      </c>
      <c r="F28" s="4">
        <v>250</v>
      </c>
      <c r="G28" s="15"/>
      <c r="H28" s="11">
        <v>0.08</v>
      </c>
      <c r="I28" s="12">
        <f t="shared" si="0"/>
        <v>0</v>
      </c>
      <c r="J28" s="13">
        <f t="shared" si="1"/>
        <v>0</v>
      </c>
      <c r="K28" s="13">
        <f t="shared" si="2"/>
        <v>0</v>
      </c>
      <c r="L28" s="17"/>
    </row>
    <row r="29" spans="1:12" ht="25.5" x14ac:dyDescent="0.25">
      <c r="A29" s="18">
        <v>176</v>
      </c>
      <c r="B29" s="19" t="s">
        <v>80</v>
      </c>
      <c r="C29" s="20" t="s">
        <v>59</v>
      </c>
      <c r="D29" s="4" t="s">
        <v>83</v>
      </c>
      <c r="E29" s="4" t="s">
        <v>85</v>
      </c>
      <c r="F29" s="4">
        <v>5</v>
      </c>
      <c r="G29" s="15"/>
      <c r="H29" s="11">
        <v>0.08</v>
      </c>
      <c r="I29" s="12">
        <f t="shared" si="0"/>
        <v>0</v>
      </c>
      <c r="J29" s="13">
        <f t="shared" si="1"/>
        <v>0</v>
      </c>
      <c r="K29" s="13">
        <f t="shared" si="2"/>
        <v>0</v>
      </c>
      <c r="L29" s="17"/>
    </row>
    <row r="30" spans="1:12" ht="51" x14ac:dyDescent="0.25">
      <c r="A30" s="3" t="s">
        <v>86</v>
      </c>
      <c r="B30" s="2" t="s">
        <v>87</v>
      </c>
      <c r="C30" s="4" t="s">
        <v>59</v>
      </c>
      <c r="D30" s="4" t="s">
        <v>88</v>
      </c>
      <c r="E30" s="4" t="s">
        <v>85</v>
      </c>
      <c r="F30" s="4">
        <v>700</v>
      </c>
      <c r="G30" s="15"/>
      <c r="H30" s="11">
        <v>0.08</v>
      </c>
      <c r="I30" s="12">
        <f t="shared" si="0"/>
        <v>0</v>
      </c>
      <c r="J30" s="13">
        <f t="shared" si="1"/>
        <v>0</v>
      </c>
      <c r="K30" s="13">
        <f t="shared" si="2"/>
        <v>0</v>
      </c>
      <c r="L30" s="17"/>
    </row>
    <row r="31" spans="1:12" ht="102" x14ac:dyDescent="0.25">
      <c r="A31" s="3" t="s">
        <v>89</v>
      </c>
      <c r="B31" s="2" t="s">
        <v>90</v>
      </c>
      <c r="C31" s="4" t="s">
        <v>45</v>
      </c>
      <c r="D31" s="4" t="s">
        <v>48</v>
      </c>
      <c r="E31" s="4" t="s">
        <v>37</v>
      </c>
      <c r="F31" s="4">
        <v>14000</v>
      </c>
      <c r="G31" s="15"/>
      <c r="H31" s="11">
        <v>0.08</v>
      </c>
      <c r="I31" s="12">
        <f t="shared" si="0"/>
        <v>0</v>
      </c>
      <c r="J31" s="13">
        <f t="shared" si="1"/>
        <v>0</v>
      </c>
      <c r="K31" s="13">
        <f t="shared" si="2"/>
        <v>0</v>
      </c>
      <c r="L31" s="17"/>
    </row>
    <row r="32" spans="1:12" ht="114.75" x14ac:dyDescent="0.25">
      <c r="A32" s="3" t="s">
        <v>91</v>
      </c>
      <c r="B32" s="2" t="s">
        <v>92</v>
      </c>
      <c r="C32" s="4" t="s">
        <v>93</v>
      </c>
      <c r="D32" s="4" t="s">
        <v>48</v>
      </c>
      <c r="E32" s="4" t="s">
        <v>37</v>
      </c>
      <c r="F32" s="4">
        <v>11000</v>
      </c>
      <c r="G32" s="15"/>
      <c r="H32" s="11">
        <v>0.08</v>
      </c>
      <c r="I32" s="12">
        <f t="shared" si="0"/>
        <v>0</v>
      </c>
      <c r="J32" s="13">
        <f t="shared" si="1"/>
        <v>0</v>
      </c>
      <c r="K32" s="13">
        <f t="shared" si="2"/>
        <v>0</v>
      </c>
      <c r="L32" s="17"/>
    </row>
    <row r="33" spans="1:12" ht="114.75" x14ac:dyDescent="0.25">
      <c r="A33" s="3" t="s">
        <v>94</v>
      </c>
      <c r="B33" s="2" t="s">
        <v>95</v>
      </c>
      <c r="C33" s="4" t="s">
        <v>93</v>
      </c>
      <c r="D33" s="4" t="s">
        <v>48</v>
      </c>
      <c r="E33" s="4" t="s">
        <v>37</v>
      </c>
      <c r="F33" s="4">
        <v>4000</v>
      </c>
      <c r="G33" s="15"/>
      <c r="H33" s="11">
        <v>0.08</v>
      </c>
      <c r="I33" s="12">
        <f t="shared" si="0"/>
        <v>0</v>
      </c>
      <c r="J33" s="13">
        <f t="shared" si="1"/>
        <v>0</v>
      </c>
      <c r="K33" s="13">
        <f t="shared" si="2"/>
        <v>0</v>
      </c>
      <c r="L33" s="17"/>
    </row>
    <row r="34" spans="1:12" ht="25.5" x14ac:dyDescent="0.25">
      <c r="A34" s="18" t="s">
        <v>96</v>
      </c>
      <c r="B34" s="19" t="s">
        <v>97</v>
      </c>
      <c r="C34" s="20" t="s">
        <v>93</v>
      </c>
      <c r="D34" s="4" t="s">
        <v>48</v>
      </c>
      <c r="E34" s="4" t="s">
        <v>37</v>
      </c>
      <c r="F34" s="4">
        <v>10000</v>
      </c>
      <c r="G34" s="15"/>
      <c r="H34" s="11">
        <v>0.08</v>
      </c>
      <c r="I34" s="12">
        <f t="shared" si="0"/>
        <v>0</v>
      </c>
      <c r="J34" s="13">
        <f t="shared" si="1"/>
        <v>0</v>
      </c>
      <c r="K34" s="13">
        <f t="shared" si="2"/>
        <v>0</v>
      </c>
      <c r="L34" s="17"/>
    </row>
    <row r="35" spans="1:12" ht="25.5" x14ac:dyDescent="0.25">
      <c r="A35" s="18">
        <v>184</v>
      </c>
      <c r="B35" s="19" t="s">
        <v>97</v>
      </c>
      <c r="C35" s="20" t="s">
        <v>98</v>
      </c>
      <c r="D35" s="4" t="s">
        <v>99</v>
      </c>
      <c r="E35" s="4" t="s">
        <v>37</v>
      </c>
      <c r="F35" s="4">
        <v>5500</v>
      </c>
      <c r="G35" s="15"/>
      <c r="H35" s="11">
        <v>0.08</v>
      </c>
      <c r="I35" s="12">
        <f t="shared" si="0"/>
        <v>0</v>
      </c>
      <c r="J35" s="13">
        <f t="shared" si="1"/>
        <v>0</v>
      </c>
      <c r="K35" s="13">
        <f t="shared" si="2"/>
        <v>0</v>
      </c>
      <c r="L35" s="17"/>
    </row>
    <row r="36" spans="1:12" ht="102" x14ac:dyDescent="0.25">
      <c r="A36" s="3" t="s">
        <v>100</v>
      </c>
      <c r="B36" s="2" t="s">
        <v>101</v>
      </c>
      <c r="C36" s="4" t="s">
        <v>45</v>
      </c>
      <c r="D36" s="4" t="s">
        <v>21</v>
      </c>
      <c r="E36" s="4" t="s">
        <v>102</v>
      </c>
      <c r="F36" s="4">
        <v>150</v>
      </c>
      <c r="G36" s="15"/>
      <c r="H36" s="11">
        <v>0.08</v>
      </c>
      <c r="I36" s="12">
        <f t="shared" si="0"/>
        <v>0</v>
      </c>
      <c r="J36" s="13">
        <f t="shared" si="1"/>
        <v>0</v>
      </c>
      <c r="K36" s="13">
        <f t="shared" si="2"/>
        <v>0</v>
      </c>
      <c r="L36" s="17"/>
    </row>
    <row r="37" spans="1:12" ht="153" x14ac:dyDescent="0.25">
      <c r="A37" s="18" t="s">
        <v>103</v>
      </c>
      <c r="B37" s="2" t="s">
        <v>104</v>
      </c>
      <c r="C37" s="20" t="s">
        <v>105</v>
      </c>
      <c r="D37" s="4" t="s">
        <v>106</v>
      </c>
      <c r="E37" s="4" t="s">
        <v>37</v>
      </c>
      <c r="F37" s="4">
        <v>4000</v>
      </c>
      <c r="G37" s="15"/>
      <c r="H37" s="11">
        <v>0.08</v>
      </c>
      <c r="I37" s="12">
        <f t="shared" si="0"/>
        <v>0</v>
      </c>
      <c r="J37" s="13">
        <f t="shared" si="1"/>
        <v>0</v>
      </c>
      <c r="K37" s="13">
        <f t="shared" si="2"/>
        <v>0</v>
      </c>
      <c r="L37" s="17"/>
    </row>
    <row r="38" spans="1:12" ht="25.5" x14ac:dyDescent="0.25">
      <c r="A38" s="18"/>
      <c r="B38" s="2" t="s">
        <v>101</v>
      </c>
      <c r="C38" s="20" t="s">
        <v>107</v>
      </c>
      <c r="D38" s="4" t="s">
        <v>108</v>
      </c>
      <c r="E38" s="4" t="s">
        <v>37</v>
      </c>
      <c r="F38" s="4">
        <v>10000</v>
      </c>
      <c r="G38" s="15"/>
      <c r="H38" s="11">
        <v>0.08</v>
      </c>
      <c r="I38" s="12">
        <f t="shared" si="0"/>
        <v>0</v>
      </c>
      <c r="J38" s="13">
        <f t="shared" si="1"/>
        <v>0</v>
      </c>
      <c r="K38" s="13">
        <f t="shared" si="2"/>
        <v>0</v>
      </c>
      <c r="L38" s="17"/>
    </row>
    <row r="39" spans="1:12" ht="63.75" x14ac:dyDescent="0.25">
      <c r="A39" s="3" t="s">
        <v>109</v>
      </c>
      <c r="B39" s="2" t="s">
        <v>110</v>
      </c>
      <c r="C39" s="4" t="s">
        <v>25</v>
      </c>
      <c r="D39" s="4" t="s">
        <v>111</v>
      </c>
      <c r="E39" s="4" t="s">
        <v>112</v>
      </c>
      <c r="F39" s="4">
        <v>360</v>
      </c>
      <c r="G39" s="15"/>
      <c r="H39" s="11">
        <v>0.08</v>
      </c>
      <c r="I39" s="12">
        <f t="shared" si="0"/>
        <v>0</v>
      </c>
      <c r="J39" s="13">
        <f t="shared" si="1"/>
        <v>0</v>
      </c>
      <c r="K39" s="13">
        <f t="shared" si="2"/>
        <v>0</v>
      </c>
      <c r="L39" s="17"/>
    </row>
    <row r="40" spans="1:12" x14ac:dyDescent="0.25">
      <c r="A40" s="18" t="s">
        <v>113</v>
      </c>
      <c r="B40" s="19" t="s">
        <v>114</v>
      </c>
      <c r="C40" s="20" t="s">
        <v>115</v>
      </c>
      <c r="D40" s="4" t="s">
        <v>116</v>
      </c>
      <c r="E40" s="4" t="s">
        <v>117</v>
      </c>
      <c r="F40" s="4">
        <v>260</v>
      </c>
      <c r="G40" s="15"/>
      <c r="H40" s="11">
        <v>0.08</v>
      </c>
      <c r="I40" s="12">
        <f t="shared" si="0"/>
        <v>0</v>
      </c>
      <c r="J40" s="13">
        <f t="shared" si="1"/>
        <v>0</v>
      </c>
      <c r="K40" s="13">
        <f t="shared" si="2"/>
        <v>0</v>
      </c>
      <c r="L40" s="17"/>
    </row>
    <row r="41" spans="1:12" x14ac:dyDescent="0.25">
      <c r="A41" s="18">
        <v>215</v>
      </c>
      <c r="B41" s="19" t="s">
        <v>114</v>
      </c>
      <c r="C41" s="20" t="s">
        <v>115</v>
      </c>
      <c r="D41" s="4" t="s">
        <v>118</v>
      </c>
      <c r="E41" s="4" t="s">
        <v>117</v>
      </c>
      <c r="F41" s="4">
        <v>500</v>
      </c>
      <c r="G41" s="15"/>
      <c r="H41" s="11">
        <v>0.08</v>
      </c>
      <c r="I41" s="12">
        <f t="shared" si="0"/>
        <v>0</v>
      </c>
      <c r="J41" s="13">
        <f t="shared" si="1"/>
        <v>0</v>
      </c>
      <c r="K41" s="13">
        <f t="shared" si="2"/>
        <v>0</v>
      </c>
      <c r="L41" s="17"/>
    </row>
    <row r="42" spans="1:12" ht="76.5" x14ac:dyDescent="0.25">
      <c r="A42" s="3" t="s">
        <v>119</v>
      </c>
      <c r="B42" s="2" t="s">
        <v>120</v>
      </c>
      <c r="C42" s="4" t="s">
        <v>121</v>
      </c>
      <c r="D42" s="4" t="s">
        <v>122</v>
      </c>
      <c r="E42" s="4" t="s">
        <v>37</v>
      </c>
      <c r="F42" s="4">
        <v>1200</v>
      </c>
      <c r="G42" s="15"/>
      <c r="H42" s="11">
        <v>0.08</v>
      </c>
      <c r="I42" s="12">
        <f t="shared" si="0"/>
        <v>0</v>
      </c>
      <c r="J42" s="13">
        <f t="shared" si="1"/>
        <v>0</v>
      </c>
      <c r="K42" s="13">
        <f t="shared" si="2"/>
        <v>0</v>
      </c>
      <c r="L42" s="17"/>
    </row>
    <row r="43" spans="1:12" ht="25.5" x14ac:dyDescent="0.25">
      <c r="A43" s="18" t="s">
        <v>123</v>
      </c>
      <c r="B43" s="19" t="s">
        <v>124</v>
      </c>
      <c r="C43" s="20" t="s">
        <v>125</v>
      </c>
      <c r="D43" s="4" t="s">
        <v>126</v>
      </c>
      <c r="E43" s="4" t="s">
        <v>127</v>
      </c>
      <c r="F43" s="4">
        <v>350</v>
      </c>
      <c r="G43" s="15"/>
      <c r="H43" s="11">
        <v>0.08</v>
      </c>
      <c r="I43" s="12">
        <f t="shared" si="0"/>
        <v>0</v>
      </c>
      <c r="J43" s="13">
        <f t="shared" si="1"/>
        <v>0</v>
      </c>
      <c r="K43" s="13">
        <f t="shared" si="2"/>
        <v>0</v>
      </c>
      <c r="L43" s="17"/>
    </row>
    <row r="44" spans="1:12" ht="25.5" x14ac:dyDescent="0.25">
      <c r="A44" s="18">
        <v>265</v>
      </c>
      <c r="B44" s="19" t="s">
        <v>124</v>
      </c>
      <c r="C44" s="20" t="s">
        <v>128</v>
      </c>
      <c r="D44" s="4" t="s">
        <v>129</v>
      </c>
      <c r="E44" s="4" t="s">
        <v>82</v>
      </c>
      <c r="F44" s="4">
        <v>550</v>
      </c>
      <c r="G44" s="15"/>
      <c r="H44" s="11">
        <v>0.08</v>
      </c>
      <c r="I44" s="12">
        <f t="shared" si="0"/>
        <v>0</v>
      </c>
      <c r="J44" s="13">
        <f t="shared" si="1"/>
        <v>0</v>
      </c>
      <c r="K44" s="13">
        <f t="shared" si="2"/>
        <v>0</v>
      </c>
      <c r="L44" s="17"/>
    </row>
    <row r="45" spans="1:12" ht="102" x14ac:dyDescent="0.25">
      <c r="A45" s="3" t="s">
        <v>130</v>
      </c>
      <c r="B45" s="2" t="s">
        <v>131</v>
      </c>
      <c r="C45" s="4" t="s">
        <v>45</v>
      </c>
      <c r="D45" s="4" t="s">
        <v>48</v>
      </c>
      <c r="E45" s="4" t="s">
        <v>37</v>
      </c>
      <c r="F45" s="4">
        <v>8000</v>
      </c>
      <c r="G45" s="15"/>
      <c r="H45" s="11">
        <v>0.08</v>
      </c>
      <c r="I45" s="12">
        <f t="shared" si="0"/>
        <v>0</v>
      </c>
      <c r="J45" s="13">
        <f t="shared" si="1"/>
        <v>0</v>
      </c>
      <c r="K45" s="13">
        <f t="shared" si="2"/>
        <v>0</v>
      </c>
      <c r="L45" s="17"/>
    </row>
    <row r="46" spans="1:12" ht="102" x14ac:dyDescent="0.25">
      <c r="A46" s="3" t="s">
        <v>132</v>
      </c>
      <c r="B46" s="2" t="s">
        <v>133</v>
      </c>
      <c r="C46" s="4" t="s">
        <v>134</v>
      </c>
      <c r="D46" s="4" t="s">
        <v>135</v>
      </c>
      <c r="E46" s="4" t="s">
        <v>136</v>
      </c>
      <c r="F46" s="4">
        <v>250</v>
      </c>
      <c r="G46" s="15"/>
      <c r="H46" s="11">
        <v>0.08</v>
      </c>
      <c r="I46" s="12">
        <f t="shared" si="0"/>
        <v>0</v>
      </c>
      <c r="J46" s="13">
        <f t="shared" si="1"/>
        <v>0</v>
      </c>
      <c r="K46" s="13">
        <f t="shared" si="2"/>
        <v>0</v>
      </c>
      <c r="L46" s="17"/>
    </row>
    <row r="47" spans="1:12" x14ac:dyDescent="0.25">
      <c r="A47" s="18" t="s">
        <v>137</v>
      </c>
      <c r="B47" s="19" t="s">
        <v>138</v>
      </c>
      <c r="C47" s="20" t="s">
        <v>59</v>
      </c>
      <c r="D47" s="4" t="s">
        <v>139</v>
      </c>
      <c r="E47" s="4" t="s">
        <v>140</v>
      </c>
      <c r="F47" s="4">
        <v>1800</v>
      </c>
      <c r="G47" s="15"/>
      <c r="H47" s="11">
        <v>0.08</v>
      </c>
      <c r="I47" s="12">
        <f t="shared" si="0"/>
        <v>0</v>
      </c>
      <c r="J47" s="13">
        <f t="shared" si="1"/>
        <v>0</v>
      </c>
      <c r="K47" s="13">
        <f t="shared" si="2"/>
        <v>0</v>
      </c>
      <c r="L47" s="17"/>
    </row>
    <row r="48" spans="1:12" x14ac:dyDescent="0.25">
      <c r="A48" s="18">
        <v>304</v>
      </c>
      <c r="B48" s="19" t="s">
        <v>138</v>
      </c>
      <c r="C48" s="20" t="s">
        <v>59</v>
      </c>
      <c r="D48" s="4" t="s">
        <v>139</v>
      </c>
      <c r="E48" s="4" t="s">
        <v>72</v>
      </c>
      <c r="F48" s="4">
        <v>1100</v>
      </c>
      <c r="G48" s="15"/>
      <c r="H48" s="11">
        <v>0.08</v>
      </c>
      <c r="I48" s="12">
        <f t="shared" si="0"/>
        <v>0</v>
      </c>
      <c r="J48" s="13">
        <f t="shared" si="1"/>
        <v>0</v>
      </c>
      <c r="K48" s="13">
        <f t="shared" si="2"/>
        <v>0</v>
      </c>
      <c r="L48" s="17"/>
    </row>
    <row r="49" spans="1:12" ht="25.5" x14ac:dyDescent="0.25">
      <c r="A49" s="18" t="s">
        <v>141</v>
      </c>
      <c r="B49" s="19" t="s">
        <v>142</v>
      </c>
      <c r="C49" s="20" t="s">
        <v>62</v>
      </c>
      <c r="D49" s="4" t="s">
        <v>143</v>
      </c>
      <c r="E49" s="4" t="s">
        <v>144</v>
      </c>
      <c r="F49" s="4">
        <v>5</v>
      </c>
      <c r="G49" s="15"/>
      <c r="H49" s="11">
        <v>0.08</v>
      </c>
      <c r="I49" s="12">
        <f t="shared" si="0"/>
        <v>0</v>
      </c>
      <c r="J49" s="13">
        <f t="shared" si="1"/>
        <v>0</v>
      </c>
      <c r="K49" s="13">
        <f t="shared" si="2"/>
        <v>0</v>
      </c>
      <c r="L49" s="17"/>
    </row>
    <row r="50" spans="1:12" ht="25.5" x14ac:dyDescent="0.25">
      <c r="A50" s="18">
        <v>348</v>
      </c>
      <c r="B50" s="19" t="s">
        <v>142</v>
      </c>
      <c r="C50" s="20" t="s">
        <v>62</v>
      </c>
      <c r="D50" s="4" t="s">
        <v>145</v>
      </c>
      <c r="E50" s="4" t="s">
        <v>146</v>
      </c>
      <c r="F50" s="4">
        <v>350</v>
      </c>
      <c r="G50" s="15"/>
      <c r="H50" s="11">
        <v>0.08</v>
      </c>
      <c r="I50" s="12">
        <f t="shared" si="0"/>
        <v>0</v>
      </c>
      <c r="J50" s="13">
        <f t="shared" si="1"/>
        <v>0</v>
      </c>
      <c r="K50" s="13">
        <f t="shared" si="2"/>
        <v>0</v>
      </c>
      <c r="L50" s="17"/>
    </row>
    <row r="51" spans="1:12" ht="51" x14ac:dyDescent="0.25">
      <c r="A51" s="3" t="s">
        <v>147</v>
      </c>
      <c r="B51" s="2" t="s">
        <v>148</v>
      </c>
      <c r="C51" s="4" t="s">
        <v>59</v>
      </c>
      <c r="D51" s="4" t="s">
        <v>149</v>
      </c>
      <c r="E51" s="4" t="s">
        <v>150</v>
      </c>
      <c r="F51" s="4">
        <v>10</v>
      </c>
      <c r="G51" s="15"/>
      <c r="H51" s="11">
        <v>0.08</v>
      </c>
      <c r="I51" s="12">
        <f t="shared" si="0"/>
        <v>0</v>
      </c>
      <c r="J51" s="13">
        <f t="shared" si="1"/>
        <v>0</v>
      </c>
      <c r="K51" s="13">
        <f t="shared" si="2"/>
        <v>0</v>
      </c>
      <c r="L51" s="17"/>
    </row>
    <row r="52" spans="1:12" ht="25.5" x14ac:dyDescent="0.25">
      <c r="A52" s="3" t="s">
        <v>151</v>
      </c>
      <c r="B52" s="2" t="s">
        <v>152</v>
      </c>
      <c r="C52" s="4" t="s">
        <v>10</v>
      </c>
      <c r="D52" s="4" t="s">
        <v>153</v>
      </c>
      <c r="E52" s="4" t="s">
        <v>154</v>
      </c>
      <c r="F52" s="4">
        <v>400</v>
      </c>
      <c r="G52" s="15"/>
      <c r="H52" s="11">
        <v>0.08</v>
      </c>
      <c r="I52" s="12">
        <f t="shared" si="0"/>
        <v>0</v>
      </c>
      <c r="J52" s="13">
        <f t="shared" si="1"/>
        <v>0</v>
      </c>
      <c r="K52" s="13">
        <f t="shared" si="2"/>
        <v>0</v>
      </c>
      <c r="L52" s="17"/>
    </row>
    <row r="53" spans="1:12" ht="25.5" x14ac:dyDescent="0.25">
      <c r="A53" s="18" t="s">
        <v>155</v>
      </c>
      <c r="B53" s="19" t="s">
        <v>156</v>
      </c>
      <c r="C53" s="4" t="s">
        <v>10</v>
      </c>
      <c r="D53" s="4" t="s">
        <v>157</v>
      </c>
      <c r="E53" s="4" t="s">
        <v>158</v>
      </c>
      <c r="F53" s="4">
        <v>60</v>
      </c>
      <c r="G53" s="15"/>
      <c r="H53" s="11">
        <v>0.08</v>
      </c>
      <c r="I53" s="12">
        <f t="shared" si="0"/>
        <v>0</v>
      </c>
      <c r="J53" s="13">
        <f t="shared" si="1"/>
        <v>0</v>
      </c>
      <c r="K53" s="13">
        <f t="shared" si="2"/>
        <v>0</v>
      </c>
      <c r="L53" s="17"/>
    </row>
    <row r="54" spans="1:12" ht="51" x14ac:dyDescent="0.25">
      <c r="A54" s="18">
        <v>386</v>
      </c>
      <c r="B54" s="19" t="s">
        <v>156</v>
      </c>
      <c r="C54" s="4" t="s">
        <v>59</v>
      </c>
      <c r="D54" s="4" t="s">
        <v>159</v>
      </c>
      <c r="E54" s="4" t="s">
        <v>150</v>
      </c>
      <c r="F54" s="4">
        <v>50</v>
      </c>
      <c r="G54" s="15"/>
      <c r="H54" s="11">
        <v>0.08</v>
      </c>
      <c r="I54" s="12">
        <f t="shared" si="0"/>
        <v>0</v>
      </c>
      <c r="J54" s="13">
        <f t="shared" si="1"/>
        <v>0</v>
      </c>
      <c r="K54" s="13">
        <f t="shared" si="2"/>
        <v>0</v>
      </c>
      <c r="L54" s="17"/>
    </row>
    <row r="55" spans="1:12" x14ac:dyDescent="0.25">
      <c r="A55" s="3" t="s">
        <v>160</v>
      </c>
      <c r="B55" s="2" t="s">
        <v>161</v>
      </c>
      <c r="C55" s="4" t="s">
        <v>162</v>
      </c>
      <c r="D55" s="4" t="s">
        <v>163</v>
      </c>
      <c r="E55" s="4" t="s">
        <v>164</v>
      </c>
      <c r="F55" s="4">
        <v>130</v>
      </c>
      <c r="G55" s="15"/>
      <c r="H55" s="11">
        <v>0.08</v>
      </c>
      <c r="I55" s="12">
        <f t="shared" si="0"/>
        <v>0</v>
      </c>
      <c r="J55" s="13">
        <f t="shared" si="1"/>
        <v>0</v>
      </c>
      <c r="K55" s="13">
        <f t="shared" si="2"/>
        <v>0</v>
      </c>
      <c r="L55" s="17"/>
    </row>
    <row r="56" spans="1:12" ht="127.5" x14ac:dyDescent="0.25">
      <c r="A56" s="18" t="s">
        <v>165</v>
      </c>
      <c r="B56" s="19" t="s">
        <v>166</v>
      </c>
      <c r="C56" s="4" t="s">
        <v>167</v>
      </c>
      <c r="D56" s="4" t="s">
        <v>168</v>
      </c>
      <c r="E56" s="4" t="s">
        <v>169</v>
      </c>
      <c r="F56" s="4">
        <v>350</v>
      </c>
      <c r="G56" s="15"/>
      <c r="H56" s="11">
        <v>0.08</v>
      </c>
      <c r="I56" s="12">
        <f t="shared" si="0"/>
        <v>0</v>
      </c>
      <c r="J56" s="13">
        <f t="shared" si="1"/>
        <v>0</v>
      </c>
      <c r="K56" s="13">
        <f t="shared" si="2"/>
        <v>0</v>
      </c>
      <c r="L56" s="17"/>
    </row>
    <row r="57" spans="1:12" ht="51" x14ac:dyDescent="0.25">
      <c r="A57" s="18">
        <v>402</v>
      </c>
      <c r="B57" s="19" t="s">
        <v>166</v>
      </c>
      <c r="C57" s="4" t="s">
        <v>59</v>
      </c>
      <c r="D57" s="4" t="s">
        <v>168</v>
      </c>
      <c r="E57" s="4" t="s">
        <v>170</v>
      </c>
      <c r="F57" s="4">
        <v>100</v>
      </c>
      <c r="G57" s="15"/>
      <c r="H57" s="11">
        <v>0.08</v>
      </c>
      <c r="I57" s="12">
        <f t="shared" si="0"/>
        <v>0</v>
      </c>
      <c r="J57" s="13">
        <f t="shared" si="1"/>
        <v>0</v>
      </c>
      <c r="K57" s="13">
        <f t="shared" si="2"/>
        <v>0</v>
      </c>
      <c r="L57" s="17"/>
    </row>
    <row r="58" spans="1:12" ht="63.75" x14ac:dyDescent="0.25">
      <c r="A58" s="3" t="s">
        <v>171</v>
      </c>
      <c r="B58" s="2" t="s">
        <v>172</v>
      </c>
      <c r="C58" s="4" t="s">
        <v>25</v>
      </c>
      <c r="D58" s="4" t="s">
        <v>173</v>
      </c>
      <c r="E58" s="4" t="s">
        <v>174</v>
      </c>
      <c r="F58" s="4">
        <v>250</v>
      </c>
      <c r="G58" s="15"/>
      <c r="H58" s="11">
        <v>0.08</v>
      </c>
      <c r="I58" s="12">
        <f t="shared" si="0"/>
        <v>0</v>
      </c>
      <c r="J58" s="13">
        <f t="shared" si="1"/>
        <v>0</v>
      </c>
      <c r="K58" s="13">
        <f t="shared" si="2"/>
        <v>0</v>
      </c>
      <c r="L58" s="17"/>
    </row>
    <row r="59" spans="1:12" ht="38.25" x14ac:dyDescent="0.25">
      <c r="A59" s="18" t="s">
        <v>175</v>
      </c>
      <c r="B59" s="19" t="s">
        <v>176</v>
      </c>
      <c r="C59" s="20" t="s">
        <v>177</v>
      </c>
      <c r="D59" s="4" t="s">
        <v>178</v>
      </c>
      <c r="E59" s="4" t="s">
        <v>179</v>
      </c>
      <c r="F59" s="4">
        <v>70</v>
      </c>
      <c r="G59" s="15"/>
      <c r="H59" s="11">
        <v>0.08</v>
      </c>
      <c r="I59" s="12">
        <f t="shared" si="0"/>
        <v>0</v>
      </c>
      <c r="J59" s="13">
        <f t="shared" si="1"/>
        <v>0</v>
      </c>
      <c r="K59" s="13">
        <f t="shared" si="2"/>
        <v>0</v>
      </c>
      <c r="L59" s="17"/>
    </row>
    <row r="60" spans="1:12" ht="38.25" x14ac:dyDescent="0.25">
      <c r="A60" s="18">
        <v>409</v>
      </c>
      <c r="B60" s="19" t="s">
        <v>176</v>
      </c>
      <c r="C60" s="20" t="s">
        <v>180</v>
      </c>
      <c r="D60" s="4" t="s">
        <v>181</v>
      </c>
      <c r="E60" s="4" t="s">
        <v>182</v>
      </c>
      <c r="F60" s="4">
        <v>20</v>
      </c>
      <c r="G60" s="15"/>
      <c r="H60" s="11">
        <v>0.08</v>
      </c>
      <c r="I60" s="12">
        <f t="shared" si="0"/>
        <v>0</v>
      </c>
      <c r="J60" s="13">
        <f t="shared" si="1"/>
        <v>0</v>
      </c>
      <c r="K60" s="13">
        <f t="shared" si="2"/>
        <v>0</v>
      </c>
      <c r="L60" s="17"/>
    </row>
    <row r="61" spans="1:12" ht="38.25" x14ac:dyDescent="0.25">
      <c r="A61" s="18">
        <v>428</v>
      </c>
      <c r="B61" s="19" t="s">
        <v>176</v>
      </c>
      <c r="C61" s="20" t="s">
        <v>180</v>
      </c>
      <c r="D61" s="4" t="s">
        <v>183</v>
      </c>
      <c r="E61" s="4" t="s">
        <v>179</v>
      </c>
      <c r="F61" s="4">
        <v>30</v>
      </c>
      <c r="G61" s="15"/>
      <c r="H61" s="11">
        <v>0.08</v>
      </c>
      <c r="I61" s="12">
        <f t="shared" si="0"/>
        <v>0</v>
      </c>
      <c r="J61" s="13">
        <f t="shared" si="1"/>
        <v>0</v>
      </c>
      <c r="K61" s="13">
        <f t="shared" si="2"/>
        <v>0</v>
      </c>
      <c r="L61" s="17"/>
    </row>
    <row r="62" spans="1:12" ht="25.5" x14ac:dyDescent="0.25">
      <c r="A62" s="18" t="s">
        <v>184</v>
      </c>
      <c r="B62" s="19" t="s">
        <v>185</v>
      </c>
      <c r="C62" s="20" t="s">
        <v>10</v>
      </c>
      <c r="D62" s="4" t="s">
        <v>186</v>
      </c>
      <c r="E62" s="4" t="s">
        <v>187</v>
      </c>
      <c r="F62" s="4">
        <v>350</v>
      </c>
      <c r="G62" s="15"/>
      <c r="H62" s="11">
        <v>0.08</v>
      </c>
      <c r="I62" s="12">
        <f t="shared" si="0"/>
        <v>0</v>
      </c>
      <c r="J62" s="13">
        <f t="shared" si="1"/>
        <v>0</v>
      </c>
      <c r="K62" s="13">
        <f t="shared" si="2"/>
        <v>0</v>
      </c>
      <c r="L62" s="17"/>
    </row>
    <row r="63" spans="1:12" ht="25.5" x14ac:dyDescent="0.25">
      <c r="A63" s="18">
        <v>431</v>
      </c>
      <c r="B63" s="19" t="s">
        <v>185</v>
      </c>
      <c r="C63" s="20" t="s">
        <v>10</v>
      </c>
      <c r="D63" s="4" t="s">
        <v>188</v>
      </c>
      <c r="E63" s="4" t="s">
        <v>189</v>
      </c>
      <c r="F63" s="4">
        <v>3000</v>
      </c>
      <c r="G63" s="15"/>
      <c r="H63" s="11">
        <v>0.08</v>
      </c>
      <c r="I63" s="12">
        <f t="shared" si="0"/>
        <v>0</v>
      </c>
      <c r="J63" s="13">
        <f t="shared" si="1"/>
        <v>0</v>
      </c>
      <c r="K63" s="13">
        <f t="shared" si="2"/>
        <v>0</v>
      </c>
      <c r="L63" s="17"/>
    </row>
    <row r="64" spans="1:12" ht="76.5" x14ac:dyDescent="0.25">
      <c r="A64" s="5" t="s">
        <v>190</v>
      </c>
      <c r="B64" s="2" t="s">
        <v>191</v>
      </c>
      <c r="C64" s="4" t="s">
        <v>121</v>
      </c>
      <c r="D64" s="4" t="s">
        <v>192</v>
      </c>
      <c r="E64" s="4" t="s">
        <v>193</v>
      </c>
      <c r="F64" s="4">
        <v>40</v>
      </c>
      <c r="G64" s="15"/>
      <c r="H64" s="11">
        <v>0.08</v>
      </c>
      <c r="I64" s="12">
        <f t="shared" si="0"/>
        <v>0</v>
      </c>
      <c r="J64" s="13">
        <f t="shared" si="1"/>
        <v>0</v>
      </c>
      <c r="K64" s="13">
        <f t="shared" si="2"/>
        <v>0</v>
      </c>
      <c r="L64" s="17"/>
    </row>
    <row r="65" spans="1:12" ht="76.5" x14ac:dyDescent="0.25">
      <c r="A65" s="5" t="s">
        <v>194</v>
      </c>
      <c r="B65" s="2" t="s">
        <v>195</v>
      </c>
      <c r="C65" s="4" t="s">
        <v>196</v>
      </c>
      <c r="D65" s="4" t="s">
        <v>197</v>
      </c>
      <c r="E65" s="4" t="s">
        <v>198</v>
      </c>
      <c r="F65" s="4">
        <v>350</v>
      </c>
      <c r="G65" s="15"/>
      <c r="H65" s="11">
        <v>0.08</v>
      </c>
      <c r="I65" s="12">
        <f t="shared" si="0"/>
        <v>0</v>
      </c>
      <c r="J65" s="13">
        <f t="shared" si="1"/>
        <v>0</v>
      </c>
      <c r="K65" s="13">
        <f t="shared" si="2"/>
        <v>0</v>
      </c>
      <c r="L65" s="17"/>
    </row>
    <row r="66" spans="1:12" ht="51" x14ac:dyDescent="0.25">
      <c r="A66" s="5" t="s">
        <v>199</v>
      </c>
      <c r="B66" s="2" t="s">
        <v>200</v>
      </c>
      <c r="C66" s="4" t="s">
        <v>59</v>
      </c>
      <c r="D66" s="4" t="s">
        <v>201</v>
      </c>
      <c r="E66" s="4" t="s">
        <v>169</v>
      </c>
      <c r="F66" s="4">
        <v>450</v>
      </c>
      <c r="G66" s="15"/>
      <c r="H66" s="11">
        <v>0.08</v>
      </c>
      <c r="I66" s="12">
        <f t="shared" si="0"/>
        <v>0</v>
      </c>
      <c r="J66" s="13">
        <f t="shared" si="1"/>
        <v>0</v>
      </c>
      <c r="K66" s="13">
        <f t="shared" si="2"/>
        <v>0</v>
      </c>
      <c r="L66" s="17"/>
    </row>
    <row r="67" spans="1:12" ht="25.5" x14ac:dyDescent="0.25">
      <c r="A67" s="5" t="s">
        <v>202</v>
      </c>
      <c r="B67" s="19" t="s">
        <v>203</v>
      </c>
      <c r="C67" s="20" t="s">
        <v>59</v>
      </c>
      <c r="D67" s="4" t="s">
        <v>204</v>
      </c>
      <c r="E67" s="4" t="s">
        <v>205</v>
      </c>
      <c r="F67" s="4">
        <v>200</v>
      </c>
      <c r="G67" s="15"/>
      <c r="H67" s="11">
        <v>0.08</v>
      </c>
      <c r="I67" s="12">
        <f t="shared" si="0"/>
        <v>0</v>
      </c>
      <c r="J67" s="13">
        <f t="shared" si="1"/>
        <v>0</v>
      </c>
      <c r="K67" s="13">
        <f t="shared" si="2"/>
        <v>0</v>
      </c>
      <c r="L67" s="17"/>
    </row>
    <row r="68" spans="1:12" ht="38.25" x14ac:dyDescent="0.25">
      <c r="A68" s="21" t="s">
        <v>206</v>
      </c>
      <c r="B68" s="19" t="s">
        <v>207</v>
      </c>
      <c r="C68" s="20" t="s">
        <v>59</v>
      </c>
      <c r="D68" s="4" t="s">
        <v>208</v>
      </c>
      <c r="E68" s="4" t="s">
        <v>209</v>
      </c>
      <c r="F68" s="4">
        <v>5</v>
      </c>
      <c r="G68" s="15"/>
      <c r="H68" s="11">
        <v>0.08</v>
      </c>
      <c r="I68" s="12">
        <f t="shared" ref="I68:I131" si="3">G68*1.08</f>
        <v>0</v>
      </c>
      <c r="J68" s="13">
        <f t="shared" ref="J68:J131" si="4">F68*G68</f>
        <v>0</v>
      </c>
      <c r="K68" s="13">
        <f t="shared" ref="K68:K131" si="5">J68*1.08</f>
        <v>0</v>
      </c>
      <c r="L68" s="17"/>
    </row>
    <row r="69" spans="1:12" ht="51" x14ac:dyDescent="0.25">
      <c r="A69" s="21">
        <v>444</v>
      </c>
      <c r="B69" s="19" t="s">
        <v>207</v>
      </c>
      <c r="C69" s="20" t="s">
        <v>59</v>
      </c>
      <c r="D69" s="4" t="s">
        <v>210</v>
      </c>
      <c r="E69" s="4" t="s">
        <v>211</v>
      </c>
      <c r="F69" s="4">
        <v>5</v>
      </c>
      <c r="G69" s="15"/>
      <c r="H69" s="11">
        <v>0.08</v>
      </c>
      <c r="I69" s="12">
        <f t="shared" si="3"/>
        <v>0</v>
      </c>
      <c r="J69" s="13">
        <f t="shared" si="4"/>
        <v>0</v>
      </c>
      <c r="K69" s="13">
        <f t="shared" si="5"/>
        <v>0</v>
      </c>
      <c r="L69" s="17"/>
    </row>
    <row r="70" spans="1:12" ht="51" x14ac:dyDescent="0.25">
      <c r="A70" s="21">
        <v>445</v>
      </c>
      <c r="B70" s="19" t="s">
        <v>207</v>
      </c>
      <c r="C70" s="20" t="s">
        <v>59</v>
      </c>
      <c r="D70" s="4" t="s">
        <v>212</v>
      </c>
      <c r="E70" s="4" t="s">
        <v>213</v>
      </c>
      <c r="F70" s="4">
        <v>5</v>
      </c>
      <c r="G70" s="15"/>
      <c r="H70" s="11">
        <v>0.08</v>
      </c>
      <c r="I70" s="12">
        <f t="shared" si="3"/>
        <v>0</v>
      </c>
      <c r="J70" s="13">
        <f t="shared" si="4"/>
        <v>0</v>
      </c>
      <c r="K70" s="13">
        <f t="shared" si="5"/>
        <v>0</v>
      </c>
      <c r="L70" s="17"/>
    </row>
    <row r="71" spans="1:12" ht="51" x14ac:dyDescent="0.25">
      <c r="A71" s="21">
        <v>446</v>
      </c>
      <c r="B71" s="19" t="s">
        <v>207</v>
      </c>
      <c r="C71" s="20" t="s">
        <v>59</v>
      </c>
      <c r="D71" s="4" t="s">
        <v>214</v>
      </c>
      <c r="E71" s="4" t="s">
        <v>215</v>
      </c>
      <c r="F71" s="4">
        <v>5</v>
      </c>
      <c r="G71" s="15"/>
      <c r="H71" s="11">
        <v>0.08</v>
      </c>
      <c r="I71" s="12">
        <f t="shared" si="3"/>
        <v>0</v>
      </c>
      <c r="J71" s="13">
        <f t="shared" si="4"/>
        <v>0</v>
      </c>
      <c r="K71" s="13">
        <f t="shared" si="5"/>
        <v>0</v>
      </c>
      <c r="L71" s="17"/>
    </row>
    <row r="72" spans="1:12" ht="51" x14ac:dyDescent="0.25">
      <c r="A72" s="21">
        <v>447</v>
      </c>
      <c r="B72" s="19" t="s">
        <v>207</v>
      </c>
      <c r="C72" s="20" t="s">
        <v>59</v>
      </c>
      <c r="D72" s="4" t="s">
        <v>216</v>
      </c>
      <c r="E72" s="4" t="s">
        <v>217</v>
      </c>
      <c r="F72" s="4">
        <v>5</v>
      </c>
      <c r="G72" s="15"/>
      <c r="H72" s="11">
        <v>0.08</v>
      </c>
      <c r="I72" s="12">
        <f t="shared" si="3"/>
        <v>0</v>
      </c>
      <c r="J72" s="13">
        <f t="shared" si="4"/>
        <v>0</v>
      </c>
      <c r="K72" s="13">
        <f t="shared" si="5"/>
        <v>0</v>
      </c>
      <c r="L72" s="17"/>
    </row>
    <row r="73" spans="1:12" ht="51" x14ac:dyDescent="0.25">
      <c r="A73" s="21" t="s">
        <v>218</v>
      </c>
      <c r="B73" s="2" t="s">
        <v>207</v>
      </c>
      <c r="C73" s="4" t="s">
        <v>59</v>
      </c>
      <c r="D73" s="4" t="s">
        <v>208</v>
      </c>
      <c r="E73" s="4" t="s">
        <v>219</v>
      </c>
      <c r="F73" s="4">
        <v>5</v>
      </c>
      <c r="G73" s="15"/>
      <c r="H73" s="11">
        <v>0.08</v>
      </c>
      <c r="I73" s="12">
        <f t="shared" si="3"/>
        <v>0</v>
      </c>
      <c r="J73" s="13">
        <f t="shared" si="4"/>
        <v>0</v>
      </c>
      <c r="K73" s="13">
        <f t="shared" si="5"/>
        <v>0</v>
      </c>
      <c r="L73" s="17"/>
    </row>
    <row r="74" spans="1:12" ht="51" x14ac:dyDescent="0.25">
      <c r="A74" s="21">
        <v>449</v>
      </c>
      <c r="B74" s="2" t="s">
        <v>207</v>
      </c>
      <c r="C74" s="4" t="s">
        <v>59</v>
      </c>
      <c r="D74" s="4" t="s">
        <v>210</v>
      </c>
      <c r="E74" s="4" t="s">
        <v>150</v>
      </c>
      <c r="F74" s="4">
        <v>5</v>
      </c>
      <c r="G74" s="15"/>
      <c r="H74" s="11">
        <v>0.08</v>
      </c>
      <c r="I74" s="12">
        <f t="shared" si="3"/>
        <v>0</v>
      </c>
      <c r="J74" s="13">
        <f t="shared" si="4"/>
        <v>0</v>
      </c>
      <c r="K74" s="13">
        <f t="shared" si="5"/>
        <v>0</v>
      </c>
      <c r="L74" s="17"/>
    </row>
    <row r="75" spans="1:12" ht="51" x14ac:dyDescent="0.25">
      <c r="A75" s="21">
        <v>453</v>
      </c>
      <c r="B75" s="2" t="s">
        <v>207</v>
      </c>
      <c r="C75" s="4" t="s">
        <v>59</v>
      </c>
      <c r="D75" s="4" t="s">
        <v>212</v>
      </c>
      <c r="E75" s="4" t="s">
        <v>205</v>
      </c>
      <c r="F75" s="4">
        <v>5</v>
      </c>
      <c r="G75" s="15"/>
      <c r="H75" s="11">
        <v>0.08</v>
      </c>
      <c r="I75" s="12">
        <f t="shared" si="3"/>
        <v>0</v>
      </c>
      <c r="J75" s="13">
        <f t="shared" si="4"/>
        <v>0</v>
      </c>
      <c r="K75" s="13">
        <f t="shared" si="5"/>
        <v>0</v>
      </c>
      <c r="L75" s="17"/>
    </row>
    <row r="76" spans="1:12" ht="51" x14ac:dyDescent="0.25">
      <c r="A76" s="21"/>
      <c r="B76" s="2" t="s">
        <v>207</v>
      </c>
      <c r="C76" s="4" t="s">
        <v>59</v>
      </c>
      <c r="D76" s="4" t="s">
        <v>214</v>
      </c>
      <c r="E76" s="4" t="s">
        <v>220</v>
      </c>
      <c r="F76" s="4">
        <v>1100</v>
      </c>
      <c r="G76" s="15"/>
      <c r="H76" s="11">
        <v>0.08</v>
      </c>
      <c r="I76" s="12">
        <f t="shared" si="3"/>
        <v>0</v>
      </c>
      <c r="J76" s="13">
        <f t="shared" si="4"/>
        <v>0</v>
      </c>
      <c r="K76" s="13">
        <f t="shared" si="5"/>
        <v>0</v>
      </c>
      <c r="L76" s="17"/>
    </row>
    <row r="77" spans="1:12" ht="51" x14ac:dyDescent="0.25">
      <c r="A77" s="21">
        <v>454</v>
      </c>
      <c r="B77" s="2" t="s">
        <v>221</v>
      </c>
      <c r="C77" s="4" t="s">
        <v>59</v>
      </c>
      <c r="D77" s="4" t="s">
        <v>222</v>
      </c>
      <c r="E77" s="4" t="s">
        <v>223</v>
      </c>
      <c r="F77" s="4">
        <v>5</v>
      </c>
      <c r="G77" s="15"/>
      <c r="H77" s="11">
        <v>0.08</v>
      </c>
      <c r="I77" s="12">
        <f t="shared" si="3"/>
        <v>0</v>
      </c>
      <c r="J77" s="13">
        <f t="shared" si="4"/>
        <v>0</v>
      </c>
      <c r="K77" s="13">
        <f t="shared" si="5"/>
        <v>0</v>
      </c>
      <c r="L77" s="17"/>
    </row>
    <row r="78" spans="1:12" ht="51" x14ac:dyDescent="0.25">
      <c r="A78" s="5" t="s">
        <v>224</v>
      </c>
      <c r="B78" s="2" t="s">
        <v>225</v>
      </c>
      <c r="C78" s="4" t="s">
        <v>59</v>
      </c>
      <c r="D78" s="4" t="s">
        <v>226</v>
      </c>
      <c r="E78" s="4" t="s">
        <v>227</v>
      </c>
      <c r="F78" s="4">
        <v>350</v>
      </c>
      <c r="G78" s="15"/>
      <c r="H78" s="11">
        <v>0.08</v>
      </c>
      <c r="I78" s="12">
        <f t="shared" si="3"/>
        <v>0</v>
      </c>
      <c r="J78" s="13">
        <f t="shared" si="4"/>
        <v>0</v>
      </c>
      <c r="K78" s="13">
        <f t="shared" si="5"/>
        <v>0</v>
      </c>
      <c r="L78" s="17"/>
    </row>
    <row r="79" spans="1:12" x14ac:dyDescent="0.25">
      <c r="A79" s="21" t="s">
        <v>228</v>
      </c>
      <c r="B79" s="19" t="s">
        <v>229</v>
      </c>
      <c r="C79" s="20" t="s">
        <v>25</v>
      </c>
      <c r="D79" s="4" t="s">
        <v>230</v>
      </c>
      <c r="E79" s="4" t="s">
        <v>140</v>
      </c>
      <c r="F79" s="4">
        <v>250</v>
      </c>
      <c r="G79" s="15"/>
      <c r="H79" s="11">
        <v>0.08</v>
      </c>
      <c r="I79" s="12">
        <f t="shared" si="3"/>
        <v>0</v>
      </c>
      <c r="J79" s="13">
        <f t="shared" si="4"/>
        <v>0</v>
      </c>
      <c r="K79" s="13">
        <f t="shared" si="5"/>
        <v>0</v>
      </c>
      <c r="L79" s="17"/>
    </row>
    <row r="80" spans="1:12" x14ac:dyDescent="0.25">
      <c r="A80" s="21">
        <v>481</v>
      </c>
      <c r="B80" s="19" t="s">
        <v>229</v>
      </c>
      <c r="C80" s="20" t="s">
        <v>25</v>
      </c>
      <c r="D80" s="4" t="s">
        <v>230</v>
      </c>
      <c r="E80" s="4" t="s">
        <v>72</v>
      </c>
      <c r="F80" s="4">
        <v>60</v>
      </c>
      <c r="G80" s="15"/>
      <c r="H80" s="11">
        <v>0.08</v>
      </c>
      <c r="I80" s="12">
        <f t="shared" si="3"/>
        <v>0</v>
      </c>
      <c r="J80" s="13">
        <f t="shared" si="4"/>
        <v>0</v>
      </c>
      <c r="K80" s="13">
        <f t="shared" si="5"/>
        <v>0</v>
      </c>
      <c r="L80" s="17"/>
    </row>
    <row r="81" spans="1:12" ht="25.5" x14ac:dyDescent="0.25">
      <c r="A81" s="5" t="s">
        <v>231</v>
      </c>
      <c r="B81" s="2" t="s">
        <v>232</v>
      </c>
      <c r="C81" s="4" t="s">
        <v>10</v>
      </c>
      <c r="D81" s="4" t="s">
        <v>233</v>
      </c>
      <c r="E81" s="4" t="s">
        <v>85</v>
      </c>
      <c r="F81" s="4">
        <v>300</v>
      </c>
      <c r="G81" s="15"/>
      <c r="H81" s="11">
        <v>0.08</v>
      </c>
      <c r="I81" s="12">
        <f t="shared" si="3"/>
        <v>0</v>
      </c>
      <c r="J81" s="13">
        <f t="shared" si="4"/>
        <v>0</v>
      </c>
      <c r="K81" s="13">
        <f t="shared" si="5"/>
        <v>0</v>
      </c>
      <c r="L81" s="17"/>
    </row>
    <row r="82" spans="1:12" ht="51" x14ac:dyDescent="0.25">
      <c r="A82" s="5" t="s">
        <v>234</v>
      </c>
      <c r="B82" s="2" t="s">
        <v>235</v>
      </c>
      <c r="C82" s="4" t="s">
        <v>59</v>
      </c>
      <c r="D82" s="4" t="s">
        <v>236</v>
      </c>
      <c r="E82" s="4" t="s">
        <v>209</v>
      </c>
      <c r="F82" s="4">
        <v>600</v>
      </c>
      <c r="G82" s="15"/>
      <c r="H82" s="11">
        <v>0.08</v>
      </c>
      <c r="I82" s="12">
        <f t="shared" si="3"/>
        <v>0</v>
      </c>
      <c r="J82" s="13">
        <f t="shared" si="4"/>
        <v>0</v>
      </c>
      <c r="K82" s="13">
        <f t="shared" si="5"/>
        <v>0</v>
      </c>
      <c r="L82" s="17"/>
    </row>
    <row r="83" spans="1:12" ht="127.5" x14ac:dyDescent="0.25">
      <c r="A83" s="5" t="s">
        <v>237</v>
      </c>
      <c r="B83" s="2" t="s">
        <v>238</v>
      </c>
      <c r="C83" s="4" t="s">
        <v>239</v>
      </c>
      <c r="D83" s="4" t="s">
        <v>240</v>
      </c>
      <c r="E83" s="4" t="s">
        <v>241</v>
      </c>
      <c r="F83" s="4">
        <v>1500</v>
      </c>
      <c r="G83" s="15"/>
      <c r="H83" s="11">
        <v>0.08</v>
      </c>
      <c r="I83" s="12">
        <f t="shared" si="3"/>
        <v>0</v>
      </c>
      <c r="J83" s="13">
        <f t="shared" si="4"/>
        <v>0</v>
      </c>
      <c r="K83" s="13">
        <f t="shared" si="5"/>
        <v>0</v>
      </c>
      <c r="L83" s="17"/>
    </row>
    <row r="84" spans="1:12" ht="51" x14ac:dyDescent="0.25">
      <c r="A84" s="5" t="s">
        <v>242</v>
      </c>
      <c r="B84" s="2" t="s">
        <v>243</v>
      </c>
      <c r="C84" s="4" t="s">
        <v>59</v>
      </c>
      <c r="D84" s="4" t="s">
        <v>244</v>
      </c>
      <c r="E84" s="4" t="s">
        <v>72</v>
      </c>
      <c r="F84" s="4">
        <v>750</v>
      </c>
      <c r="G84" s="15"/>
      <c r="H84" s="11">
        <v>0.08</v>
      </c>
      <c r="I84" s="12">
        <f t="shared" si="3"/>
        <v>0</v>
      </c>
      <c r="J84" s="13">
        <f t="shared" si="4"/>
        <v>0</v>
      </c>
      <c r="K84" s="13">
        <f t="shared" si="5"/>
        <v>0</v>
      </c>
      <c r="L84" s="17"/>
    </row>
    <row r="85" spans="1:12" ht="25.5" x14ac:dyDescent="0.25">
      <c r="A85" s="21" t="s">
        <v>245</v>
      </c>
      <c r="B85" s="19" t="s">
        <v>246</v>
      </c>
      <c r="C85" s="20" t="s">
        <v>10</v>
      </c>
      <c r="D85" s="4" t="s">
        <v>247</v>
      </c>
      <c r="E85" s="4" t="s">
        <v>248</v>
      </c>
      <c r="F85" s="4">
        <v>220</v>
      </c>
      <c r="G85" s="15"/>
      <c r="H85" s="11">
        <v>0.08</v>
      </c>
      <c r="I85" s="12">
        <f t="shared" si="3"/>
        <v>0</v>
      </c>
      <c r="J85" s="13">
        <f t="shared" si="4"/>
        <v>0</v>
      </c>
      <c r="K85" s="13">
        <f t="shared" si="5"/>
        <v>0</v>
      </c>
      <c r="L85" s="17"/>
    </row>
    <row r="86" spans="1:12" ht="25.5" x14ac:dyDescent="0.25">
      <c r="A86" s="21">
        <v>511</v>
      </c>
      <c r="B86" s="19" t="s">
        <v>246</v>
      </c>
      <c r="C86" s="20" t="s">
        <v>10</v>
      </c>
      <c r="D86" s="4" t="s">
        <v>249</v>
      </c>
      <c r="E86" s="4" t="s">
        <v>248</v>
      </c>
      <c r="F86" s="4">
        <v>5</v>
      </c>
      <c r="G86" s="15"/>
      <c r="H86" s="11">
        <v>0.08</v>
      </c>
      <c r="I86" s="12">
        <f t="shared" si="3"/>
        <v>0</v>
      </c>
      <c r="J86" s="13">
        <f t="shared" si="4"/>
        <v>0</v>
      </c>
      <c r="K86" s="13">
        <f t="shared" si="5"/>
        <v>0</v>
      </c>
      <c r="L86" s="17"/>
    </row>
    <row r="87" spans="1:12" ht="25.5" x14ac:dyDescent="0.25">
      <c r="A87" s="21" t="s">
        <v>250</v>
      </c>
      <c r="B87" s="19" t="s">
        <v>251</v>
      </c>
      <c r="C87" s="20" t="s">
        <v>10</v>
      </c>
      <c r="D87" s="4" t="s">
        <v>252</v>
      </c>
      <c r="E87" s="4" t="s">
        <v>220</v>
      </c>
      <c r="F87" s="4">
        <v>25</v>
      </c>
      <c r="G87" s="15"/>
      <c r="H87" s="11">
        <v>0.08</v>
      </c>
      <c r="I87" s="12">
        <f t="shared" si="3"/>
        <v>0</v>
      </c>
      <c r="J87" s="13">
        <f t="shared" si="4"/>
        <v>0</v>
      </c>
      <c r="K87" s="13">
        <f t="shared" si="5"/>
        <v>0</v>
      </c>
      <c r="L87" s="17"/>
    </row>
    <row r="88" spans="1:12" ht="25.5" x14ac:dyDescent="0.25">
      <c r="A88" s="21">
        <v>513</v>
      </c>
      <c r="B88" s="19" t="s">
        <v>251</v>
      </c>
      <c r="C88" s="20" t="s">
        <v>10</v>
      </c>
      <c r="D88" s="4" t="s">
        <v>253</v>
      </c>
      <c r="E88" s="4" t="s">
        <v>254</v>
      </c>
      <c r="F88" s="4">
        <v>5</v>
      </c>
      <c r="G88" s="15"/>
      <c r="H88" s="11">
        <v>0.08</v>
      </c>
      <c r="I88" s="12">
        <f t="shared" si="3"/>
        <v>0</v>
      </c>
      <c r="J88" s="13">
        <f t="shared" si="4"/>
        <v>0</v>
      </c>
      <c r="K88" s="13">
        <f t="shared" si="5"/>
        <v>0</v>
      </c>
      <c r="L88" s="17"/>
    </row>
    <row r="89" spans="1:12" ht="25.5" x14ac:dyDescent="0.25">
      <c r="A89" s="21">
        <v>514</v>
      </c>
      <c r="B89" s="19" t="s">
        <v>255</v>
      </c>
      <c r="C89" s="20" t="s">
        <v>10</v>
      </c>
      <c r="D89" s="4" t="s">
        <v>256</v>
      </c>
      <c r="E89" s="4" t="s">
        <v>158</v>
      </c>
      <c r="F89" s="4">
        <v>50</v>
      </c>
      <c r="G89" s="15"/>
      <c r="H89" s="11">
        <v>0.08</v>
      </c>
      <c r="I89" s="12">
        <f t="shared" si="3"/>
        <v>0</v>
      </c>
      <c r="J89" s="13">
        <f t="shared" si="4"/>
        <v>0</v>
      </c>
      <c r="K89" s="13">
        <f t="shared" si="5"/>
        <v>0</v>
      </c>
      <c r="L89" s="17"/>
    </row>
    <row r="90" spans="1:12" ht="25.5" x14ac:dyDescent="0.25">
      <c r="A90" s="21" t="s">
        <v>257</v>
      </c>
      <c r="B90" s="19" t="s">
        <v>258</v>
      </c>
      <c r="C90" s="20" t="s">
        <v>10</v>
      </c>
      <c r="D90" s="4" t="s">
        <v>259</v>
      </c>
      <c r="E90" s="4" t="s">
        <v>150</v>
      </c>
      <c r="F90" s="4">
        <v>100</v>
      </c>
      <c r="G90" s="15"/>
      <c r="H90" s="11">
        <v>0.08</v>
      </c>
      <c r="I90" s="12">
        <f t="shared" si="3"/>
        <v>0</v>
      </c>
      <c r="J90" s="13">
        <f t="shared" si="4"/>
        <v>0</v>
      </c>
      <c r="K90" s="13">
        <f t="shared" si="5"/>
        <v>0</v>
      </c>
      <c r="L90" s="17"/>
    </row>
    <row r="91" spans="1:12" ht="25.5" x14ac:dyDescent="0.25">
      <c r="A91" s="21">
        <v>553</v>
      </c>
      <c r="B91" s="19" t="s">
        <v>260</v>
      </c>
      <c r="C91" s="20" t="s">
        <v>10</v>
      </c>
      <c r="D91" s="4" t="s">
        <v>261</v>
      </c>
      <c r="E91" s="4" t="s">
        <v>262</v>
      </c>
      <c r="F91" s="4">
        <v>5</v>
      </c>
      <c r="G91" s="15"/>
      <c r="H91" s="11">
        <v>0.08</v>
      </c>
      <c r="I91" s="12">
        <f t="shared" si="3"/>
        <v>0</v>
      </c>
      <c r="J91" s="13">
        <f t="shared" si="4"/>
        <v>0</v>
      </c>
      <c r="K91" s="13">
        <f t="shared" si="5"/>
        <v>0</v>
      </c>
      <c r="L91" s="17"/>
    </row>
    <row r="92" spans="1:12" ht="137.25" x14ac:dyDescent="0.25">
      <c r="A92" s="5" t="s">
        <v>263</v>
      </c>
      <c r="B92" s="2" t="s">
        <v>264</v>
      </c>
      <c r="C92" s="4" t="s">
        <v>10</v>
      </c>
      <c r="D92" s="4" t="s">
        <v>265</v>
      </c>
      <c r="E92" s="4" t="s">
        <v>266</v>
      </c>
      <c r="F92" s="4">
        <v>50</v>
      </c>
      <c r="G92" s="15"/>
      <c r="H92" s="11">
        <v>0.08</v>
      </c>
      <c r="I92" s="12">
        <f t="shared" si="3"/>
        <v>0</v>
      </c>
      <c r="J92" s="13">
        <f t="shared" si="4"/>
        <v>0</v>
      </c>
      <c r="K92" s="13">
        <f t="shared" si="5"/>
        <v>0</v>
      </c>
      <c r="L92" s="17"/>
    </row>
    <row r="93" spans="1:12" ht="25.5" x14ac:dyDescent="0.25">
      <c r="A93" s="21" t="s">
        <v>267</v>
      </c>
      <c r="B93" s="19" t="s">
        <v>268</v>
      </c>
      <c r="C93" s="20" t="s">
        <v>59</v>
      </c>
      <c r="D93" s="4" t="s">
        <v>269</v>
      </c>
      <c r="E93" s="4" t="s">
        <v>270</v>
      </c>
      <c r="F93" s="4">
        <v>15</v>
      </c>
      <c r="G93" s="15"/>
      <c r="H93" s="11">
        <v>0.08</v>
      </c>
      <c r="I93" s="12">
        <f t="shared" si="3"/>
        <v>0</v>
      </c>
      <c r="J93" s="13">
        <f t="shared" si="4"/>
        <v>0</v>
      </c>
      <c r="K93" s="13">
        <f t="shared" si="5"/>
        <v>0</v>
      </c>
      <c r="L93" s="17"/>
    </row>
    <row r="94" spans="1:12" ht="25.5" x14ac:dyDescent="0.25">
      <c r="A94" s="21">
        <v>556</v>
      </c>
      <c r="B94" s="19" t="s">
        <v>268</v>
      </c>
      <c r="C94" s="20" t="s">
        <v>59</v>
      </c>
      <c r="D94" s="4" t="s">
        <v>269</v>
      </c>
      <c r="E94" s="4" t="s">
        <v>189</v>
      </c>
      <c r="F94" s="4">
        <v>30</v>
      </c>
      <c r="G94" s="15"/>
      <c r="H94" s="11">
        <v>0.08</v>
      </c>
      <c r="I94" s="12">
        <f t="shared" si="3"/>
        <v>0</v>
      </c>
      <c r="J94" s="13">
        <f t="shared" si="4"/>
        <v>0</v>
      </c>
      <c r="K94" s="13">
        <f t="shared" si="5"/>
        <v>0</v>
      </c>
      <c r="L94" s="17"/>
    </row>
    <row r="95" spans="1:12" ht="25.5" x14ac:dyDescent="0.25">
      <c r="A95" s="21" t="s">
        <v>271</v>
      </c>
      <c r="B95" s="19" t="s">
        <v>272</v>
      </c>
      <c r="C95" s="20" t="s">
        <v>59</v>
      </c>
      <c r="D95" s="4" t="s">
        <v>273</v>
      </c>
      <c r="E95" s="4" t="s">
        <v>187</v>
      </c>
      <c r="F95" s="4">
        <v>60</v>
      </c>
      <c r="G95" s="15"/>
      <c r="H95" s="11">
        <v>0.08</v>
      </c>
      <c r="I95" s="12">
        <f t="shared" si="3"/>
        <v>0</v>
      </c>
      <c r="J95" s="13">
        <f t="shared" si="4"/>
        <v>0</v>
      </c>
      <c r="K95" s="13">
        <f t="shared" si="5"/>
        <v>0</v>
      </c>
      <c r="L95" s="17"/>
    </row>
    <row r="96" spans="1:12" ht="25.5" x14ac:dyDescent="0.25">
      <c r="A96" s="21">
        <v>558</v>
      </c>
      <c r="B96" s="19" t="s">
        <v>272</v>
      </c>
      <c r="C96" s="20" t="s">
        <v>59</v>
      </c>
      <c r="D96" s="4" t="s">
        <v>274</v>
      </c>
      <c r="E96" s="4" t="s">
        <v>189</v>
      </c>
      <c r="F96" s="4">
        <v>20</v>
      </c>
      <c r="G96" s="15"/>
      <c r="H96" s="11">
        <v>0.08</v>
      </c>
      <c r="I96" s="12">
        <f t="shared" si="3"/>
        <v>0</v>
      </c>
      <c r="J96" s="13">
        <f t="shared" si="4"/>
        <v>0</v>
      </c>
      <c r="K96" s="13">
        <f t="shared" si="5"/>
        <v>0</v>
      </c>
      <c r="L96" s="17"/>
    </row>
    <row r="97" spans="1:12" ht="25.5" x14ac:dyDescent="0.25">
      <c r="A97" s="21">
        <v>559</v>
      </c>
      <c r="B97" s="19" t="s">
        <v>272</v>
      </c>
      <c r="C97" s="20" t="s">
        <v>59</v>
      </c>
      <c r="D97" s="4" t="s">
        <v>274</v>
      </c>
      <c r="E97" s="4" t="s">
        <v>187</v>
      </c>
      <c r="F97" s="4">
        <v>20</v>
      </c>
      <c r="G97" s="15"/>
      <c r="H97" s="11">
        <v>0.08</v>
      </c>
      <c r="I97" s="12">
        <f t="shared" si="3"/>
        <v>0</v>
      </c>
      <c r="J97" s="13">
        <f t="shared" si="4"/>
        <v>0</v>
      </c>
      <c r="K97" s="13">
        <f t="shared" si="5"/>
        <v>0</v>
      </c>
      <c r="L97" s="17"/>
    </row>
    <row r="98" spans="1:12" ht="25.5" x14ac:dyDescent="0.25">
      <c r="A98" s="21" t="s">
        <v>275</v>
      </c>
      <c r="B98" s="19" t="s">
        <v>276</v>
      </c>
      <c r="C98" s="20" t="s">
        <v>59</v>
      </c>
      <c r="D98" s="4" t="s">
        <v>277</v>
      </c>
      <c r="E98" s="4" t="s">
        <v>278</v>
      </c>
      <c r="F98" s="4">
        <v>250</v>
      </c>
      <c r="G98" s="15"/>
      <c r="H98" s="11">
        <v>0.08</v>
      </c>
      <c r="I98" s="12">
        <f t="shared" si="3"/>
        <v>0</v>
      </c>
      <c r="J98" s="13">
        <f t="shared" si="4"/>
        <v>0</v>
      </c>
      <c r="K98" s="13">
        <f t="shared" si="5"/>
        <v>0</v>
      </c>
      <c r="L98" s="17"/>
    </row>
    <row r="99" spans="1:12" ht="25.5" x14ac:dyDescent="0.25">
      <c r="A99" s="21">
        <v>561</v>
      </c>
      <c r="B99" s="19" t="s">
        <v>276</v>
      </c>
      <c r="C99" s="20" t="s">
        <v>59</v>
      </c>
      <c r="D99" s="4" t="s">
        <v>277</v>
      </c>
      <c r="E99" s="4" t="s">
        <v>279</v>
      </c>
      <c r="F99" s="4">
        <v>200</v>
      </c>
      <c r="G99" s="15"/>
      <c r="H99" s="11">
        <v>0.08</v>
      </c>
      <c r="I99" s="12">
        <f t="shared" si="3"/>
        <v>0</v>
      </c>
      <c r="J99" s="13">
        <f t="shared" si="4"/>
        <v>0</v>
      </c>
      <c r="K99" s="13">
        <f t="shared" si="5"/>
        <v>0</v>
      </c>
      <c r="L99" s="17"/>
    </row>
    <row r="100" spans="1:12" ht="25.5" x14ac:dyDescent="0.25">
      <c r="A100" s="21">
        <v>562</v>
      </c>
      <c r="B100" s="19" t="s">
        <v>276</v>
      </c>
      <c r="C100" s="20" t="s">
        <v>59</v>
      </c>
      <c r="D100" s="4" t="s">
        <v>277</v>
      </c>
      <c r="E100" s="4" t="s">
        <v>280</v>
      </c>
      <c r="F100" s="4">
        <v>300</v>
      </c>
      <c r="G100" s="15"/>
      <c r="H100" s="11">
        <v>0.08</v>
      </c>
      <c r="I100" s="12">
        <f t="shared" si="3"/>
        <v>0</v>
      </c>
      <c r="J100" s="13">
        <f t="shared" si="4"/>
        <v>0</v>
      </c>
      <c r="K100" s="13">
        <f t="shared" si="5"/>
        <v>0</v>
      </c>
      <c r="L100" s="17"/>
    </row>
    <row r="101" spans="1:12" ht="25.5" x14ac:dyDescent="0.25">
      <c r="A101" s="21">
        <v>563</v>
      </c>
      <c r="B101" s="19" t="s">
        <v>276</v>
      </c>
      <c r="C101" s="20" t="s">
        <v>59</v>
      </c>
      <c r="D101" s="4" t="s">
        <v>277</v>
      </c>
      <c r="E101" s="4" t="s">
        <v>220</v>
      </c>
      <c r="F101" s="4">
        <v>200</v>
      </c>
      <c r="G101" s="15"/>
      <c r="H101" s="11">
        <v>0.08</v>
      </c>
      <c r="I101" s="12">
        <f t="shared" si="3"/>
        <v>0</v>
      </c>
      <c r="J101" s="13">
        <f t="shared" si="4"/>
        <v>0</v>
      </c>
      <c r="K101" s="13">
        <f t="shared" si="5"/>
        <v>0</v>
      </c>
      <c r="L101" s="17"/>
    </row>
    <row r="102" spans="1:12" ht="25.5" x14ac:dyDescent="0.25">
      <c r="A102" s="21">
        <v>564</v>
      </c>
      <c r="B102" s="19" t="s">
        <v>276</v>
      </c>
      <c r="C102" s="20" t="s">
        <v>59</v>
      </c>
      <c r="D102" s="4" t="s">
        <v>281</v>
      </c>
      <c r="E102" s="4" t="s">
        <v>220</v>
      </c>
      <c r="F102" s="4">
        <v>60</v>
      </c>
      <c r="G102" s="15"/>
      <c r="H102" s="11">
        <v>0.08</v>
      </c>
      <c r="I102" s="12">
        <f t="shared" si="3"/>
        <v>0</v>
      </c>
      <c r="J102" s="13">
        <f t="shared" si="4"/>
        <v>0</v>
      </c>
      <c r="K102" s="13">
        <f t="shared" si="5"/>
        <v>0</v>
      </c>
      <c r="L102" s="17"/>
    </row>
    <row r="103" spans="1:12" ht="25.5" x14ac:dyDescent="0.25">
      <c r="A103" s="21">
        <v>565</v>
      </c>
      <c r="B103" s="19" t="s">
        <v>276</v>
      </c>
      <c r="C103" s="20" t="s">
        <v>59</v>
      </c>
      <c r="D103" s="4" t="s">
        <v>282</v>
      </c>
      <c r="E103" s="4" t="s">
        <v>283</v>
      </c>
      <c r="F103" s="4">
        <v>50</v>
      </c>
      <c r="G103" s="15"/>
      <c r="H103" s="11">
        <v>0.08</v>
      </c>
      <c r="I103" s="12">
        <f t="shared" si="3"/>
        <v>0</v>
      </c>
      <c r="J103" s="13">
        <f t="shared" si="4"/>
        <v>0</v>
      </c>
      <c r="K103" s="13">
        <f t="shared" si="5"/>
        <v>0</v>
      </c>
      <c r="L103" s="17"/>
    </row>
    <row r="104" spans="1:12" ht="25.5" x14ac:dyDescent="0.25">
      <c r="A104" s="21">
        <v>566</v>
      </c>
      <c r="B104" s="19" t="s">
        <v>276</v>
      </c>
      <c r="C104" s="20" t="s">
        <v>59</v>
      </c>
      <c r="D104" s="4" t="s">
        <v>282</v>
      </c>
      <c r="E104" s="4" t="s">
        <v>12</v>
      </c>
      <c r="F104" s="4">
        <v>40</v>
      </c>
      <c r="G104" s="15"/>
      <c r="H104" s="11">
        <v>0.08</v>
      </c>
      <c r="I104" s="12">
        <f t="shared" si="3"/>
        <v>0</v>
      </c>
      <c r="J104" s="13">
        <f t="shared" si="4"/>
        <v>0</v>
      </c>
      <c r="K104" s="13">
        <f t="shared" si="5"/>
        <v>0</v>
      </c>
      <c r="L104" s="17"/>
    </row>
    <row r="105" spans="1:12" ht="25.5" x14ac:dyDescent="0.25">
      <c r="A105" s="21" t="s">
        <v>284</v>
      </c>
      <c r="B105" s="19" t="s">
        <v>285</v>
      </c>
      <c r="C105" s="20" t="s">
        <v>59</v>
      </c>
      <c r="D105" s="4" t="s">
        <v>286</v>
      </c>
      <c r="E105" s="4" t="s">
        <v>189</v>
      </c>
      <c r="F105" s="4">
        <v>30</v>
      </c>
      <c r="G105" s="15"/>
      <c r="H105" s="11">
        <v>0.08</v>
      </c>
      <c r="I105" s="12">
        <f t="shared" si="3"/>
        <v>0</v>
      </c>
      <c r="J105" s="13">
        <f t="shared" si="4"/>
        <v>0</v>
      </c>
      <c r="K105" s="13">
        <f t="shared" si="5"/>
        <v>0</v>
      </c>
      <c r="L105" s="17"/>
    </row>
    <row r="106" spans="1:12" ht="25.5" x14ac:dyDescent="0.25">
      <c r="A106" s="21">
        <v>568</v>
      </c>
      <c r="B106" s="19" t="s">
        <v>285</v>
      </c>
      <c r="C106" s="20" t="s">
        <v>59</v>
      </c>
      <c r="D106" s="4" t="s">
        <v>286</v>
      </c>
      <c r="E106" s="4" t="s">
        <v>287</v>
      </c>
      <c r="F106" s="4">
        <v>50</v>
      </c>
      <c r="G106" s="15"/>
      <c r="H106" s="11">
        <v>0.08</v>
      </c>
      <c r="I106" s="12">
        <f t="shared" si="3"/>
        <v>0</v>
      </c>
      <c r="J106" s="13">
        <f t="shared" si="4"/>
        <v>0</v>
      </c>
      <c r="K106" s="13">
        <f t="shared" si="5"/>
        <v>0</v>
      </c>
      <c r="L106" s="17"/>
    </row>
    <row r="107" spans="1:12" ht="25.5" x14ac:dyDescent="0.25">
      <c r="A107" s="21">
        <v>569</v>
      </c>
      <c r="B107" s="19" t="s">
        <v>285</v>
      </c>
      <c r="C107" s="20" t="s">
        <v>59</v>
      </c>
      <c r="D107" s="4" t="s">
        <v>286</v>
      </c>
      <c r="E107" s="4" t="s">
        <v>279</v>
      </c>
      <c r="F107" s="4">
        <v>200</v>
      </c>
      <c r="G107" s="15"/>
      <c r="H107" s="11">
        <v>0.08</v>
      </c>
      <c r="I107" s="12">
        <f t="shared" si="3"/>
        <v>0</v>
      </c>
      <c r="J107" s="13">
        <f t="shared" si="4"/>
        <v>0</v>
      </c>
      <c r="K107" s="13">
        <f t="shared" si="5"/>
        <v>0</v>
      </c>
      <c r="L107" s="17"/>
    </row>
    <row r="108" spans="1:12" ht="25.5" x14ac:dyDescent="0.25">
      <c r="A108" s="21">
        <v>570</v>
      </c>
      <c r="B108" s="19" t="s">
        <v>285</v>
      </c>
      <c r="C108" s="20" t="s">
        <v>59</v>
      </c>
      <c r="D108" s="4" t="s">
        <v>286</v>
      </c>
      <c r="E108" s="4" t="s">
        <v>187</v>
      </c>
      <c r="F108" s="4">
        <v>30</v>
      </c>
      <c r="G108" s="15"/>
      <c r="H108" s="11">
        <v>0.08</v>
      </c>
      <c r="I108" s="12">
        <f t="shared" si="3"/>
        <v>0</v>
      </c>
      <c r="J108" s="13">
        <f t="shared" si="4"/>
        <v>0</v>
      </c>
      <c r="K108" s="13">
        <f t="shared" si="5"/>
        <v>0</v>
      </c>
      <c r="L108" s="17"/>
    </row>
    <row r="109" spans="1:12" ht="38.25" x14ac:dyDescent="0.25">
      <c r="A109" s="21" t="s">
        <v>288</v>
      </c>
      <c r="B109" s="19" t="s">
        <v>289</v>
      </c>
      <c r="C109" s="20" t="s">
        <v>59</v>
      </c>
      <c r="D109" s="4" t="s">
        <v>290</v>
      </c>
      <c r="E109" s="4" t="s">
        <v>187</v>
      </c>
      <c r="F109" s="4">
        <v>5</v>
      </c>
      <c r="G109" s="15"/>
      <c r="H109" s="11">
        <v>0.08</v>
      </c>
      <c r="I109" s="12">
        <f t="shared" si="3"/>
        <v>0</v>
      </c>
      <c r="J109" s="13">
        <f t="shared" si="4"/>
        <v>0</v>
      </c>
      <c r="K109" s="13">
        <f t="shared" si="5"/>
        <v>0</v>
      </c>
      <c r="L109" s="17"/>
    </row>
    <row r="110" spans="1:12" ht="38.25" x14ac:dyDescent="0.25">
      <c r="A110" s="21">
        <v>572</v>
      </c>
      <c r="B110" s="19" t="s">
        <v>289</v>
      </c>
      <c r="C110" s="20" t="s">
        <v>59</v>
      </c>
      <c r="D110" s="4" t="s">
        <v>291</v>
      </c>
      <c r="E110" s="4" t="s">
        <v>189</v>
      </c>
      <c r="F110" s="4">
        <v>40</v>
      </c>
      <c r="G110" s="15"/>
      <c r="H110" s="11">
        <v>0.08</v>
      </c>
      <c r="I110" s="12">
        <f t="shared" si="3"/>
        <v>0</v>
      </c>
      <c r="J110" s="13">
        <f t="shared" si="4"/>
        <v>0</v>
      </c>
      <c r="K110" s="13">
        <f t="shared" si="5"/>
        <v>0</v>
      </c>
      <c r="L110" s="17"/>
    </row>
    <row r="111" spans="1:12" ht="51" x14ac:dyDescent="0.25">
      <c r="A111" s="21">
        <v>587</v>
      </c>
      <c r="B111" s="19" t="s">
        <v>289</v>
      </c>
      <c r="C111" s="20" t="s">
        <v>59</v>
      </c>
      <c r="D111" s="4" t="s">
        <v>292</v>
      </c>
      <c r="E111" s="4" t="s">
        <v>270</v>
      </c>
      <c r="F111" s="4">
        <v>30</v>
      </c>
      <c r="G111" s="15"/>
      <c r="H111" s="11">
        <v>0.08</v>
      </c>
      <c r="I111" s="12">
        <f t="shared" si="3"/>
        <v>0</v>
      </c>
      <c r="J111" s="13">
        <f t="shared" si="4"/>
        <v>0</v>
      </c>
      <c r="K111" s="13">
        <f t="shared" si="5"/>
        <v>0</v>
      </c>
      <c r="L111" s="17"/>
    </row>
    <row r="112" spans="1:12" ht="51" x14ac:dyDescent="0.25">
      <c r="A112" s="21">
        <v>590</v>
      </c>
      <c r="B112" s="19" t="s">
        <v>289</v>
      </c>
      <c r="C112" s="20" t="s">
        <v>59</v>
      </c>
      <c r="D112" s="4" t="s">
        <v>293</v>
      </c>
      <c r="E112" s="4" t="s">
        <v>294</v>
      </c>
      <c r="F112" s="4">
        <v>50</v>
      </c>
      <c r="G112" s="15"/>
      <c r="H112" s="11">
        <v>0.08</v>
      </c>
      <c r="I112" s="12">
        <f t="shared" si="3"/>
        <v>0</v>
      </c>
      <c r="J112" s="13">
        <f t="shared" si="4"/>
        <v>0</v>
      </c>
      <c r="K112" s="13">
        <f t="shared" si="5"/>
        <v>0</v>
      </c>
      <c r="L112" s="17"/>
    </row>
    <row r="113" spans="1:12" ht="51" x14ac:dyDescent="0.25">
      <c r="A113" s="21">
        <v>591</v>
      </c>
      <c r="B113" s="19" t="s">
        <v>289</v>
      </c>
      <c r="C113" s="20" t="s">
        <v>59</v>
      </c>
      <c r="D113" s="4" t="s">
        <v>293</v>
      </c>
      <c r="E113" s="4" t="s">
        <v>295</v>
      </c>
      <c r="F113" s="4">
        <v>2</v>
      </c>
      <c r="G113" s="15"/>
      <c r="H113" s="11">
        <v>0.08</v>
      </c>
      <c r="I113" s="12">
        <f t="shared" si="3"/>
        <v>0</v>
      </c>
      <c r="J113" s="13">
        <f t="shared" si="4"/>
        <v>0</v>
      </c>
      <c r="K113" s="13">
        <f t="shared" si="5"/>
        <v>0</v>
      </c>
      <c r="L113" s="17"/>
    </row>
    <row r="114" spans="1:12" ht="76.5" x14ac:dyDescent="0.25">
      <c r="A114" s="5" t="s">
        <v>296</v>
      </c>
      <c r="B114" s="2" t="s">
        <v>297</v>
      </c>
      <c r="C114" s="4" t="s">
        <v>62</v>
      </c>
      <c r="D114" s="4" t="s">
        <v>298</v>
      </c>
      <c r="E114" s="4" t="s">
        <v>215</v>
      </c>
      <c r="F114" s="4">
        <v>1000</v>
      </c>
      <c r="G114" s="15"/>
      <c r="H114" s="11">
        <v>0.08</v>
      </c>
      <c r="I114" s="12">
        <f t="shared" si="3"/>
        <v>0</v>
      </c>
      <c r="J114" s="13">
        <f t="shared" si="4"/>
        <v>0</v>
      </c>
      <c r="K114" s="13">
        <f t="shared" si="5"/>
        <v>0</v>
      </c>
      <c r="L114" s="17"/>
    </row>
    <row r="115" spans="1:12" ht="25.5" x14ac:dyDescent="0.25">
      <c r="A115" s="21" t="s">
        <v>299</v>
      </c>
      <c r="B115" s="19" t="s">
        <v>300</v>
      </c>
      <c r="C115" s="20" t="s">
        <v>59</v>
      </c>
      <c r="D115" s="4" t="s">
        <v>301</v>
      </c>
      <c r="E115" s="4" t="s">
        <v>84</v>
      </c>
      <c r="F115" s="4">
        <v>10</v>
      </c>
      <c r="G115" s="15"/>
      <c r="H115" s="11">
        <v>0.08</v>
      </c>
      <c r="I115" s="12">
        <f t="shared" si="3"/>
        <v>0</v>
      </c>
      <c r="J115" s="13">
        <f t="shared" si="4"/>
        <v>0</v>
      </c>
      <c r="K115" s="13">
        <f t="shared" si="5"/>
        <v>0</v>
      </c>
      <c r="L115" s="17"/>
    </row>
    <row r="116" spans="1:12" ht="25.5" x14ac:dyDescent="0.25">
      <c r="A116" s="21">
        <v>657</v>
      </c>
      <c r="B116" s="19" t="s">
        <v>300</v>
      </c>
      <c r="C116" s="20" t="s">
        <v>59</v>
      </c>
      <c r="D116" s="4" t="s">
        <v>302</v>
      </c>
      <c r="E116" s="4" t="s">
        <v>303</v>
      </c>
      <c r="F116" s="4">
        <v>50</v>
      </c>
      <c r="G116" s="15"/>
      <c r="H116" s="11">
        <v>0.08</v>
      </c>
      <c r="I116" s="12">
        <f t="shared" si="3"/>
        <v>0</v>
      </c>
      <c r="J116" s="13">
        <f t="shared" si="4"/>
        <v>0</v>
      </c>
      <c r="K116" s="13">
        <f t="shared" si="5"/>
        <v>0</v>
      </c>
      <c r="L116" s="17"/>
    </row>
    <row r="117" spans="1:12" ht="25.5" x14ac:dyDescent="0.25">
      <c r="A117" s="5" t="s">
        <v>304</v>
      </c>
      <c r="B117" s="2" t="s">
        <v>305</v>
      </c>
      <c r="C117" s="4" t="s">
        <v>10</v>
      </c>
      <c r="D117" s="4" t="s">
        <v>306</v>
      </c>
      <c r="E117" s="4" t="s">
        <v>307</v>
      </c>
      <c r="F117" s="4">
        <v>90</v>
      </c>
      <c r="G117" s="15"/>
      <c r="H117" s="11">
        <v>0.08</v>
      </c>
      <c r="I117" s="12">
        <f t="shared" si="3"/>
        <v>0</v>
      </c>
      <c r="J117" s="13">
        <f t="shared" si="4"/>
        <v>0</v>
      </c>
      <c r="K117" s="13">
        <f t="shared" si="5"/>
        <v>0</v>
      </c>
      <c r="L117" s="17"/>
    </row>
    <row r="118" spans="1:12" ht="63.75" x14ac:dyDescent="0.25">
      <c r="A118" s="5" t="s">
        <v>308</v>
      </c>
      <c r="B118" s="2" t="s">
        <v>309</v>
      </c>
      <c r="C118" s="4" t="s">
        <v>310</v>
      </c>
      <c r="D118" s="4" t="s">
        <v>311</v>
      </c>
      <c r="E118" s="4" t="s">
        <v>85</v>
      </c>
      <c r="F118" s="4">
        <v>600</v>
      </c>
      <c r="G118" s="15"/>
      <c r="H118" s="11">
        <v>0.08</v>
      </c>
      <c r="I118" s="12">
        <f t="shared" si="3"/>
        <v>0</v>
      </c>
      <c r="J118" s="13">
        <f t="shared" si="4"/>
        <v>0</v>
      </c>
      <c r="K118" s="13">
        <f t="shared" si="5"/>
        <v>0</v>
      </c>
      <c r="L118" s="17"/>
    </row>
    <row r="119" spans="1:12" ht="51" x14ac:dyDescent="0.25">
      <c r="A119" s="5" t="s">
        <v>312</v>
      </c>
      <c r="B119" s="2" t="s">
        <v>313</v>
      </c>
      <c r="C119" s="4" t="s">
        <v>314</v>
      </c>
      <c r="D119" s="4" t="s">
        <v>315</v>
      </c>
      <c r="E119" s="4" t="s">
        <v>189</v>
      </c>
      <c r="F119" s="4">
        <v>5</v>
      </c>
      <c r="G119" s="15"/>
      <c r="H119" s="11">
        <v>0.08</v>
      </c>
      <c r="I119" s="12">
        <f t="shared" si="3"/>
        <v>0</v>
      </c>
      <c r="J119" s="13">
        <f t="shared" si="4"/>
        <v>0</v>
      </c>
      <c r="K119" s="13">
        <f t="shared" si="5"/>
        <v>0</v>
      </c>
      <c r="L119" s="17"/>
    </row>
    <row r="120" spans="1:12" x14ac:dyDescent="0.25">
      <c r="A120" s="21" t="s">
        <v>316</v>
      </c>
      <c r="B120" s="19" t="s">
        <v>317</v>
      </c>
      <c r="C120" s="20" t="s">
        <v>93</v>
      </c>
      <c r="D120" s="4" t="s">
        <v>48</v>
      </c>
      <c r="E120" s="4" t="s">
        <v>215</v>
      </c>
      <c r="F120" s="4">
        <v>500</v>
      </c>
      <c r="G120" s="15"/>
      <c r="H120" s="11">
        <v>0.08</v>
      </c>
      <c r="I120" s="12">
        <f t="shared" si="3"/>
        <v>0</v>
      </c>
      <c r="J120" s="13">
        <f t="shared" si="4"/>
        <v>0</v>
      </c>
      <c r="K120" s="13">
        <f t="shared" si="5"/>
        <v>0</v>
      </c>
      <c r="L120" s="17"/>
    </row>
    <row r="121" spans="1:12" x14ac:dyDescent="0.25">
      <c r="A121" s="21">
        <v>690</v>
      </c>
      <c r="B121" s="19" t="s">
        <v>317</v>
      </c>
      <c r="C121" s="20"/>
      <c r="D121" s="4" t="s">
        <v>46</v>
      </c>
      <c r="E121" s="4" t="s">
        <v>215</v>
      </c>
      <c r="F121" s="4">
        <v>150</v>
      </c>
      <c r="G121" s="15"/>
      <c r="H121" s="11">
        <v>0.08</v>
      </c>
      <c r="I121" s="12">
        <f t="shared" si="3"/>
        <v>0</v>
      </c>
      <c r="J121" s="13">
        <f t="shared" si="4"/>
        <v>0</v>
      </c>
      <c r="K121" s="13">
        <f t="shared" si="5"/>
        <v>0</v>
      </c>
      <c r="L121" s="17"/>
    </row>
    <row r="122" spans="1:12" ht="51" x14ac:dyDescent="0.25">
      <c r="A122" s="21" t="s">
        <v>318</v>
      </c>
      <c r="B122" s="19" t="s">
        <v>319</v>
      </c>
      <c r="C122" s="4" t="s">
        <v>59</v>
      </c>
      <c r="D122" s="4" t="s">
        <v>320</v>
      </c>
      <c r="E122" s="4" t="s">
        <v>140</v>
      </c>
      <c r="F122" s="4">
        <v>2100</v>
      </c>
      <c r="G122" s="15"/>
      <c r="H122" s="11">
        <v>0.08</v>
      </c>
      <c r="I122" s="12">
        <f t="shared" si="3"/>
        <v>0</v>
      </c>
      <c r="J122" s="13">
        <f t="shared" si="4"/>
        <v>0</v>
      </c>
      <c r="K122" s="13">
        <f t="shared" si="5"/>
        <v>0</v>
      </c>
      <c r="L122" s="17"/>
    </row>
    <row r="123" spans="1:12" ht="51" x14ac:dyDescent="0.25">
      <c r="A123" s="21">
        <v>694</v>
      </c>
      <c r="B123" s="19" t="s">
        <v>319</v>
      </c>
      <c r="C123" s="4" t="s">
        <v>59</v>
      </c>
      <c r="D123" s="4" t="s">
        <v>321</v>
      </c>
      <c r="E123" s="4" t="s">
        <v>154</v>
      </c>
      <c r="F123" s="4">
        <v>2000</v>
      </c>
      <c r="G123" s="15"/>
      <c r="H123" s="11">
        <v>0.08</v>
      </c>
      <c r="I123" s="12">
        <f t="shared" si="3"/>
        <v>0</v>
      </c>
      <c r="J123" s="13">
        <f t="shared" si="4"/>
        <v>0</v>
      </c>
      <c r="K123" s="13">
        <f t="shared" si="5"/>
        <v>0</v>
      </c>
      <c r="L123" s="17"/>
    </row>
    <row r="124" spans="1:12" ht="38.25" x14ac:dyDescent="0.25">
      <c r="A124" s="21" t="s">
        <v>322</v>
      </c>
      <c r="B124" s="19" t="s">
        <v>323</v>
      </c>
      <c r="C124" s="20" t="s">
        <v>324</v>
      </c>
      <c r="D124" s="4" t="s">
        <v>46</v>
      </c>
      <c r="E124" s="4" t="s">
        <v>325</v>
      </c>
      <c r="F124" s="4">
        <v>150</v>
      </c>
      <c r="G124" s="15"/>
      <c r="H124" s="11">
        <v>0.08</v>
      </c>
      <c r="I124" s="12">
        <f t="shared" si="3"/>
        <v>0</v>
      </c>
      <c r="J124" s="13">
        <f t="shared" si="4"/>
        <v>0</v>
      </c>
      <c r="K124" s="13">
        <f t="shared" si="5"/>
        <v>0</v>
      </c>
      <c r="L124" s="17"/>
    </row>
    <row r="125" spans="1:12" ht="38.25" x14ac:dyDescent="0.25">
      <c r="A125" s="21">
        <v>708</v>
      </c>
      <c r="B125" s="19" t="s">
        <v>326</v>
      </c>
      <c r="C125" s="20" t="s">
        <v>327</v>
      </c>
      <c r="D125" s="4" t="s">
        <v>48</v>
      </c>
      <c r="E125" s="4" t="s">
        <v>325</v>
      </c>
      <c r="F125" s="4">
        <v>150</v>
      </c>
      <c r="G125" s="15"/>
      <c r="H125" s="11">
        <v>0.08</v>
      </c>
      <c r="I125" s="12">
        <f t="shared" si="3"/>
        <v>0</v>
      </c>
      <c r="J125" s="13">
        <f t="shared" si="4"/>
        <v>0</v>
      </c>
      <c r="K125" s="13">
        <f t="shared" si="5"/>
        <v>0</v>
      </c>
      <c r="L125" s="17"/>
    </row>
    <row r="126" spans="1:12" ht="51" x14ac:dyDescent="0.25">
      <c r="A126" s="5" t="s">
        <v>328</v>
      </c>
      <c r="B126" s="2" t="s">
        <v>329</v>
      </c>
      <c r="C126" s="4" t="s">
        <v>59</v>
      </c>
      <c r="D126" s="4" t="s">
        <v>330</v>
      </c>
      <c r="E126" s="4" t="s">
        <v>127</v>
      </c>
      <c r="F126" s="4">
        <v>2500</v>
      </c>
      <c r="G126" s="15"/>
      <c r="H126" s="11">
        <v>0.08</v>
      </c>
      <c r="I126" s="12">
        <f t="shared" si="3"/>
        <v>0</v>
      </c>
      <c r="J126" s="13">
        <f t="shared" si="4"/>
        <v>0</v>
      </c>
      <c r="K126" s="13">
        <f t="shared" si="5"/>
        <v>0</v>
      </c>
      <c r="L126" s="17"/>
    </row>
    <row r="127" spans="1:12" ht="25.5" x14ac:dyDescent="0.25">
      <c r="A127" s="5" t="s">
        <v>331</v>
      </c>
      <c r="B127" s="2" t="s">
        <v>332</v>
      </c>
      <c r="C127" s="4" t="s">
        <v>10</v>
      </c>
      <c r="D127" s="4" t="s">
        <v>333</v>
      </c>
      <c r="E127" s="4" t="s">
        <v>334</v>
      </c>
      <c r="F127" s="4">
        <v>30000</v>
      </c>
      <c r="G127" s="15"/>
      <c r="H127" s="11">
        <v>0.08</v>
      </c>
      <c r="I127" s="12">
        <f t="shared" si="3"/>
        <v>0</v>
      </c>
      <c r="J127" s="13">
        <f t="shared" si="4"/>
        <v>0</v>
      </c>
      <c r="K127" s="13">
        <f t="shared" si="5"/>
        <v>0</v>
      </c>
      <c r="L127" s="17"/>
    </row>
    <row r="128" spans="1:12" x14ac:dyDescent="0.25">
      <c r="A128" s="21" t="s">
        <v>335</v>
      </c>
      <c r="B128" s="19" t="s">
        <v>336</v>
      </c>
      <c r="C128" s="20" t="s">
        <v>25</v>
      </c>
      <c r="D128" s="4" t="s">
        <v>337</v>
      </c>
      <c r="E128" s="4" t="s">
        <v>338</v>
      </c>
      <c r="F128" s="4">
        <v>20</v>
      </c>
      <c r="G128" s="15"/>
      <c r="H128" s="11">
        <v>0.08</v>
      </c>
      <c r="I128" s="12">
        <f t="shared" si="3"/>
        <v>0</v>
      </c>
      <c r="J128" s="13">
        <f t="shared" si="4"/>
        <v>0</v>
      </c>
      <c r="K128" s="13">
        <f t="shared" si="5"/>
        <v>0</v>
      </c>
      <c r="L128" s="17"/>
    </row>
    <row r="129" spans="1:12" x14ac:dyDescent="0.25">
      <c r="A129" s="21">
        <v>728</v>
      </c>
      <c r="B129" s="19" t="s">
        <v>336</v>
      </c>
      <c r="C129" s="20" t="s">
        <v>25</v>
      </c>
      <c r="D129" s="4" t="s">
        <v>339</v>
      </c>
      <c r="E129" s="4" t="s">
        <v>72</v>
      </c>
      <c r="F129" s="4">
        <v>1000</v>
      </c>
      <c r="G129" s="15"/>
      <c r="H129" s="11">
        <v>0.08</v>
      </c>
      <c r="I129" s="12">
        <f t="shared" si="3"/>
        <v>0</v>
      </c>
      <c r="J129" s="13">
        <f t="shared" si="4"/>
        <v>0</v>
      </c>
      <c r="K129" s="13">
        <f t="shared" si="5"/>
        <v>0</v>
      </c>
      <c r="L129" s="17"/>
    </row>
    <row r="130" spans="1:12" x14ac:dyDescent="0.25">
      <c r="A130" s="21">
        <v>729</v>
      </c>
      <c r="B130" s="19" t="s">
        <v>336</v>
      </c>
      <c r="C130" s="20" t="s">
        <v>25</v>
      </c>
      <c r="D130" s="4" t="s">
        <v>340</v>
      </c>
      <c r="E130" s="4" t="s">
        <v>154</v>
      </c>
      <c r="F130" s="4">
        <v>5</v>
      </c>
      <c r="G130" s="15"/>
      <c r="H130" s="11">
        <v>0.08</v>
      </c>
      <c r="I130" s="12">
        <f t="shared" si="3"/>
        <v>0</v>
      </c>
      <c r="J130" s="13">
        <f t="shared" si="4"/>
        <v>0</v>
      </c>
      <c r="K130" s="13">
        <f t="shared" si="5"/>
        <v>0</v>
      </c>
      <c r="L130" s="17"/>
    </row>
    <row r="131" spans="1:12" ht="25.5" x14ac:dyDescent="0.25">
      <c r="A131" s="21">
        <v>730</v>
      </c>
      <c r="B131" s="19" t="s">
        <v>336</v>
      </c>
      <c r="C131" s="20" t="s">
        <v>25</v>
      </c>
      <c r="D131" s="4" t="s">
        <v>341</v>
      </c>
      <c r="E131" s="4" t="s">
        <v>342</v>
      </c>
      <c r="F131" s="4">
        <v>2000</v>
      </c>
      <c r="G131" s="15"/>
      <c r="H131" s="11">
        <v>0.08</v>
      </c>
      <c r="I131" s="12">
        <f t="shared" si="3"/>
        <v>0</v>
      </c>
      <c r="J131" s="13">
        <f t="shared" si="4"/>
        <v>0</v>
      </c>
      <c r="K131" s="13">
        <f t="shared" si="5"/>
        <v>0</v>
      </c>
      <c r="L131" s="17"/>
    </row>
    <row r="132" spans="1:12" x14ac:dyDescent="0.25">
      <c r="A132" s="21" t="s">
        <v>343</v>
      </c>
      <c r="B132" s="19" t="s">
        <v>344</v>
      </c>
      <c r="C132" s="20" t="s">
        <v>59</v>
      </c>
      <c r="D132" s="4" t="s">
        <v>345</v>
      </c>
      <c r="E132" s="4" t="s">
        <v>72</v>
      </c>
      <c r="F132" s="4">
        <v>1200</v>
      </c>
      <c r="G132" s="15"/>
      <c r="H132" s="11">
        <v>0.08</v>
      </c>
      <c r="I132" s="12">
        <f t="shared" ref="I132:I159" si="6">G132*1.08</f>
        <v>0</v>
      </c>
      <c r="J132" s="13">
        <f t="shared" ref="J132:J159" si="7">F132*G132</f>
        <v>0</v>
      </c>
      <c r="K132" s="13">
        <f t="shared" ref="K132:K159" si="8">J132*1.08</f>
        <v>0</v>
      </c>
      <c r="L132" s="17"/>
    </row>
    <row r="133" spans="1:12" x14ac:dyDescent="0.25">
      <c r="A133" s="21">
        <v>754</v>
      </c>
      <c r="B133" s="19" t="s">
        <v>344</v>
      </c>
      <c r="C133" s="20" t="s">
        <v>59</v>
      </c>
      <c r="D133" s="4" t="s">
        <v>346</v>
      </c>
      <c r="E133" s="4" t="s">
        <v>72</v>
      </c>
      <c r="F133" s="4">
        <v>500</v>
      </c>
      <c r="G133" s="15"/>
      <c r="H133" s="11">
        <v>0.08</v>
      </c>
      <c r="I133" s="12">
        <f t="shared" si="6"/>
        <v>0</v>
      </c>
      <c r="J133" s="13">
        <f t="shared" si="7"/>
        <v>0</v>
      </c>
      <c r="K133" s="13">
        <f t="shared" si="8"/>
        <v>0</v>
      </c>
      <c r="L133" s="17"/>
    </row>
    <row r="134" spans="1:12" ht="51" x14ac:dyDescent="0.25">
      <c r="A134" s="21">
        <v>789</v>
      </c>
      <c r="B134" s="19" t="s">
        <v>344</v>
      </c>
      <c r="C134" s="4" t="s">
        <v>347</v>
      </c>
      <c r="D134" s="4" t="s">
        <v>348</v>
      </c>
      <c r="E134" s="4" t="s">
        <v>140</v>
      </c>
      <c r="F134" s="4">
        <v>10</v>
      </c>
      <c r="G134" s="15"/>
      <c r="H134" s="11">
        <v>0.08</v>
      </c>
      <c r="I134" s="12">
        <f t="shared" si="6"/>
        <v>0</v>
      </c>
      <c r="J134" s="13">
        <f t="shared" si="7"/>
        <v>0</v>
      </c>
      <c r="K134" s="13">
        <f t="shared" si="8"/>
        <v>0</v>
      </c>
      <c r="L134" s="17"/>
    </row>
    <row r="135" spans="1:12" ht="51" x14ac:dyDescent="0.25">
      <c r="A135" s="5" t="s">
        <v>349</v>
      </c>
      <c r="B135" s="2" t="s">
        <v>350</v>
      </c>
      <c r="C135" s="4" t="s">
        <v>59</v>
      </c>
      <c r="D135" s="4" t="s">
        <v>351</v>
      </c>
      <c r="E135" s="4" t="s">
        <v>352</v>
      </c>
      <c r="F135" s="4">
        <v>250</v>
      </c>
      <c r="G135" s="15"/>
      <c r="H135" s="11">
        <v>0.08</v>
      </c>
      <c r="I135" s="12">
        <f t="shared" si="6"/>
        <v>0</v>
      </c>
      <c r="J135" s="13">
        <f t="shared" si="7"/>
        <v>0</v>
      </c>
      <c r="K135" s="13">
        <f t="shared" si="8"/>
        <v>0</v>
      </c>
      <c r="L135" s="17"/>
    </row>
    <row r="136" spans="1:12" ht="76.5" x14ac:dyDescent="0.25">
      <c r="A136" s="5" t="s">
        <v>353</v>
      </c>
      <c r="B136" s="2" t="s">
        <v>354</v>
      </c>
      <c r="C136" s="4" t="s">
        <v>355</v>
      </c>
      <c r="D136" s="4" t="s">
        <v>356</v>
      </c>
      <c r="E136" s="4" t="s">
        <v>170</v>
      </c>
      <c r="F136" s="4">
        <v>1000</v>
      </c>
      <c r="G136" s="15"/>
      <c r="H136" s="11">
        <v>0.08</v>
      </c>
      <c r="I136" s="12">
        <f t="shared" si="6"/>
        <v>0</v>
      </c>
      <c r="J136" s="13">
        <f t="shared" si="7"/>
        <v>0</v>
      </c>
      <c r="K136" s="13">
        <f t="shared" si="8"/>
        <v>0</v>
      </c>
      <c r="L136" s="17"/>
    </row>
    <row r="137" spans="1:12" ht="76.5" x14ac:dyDescent="0.25">
      <c r="A137" s="5" t="s">
        <v>357</v>
      </c>
      <c r="B137" s="2" t="s">
        <v>358</v>
      </c>
      <c r="C137" s="4" t="s">
        <v>62</v>
      </c>
      <c r="D137" s="4" t="s">
        <v>359</v>
      </c>
      <c r="E137" s="4" t="s">
        <v>85</v>
      </c>
      <c r="F137" s="4">
        <v>200</v>
      </c>
      <c r="G137" s="15"/>
      <c r="H137" s="11">
        <v>0.08</v>
      </c>
      <c r="I137" s="12">
        <f t="shared" si="6"/>
        <v>0</v>
      </c>
      <c r="J137" s="13">
        <f t="shared" si="7"/>
        <v>0</v>
      </c>
      <c r="K137" s="13">
        <f t="shared" si="8"/>
        <v>0</v>
      </c>
      <c r="L137" s="17"/>
    </row>
    <row r="138" spans="1:12" ht="63.75" x14ac:dyDescent="0.25">
      <c r="A138" s="6" t="s">
        <v>360</v>
      </c>
      <c r="B138" s="2" t="s">
        <v>361</v>
      </c>
      <c r="C138" s="4" t="s">
        <v>25</v>
      </c>
      <c r="D138" s="4" t="s">
        <v>362</v>
      </c>
      <c r="E138" s="4" t="s">
        <v>72</v>
      </c>
      <c r="F138" s="4">
        <v>150</v>
      </c>
      <c r="G138" s="15"/>
      <c r="H138" s="11">
        <v>0.08</v>
      </c>
      <c r="I138" s="12">
        <f t="shared" si="6"/>
        <v>0</v>
      </c>
      <c r="J138" s="13">
        <f t="shared" si="7"/>
        <v>0</v>
      </c>
      <c r="K138" s="13">
        <f t="shared" si="8"/>
        <v>0</v>
      </c>
      <c r="L138" s="17"/>
    </row>
    <row r="139" spans="1:12" ht="25.5" x14ac:dyDescent="0.25">
      <c r="A139" s="21" t="s">
        <v>363</v>
      </c>
      <c r="B139" s="19" t="s">
        <v>364</v>
      </c>
      <c r="C139" s="20" t="s">
        <v>10</v>
      </c>
      <c r="D139" s="4" t="s">
        <v>365</v>
      </c>
      <c r="E139" s="4" t="s">
        <v>366</v>
      </c>
      <c r="F139" s="4">
        <v>600</v>
      </c>
      <c r="G139" s="15"/>
      <c r="H139" s="11">
        <v>0.08</v>
      </c>
      <c r="I139" s="12">
        <f t="shared" si="6"/>
        <v>0</v>
      </c>
      <c r="J139" s="13">
        <f t="shared" si="7"/>
        <v>0</v>
      </c>
      <c r="K139" s="13">
        <f t="shared" si="8"/>
        <v>0</v>
      </c>
      <c r="L139" s="17"/>
    </row>
    <row r="140" spans="1:12" ht="25.5" x14ac:dyDescent="0.25">
      <c r="A140" s="21">
        <v>896</v>
      </c>
      <c r="B140" s="19" t="s">
        <v>364</v>
      </c>
      <c r="C140" s="20" t="s">
        <v>10</v>
      </c>
      <c r="D140" s="4" t="s">
        <v>367</v>
      </c>
      <c r="E140" s="4" t="s">
        <v>368</v>
      </c>
      <c r="F140" s="4">
        <v>4000</v>
      </c>
      <c r="G140" s="15"/>
      <c r="H140" s="11">
        <v>0.08</v>
      </c>
      <c r="I140" s="12">
        <f t="shared" si="6"/>
        <v>0</v>
      </c>
      <c r="J140" s="13">
        <f t="shared" si="7"/>
        <v>0</v>
      </c>
      <c r="K140" s="13">
        <f t="shared" si="8"/>
        <v>0</v>
      </c>
      <c r="L140" s="17"/>
    </row>
    <row r="141" spans="1:12" ht="255" x14ac:dyDescent="0.25">
      <c r="A141" s="5" t="s">
        <v>369</v>
      </c>
      <c r="B141" s="2" t="s">
        <v>370</v>
      </c>
      <c r="C141" s="4" t="s">
        <v>121</v>
      </c>
      <c r="D141" s="4" t="s">
        <v>371</v>
      </c>
      <c r="E141" s="4" t="s">
        <v>366</v>
      </c>
      <c r="F141" s="4">
        <v>650</v>
      </c>
      <c r="G141" s="15"/>
      <c r="H141" s="11">
        <v>0.08</v>
      </c>
      <c r="I141" s="12">
        <f t="shared" si="6"/>
        <v>0</v>
      </c>
      <c r="J141" s="13">
        <f t="shared" si="7"/>
        <v>0</v>
      </c>
      <c r="K141" s="13">
        <f t="shared" si="8"/>
        <v>0</v>
      </c>
      <c r="L141" s="17"/>
    </row>
    <row r="142" spans="1:12" ht="102" x14ac:dyDescent="0.25">
      <c r="A142" s="5" t="s">
        <v>372</v>
      </c>
      <c r="B142" s="2" t="s">
        <v>373</v>
      </c>
      <c r="C142" s="4" t="s">
        <v>374</v>
      </c>
      <c r="D142" s="4" t="s">
        <v>375</v>
      </c>
      <c r="E142" s="4" t="s">
        <v>376</v>
      </c>
      <c r="F142" s="4">
        <v>30</v>
      </c>
      <c r="G142" s="15"/>
      <c r="H142" s="11">
        <v>0.08</v>
      </c>
      <c r="I142" s="12">
        <f t="shared" si="6"/>
        <v>0</v>
      </c>
      <c r="J142" s="13">
        <f t="shared" si="7"/>
        <v>0</v>
      </c>
      <c r="K142" s="13">
        <f t="shared" si="8"/>
        <v>0</v>
      </c>
      <c r="L142" s="17"/>
    </row>
    <row r="143" spans="1:12" ht="51" x14ac:dyDescent="0.25">
      <c r="A143" s="5" t="s">
        <v>377</v>
      </c>
      <c r="B143" s="2" t="s">
        <v>378</v>
      </c>
      <c r="C143" s="4" t="s">
        <v>379</v>
      </c>
      <c r="D143" s="4" t="s">
        <v>380</v>
      </c>
      <c r="E143" s="4" t="s">
        <v>381</v>
      </c>
      <c r="F143" s="4">
        <v>20</v>
      </c>
      <c r="G143" s="15"/>
      <c r="H143" s="11">
        <v>0.08</v>
      </c>
      <c r="I143" s="12">
        <f t="shared" si="6"/>
        <v>0</v>
      </c>
      <c r="J143" s="13">
        <f t="shared" si="7"/>
        <v>0</v>
      </c>
      <c r="K143" s="13">
        <f t="shared" si="8"/>
        <v>0</v>
      </c>
      <c r="L143" s="17"/>
    </row>
    <row r="144" spans="1:12" ht="63.75" x14ac:dyDescent="0.25">
      <c r="A144" s="5" t="s">
        <v>382</v>
      </c>
      <c r="B144" s="2" t="s">
        <v>383</v>
      </c>
      <c r="C144" s="4" t="s">
        <v>384</v>
      </c>
      <c r="D144" s="4" t="s">
        <v>385</v>
      </c>
      <c r="E144" s="4" t="s">
        <v>386</v>
      </c>
      <c r="F144" s="4">
        <v>110</v>
      </c>
      <c r="G144" s="15"/>
      <c r="H144" s="11">
        <v>0.08</v>
      </c>
      <c r="I144" s="12">
        <f t="shared" si="6"/>
        <v>0</v>
      </c>
      <c r="J144" s="13">
        <f t="shared" si="7"/>
        <v>0</v>
      </c>
      <c r="K144" s="13">
        <f t="shared" si="8"/>
        <v>0</v>
      </c>
      <c r="L144" s="17"/>
    </row>
    <row r="145" spans="1:12" ht="102" x14ac:dyDescent="0.25">
      <c r="A145" s="5" t="s">
        <v>387</v>
      </c>
      <c r="B145" s="2" t="s">
        <v>388</v>
      </c>
      <c r="C145" s="4" t="s">
        <v>45</v>
      </c>
      <c r="D145" s="4" t="s">
        <v>48</v>
      </c>
      <c r="E145" s="4" t="s">
        <v>389</v>
      </c>
      <c r="F145" s="4">
        <v>600</v>
      </c>
      <c r="G145" s="15"/>
      <c r="H145" s="11">
        <v>0.08</v>
      </c>
      <c r="I145" s="12">
        <f t="shared" si="6"/>
        <v>0</v>
      </c>
      <c r="J145" s="13">
        <f t="shared" si="7"/>
        <v>0</v>
      </c>
      <c r="K145" s="13">
        <f t="shared" si="8"/>
        <v>0</v>
      </c>
      <c r="L145" s="17"/>
    </row>
    <row r="146" spans="1:12" ht="51" x14ac:dyDescent="0.25">
      <c r="A146" s="5" t="s">
        <v>390</v>
      </c>
      <c r="B146" s="2" t="s">
        <v>391</v>
      </c>
      <c r="C146" s="4" t="s">
        <v>59</v>
      </c>
      <c r="D146" s="4" t="s">
        <v>392</v>
      </c>
      <c r="E146" s="4" t="s">
        <v>393</v>
      </c>
      <c r="F146" s="4">
        <v>40</v>
      </c>
      <c r="G146" s="15"/>
      <c r="H146" s="11">
        <v>0.08</v>
      </c>
      <c r="I146" s="12">
        <f t="shared" si="6"/>
        <v>0</v>
      </c>
      <c r="J146" s="13">
        <f t="shared" si="7"/>
        <v>0</v>
      </c>
      <c r="K146" s="13">
        <f t="shared" si="8"/>
        <v>0</v>
      </c>
      <c r="L146" s="17"/>
    </row>
    <row r="147" spans="1:12" ht="76.5" x14ac:dyDescent="0.25">
      <c r="A147" s="5" t="s">
        <v>394</v>
      </c>
      <c r="B147" s="2" t="s">
        <v>395</v>
      </c>
      <c r="C147" s="4" t="s">
        <v>62</v>
      </c>
      <c r="D147" s="4" t="s">
        <v>396</v>
      </c>
      <c r="E147" s="4" t="s">
        <v>154</v>
      </c>
      <c r="F147" s="4">
        <v>1200</v>
      </c>
      <c r="G147" s="15"/>
      <c r="H147" s="11">
        <v>0.08</v>
      </c>
      <c r="I147" s="12">
        <f t="shared" si="6"/>
        <v>0</v>
      </c>
      <c r="J147" s="13">
        <f t="shared" si="7"/>
        <v>0</v>
      </c>
      <c r="K147" s="13">
        <f t="shared" si="8"/>
        <v>0</v>
      </c>
      <c r="L147" s="17"/>
    </row>
    <row r="148" spans="1:12" x14ac:dyDescent="0.25">
      <c r="A148" s="21" t="s">
        <v>397</v>
      </c>
      <c r="B148" s="19" t="s">
        <v>398</v>
      </c>
      <c r="C148" s="20" t="s">
        <v>399</v>
      </c>
      <c r="D148" s="4" t="s">
        <v>118</v>
      </c>
      <c r="E148" s="4" t="s">
        <v>400</v>
      </c>
      <c r="F148" s="4">
        <v>260</v>
      </c>
      <c r="G148" s="15"/>
      <c r="H148" s="11">
        <v>0.08</v>
      </c>
      <c r="I148" s="12">
        <f t="shared" si="6"/>
        <v>0</v>
      </c>
      <c r="J148" s="13">
        <f t="shared" si="7"/>
        <v>0</v>
      </c>
      <c r="K148" s="13">
        <f t="shared" si="8"/>
        <v>0</v>
      </c>
      <c r="L148" s="17"/>
    </row>
    <row r="149" spans="1:12" x14ac:dyDescent="0.25">
      <c r="A149" s="21">
        <v>1029</v>
      </c>
      <c r="B149" s="19" t="s">
        <v>398</v>
      </c>
      <c r="C149" s="20" t="s">
        <v>399</v>
      </c>
      <c r="D149" s="4" t="s">
        <v>118</v>
      </c>
      <c r="E149" s="4" t="s">
        <v>401</v>
      </c>
      <c r="F149" s="4">
        <v>160</v>
      </c>
      <c r="G149" s="15"/>
      <c r="H149" s="11">
        <v>0.08</v>
      </c>
      <c r="I149" s="12">
        <f t="shared" si="6"/>
        <v>0</v>
      </c>
      <c r="J149" s="13">
        <f t="shared" si="7"/>
        <v>0</v>
      </c>
      <c r="K149" s="13">
        <f t="shared" si="8"/>
        <v>0</v>
      </c>
      <c r="L149" s="17"/>
    </row>
    <row r="150" spans="1:12" ht="102" x14ac:dyDescent="0.25">
      <c r="A150" s="5" t="s">
        <v>402</v>
      </c>
      <c r="B150" s="2" t="s">
        <v>403</v>
      </c>
      <c r="C150" s="4" t="s">
        <v>45</v>
      </c>
      <c r="D150" s="4" t="s">
        <v>404</v>
      </c>
      <c r="E150" s="4" t="s">
        <v>405</v>
      </c>
      <c r="F150" s="4">
        <v>70</v>
      </c>
      <c r="G150" s="15"/>
      <c r="H150" s="11">
        <v>0.08</v>
      </c>
      <c r="I150" s="12">
        <f t="shared" si="6"/>
        <v>0</v>
      </c>
      <c r="J150" s="13">
        <f t="shared" si="7"/>
        <v>0</v>
      </c>
      <c r="K150" s="13">
        <f t="shared" si="8"/>
        <v>0</v>
      </c>
      <c r="L150" s="17"/>
    </row>
    <row r="151" spans="1:12" ht="51" x14ac:dyDescent="0.25">
      <c r="A151" s="5" t="s">
        <v>406</v>
      </c>
      <c r="B151" s="2" t="s">
        <v>407</v>
      </c>
      <c r="C151" s="4" t="s">
        <v>408</v>
      </c>
      <c r="D151" s="4" t="s">
        <v>409</v>
      </c>
      <c r="E151" s="4" t="s">
        <v>410</v>
      </c>
      <c r="F151" s="4">
        <v>2200</v>
      </c>
      <c r="G151" s="15"/>
      <c r="H151" s="11">
        <v>0.08</v>
      </c>
      <c r="I151" s="12">
        <f t="shared" si="6"/>
        <v>0</v>
      </c>
      <c r="J151" s="13">
        <f t="shared" si="7"/>
        <v>0</v>
      </c>
      <c r="K151" s="13">
        <f t="shared" si="8"/>
        <v>0</v>
      </c>
      <c r="L151" s="17"/>
    </row>
    <row r="152" spans="1:12" ht="25.5" x14ac:dyDescent="0.25">
      <c r="A152" s="21" t="s">
        <v>411</v>
      </c>
      <c r="B152" s="19" t="s">
        <v>412</v>
      </c>
      <c r="C152" s="4" t="s">
        <v>10</v>
      </c>
      <c r="D152" s="4" t="s">
        <v>301</v>
      </c>
      <c r="E152" s="4" t="s">
        <v>413</v>
      </c>
      <c r="F152" s="4">
        <v>200</v>
      </c>
      <c r="G152" s="15"/>
      <c r="H152" s="11">
        <v>0.08</v>
      </c>
      <c r="I152" s="12">
        <f t="shared" si="6"/>
        <v>0</v>
      </c>
      <c r="J152" s="13">
        <f t="shared" si="7"/>
        <v>0</v>
      </c>
      <c r="K152" s="13">
        <f t="shared" si="8"/>
        <v>0</v>
      </c>
      <c r="L152" s="17"/>
    </row>
    <row r="153" spans="1:12" ht="51" x14ac:dyDescent="0.25">
      <c r="A153" s="21">
        <v>1046</v>
      </c>
      <c r="B153" s="19" t="s">
        <v>412</v>
      </c>
      <c r="C153" s="4" t="s">
        <v>59</v>
      </c>
      <c r="D153" s="4" t="s">
        <v>414</v>
      </c>
      <c r="E153" s="4" t="s">
        <v>82</v>
      </c>
      <c r="F153" s="4">
        <v>2000</v>
      </c>
      <c r="G153" s="15"/>
      <c r="H153" s="11">
        <v>0.08</v>
      </c>
      <c r="I153" s="12">
        <f t="shared" si="6"/>
        <v>0</v>
      </c>
      <c r="J153" s="13">
        <f t="shared" si="7"/>
        <v>0</v>
      </c>
      <c r="K153" s="13">
        <f t="shared" si="8"/>
        <v>0</v>
      </c>
      <c r="L153" s="17"/>
    </row>
    <row r="154" spans="1:12" x14ac:dyDescent="0.25">
      <c r="A154" s="21" t="s">
        <v>415</v>
      </c>
      <c r="B154" s="19" t="s">
        <v>416</v>
      </c>
      <c r="C154" s="20" t="s">
        <v>59</v>
      </c>
      <c r="D154" s="4" t="s">
        <v>417</v>
      </c>
      <c r="E154" s="4" t="s">
        <v>127</v>
      </c>
      <c r="F154" s="4">
        <v>4500</v>
      </c>
      <c r="G154" s="15"/>
      <c r="H154" s="11">
        <v>0.08</v>
      </c>
      <c r="I154" s="12">
        <f t="shared" si="6"/>
        <v>0</v>
      </c>
      <c r="J154" s="13">
        <f t="shared" si="7"/>
        <v>0</v>
      </c>
      <c r="K154" s="13">
        <f t="shared" si="8"/>
        <v>0</v>
      </c>
      <c r="L154" s="17"/>
    </row>
    <row r="155" spans="1:12" x14ac:dyDescent="0.25">
      <c r="A155" s="21">
        <v>1064</v>
      </c>
      <c r="B155" s="19" t="s">
        <v>416</v>
      </c>
      <c r="C155" s="20" t="s">
        <v>59</v>
      </c>
      <c r="D155" s="4" t="s">
        <v>417</v>
      </c>
      <c r="E155" s="4" t="s">
        <v>418</v>
      </c>
      <c r="F155" s="4">
        <v>500</v>
      </c>
      <c r="G155" s="15"/>
      <c r="H155" s="11">
        <v>0.08</v>
      </c>
      <c r="I155" s="12">
        <f t="shared" si="6"/>
        <v>0</v>
      </c>
      <c r="J155" s="13">
        <f t="shared" si="7"/>
        <v>0</v>
      </c>
      <c r="K155" s="13">
        <f t="shared" si="8"/>
        <v>0</v>
      </c>
      <c r="L155" s="17"/>
    </row>
    <row r="156" spans="1:12" ht="51" x14ac:dyDescent="0.25">
      <c r="A156" s="5" t="s">
        <v>419</v>
      </c>
      <c r="B156" s="2" t="s">
        <v>420</v>
      </c>
      <c r="C156" s="4" t="s">
        <v>59</v>
      </c>
      <c r="D156" s="4" t="s">
        <v>421</v>
      </c>
      <c r="E156" s="4" t="s">
        <v>67</v>
      </c>
      <c r="F156" s="4">
        <v>1600</v>
      </c>
      <c r="G156" s="15"/>
      <c r="H156" s="11">
        <v>0.08</v>
      </c>
      <c r="I156" s="12">
        <f t="shared" si="6"/>
        <v>0</v>
      </c>
      <c r="J156" s="13">
        <f t="shared" si="7"/>
        <v>0</v>
      </c>
      <c r="K156" s="13">
        <f t="shared" si="8"/>
        <v>0</v>
      </c>
      <c r="L156" s="17"/>
    </row>
    <row r="157" spans="1:12" ht="267.75" x14ac:dyDescent="0.25">
      <c r="A157" s="22" t="s">
        <v>422</v>
      </c>
      <c r="B157" s="19" t="s">
        <v>423</v>
      </c>
      <c r="C157" s="4" t="s">
        <v>424</v>
      </c>
      <c r="D157" s="4" t="s">
        <v>46</v>
      </c>
      <c r="E157" s="4" t="s">
        <v>37</v>
      </c>
      <c r="F157" s="4">
        <v>2100</v>
      </c>
      <c r="G157" s="15"/>
      <c r="H157" s="11">
        <v>0.08</v>
      </c>
      <c r="I157" s="12">
        <f t="shared" si="6"/>
        <v>0</v>
      </c>
      <c r="J157" s="13">
        <f t="shared" si="7"/>
        <v>0</v>
      </c>
      <c r="K157" s="13">
        <f t="shared" si="8"/>
        <v>0</v>
      </c>
      <c r="L157" s="17"/>
    </row>
    <row r="158" spans="1:12" ht="76.5" x14ac:dyDescent="0.25">
      <c r="A158" s="22"/>
      <c r="B158" s="19" t="s">
        <v>423</v>
      </c>
      <c r="C158" s="4" t="s">
        <v>121</v>
      </c>
      <c r="D158" s="4" t="s">
        <v>48</v>
      </c>
      <c r="E158" s="4" t="s">
        <v>37</v>
      </c>
      <c r="F158" s="4">
        <v>2400</v>
      </c>
      <c r="G158" s="15"/>
      <c r="H158" s="11">
        <v>0.08</v>
      </c>
      <c r="I158" s="12">
        <f t="shared" si="6"/>
        <v>0</v>
      </c>
      <c r="J158" s="13">
        <f t="shared" si="7"/>
        <v>0</v>
      </c>
      <c r="K158" s="13">
        <f t="shared" si="8"/>
        <v>0</v>
      </c>
      <c r="L158" s="17"/>
    </row>
    <row r="159" spans="1:12" ht="51" x14ac:dyDescent="0.25">
      <c r="A159" s="7" t="s">
        <v>425</v>
      </c>
      <c r="B159" s="2" t="s">
        <v>426</v>
      </c>
      <c r="C159" s="4" t="s">
        <v>59</v>
      </c>
      <c r="D159" s="4" t="s">
        <v>427</v>
      </c>
      <c r="E159" s="4" t="s">
        <v>428</v>
      </c>
      <c r="F159" s="4">
        <v>10</v>
      </c>
      <c r="G159" s="15"/>
      <c r="H159" s="11">
        <v>0.08</v>
      </c>
      <c r="I159" s="12">
        <f t="shared" si="6"/>
        <v>0</v>
      </c>
      <c r="J159" s="13">
        <f t="shared" si="7"/>
        <v>0</v>
      </c>
      <c r="K159" s="13">
        <f t="shared" si="8"/>
        <v>0</v>
      </c>
      <c r="L159" s="17"/>
    </row>
  </sheetData>
  <mergeCells count="119">
    <mergeCell ref="A152:A153"/>
    <mergeCell ref="B152:B153"/>
    <mergeCell ref="A154:A155"/>
    <mergeCell ref="B154:B155"/>
    <mergeCell ref="C154:C155"/>
    <mergeCell ref="A157:A158"/>
    <mergeCell ref="B157:B158"/>
    <mergeCell ref="A139:A140"/>
    <mergeCell ref="B139:B140"/>
    <mergeCell ref="C139:C140"/>
    <mergeCell ref="A148:A149"/>
    <mergeCell ref="B148:B149"/>
    <mergeCell ref="C148:C149"/>
    <mergeCell ref="A128:A131"/>
    <mergeCell ref="B128:B131"/>
    <mergeCell ref="C128:C131"/>
    <mergeCell ref="A132:A134"/>
    <mergeCell ref="B132:B134"/>
    <mergeCell ref="C132:C133"/>
    <mergeCell ref="A120:A121"/>
    <mergeCell ref="B120:B121"/>
    <mergeCell ref="C120:C121"/>
    <mergeCell ref="A122:A123"/>
    <mergeCell ref="B122:B123"/>
    <mergeCell ref="A124:A125"/>
    <mergeCell ref="B124:B125"/>
    <mergeCell ref="C124:C125"/>
    <mergeCell ref="A109:A113"/>
    <mergeCell ref="B109:B113"/>
    <mergeCell ref="C109:C113"/>
    <mergeCell ref="A115:A116"/>
    <mergeCell ref="B115:B116"/>
    <mergeCell ref="C115:C116"/>
    <mergeCell ref="A98:A104"/>
    <mergeCell ref="B98:B104"/>
    <mergeCell ref="C98:C104"/>
    <mergeCell ref="A105:A108"/>
    <mergeCell ref="B105:B108"/>
    <mergeCell ref="C105:C108"/>
    <mergeCell ref="A93:A94"/>
    <mergeCell ref="B93:B94"/>
    <mergeCell ref="C93:C94"/>
    <mergeCell ref="A95:A97"/>
    <mergeCell ref="B95:B97"/>
    <mergeCell ref="C95:C97"/>
    <mergeCell ref="A87:A89"/>
    <mergeCell ref="B87:B89"/>
    <mergeCell ref="C87:C89"/>
    <mergeCell ref="A90:A91"/>
    <mergeCell ref="B90:B91"/>
    <mergeCell ref="C90:C91"/>
    <mergeCell ref="A73:A77"/>
    <mergeCell ref="A79:A80"/>
    <mergeCell ref="B79:B80"/>
    <mergeCell ref="C79:C80"/>
    <mergeCell ref="A85:A86"/>
    <mergeCell ref="B85:B86"/>
    <mergeCell ref="C85:C86"/>
    <mergeCell ref="C59:C61"/>
    <mergeCell ref="A62:A63"/>
    <mergeCell ref="B62:B63"/>
    <mergeCell ref="C62:C63"/>
    <mergeCell ref="B67:B72"/>
    <mergeCell ref="C67:C72"/>
    <mergeCell ref="A68:A72"/>
    <mergeCell ref="A53:A54"/>
    <mergeCell ref="B53:B54"/>
    <mergeCell ref="A56:A57"/>
    <mergeCell ref="B56:B57"/>
    <mergeCell ref="A59:A61"/>
    <mergeCell ref="B59:B61"/>
    <mergeCell ref="A47:A48"/>
    <mergeCell ref="B47:B48"/>
    <mergeCell ref="C47:C48"/>
    <mergeCell ref="A49:A50"/>
    <mergeCell ref="B49:B50"/>
    <mergeCell ref="C49:C50"/>
    <mergeCell ref="A37:A38"/>
    <mergeCell ref="C37:C38"/>
    <mergeCell ref="A40:A41"/>
    <mergeCell ref="B40:B41"/>
    <mergeCell ref="C40:C41"/>
    <mergeCell ref="A43:A44"/>
    <mergeCell ref="B43:B44"/>
    <mergeCell ref="C43:C44"/>
    <mergeCell ref="A27:A29"/>
    <mergeCell ref="B27:B29"/>
    <mergeCell ref="C27:C29"/>
    <mergeCell ref="A34:A35"/>
    <mergeCell ref="B34:B35"/>
    <mergeCell ref="C34:C35"/>
    <mergeCell ref="A19:A20"/>
    <mergeCell ref="B19:B20"/>
    <mergeCell ref="A21:A22"/>
    <mergeCell ref="B21:B22"/>
    <mergeCell ref="C21:C22"/>
    <mergeCell ref="A23:A25"/>
    <mergeCell ref="B23:B25"/>
    <mergeCell ref="C23:C24"/>
    <mergeCell ref="A15:A16"/>
    <mergeCell ref="B15:B16"/>
    <mergeCell ref="C15:C16"/>
    <mergeCell ref="A17:A18"/>
    <mergeCell ref="B17:B18"/>
    <mergeCell ref="C17:C18"/>
    <mergeCell ref="A7:A10"/>
    <mergeCell ref="B7:B10"/>
    <mergeCell ref="C7:C9"/>
    <mergeCell ref="A11:A14"/>
    <mergeCell ref="B11:B12"/>
    <mergeCell ref="C11:C12"/>
    <mergeCell ref="B13:B14"/>
    <mergeCell ref="C13:C14"/>
    <mergeCell ref="A3:A4"/>
    <mergeCell ref="B3:B4"/>
    <mergeCell ref="C3:C4"/>
    <mergeCell ref="A5:A6"/>
    <mergeCell ref="B5:B6"/>
    <mergeCell ref="C5:C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Orkiszewski</dc:creator>
  <cp:lastModifiedBy>Karol Orkiszewski</cp:lastModifiedBy>
  <cp:lastPrinted>2024-10-29T06:45:50Z</cp:lastPrinted>
  <dcterms:created xsi:type="dcterms:W3CDTF">2015-06-05T18:19:34Z</dcterms:created>
  <dcterms:modified xsi:type="dcterms:W3CDTF">2024-10-29T06:45:56Z</dcterms:modified>
</cp:coreProperties>
</file>