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Y:\Agnieszka B\2025\ZP_11_2025\5.DOKUMENTACJA DO POSTĘPOWANIA ZP-119-2024\"/>
    </mc:Choice>
  </mc:AlternateContent>
  <xr:revisionPtr revIDLastSave="0" documentId="13_ncr:1_{48FFF00E-E521-4351-8F86-E04F7B5AC38B}" xr6:coauthVersionLast="36" xr6:coauthVersionMax="36" xr10:uidLastSave="{00000000-0000-0000-0000-000000000000}"/>
  <bookViews>
    <workbookView xWindow="0" yWindow="0" windowWidth="28800" windowHeight="11625" xr2:uid="{00000000-000D-0000-FFFF-FFFF00000000}"/>
  </bookViews>
  <sheets>
    <sheet name="ZP_11_2025 - Pakiet 1-38" sheetId="5" r:id="rId1"/>
  </sheets>
  <definedNames>
    <definedName name="_xlnm.Print_Area" localSheetId="0">#N/A</definedName>
  </definedNames>
  <calcPr calcId="191029" iterateDelta="1E-4"/>
</workbook>
</file>

<file path=xl/calcChain.xml><?xml version="1.0" encoding="utf-8"?>
<calcChain xmlns="http://schemas.openxmlformats.org/spreadsheetml/2006/main">
  <c r="L14" i="5" l="1"/>
  <c r="M14" i="5" s="1"/>
  <c r="A14" i="5"/>
  <c r="L13" i="5"/>
  <c r="M13" i="5" s="1"/>
  <c r="M15" i="5" l="1"/>
  <c r="L15" i="5"/>
  <c r="L54" i="5"/>
  <c r="M54" i="5" s="1"/>
  <c r="L670" i="5"/>
  <c r="M670" i="5" s="1"/>
  <c r="L669" i="5"/>
  <c r="M669" i="5" s="1"/>
  <c r="L668" i="5"/>
  <c r="M668" i="5" s="1"/>
  <c r="L667" i="5"/>
  <c r="M667" i="5" s="1"/>
  <c r="L665" i="5"/>
  <c r="M665" i="5" s="1"/>
  <c r="L664" i="5"/>
  <c r="M664" i="5" s="1"/>
  <c r="L662" i="5"/>
  <c r="M662" i="5" s="1"/>
  <c r="L661" i="5"/>
  <c r="M661" i="5" s="1"/>
  <c r="L660" i="5"/>
  <c r="M660" i="5" s="1"/>
  <c r="L659" i="5"/>
  <c r="M659" i="5" s="1"/>
  <c r="L658" i="5"/>
  <c r="M658" i="5" s="1"/>
  <c r="L657" i="5"/>
  <c r="M657" i="5" s="1"/>
  <c r="L666" i="5"/>
  <c r="M666" i="5" s="1"/>
  <c r="L663" i="5"/>
  <c r="M663" i="5" s="1"/>
  <c r="L656" i="5"/>
  <c r="L444" i="5"/>
  <c r="M444" i="5" s="1"/>
  <c r="L424" i="5"/>
  <c r="M424" i="5" s="1"/>
  <c r="L407" i="5"/>
  <c r="M407" i="5" s="1"/>
  <c r="L408" i="5"/>
  <c r="M408" i="5" s="1"/>
  <c r="L409" i="5"/>
  <c r="M409" i="5" s="1"/>
  <c r="L410" i="5"/>
  <c r="M410" i="5" s="1"/>
  <c r="L411" i="5"/>
  <c r="M411" i="5" s="1"/>
  <c r="L412" i="5"/>
  <c r="M412" i="5" s="1"/>
  <c r="L413" i="5"/>
  <c r="M413" i="5" s="1"/>
  <c r="L414" i="5"/>
  <c r="M414" i="5" s="1"/>
  <c r="L415" i="5"/>
  <c r="M415" i="5" s="1"/>
  <c r="L416" i="5"/>
  <c r="M416" i="5" s="1"/>
  <c r="L417" i="5"/>
  <c r="M417" i="5" s="1"/>
  <c r="L418" i="5"/>
  <c r="M418" i="5" s="1"/>
  <c r="L419" i="5"/>
  <c r="M419" i="5" s="1"/>
  <c r="L420" i="5"/>
  <c r="M420" i="5" s="1"/>
  <c r="L421" i="5"/>
  <c r="M421" i="5" s="1"/>
  <c r="L422" i="5"/>
  <c r="M422" i="5" s="1"/>
  <c r="L423" i="5"/>
  <c r="M423" i="5" s="1"/>
  <c r="L643" i="5"/>
  <c r="M643" i="5" s="1"/>
  <c r="L644" i="5"/>
  <c r="M644" i="5" s="1"/>
  <c r="L640" i="5"/>
  <c r="M640" i="5" s="1"/>
  <c r="L639" i="5"/>
  <c r="M639" i="5" s="1"/>
  <c r="L638" i="5"/>
  <c r="L642" i="5"/>
  <c r="M642" i="5" s="1"/>
  <c r="L641" i="5"/>
  <c r="M641" i="5" s="1"/>
  <c r="L671" i="5" l="1"/>
  <c r="M656" i="5"/>
  <c r="M671" i="5" s="1"/>
  <c r="L645" i="5"/>
  <c r="M638" i="5"/>
  <c r="M645" i="5" s="1"/>
  <c r="L626" i="5"/>
  <c r="M626" i="5" s="1"/>
  <c r="L624" i="5"/>
  <c r="M624" i="5" s="1"/>
  <c r="L623" i="5"/>
  <c r="M623" i="5" s="1"/>
  <c r="L622" i="5"/>
  <c r="M622" i="5" s="1"/>
  <c r="L627" i="5"/>
  <c r="M627" i="5" s="1"/>
  <c r="L625" i="5"/>
  <c r="M625" i="5" s="1"/>
  <c r="L621" i="5"/>
  <c r="L128" i="5"/>
  <c r="M128" i="5" s="1"/>
  <c r="M129" i="5" s="1"/>
  <c r="L628" i="5" l="1"/>
  <c r="M621" i="5"/>
  <c r="M628" i="5" s="1"/>
  <c r="L129" i="5"/>
  <c r="L406" i="5"/>
  <c r="M406" i="5" s="1"/>
  <c r="L405" i="5"/>
  <c r="M405" i="5" s="1"/>
  <c r="L404" i="5"/>
  <c r="M404" i="5" s="1"/>
  <c r="L403" i="5"/>
  <c r="M403" i="5" s="1"/>
  <c r="L402" i="5"/>
  <c r="M402" i="5" s="1"/>
  <c r="L401" i="5"/>
  <c r="L154" i="5"/>
  <c r="M154" i="5" s="1"/>
  <c r="L153" i="5"/>
  <c r="L152" i="5"/>
  <c r="M152" i="5" s="1"/>
  <c r="L425" i="5" l="1"/>
  <c r="M401" i="5"/>
  <c r="M425" i="5" s="1"/>
  <c r="L155" i="5"/>
  <c r="M153" i="5"/>
  <c r="M155" i="5" s="1"/>
  <c r="L56" i="5" l="1"/>
  <c r="M56" i="5" s="1"/>
  <c r="L55" i="5"/>
  <c r="M55" i="5" s="1"/>
  <c r="L139" i="5"/>
  <c r="M139" i="5" s="1"/>
  <c r="L140" i="5"/>
  <c r="M140" i="5" s="1"/>
  <c r="L141" i="5"/>
  <c r="M141" i="5" s="1"/>
  <c r="L142" i="5"/>
  <c r="M142" i="5" s="1"/>
  <c r="L138" i="5"/>
  <c r="L118" i="5"/>
  <c r="L119" i="5" s="1"/>
  <c r="L108" i="5"/>
  <c r="M108" i="5" s="1"/>
  <c r="L107" i="5"/>
  <c r="M107" i="5" s="1"/>
  <c r="L106" i="5"/>
  <c r="M106" i="5" s="1"/>
  <c r="L95" i="5"/>
  <c r="M95" i="5" s="1"/>
  <c r="L38" i="5"/>
  <c r="M38" i="5" s="1"/>
  <c r="L39" i="5"/>
  <c r="M39" i="5" s="1"/>
  <c r="L40" i="5"/>
  <c r="M40" i="5" s="1"/>
  <c r="L41" i="5"/>
  <c r="M41" i="5" s="1"/>
  <c r="L42" i="5"/>
  <c r="M42" i="5" s="1"/>
  <c r="L43" i="5"/>
  <c r="M43" i="5" s="1"/>
  <c r="L44" i="5"/>
  <c r="M44" i="5" s="1"/>
  <c r="L45" i="5"/>
  <c r="M45" i="5" s="1"/>
  <c r="L46" i="5"/>
  <c r="M46" i="5" s="1"/>
  <c r="L47" i="5"/>
  <c r="M47" i="5" s="1"/>
  <c r="L48" i="5"/>
  <c r="M48" i="5" s="1"/>
  <c r="L49" i="5"/>
  <c r="M49" i="5" s="1"/>
  <c r="L50" i="5"/>
  <c r="M50" i="5" s="1"/>
  <c r="L51" i="5"/>
  <c r="M51" i="5" s="1"/>
  <c r="L52" i="5"/>
  <c r="M52" i="5" s="1"/>
  <c r="L53" i="5"/>
  <c r="M53" i="5" s="1"/>
  <c r="L37" i="5"/>
  <c r="M37" i="5" s="1"/>
  <c r="L143" i="5" l="1"/>
  <c r="M138" i="5"/>
  <c r="M143" i="5" s="1"/>
  <c r="M118" i="5"/>
  <c r="M119" i="5" s="1"/>
  <c r="M109" i="5"/>
  <c r="L109" i="5"/>
  <c r="L80" i="5" l="1"/>
  <c r="M80" i="5" s="1"/>
  <c r="L77" i="5"/>
  <c r="M77" i="5" s="1"/>
  <c r="L76" i="5"/>
  <c r="M76" i="5" s="1"/>
  <c r="L73" i="5"/>
  <c r="M73" i="5" s="1"/>
  <c r="L96" i="5"/>
  <c r="M96" i="5" s="1"/>
  <c r="L94" i="5"/>
  <c r="M94" i="5" s="1"/>
  <c r="L93" i="5"/>
  <c r="L35" i="5"/>
  <c r="M35" i="5" s="1"/>
  <c r="L36" i="5"/>
  <c r="M36" i="5" s="1"/>
  <c r="L71" i="5"/>
  <c r="M71" i="5" s="1"/>
  <c r="L72" i="5"/>
  <c r="M72" i="5" s="1"/>
  <c r="L74" i="5"/>
  <c r="M74" i="5" s="1"/>
  <c r="L75" i="5"/>
  <c r="M75" i="5" s="1"/>
  <c r="L78" i="5"/>
  <c r="M78" i="5" s="1"/>
  <c r="L79" i="5"/>
  <c r="M79" i="5" s="1"/>
  <c r="L81" i="5"/>
  <c r="M81" i="5" s="1"/>
  <c r="L82" i="5"/>
  <c r="M82" i="5" s="1"/>
  <c r="L83" i="5"/>
  <c r="M83" i="5" s="1"/>
  <c r="L70" i="5"/>
  <c r="M70" i="5" s="1"/>
  <c r="L69" i="5"/>
  <c r="M69" i="5" s="1"/>
  <c r="L68" i="5"/>
  <c r="M68" i="5" s="1"/>
  <c r="L67" i="5"/>
  <c r="M67" i="5" s="1"/>
  <c r="L66" i="5"/>
  <c r="L97" i="5" l="1"/>
  <c r="M93" i="5"/>
  <c r="M97" i="5" s="1"/>
  <c r="L84" i="5"/>
  <c r="M66" i="5"/>
  <c r="M84" i="5" s="1"/>
  <c r="L442" i="5" l="1"/>
  <c r="L587" i="5" l="1"/>
  <c r="M587" i="5" s="1"/>
  <c r="M588" i="5" s="1"/>
  <c r="L611" i="5"/>
  <c r="L612" i="5" s="1"/>
  <c r="L600" i="5"/>
  <c r="M600" i="5" s="1"/>
  <c r="L599" i="5"/>
  <c r="L601" i="5" l="1"/>
  <c r="M611" i="5"/>
  <c r="M612" i="5" s="1"/>
  <c r="M599" i="5"/>
  <c r="M601" i="5" s="1"/>
  <c r="L588" i="5"/>
  <c r="L571" i="5"/>
  <c r="M571" i="5" s="1"/>
  <c r="L572" i="5"/>
  <c r="M572" i="5" s="1"/>
  <c r="L573" i="5"/>
  <c r="M573" i="5" s="1"/>
  <c r="L574" i="5"/>
  <c r="M574" i="5" s="1"/>
  <c r="L575" i="5"/>
  <c r="M575" i="5" s="1"/>
  <c r="L570" i="5"/>
  <c r="L557" i="5"/>
  <c r="M557" i="5" s="1"/>
  <c r="L558" i="5"/>
  <c r="M558" i="5" s="1"/>
  <c r="L556" i="5"/>
  <c r="L545" i="5"/>
  <c r="L546" i="5" s="1"/>
  <c r="L521" i="5"/>
  <c r="M521" i="5" s="1"/>
  <c r="L522" i="5"/>
  <c r="M522" i="5" s="1"/>
  <c r="L523" i="5"/>
  <c r="M523" i="5" s="1"/>
  <c r="L524" i="5"/>
  <c r="M524" i="5" s="1"/>
  <c r="L525" i="5"/>
  <c r="M525" i="5" s="1"/>
  <c r="L526" i="5"/>
  <c r="M526" i="5" s="1"/>
  <c r="L520" i="5"/>
  <c r="M520" i="5" s="1"/>
  <c r="L517" i="5"/>
  <c r="M517" i="5" s="1"/>
  <c r="L531" i="5"/>
  <c r="M531" i="5" s="1"/>
  <c r="L532" i="5"/>
  <c r="M532" i="5" s="1"/>
  <c r="L533" i="5"/>
  <c r="M533" i="5" s="1"/>
  <c r="L530" i="5"/>
  <c r="M530" i="5" s="1"/>
  <c r="L516" i="5"/>
  <c r="M516" i="5" s="1"/>
  <c r="L512" i="5"/>
  <c r="M512" i="5" s="1"/>
  <c r="L511" i="5"/>
  <c r="M511" i="5" s="1"/>
  <c r="L509" i="5"/>
  <c r="M509" i="5" s="1"/>
  <c r="L508" i="5"/>
  <c r="M508" i="5" s="1"/>
  <c r="L507" i="5"/>
  <c r="M507" i="5" s="1"/>
  <c r="L506" i="5"/>
  <c r="M506" i="5" s="1"/>
  <c r="L529" i="5"/>
  <c r="M529" i="5" s="1"/>
  <c r="L528" i="5"/>
  <c r="M528" i="5" s="1"/>
  <c r="L527" i="5"/>
  <c r="M527" i="5" s="1"/>
  <c r="L515" i="5"/>
  <c r="M515" i="5" s="1"/>
  <c r="L514" i="5"/>
  <c r="M514" i="5" s="1"/>
  <c r="L513" i="5"/>
  <c r="M513" i="5" s="1"/>
  <c r="L510" i="5"/>
  <c r="M510" i="5" s="1"/>
  <c r="L576" i="5" l="1"/>
  <c r="M570" i="5"/>
  <c r="M576" i="5" s="1"/>
  <c r="L559" i="5"/>
  <c r="M556" i="5"/>
  <c r="M559" i="5" s="1"/>
  <c r="M545" i="5"/>
  <c r="M546" i="5" s="1"/>
  <c r="M534" i="5"/>
  <c r="L534" i="5"/>
  <c r="L494" i="5"/>
  <c r="M494" i="5" s="1"/>
  <c r="L493" i="5"/>
  <c r="M493" i="5" s="1"/>
  <c r="L492" i="5"/>
  <c r="M492" i="5" s="1"/>
  <c r="L491" i="5"/>
  <c r="M491" i="5" s="1"/>
  <c r="L490" i="5"/>
  <c r="M490" i="5" s="1"/>
  <c r="L489" i="5"/>
  <c r="M489" i="5" s="1"/>
  <c r="L488" i="5"/>
  <c r="M488" i="5" s="1"/>
  <c r="L487" i="5"/>
  <c r="M487" i="5" s="1"/>
  <c r="L486" i="5"/>
  <c r="M486" i="5" s="1"/>
  <c r="L485" i="5"/>
  <c r="M485" i="5" s="1"/>
  <c r="L484" i="5"/>
  <c r="M484" i="5" s="1"/>
  <c r="L483" i="5"/>
  <c r="M483" i="5" s="1"/>
  <c r="L482" i="5"/>
  <c r="M482" i="5" s="1"/>
  <c r="L481" i="5"/>
  <c r="M481" i="5" s="1"/>
  <c r="L480" i="5"/>
  <c r="M480" i="5" s="1"/>
  <c r="L479" i="5"/>
  <c r="M479" i="5" s="1"/>
  <c r="L447" i="5"/>
  <c r="M447" i="5" s="1"/>
  <c r="L448" i="5"/>
  <c r="M448" i="5" s="1"/>
  <c r="L449" i="5"/>
  <c r="M449" i="5" s="1"/>
  <c r="L450" i="5"/>
  <c r="M450" i="5" s="1"/>
  <c r="L451" i="5"/>
  <c r="M451" i="5" s="1"/>
  <c r="L452" i="5"/>
  <c r="M452" i="5" s="1"/>
  <c r="L453" i="5"/>
  <c r="M453" i="5" s="1"/>
  <c r="L454" i="5"/>
  <c r="M454" i="5" s="1"/>
  <c r="L455" i="5"/>
  <c r="M455" i="5" s="1"/>
  <c r="L456" i="5"/>
  <c r="M456" i="5" s="1"/>
  <c r="L457" i="5"/>
  <c r="M457" i="5" s="1"/>
  <c r="L458" i="5"/>
  <c r="M458" i="5" s="1"/>
  <c r="L459" i="5"/>
  <c r="M459" i="5" s="1"/>
  <c r="L460" i="5"/>
  <c r="M460" i="5" s="1"/>
  <c r="L461" i="5"/>
  <c r="M461" i="5" s="1"/>
  <c r="L462" i="5"/>
  <c r="M462" i="5" s="1"/>
  <c r="L463" i="5"/>
  <c r="M463" i="5" s="1"/>
  <c r="L464" i="5"/>
  <c r="M464" i="5" s="1"/>
  <c r="L465" i="5"/>
  <c r="M465" i="5" s="1"/>
  <c r="L466" i="5"/>
  <c r="M466" i="5" s="1"/>
  <c r="L467" i="5"/>
  <c r="M467" i="5" s="1"/>
  <c r="L468" i="5"/>
  <c r="M468" i="5" s="1"/>
  <c r="L446" i="5"/>
  <c r="M446" i="5" s="1"/>
  <c r="L445" i="5"/>
  <c r="M445" i="5" s="1"/>
  <c r="L443" i="5"/>
  <c r="M443" i="5" s="1"/>
  <c r="M442" i="5"/>
  <c r="L441" i="5"/>
  <c r="M441" i="5" s="1"/>
  <c r="L440" i="5"/>
  <c r="M440" i="5" s="1"/>
  <c r="L439" i="5"/>
  <c r="M439" i="5" s="1"/>
  <c r="L438" i="5"/>
  <c r="M438" i="5" s="1"/>
  <c r="L437" i="5"/>
  <c r="M437" i="5" s="1"/>
  <c r="L436" i="5"/>
  <c r="L374" i="5"/>
  <c r="M374" i="5" s="1"/>
  <c r="L375" i="5"/>
  <c r="M375" i="5" s="1"/>
  <c r="L373" i="5"/>
  <c r="M373" i="5" s="1"/>
  <c r="L372" i="5"/>
  <c r="M372" i="5" s="1"/>
  <c r="L388" i="5"/>
  <c r="M388" i="5" s="1"/>
  <c r="L387" i="5"/>
  <c r="L371" i="5"/>
  <c r="M371" i="5" s="1"/>
  <c r="L369" i="5"/>
  <c r="M369" i="5" s="1"/>
  <c r="L370" i="5"/>
  <c r="M370" i="5" s="1"/>
  <c r="L368" i="5"/>
  <c r="M368" i="5" s="1"/>
  <c r="L367" i="5"/>
  <c r="M367" i="5" s="1"/>
  <c r="L366" i="5"/>
  <c r="M366" i="5" s="1"/>
  <c r="L365" i="5"/>
  <c r="L353" i="5"/>
  <c r="M353" i="5" s="1"/>
  <c r="L352" i="5"/>
  <c r="M352" i="5" s="1"/>
  <c r="L351" i="5"/>
  <c r="M351" i="5" s="1"/>
  <c r="L350" i="5"/>
  <c r="M350" i="5" s="1"/>
  <c r="L349" i="5"/>
  <c r="M349" i="5" s="1"/>
  <c r="L348" i="5"/>
  <c r="M348" i="5" s="1"/>
  <c r="L347" i="5"/>
  <c r="M347" i="5" s="1"/>
  <c r="L346" i="5"/>
  <c r="L334" i="5"/>
  <c r="L335" i="5" s="1"/>
  <c r="L322" i="5"/>
  <c r="M322" i="5" s="1"/>
  <c r="L321" i="5"/>
  <c r="M321" i="5" s="1"/>
  <c r="L320" i="5"/>
  <c r="L309" i="5"/>
  <c r="M309" i="5" s="1"/>
  <c r="L308" i="5"/>
  <c r="M308" i="5" s="1"/>
  <c r="L307" i="5"/>
  <c r="L306" i="5"/>
  <c r="M306" i="5" s="1"/>
  <c r="L283" i="5"/>
  <c r="M283" i="5" s="1"/>
  <c r="L284" i="5"/>
  <c r="M284" i="5" s="1"/>
  <c r="L285" i="5"/>
  <c r="M285" i="5" s="1"/>
  <c r="L286" i="5"/>
  <c r="M286" i="5" s="1"/>
  <c r="L287" i="5"/>
  <c r="M287" i="5" s="1"/>
  <c r="L288" i="5"/>
  <c r="M288" i="5" s="1"/>
  <c r="L289" i="5"/>
  <c r="M289" i="5" s="1"/>
  <c r="L290" i="5"/>
  <c r="M290" i="5" s="1"/>
  <c r="L291" i="5"/>
  <c r="M291" i="5" s="1"/>
  <c r="L292" i="5"/>
  <c r="M292" i="5" s="1"/>
  <c r="L293" i="5"/>
  <c r="M293" i="5" s="1"/>
  <c r="L294" i="5"/>
  <c r="M294" i="5" s="1"/>
  <c r="L282" i="5"/>
  <c r="M282" i="5" s="1"/>
  <c r="L270" i="5"/>
  <c r="L271" i="5" s="1"/>
  <c r="L258" i="5"/>
  <c r="L259" i="5" s="1"/>
  <c r="L246" i="5"/>
  <c r="M246" i="5" s="1"/>
  <c r="M247" i="5" s="1"/>
  <c r="L234" i="5"/>
  <c r="M234" i="5" s="1"/>
  <c r="L233" i="5"/>
  <c r="M233" i="5" s="1"/>
  <c r="L232" i="5"/>
  <c r="M232" i="5" s="1"/>
  <c r="L231" i="5"/>
  <c r="M231" i="5" s="1"/>
  <c r="L230" i="5"/>
  <c r="L389" i="5" l="1"/>
  <c r="L376" i="5"/>
  <c r="M495" i="5"/>
  <c r="L495" i="5"/>
  <c r="L469" i="5"/>
  <c r="M436" i="5"/>
  <c r="M469" i="5" s="1"/>
  <c r="M387" i="5"/>
  <c r="M389" i="5" s="1"/>
  <c r="L323" i="5"/>
  <c r="M365" i="5"/>
  <c r="M376" i="5" s="1"/>
  <c r="L354" i="5"/>
  <c r="M346" i="5"/>
  <c r="M354" i="5" s="1"/>
  <c r="M334" i="5"/>
  <c r="M335" i="5" s="1"/>
  <c r="M295" i="5"/>
  <c r="M320" i="5"/>
  <c r="M323" i="5" s="1"/>
  <c r="L310" i="5"/>
  <c r="M307" i="5"/>
  <c r="M310" i="5" s="1"/>
  <c r="L295" i="5"/>
  <c r="M270" i="5"/>
  <c r="M271" i="5" s="1"/>
  <c r="M258" i="5"/>
  <c r="M259" i="5" s="1"/>
  <c r="L247" i="5"/>
  <c r="L235" i="5"/>
  <c r="M230" i="5"/>
  <c r="M235" i="5" s="1"/>
  <c r="L219" i="5" l="1"/>
  <c r="M219" i="5" s="1"/>
  <c r="L218" i="5"/>
  <c r="M218" i="5" s="1"/>
  <c r="L217" i="5"/>
  <c r="M217" i="5" s="1"/>
  <c r="L216" i="5"/>
  <c r="M216" i="5" s="1"/>
  <c r="L215" i="5"/>
  <c r="M215" i="5" s="1"/>
  <c r="L214" i="5"/>
  <c r="M214" i="5" s="1"/>
  <c r="L213" i="5"/>
  <c r="L201" i="5"/>
  <c r="L202" i="5" s="1"/>
  <c r="L189" i="5"/>
  <c r="M189" i="5" s="1"/>
  <c r="L185" i="5"/>
  <c r="L188" i="5"/>
  <c r="M188" i="5" s="1"/>
  <c r="L187" i="5"/>
  <c r="M187" i="5" s="1"/>
  <c r="L186" i="5"/>
  <c r="M186" i="5" s="1"/>
  <c r="L176" i="5"/>
  <c r="M176" i="5" s="1"/>
  <c r="L175" i="5"/>
  <c r="M175" i="5" s="1"/>
  <c r="L190" i="5" l="1"/>
  <c r="L220" i="5"/>
  <c r="M213" i="5"/>
  <c r="M220" i="5" s="1"/>
  <c r="M177" i="5"/>
  <c r="M201" i="5"/>
  <c r="M202" i="5" s="1"/>
  <c r="L177" i="5"/>
  <c r="M185" i="5"/>
  <c r="M190" i="5" s="1"/>
  <c r="L165" i="5" l="1"/>
  <c r="M165" i="5" s="1"/>
  <c r="A165" i="5"/>
  <c r="L164" i="5"/>
  <c r="M164" i="5" s="1"/>
  <c r="M166" i="5" l="1"/>
  <c r="L166" i="5"/>
  <c r="L28" i="5" l="1"/>
  <c r="M28" i="5" s="1"/>
  <c r="L29" i="5"/>
  <c r="M29" i="5" s="1"/>
  <c r="L30" i="5"/>
  <c r="M30" i="5" s="1"/>
  <c r="L31" i="5"/>
  <c r="M31" i="5" s="1"/>
  <c r="L32" i="5"/>
  <c r="M32" i="5" s="1"/>
  <c r="L33" i="5"/>
  <c r="M33" i="5" s="1"/>
  <c r="L34" i="5"/>
  <c r="M34" i="5" s="1"/>
  <c r="L27" i="5" l="1"/>
  <c r="M27" i="5" l="1"/>
  <c r="M57" i="5" s="1"/>
  <c r="L57" i="5"/>
</calcChain>
</file>

<file path=xl/sharedStrings.xml><?xml version="1.0" encoding="utf-8"?>
<sst xmlns="http://schemas.openxmlformats.org/spreadsheetml/2006/main" count="1255" uniqueCount="343">
  <si>
    <t>Lp.</t>
  </si>
  <si>
    <t>J. m.</t>
  </si>
  <si>
    <t xml:space="preserve">Razem wartość </t>
  </si>
  <si>
    <t>Opis produktu</t>
  </si>
  <si>
    <t>Nazwa i nr dokumentu dopuszczającego do obrotu i używania</t>
  </si>
  <si>
    <t>Kaniule centralne do zakładania metodą Seldingera o wymiarze 22 G (średnica zewn. 0,7mm) o długości 8 cm, ze znacznikiem głębokości, z igłą wprowadzającą o wymiarze 21 G z prowadnicą, jednoświatłowe</t>
  </si>
  <si>
    <t>Kaniule centralne dwuświatłowe do zakładania metodą Seldingera o średnicy 3F (20G) ze znacznikiem głębokości, o długości 8 cm z prowadnikiem, rozszerzadłami, skalpelem, strzykawką i igłą wprowadzającą 19G</t>
  </si>
  <si>
    <t>Kaniule centralne dwuświatłowe do zakładania metodą Seldingera o średnicy 3.0F  ze znacznikiem głębokości, o długości 15 cm z prowadnikiem typu J ze znacznikiem głębokości, rozszerzadłami, skalpelem, strzykawką i igłą wprowadzającą 19G</t>
  </si>
  <si>
    <t xml:space="preserve">Kaniule dwuświatłowe do zakładania metodą Seldingera o średnicy 4,5F (średnica zewn. 1,5 mm) o długości 12.5cm, z prowadnikiem typu J ze znacznikiem głębokości, rozszerzadłami, skalpelem, strzykawką i igłą wprowadzającą 21G, </t>
  </si>
  <si>
    <t>Kaniule dwuświatłowe do zakładania metodą Seldingera o średnicy 5,5F (średnica zewn. 1,8 mm) o długości 12,5 cm, z prowadnikiem typu J ze znacznikiem głębokości, rozszerzadłami, skalpelem, strzykawką i igłą wprowadzającą 21G</t>
  </si>
  <si>
    <t>Prowadnica z możliwością wentylacji, z kanałem wewnętrznym do podawania tlenu, w komplecie dwa łączniki : 15 mm i 15 mm z luer -lock rozm. 3,3/83cm; 5,0/83 cm; 6,0/83 cm z zagiętym lub prostym końcem</t>
  </si>
  <si>
    <t>szt.</t>
  </si>
  <si>
    <t>Rurki  tracheotomijne sterylne jednorazowe cieniodajne w RTG z łącznikiem 15mm umożliwiającym podłączenie do rur respiratora, bez mankietu uszczelniającego. Rozmiary : 3,0;3,5;4,0;4,5;5,0;5,5;6,0;6,5;7,0;7,5;8,0mm. Zamawiający złoży zamówienie dotyczące rozmiaru w zależności od zapotrzebowania. Rurki tracheotomijne bez zawartości ftalanów; rurki mają być silikonowane w celu łatwiejszego zakładania oraz dla bezproblemowego obsługiwania cewnika do odsysania górnych dróg oddechowych</t>
  </si>
  <si>
    <t>1. Nazwa handlowa
2. Producent
3. Numer katalogowy</t>
  </si>
  <si>
    <t>Ilość podstawowa (j.m.)</t>
  </si>
  <si>
    <t>Klasa wyrobu medycznego</t>
  </si>
  <si>
    <t>Wielkość opakowania oferowanego</t>
  </si>
  <si>
    <t>Oferowana ilość (j.m.)</t>
  </si>
  <si>
    <t>Cena oferowanego opakowania netto (zł)</t>
  </si>
  <si>
    <t>Wartość netto  - dla ilości podstawowej (zł)</t>
  </si>
  <si>
    <t>Wartość brutto - dla ilości podstawowej (zł)</t>
  </si>
  <si>
    <t>Maska krtaniowa jednorazowego użytku z delikatnym, pozbawionym nierówności i ostrych krawędzi mankietem. Koniuszek mankietu posiadający zabezpieczenie przed podwijaniem się podczas zakładania.
Informacje dotyczące rozmiaru, wagi pacjenta, objętości wypełniającej mankiet umieszczone na baloniku kontrolnym. Znaczniki prawidłowego usytuowania maski umieszczone na rurce. Dren do napełniania balonika kontrolnego luźny, połączony z rurką na krótkim odcinku. Rozmiary 1; 1,5; 2; 2,5; 3; 4; 5; Opakowanie maski, w celu szybkiej identyfikacji rozmiaru, kodowane kolorem. Wykonana z materiałów nie zawierających ftalanów. Możliwość stosowania w środowisku MR. Zamawiający złoży zamówienie dotyczące rozmiaru w zależności od zapotrzebowania.</t>
  </si>
  <si>
    <t>Igła doszpikowa kompatybilna z napędem do EZ-IO w komplecie  stabilizatorem oraz drenem w jednym opakowaniu , produkt sterylny jednorazowego użytku , igły w rozmiarach 15mm, 25mm oraz 45mm.Pakowane po 5 szt. Rozmiary zamawiane w zależności od potrzeb Zamawiającego.</t>
  </si>
  <si>
    <t>Sterylny wymiennik ciepła i wilgoci przeznaczony do stosowania u pacjentów z tracheostomią oddychających spontanicznie; 
z celulozowymi wkładami ułożonym po obydwu przeciwległych stronach wymiennika;
posiadający port do odsysania z samozamykającą czteroczęściową zastawką;
posiadajacy port do tlenu o stożkowym kształcie;
o przestrzeni martwej 10 ml i wadze 6,3 g;
posiadający poziom nawilżania mgH2O/L przez 24h odpowiednio dla Vt: 250ml: 32.89; 500ml: 32.42; 750ml: 32.09; 1000ml: 31.16;
o utracie wilgoci mg/L / przez 24h odpowiednio dla Vt: 250ml: 11.10; 500ml: 11.57; 750ml: 11.90; 1000ml: 12.83 ;
o objętości oddechowej Vt - 250 - 1000 ml;
posiadający opór przepływu przy 30 l/min. 0,25 cm H2O:
wolny od lateksu, PCV, ftalanów; posiadający standardowe złącze 15, pakowany po 20 szt.</t>
  </si>
  <si>
    <t>Rurki intubacyjne bez mankietu uszczelniającego, bez DEHP, z tzw. oknem Murphy´ego, z trzema oznaczeniami rozmiaru na korpusie rurki 
Rozmiar: 2.0 - 21mm,  2,5 - 23mm ; 3,0 - 25 mm; 3.5 - 27 mm; 4.0 -29 mm : 4.5 - 31mm  ; 5.0 -33 mm ; 5.5 -35 mm ; 6.0 -37 mm ; 6.5 - 40 mm; 7.0 - 42 mm</t>
  </si>
  <si>
    <t>Kaniula donosowa Optiflow Junior 2, rozmiar L, opakowanie  po 20 sztuk</t>
  </si>
  <si>
    <t>Kaniula donosowa Optiflow Junior 2, rozmiar XL, opakowanie po 20 sztuk</t>
  </si>
  <si>
    <t>Kaniula donosowa Optiflow+, rozmiar S, opakowanie po 20 sztuk</t>
  </si>
  <si>
    <t>Kaniula donosowa Optiflow+, rozmiar M, opakowanie po 20 sztuk</t>
  </si>
  <si>
    <t>Zestaw zawierający rurę i komorę, AirSpiral serii Airvo2, opakowanie po 10 sztuk</t>
  </si>
  <si>
    <t>Zestawy do ciągłego znieczulenia zewnątrzoponowego z igłą Tuohy nr 19G</t>
  </si>
  <si>
    <t>Zestawy do ciągłego znieczulenia zewnątrzoponowego z igłą Tuohy nr 18G</t>
  </si>
  <si>
    <t>Dostawa zamkniętych systemów do pomiaru ośrodkowego ciśnienia żylnego (OCŻ)</t>
  </si>
  <si>
    <t>Sterylny zestaw osłony na głowicę USG wraz z żelem. 
- osłona na głowicę USG w rozmiarze 13x122cm. 
- żel sterylny do USG. 
- dwa rodzaje dwupunktowych mocowań do głowicy. Nie zawierające lateksu gumki mocujące osłonę na głowicy USG 92x) i sterylne samoprzylepne taśmy mocujące osłonę głowicy USG (2x).
- Sterylna serweta 40x40cm.</t>
  </si>
  <si>
    <t>Worek resuscytacyjny, silikonowy, jednopowłokowy dla dorosłych z kodem kreskowym i numerem seryjnym, o pojemność 2000 ml z silikonowym uchwytem na dłoń, z zastawką ograniczającą ciśnienie do 40mmH20. Zastawka wlotowa zawierająca zastawkę rezerwuaru. Korpus worka umożliwia jego złożenie do mniejszych rozmiarów. Złącze pacjenta 15/22mm. Złącze dolotowe do przewodu tlenowego, złącze do bezpośredniego połączenia rezerwuaru. Możliwość podłączenia zastawki PEEP prostym łącznikiem. Całkowicie rozbieralny, zestaw elementów dostępny jako części zamienne. Załączona lista części zamiennych. Możliwość do 100 krotnej sterylizacji w autoklawie w temperaturze 134 C. Pakowany pojedynczo z dodatkowym zabezpieczeniem.</t>
  </si>
  <si>
    <t>Worek rezerwy tlenowej, silikonowy 500 ml, mankietem 22mm autoklawowalny.</t>
  </si>
  <si>
    <t>Worek rezerwy tlenowej, silikonowy 1000ml, z mankietem 22mm autoklawowalny.</t>
  </si>
  <si>
    <t>Worek rezerwy tlenowej, silikonowy 1500ml, z mankietem 22mm autoklawowalny.</t>
  </si>
  <si>
    <t>Worek rezerwy tlenowej, silikonowy 2300ml, z mankietem 22mm autoklawowalny.</t>
  </si>
  <si>
    <t>Sztylet, prowadnica do rurek intubacyjnych, rozm. mały, dł. 34 cm, dla rurek 2.5 - 3.5 mm, rozm. średni, dł. 38 cm, dla rurek 4.0 - 4.5 mm, rozm. duży, dł. 45 cm, dla rurek 5.0 - 6.5 mm, rozm. duży, dł. 45 cm, dla rurek 7.0 - 11.0 mm. Prowadnik do ukształtowania rurki intubacyjnej, miękki, atraumatyczny koniec z lub bez silikonowego kapsla, autoklawowalny.</t>
  </si>
  <si>
    <t>Mankiet do infuzji ciśnieniowej, do szybkich wlewów i irygacji. Wielorazowy, materiałowy, siatka przednia zapewnia pełną widoczność pojemnika z płynem. Konstrukcja kieszeniowa z zawieszką. Pojemnik z płynem wymieniany szybko i łatwo. Manometr antyshockowy zabezpieczony ciśnieniowo, precyzyjny zakres ciśnienia 0-300 mmHg. Ręczny inflator, duża wydajność zapewnia szybką inflację. Z zaworem ciśnieniowym do kontroli ciśnienia.</t>
  </si>
  <si>
    <t>Worek resuscytacyjny, silikonowy, jednopowłokowy dla dzieci z kodem kreskowym i numerem seryjnym, o pojemność 500 ml, z zastawką ograniczającą ciśnienie do 40mmH20. Zastawka wlotowa zawierająca zastawkę rezerwuaru. Korpus worka umożliwia jego złożenie do mniejszych rozmiarów. Złącze pacjenta 15/22mm. Złącze dolotowe do przewodu tlenowego, złącze do bezpośredniego połączenia rezerwuaru. Możliwość podłączenia zastawki PEEP prostym łącznikiem. Całkowicie rozbieralny, zestaw elementów dostępny jako części zamienne. Załączona lista części zamiennych. Możliwość do 100 krotnej sterylizacji w autoklawie w temperaturze 134 C. Pakowany pojedynczo z dodatkowym zabezpieczeniem. Worek samorozprężalny silikonowy 500 ml, dla dzieci z zastawką ograniczającą ciśnienie do 20 cm H2O.</t>
  </si>
  <si>
    <t>Worek resuscytacyjny, silikonowy, jednopowłokowy dla noworodków z kodem kreskowym i numerem seryjnym, o pojemność 250 ml, z zastawką ograniczającą ciśnienie do 40mmH20. Zastawka wlotowa zawierająca zastawkę rezerwuaru. Korpus worka umożliwia jego złożenie do mniejszych rozmiarów. Złącze pacjenta 15/22mm. Złącze dolotowe do przewodu tlenowego, złącze do bezpośredniego połączenia rezerwuaru. Możliwość podłączenia zastawki PEEP prostym łącznikiem. Całkowicie rozbieralny, zestaw elementów dostępny jako części zamienne. Załączona lista części zamiennych. Możliwość do 100 krotnej sterylizacji w autoklawie w temperaturze 134 C. Pakowany pojedynczo z dodatkowym zabezpieczeniem. Worek samorozprężalny silikonowy 250ml dla noworodków z manometrem kontroli ciśnienia z zastawką bezpieczeństwa.</t>
  </si>
  <si>
    <t>Układ oddechowy z łącznikiem T dla niemowląt z workiem 0,5 l z zamkniętą końcówką i zastawką APL</t>
  </si>
  <si>
    <t>Układ oddechowy z łącznikiem T dla niemowląt z workiem 1,0 l z zamkniętą końcówką i zastawką APL</t>
  </si>
  <si>
    <t>Układ oddechowy z workiem 0,5 l z zastawką</t>
  </si>
  <si>
    <t>Układ oddechowy z workiem  1,0  l z zastawką</t>
  </si>
  <si>
    <t>Igła do stymulacji nerwów obwodowych techniką „single shot” przy użyciu neurostymulatora  i USG; w pełni izolowana igła (odsłonięty tylko czubek igły).Echogeniczna powierzchnia igły 360˚ na dł.20mm, czytelne czarne znaczniki głębokości na białym tle  co 1cm Zintegrowany z igłą dren infuzyjny, kabelek elektryczny wychodzący z tyłu igły. Znacznik kierunku szlifu igły na uchwycie. Igła ze szlifem 30° , 22Gx50mm ;22Gx80 mm ; 20G x100 mm; 20G x 150 mm</t>
  </si>
  <si>
    <t>Igła do stymulacji nerwów obwodowych techniką „single shot”USG; w pełni izolowana igła. Echogeniczna powierzchnia igły 360˚ na dł.20mm, czytelne czarne znaczniki głębokości na białym tle co 1cm  Zintegrowany z igłą dren infuzyjny.
Znacznik kierunku szlifu igły na uchwycie. Igła ze szlifem 30° 
rozmiary: 22 G x 50 mm; 22 G x 80 mm; 20G x 100 mm; 20G x 150 mm</t>
  </si>
  <si>
    <t>Sterylny zestaw osłony na głowicę USG wraz z żelem.
• Osłona na głowicę USG w rozmiarze 13 x 61 cm
• Żel sterylny do USG Parker
• Dwa rodzaje dwupunktowych mocowań osłony do głowicy
• Sterylna serweta 40 x 40 cm</t>
  </si>
  <si>
    <t xml:space="preserve">Trójświatłowe zestawy cewników dla pediatrii zakładane metodą Seldingera,
z możliwością identyfikacji położenia cewnika za pomocą odprowadzeń EKG. cewnik wykonany z poliuretanu z miękkim końcem, matowy, kontrastujący pod RTG, ze znacznikami długości. Bezpieczne dwupunktowe mocowanie za pomocą skrzydełek. Niklowo tytanowa  prowadnica z elastycznym końcem. Igła Seldingera G21 (0.8 x 38 mm). przedłużacz do lini infuzyjnej. sterylne ostrze rozmiar 11. Kabelek łączący do EKG. Zatyczka mocująca. Mocowanie cewnika bezszwowe. Zamknięcia kanałów automatycznymi bezigłowymi zastawkami.  5F dł. cewnika 8, 13, 20 cm kanały 20/22/22G. Zamówienie rozmiarów według zapotrzebowania. </t>
  </si>
  <si>
    <r>
      <t xml:space="preserve">Trójświatłowe zestawy cewników centralnych  zakładane metodą Seldingera,
z możliwością identyfikacji położenia cewnika za pomocą odprowadzeń EKG. cewnik wykonany z poliuretanu z miękkim końcem, matowy, kontrastujący pod RTG, ze znacznikami długości. Bezpieczne dwupunktowe mocowanie za pomocą skrzydełek. Niklowo tytanowa  prowadnica z elastycznym końcem. Igła Seldingera 18G x 70 mm). przedłużacze do lini infuzyjnej. sterylne ostrze rozmiar 11. Kabelek łączący do EKG. Zatyczka mocująca. Zamknięcia kanałów automatycznymi bezigłowymi zastawkami. Rozmiary 7 F dł. cewnika 15 cm, kanały 16/18/18 G. Wszystkie drobne elementy poza cewnikiem i prowadnicą pakowane w dodatkowy woreczek.  </t>
    </r>
    <r>
      <rPr>
        <b/>
        <sz val="9"/>
        <rFont val="Arial"/>
        <family val="2"/>
        <charset val="238"/>
      </rPr>
      <t xml:space="preserve">Cewnik z materiałem antybakteryjnym - poliheksanid metakrylatu - i z powłoką hydrofilną. </t>
    </r>
  </si>
  <si>
    <t>Dwuświatłowe zestawy cewników dla pediatrii zakładane metodą Seldingera,
z możliwością identyfikacji położenia cewnika za pomocą odprowadzeń EKG. 
Cewnik wykonany z poliuretanu z miękkim końcem, matowy, kontrastujący pod RTG, ze znacznikami długości. Bezpieczne dwupunktowe mocowanie za pomocą skrzydełek. Niklowo tytanowa  prowadnica z elastycznym końcem. Igła Seldingera G21 (0.8 x 38 mm). przedłużacz do lini infuzyjnej. sterylne ostrze rozmiar 11. Kabelek łączący do EKG. Zatyczka mocująca. Mocowanie cewnika bezszwowe. Zamknięcia kanałów automatycznymi bezigłowymi zastawkami. Rozmiary 4 F dł. cewnika 8, 13, 20 cm, kanały 22/22G  oraz 5F dł. cewnika 8, 13, 20 cm kanały 18/20G. 
Zamówienie rozmiarów/długości według zapotrzebowania</t>
  </si>
  <si>
    <t>Zestaw do wkłuć centralnych - jednoświatłowe zestawy cewników dla pediatrii i neonatologii, zakładane metodą Seldingera, z możliwością identyfikacji położenia cewnika za pomocą odprowadzeń EKG. Cewnik wykonany z poliuretanu z miękkim końcem kontrastujący pod RTG, ze znacznikami długości. Bezpieczne mocowanie za pomocą przezroczystych skrzydełek. Prowadnica niklowo-tytanowa całkowicie odporna na załamania z elastycznym końcem. Igła Seldingera G21 
(0.8 x 38 mm). Przedłużacz do lini infuzyjnej. Sterylne ostrze rozmiar 11. Kabelek łączący do EKG. Rozmiar cewnika 22G dł. 10 cm</t>
  </si>
  <si>
    <t xml:space="preserve">Trójświatłowe zestawy cewników centralnych  zakładane metodą Seldingera,
z możliwością identyfikacji położenia cewnika za pomocą odprowadzeń EKG. cewnik wykonany z poliuretanu z miękkim końcem, matowy, kontrastujący pod RTG, ze znacznikami długości. Bezpieczne dwupunktowe mocowanie za pomocą skrzydełek. Niklowo tytanowa  prowadnica z elastycznym końcem. Igła Seldingera 18G x 70 mm. Przedłużacze do lini infuzyjnej. sterylne ostrze rozmiar 11. Kabelek łączący do EKG. Zatyczka mocująca. Zamknięcia kanałów automatycznymi bezigłowymi zastawkami. Rozmiary 7 F dł. cewnika 15 cm, kanały 16/18/18 G. Wszystkie drobne elementy poza cewnikiem i prowadnicą pakowane w dodatkowy woreczek. </t>
  </si>
  <si>
    <r>
      <t xml:space="preserve">Dwuświatłowe zestawy cewników centralnych zakładane metodą Seldingera,
z możliwością identyfikacji położenia cewnika za pomocą odprowadzeń EKG. Cewnik wykonany z poliuretanu z miękkim końcem, matowy, kontrastujący pod RTG, ze znacznikami długości. Bezpieczne dwupunktowe mocowanie za pomocą skrzydełek. Niklowo tytanowa prowadnica z elastycznym końcem. Igła Seldingera 18G x 70 mm. Przedłużacze do lini infuzyjnej. Sterylne ostrze rozmiar 11. Kabelek łączący do EKG. Zatyczka mocująca. Zamknięcia kanałów automatycznymi bezigłowymi zastawkami. Rozmiary 7 F dł. cewnika 15 cm, kanały 2x16G G. Wszystkie drobne elementy poza cewnikiem i prowadnicą pakowane w dodatkowy woreczek. </t>
    </r>
    <r>
      <rPr>
        <b/>
        <sz val="9"/>
        <rFont val="Arial"/>
        <family val="2"/>
        <charset val="238"/>
      </rPr>
      <t xml:space="preserve">Cewnik z materiałem antybakteryjnym - poliheksanid metakrylatu - i z powłoką hydrofilną. </t>
    </r>
  </si>
  <si>
    <t>Cewnik cenralny trójkanałowy w zestawie   5,5 Fr. x 13 cm, radiocieniujący, poliuretanowy, z zaciskami linii przedłużającej 1: Prowadnik sprężynowy, z nitynolu, z oznaczeniami: śr. 0,46 mm x 45 cm (prosta, miękka końcówka na jednym końcu – końcówka „J” na drugim), 1: Cewnik: 22 Ga. x 4,45 cm, cieniodajny, na normościennej igle wprowadzającej 25 Ga. 1: Igła wprowadzająca: 22 Ga. x 3,81 cm, cienkościenna 1: Igła iniekcyjna: 22 Ga. x 3,81 cm 1: Igła iniekcyjna: 25 Ga. x 2,5 cm 1: Strzykawka: 10 ml, z końcówką Luer-Slip 1: Strzykawka: 5 ml, z końcówką Luer-Lock 1: Rozszerzacz tkanek: 6 Fr. x 4,3 cm 1: Rozszerzacz tkanek: 6 Fr. x 7,8 cm 1: Zatyczka przeciwpyłowa: niewentylowana 1: Regulowana złączka SecondSite: element do mocowania 1: Regulowana zacisk cewnika 1: Pojemniczek do leków – przezroczysty 1: Pojemnik na odpady 1: Serweta: 120 cm x 150 cm z okienkiem 10 cm, z warstwą samoprzylepną 1: Filtr cząstek: 5 mikronów, słomka 1: Uchwyt igły 1: Skalpel z zabezpieczeniem: ,1: Kurek odcinający: 4-drożny, wysokoprzepływowy 3: Nasączony wacik z gąbki 2: Gazik: 10 cm x 10 cm 1: Ubiór chirurgiczny: czepek 1: Ubiór chirurgiczny: maska z osłoną 1: Ubiór chirurgiczny: nieprzepuszczalny fartuch 2: Opatrunek: 7 cm x 6 cm Tegaderm 1: Opatrunek: urządzenie do stabilizacji cewnika (niesterylny roztwór na podkładce do przygotowywania) 1: Osłona głowicy: 12 cm x 244 cm 1: Nić chirurgiczna: 3-0, jedwabna, z zakrzywioną igłą  1: Pojemnik na płyny</t>
  </si>
  <si>
    <t>Cewnik centralny trójkanałowy w zestawie  5,5 Fr. x 8 cm, radiocieniujący, poliuretanowy, z zaciskami linii przedłużającej 1: Prowadnik sprężynowy, z nitynolu, z oznaczeniami: śr. 0,46 mm x 45 cm (prosta, miękka końcówka na jednym końcu – końcówka „J” na drugim), 1: Cewnik: 22 Ga. x 4,45 cm, cieniodajny, na normościennej igle wprowadzającej 25 Ga. 1: Igła wprowadzająca: 22 Ga. x 3,81 cm, cienkościenna 1: Igła iniekcyjna: 22 Ga. x 3,81 cm 1: Igła iniekcyjna: 25 Ga. x 2,5 cm 1: Strzykawka: 10 ml, z końcówką Luer-Slip 1: Strzykawka: 5 ml, z końcówką Luer-Lock 1: Rozszerzacz tkanek: 6 Fr. x 4,3 cm 1: Rozszerzacz tkanek: 6 Fr. x 7,8 cm 1: Zatyczka przeciwpyłowa: niewentylowana 1: Regulowana złączka SecondSite: element do mocowania 1: Regulowana zacisk cewnika 1: Pojemniczek do leków – przezroczysty 1: Pojemnik na odpady 1: Serweta: 120 cm x 150 cm z okienkiem 10 cm, z warstwą samoprzylepną 1: Filtr cząstek: 5 mikronów, słomka 1: Uchwyt igły 1: Skalpel z zabezpieczeniem: ,1: Kurek odcinający: 4-drożny, wysokoprzepływowy 3: Nasączony wacik z gąbki 2: Gazik: 10 cm x 10 cm 1: Ubiór chirurgiczny: czepek 1: Ubiór chirurgiczny: maska z osłoną 1: Ubiór chirurgiczny: nieprzepuszczalny fartuch 2: Opatrunek: 7 cm x 6 cm Tegaderm 1: Opatrunek: urządzenie do stabilizacji cewnika (niesterylny roztwór na podkładce do przygotowywania) 1: Osłona głowicy: 12 cm x 244 cm 1: Nić chirurgiczna: 3-0, jedwabna, z zakrzywioną igłą  1: Pojemnik na płyny</t>
  </si>
  <si>
    <t xml:space="preserve">Atomizer donosowy ze strzykawką 3 ml umożliwiający bezigłowe podawanie leku przez błonę śluzową nosa - uwalnianie leku w postaci mgiełki o wielkości od 30 do 100 mikronów. </t>
  </si>
  <si>
    <t xml:space="preserve">Sterylny wymiennik ciepła i wilgoci przeznaczony do stosowania u pacjentów z tracheostomią oddychających spontanicznie;  
z celulozowymi wkładami ułożonym po obydwu przeciwległych stronach wymiennika; 
posiadający port do odsysania z samozamykającą cztero częściową zastawką; 
posiadajacy port do tlenu o stożkowym kształcie; 
o przestrzeni martwej 10 ml i wadze 6,3 g; 
posiadający poziom nawilżania mgH2O/L przez 24h odpowiednio dla Vt: 250ml: 32.89; 500ml: 32.42; 750ml: 32.09; 1000ml: 31.16; 
o utracie wilgoci mg/L / przez 24h odpowiednio dla Vt: 250ml: 11.10; 500ml: 11.57; 750ml: 11.90; 1000ml: 12.83 ; 
o objętości oddechowej Vt - 250 - 1000 ml; 
posiadający opór przepływu przy 30 l/min. 0,25 cm H2O: 
wolny od lateksu, PCV, ftalany; </t>
  </si>
  <si>
    <t>Prędkość uwalniania leku 4 ml/h. Istnieje mozliwość wypełnienia objętością w zakresie 135-295 ml i uzyskanie czasu uwalniania leku w zakresie 33-73 godziny</t>
  </si>
  <si>
    <t>Prędkość uwalniania leku 5 ml/h. Istnieje mozliwość wypełnienia objętością w zakresie 240-560 ml i uzyskanie czasu uwalniania leku w zakresie 46-110 godzin</t>
  </si>
  <si>
    <t>Wymagania: pompy elastomerowe mają posiadać obudowę z miękkiego materiału odpornego na uszkodzenia.</t>
  </si>
  <si>
    <t>Cewnik centralny 3 -światłowy , poliuretanowy , zakończony atraumatyczną końcówką  7Fr - 16 cm kanały 16,18,18 Ga; igła punkcyjna 18Ga/6,35cm; prowadnica z nitinolu prosta i w J; strzykawka 5cl, skrzydełka mocujące, rozrzeszadło, cewnik kontrastujący w RTG</t>
  </si>
  <si>
    <t xml:space="preserve">Cewnik pediatryczny dwuświatłowy 4Fr długość 5cm, 8cm, 13cm, kanaly 22-22Ga; 
poliuretanowy. 
Prowadnica, igła punkcyjna 21G/3,81cm, strzykawka 5ml-Ls, dylatator </t>
  </si>
  <si>
    <t xml:space="preserve">Cewnik pediatryczny trójświatłowy 4Fr długość 8cm, 13cm, kanały 20,23-23Ga; poliuretanowy; prowadnica, igła punkcyjna 21G/3,81cm, strzykawka 5ml-Ls, dylatator </t>
  </si>
  <si>
    <t xml:space="preserve">Cewnik pediatryczny trójświatłowy 5,5Fr długość 5cm, 8cm, 13cm,
kanały 20, 22, 22 Ga; poliuretanowy; 
prowadnica, igła punkcyjna 21G/3,81cm, strzykawka 5ml-Ls , dylatator </t>
  </si>
  <si>
    <t xml:space="preserve">Cewnik dwuświatłowy do hemodializy 11 Fr </t>
  </si>
  <si>
    <t>Cewnik dwuświatłowy do hemodializy 8 Fr</t>
  </si>
  <si>
    <t>Cewnik dwuświatłowy do hemodializy 6,5 Fr</t>
  </si>
  <si>
    <t xml:space="preserve">Zestaw do ciagłych zabiegów nerkozastępczych, zdolny do wybiórczej absorpcji endotoksyn, cytokin oraz anafilotoksyn, zawiera 1 worek 5l na ultrafiltrat </t>
  </si>
  <si>
    <t>Zestaw do plazmaferezy dla dzieci, zawiera 1 worek 5l na ultrafiltrat - TPE1000 -</t>
  </si>
  <si>
    <t>Zestaw do plazmaferezy dla dorosłych, zawiera 1 worek 5l na ultrafiltrat - TPE2000 -</t>
  </si>
  <si>
    <t xml:space="preserve">cewnik dializacyjny, dwuświatłowy:
śred. zew.: 6,5Fr, prosty, o długości: 7,5 cm
zestaw zawiera: cewnik, igłę wprowadzającą, kalibrowany prowadnik, 2 x korek do wstrzyknięć luer-lock, rozszerzacz naczyniowy, opatrunek </t>
  </si>
  <si>
    <t xml:space="preserve">cewnik dializacyjny, dwuświatłowy:
śred. zew.: 6,5Fr, prosty, o długości:10 cm
zestaw zawiera: cewnik, igłę wprowadzającą, kalibrowany prowadnik, 2 x korek do wstrzyknięć luer-lock, rozszerzacz naczyniowy, opatrunek </t>
  </si>
  <si>
    <t xml:space="preserve">cewnik dializacyjny, dwuświatłowy:
śred. zew.: 6,5Fr, prosty, o długości:12,5 cm
zestaw zawiera: cewnik, igłę wprowadzającą, kalibrowany prowadnik, 2 x korek do wstrzyknięć luer-lock, rozszerzacz naczyniowy, opatrunek </t>
  </si>
  <si>
    <t xml:space="preserve">cewnik dializacyjny, dwuświatłowy:
śred. zew.: 8Fr, prosty, o długości:10 cm
zestaw zawiera: cewnik, igłę wprowadzającą, kalibrowany prowadnik, 2 x korek do wstrzyknięć luer-lock, rozszerzacz naczyniowy, opatrunek </t>
  </si>
  <si>
    <t>cewnik dializacyjny, dwuświatłowy:
śred. zew.: 8Fr, prosty, o długości:12,5 cm
zestaw zawiera: cewnik, igłę wprowadzającą, kalibrowany prowadnik, 2 x korek do wstrzyknięć luer-lock, rozszerzacz naczyniowy, opatrunek</t>
  </si>
  <si>
    <t xml:space="preserve">cewnik dializacyjny, dwuświatłowy:
śred. zew.: 8Fr, prosty, o długości:15 cm
zestaw zawiera: cewnik, igłę wprowadzającą, kalibrowany prowadnik, 2 x korek do wstrzyknięć luer-lock, rozszerzacz naczyniowy, opatrunek </t>
  </si>
  <si>
    <t>Dodatkowy worek do zbiórki ultrafiltratu o poj. 5L (SP414)</t>
  </si>
  <si>
    <t>Dodatkowy worek do zbiórki ultrafiltratu o poj. 9L (SP418)</t>
  </si>
  <si>
    <t>Płyn substytucyjny / dializacyjny worek dwukomorowy 5 litrów ( mała komora 250 ml , duża komora 4750 ml ) z trzema otworami do zawieszania na haku wagi o zawartości K + 2 mmol / l i osmolarności 297 mOsm/l, Na 140 mmol/l, Ca 1,75 mmol/l, Cl 1115 mmol / l , mleczan 3 mmol / l, HCO3 32 mmol / l , Mg 0,50 mmol / l ( typu Prismasol 2 )</t>
  </si>
  <si>
    <t>Zestaw do ciagłych zabiegów nerkozastępczych: 0,2 m2  pow. czynnej , zawiera 1 worek 5l na ultrafiltrat - HF20 -</t>
  </si>
  <si>
    <t>Dren do podaży wapnia ze zintegrowanej pompy Ca podczas terapii z antykoagulacją cytrynianową - CA250</t>
  </si>
  <si>
    <t xml:space="preserve">cewnik dializacyjny, wysokoprzepływowy, dwuświatłowy, bez bocznych otworów, hydrofilny, z powłoką antybakteryjną zawierającą sole bizmutu:
śred. zew.: 11,5Fr, prosty o długości:  15 cm.
zestaw zawiera: cewnik, igłę wprowadzającą, kalibrowany prowadnik, 2 x korek do wstrzyknięć luer-lock, rozszerzacz naczyniowy, opatrunek </t>
  </si>
  <si>
    <t xml:space="preserve">cewnik dializacyjny, wysokoprzepływowy, dwuświatłowy, bez bocznych otworów, hydrofilny, z powłoką antybakteryjną zawierającą sole bizmutu:
śred. zew.: 11,5 Fr,prosty o długości:  20 cm.
zestaw zawiera: cewnik, igłę wprowadzającą, kalibrowany prowadnik, 2 x korek do wstrzyknięć luer-lock, rozszerzacz naczyniowy, opatrunek </t>
  </si>
  <si>
    <t xml:space="preserve">cewnik dializacyjny, wysokoprzepływowy, dwuświatłowy, bez bocznych otworów, hydrofilny, z powłoką antybakteryjną zawierającą sole bizmutu:
śred. zew.: 11,5 Fr, prosty o długości:  25 cm
zestaw zawiera: cewnik, igłę wprowadzającą, kalibrowany prowadnik, 2 x korek do wstrzyknięć luer-lock, rozszerzacz naczyniowy, opatrunek </t>
  </si>
  <si>
    <t xml:space="preserve">cewnik dializacyjny, wysokoprzepływowy, dwuświatłowy, bez bocznych otworów, hydrofilny, z powłoką antybakteryjną zawierającą sole bizmutu:
śred. zew.: 11,5Fr , zagięty dla długości 15 cm;
zestaw zawiera: cewnik, igłę wprowadzającą, kalibrowany prowadnik, 2 x korek do wstrzyknięć luer-lock, rozszerzacz naczyniowy, opatrunek </t>
  </si>
  <si>
    <t xml:space="preserve">cewnik dializacyjny, wysokoprzepływowy, dwuświatłowy, bez bocznych otworów, hydrofilny, z powłoką antybakteryjną zawierającą sole bizmutu:
śred. zew.: 11,5Fr  zagięty dla długości 20 cm;
zestaw zawiera: cewnik, igłę wprowadzającą, kalibrowany prowadnik, 2 x korek do wstrzyknięć luer-lock, rozszerzacz naczyniowy, opatrunek </t>
  </si>
  <si>
    <t xml:space="preserve">cewnik dializacyjny, wysokoprzepływowy, dwuświatłowy, bez bocznych otworów, hydrofilny, z powłoką antybakteryjną zawierającą sole bizmutu:
śred. zew.: 13Fr,  prosty dla długości 15 cm 
zestaw zawiera: cewnik, igłę wprowadzającą, kalibrowany prowadnik, 2 x korek do wstrzyknięć luer-lock, rozszerzacz naczyniowy, opatrunek </t>
  </si>
  <si>
    <t xml:space="preserve">cewnik dializacyjny, wysokoprzepływowy, dwuświatłowy, bez bocznych otworów, hydrofilny, z powłoką antybakteryjną zawierającą sole bizmutu:
śred. zew.:13Fr, prosty dla długości 20  cm 
zestaw zawiera: cewnik, igłę wprowadzającą, kalibrowany prowadnik, 2 x korek do wstrzyknięć luer-lock, rozszerzacz naczyniowy, opatrunek </t>
  </si>
  <si>
    <t xml:space="preserve">cewnik dializacyjny, wysokoprzepływowy, dwuświatłowy, bez bocznych otworów, hydrofilny, z powłoką antybakteryjną zawierającą sole bizmutu:
śred. zew.: 13Fr,  prosty dla długości  25 cm
zestaw zawiera: cewnik, igłę wprowadzającą, kalibrowany prowadnik, 2 x korek do wstrzyknięć luer-lock, rozszerzacz naczyniowy, opatrunek </t>
  </si>
  <si>
    <t xml:space="preserve">cewnik dializacyjny, wysokoprzepływowy, dwuświatłowy, bez bocznych otworów, hydrofilny, z powłoką antybakteryjną zawierającą sole bizmutu:
śred. zew.:13Fr, zagięty dla długości 15 cm;
zestaw zawiera: cewnik, igłę wprowadzającą, kalibrowany prowadnik, 2 x korek do wstrzyknięć luer-lock, rozszerzacz naczyniowy, opatrunek </t>
  </si>
  <si>
    <t xml:space="preserve">cewnik dializacyjny, wysokoprzepływowy, dwuświatłowy, bez bocznych otworów, hydrofilny, z powłoką antybakteryjną zawierającą sole bizmutu:
śred. zew.:13Fr, zagięty dla długości 20 cm;
zestaw zawiera: cewnik, igłę wprowadzającą, kalibrowany prowadnik, 2 x korek do wstrzyknięć luer-lock, rozszerzacz naczyniowy, opatrunek </t>
  </si>
  <si>
    <t>Dren do podawania wapnia kompatybilny z zestawem do zabiegów CRRT z użyciem cytrynianów o pojemności wypełnienia 0,7 ml ( typu Dren CA 250 )</t>
  </si>
  <si>
    <t>Zestaw do aparatu nerkozastępczego w postaci zintegrowanej kasety ( dren i filtr o powierzchni 0,6m2, 1,0 m2, 1,5m2, )w terapiach HD, HF, HDF, SCUF z heparyna lub cytrynianem ( typu ST 60/ST, 100 /ST , 150, zamawiający wymaga możliwości zakupu różnej wielkości zestawów wg podanego zapisu)</t>
  </si>
  <si>
    <t>Płyn dializacyjny bezwapniowy - worek dwukomorowy 5 litrów (mała komora 250 ml, duża komora 4750 ml) z trzema otworami do zawieszenia na haku wagi. Zawartość Na 140 mmol/l, K 4 mmol/ l , Mg 0,75 mmol / l, Cl 122 mmol / l. Zarejestrowany jako lek (typu Biophozyl)</t>
  </si>
  <si>
    <t xml:space="preserve">Płyn substytucyjny z zawartością cytrynianu, worek 5 litrów (mała komora 250 ml, duża komora 4750 ml) z trzema otworami do zawieszenia na haku wagi o zawartości cytrynianów 18 mmol/ l. Zarejestrowany jako lek (typu regiocit)  </t>
  </si>
  <si>
    <t>1</t>
  </si>
  <si>
    <t xml:space="preserve">op. </t>
  </si>
  <si>
    <r>
      <t>Igła do drogi centralnej model</t>
    </r>
    <r>
      <rPr>
        <sz val="9"/>
        <color indexed="10"/>
        <rFont val="Arial"/>
        <family val="2"/>
        <charset val="238"/>
      </rPr>
      <t xml:space="preserve"> </t>
    </r>
    <r>
      <rPr>
        <sz val="9"/>
        <rFont val="Arial"/>
        <family val="2"/>
        <charset val="238"/>
      </rPr>
      <t>SURECAN (droga model Port) pobieranie krwi przez nakłucie  membrany. Rozmiary: 20G x 35mm; 20G x 15mm</t>
    </r>
  </si>
  <si>
    <t>Sterylny zestaw osłony na głowicę USG wraz z żelem. Osłona na głowicę USG w rozmiarze 15x122cm. Żel sterylny do USG. Dwa rodzaje dwupunktowych mocowań do głowicy. Nie zawierające lateksu gumki mocujące osłonę na głowicy USG 92x) i sterylne samoprzylepne taśmy mocujące osłonę głowicy USG (2x). Sterylna serweta 40x40cm.</t>
  </si>
  <si>
    <t xml:space="preserve">Zestaw do znieczuleń zewnątrzoponowych pediatryczny. Skład zestawu Igła Tuohy 18Gx50mm z cewnikiem 20G lub 20Gx50mm z cewnikiem 24G. Cewnik zewnątrzoponowy z 3 parami laserowo wycietymi otworami. Strzykawka L.O.R. z koncówką luer z dodatkowym uszczelnieniem tłoka i oznaczeniem skali wypełnienia w kształcie paraboli. filtr
zewnatrzoponowy 0,2 μm , wytrzymałość ciśnieniowa do 7 bar. Elementu mocujący filtr do skóry pacjenta, samoklejący, hipoalergiczny podkład piankowy. Łącznik filtra z cewnikiem typu zatrzaskowego. Dodatkowo mocowanie cewnika w miejscu wkłucia z piankowym przylepnym stabilizatorem i wymiennym opatrunkiem. </t>
  </si>
  <si>
    <t xml:space="preserve">Dostawa systemów bezigłowych do Broviaków. Złączka wyposażona w nasadkę połączeniową lock, posiadający wbudowany w obudowę mechanizm zapewniający po użyciu automatyczne, szczelne zamknięcie membrany przy jednoczesnym podaniu pozytywnego bolusa o wielkości 0,03 ml (zapewnia szczelność przed, w czasie i po użyciu), zapobiega cofaniu się krwi i leków do drenu, daje optymalną dezynfekcję membrany. Produkt jednorazowego użytku, sterylny. Przeznaczony do żył. Mogą być używane przez 7 dni lub 360 użyć.  </t>
  </si>
  <si>
    <t>Igła do nakłuć lędźwiowych – typu SPINOCAN  z mandrynem do podawania dokanałowo leku. We wnętrzu igły dodatkowy specjalny pryzmat sygnalizujący pojawienie się płynu zmianą barwy oraz uchwyt w eliptycznym kształcie z czterema okienkami do obserwacji płynu i strzałką pokazującą ułożenie szlifu igły. Rozmiar: 22G x 75mm; 22G x 40mm</t>
  </si>
  <si>
    <t>Igła do nakłuć lędźwiowych – typu SPINOCAN z mandrynem, Rozmiar: 20G x 88 mm</t>
  </si>
  <si>
    <t>Igła do nakłuć lędźwiowych – typu SPINOCAN z mandrynem, Rozmiar: 22G x 88 mm</t>
  </si>
  <si>
    <r>
      <t xml:space="preserve">Igła typu Atraucan  26G x 3 </t>
    </r>
    <r>
      <rPr>
        <vertAlign val="superscript"/>
        <sz val="9"/>
        <rFont val="Arial"/>
        <family val="2"/>
        <charset val="238"/>
      </rPr>
      <t xml:space="preserve">1 </t>
    </r>
    <r>
      <rPr>
        <sz val="9"/>
        <rFont val="Arial"/>
        <family val="2"/>
        <charset val="238"/>
      </rPr>
      <t>/</t>
    </r>
    <r>
      <rPr>
        <vertAlign val="superscript"/>
        <sz val="9"/>
        <rFont val="Arial"/>
        <family val="2"/>
        <charset val="238"/>
      </rPr>
      <t xml:space="preserve"> </t>
    </r>
    <r>
      <rPr>
        <vertAlign val="subscript"/>
        <sz val="9"/>
        <rFont val="Arial"/>
        <family val="2"/>
        <charset val="238"/>
      </rPr>
      <t xml:space="preserve">2  </t>
    </r>
    <r>
      <rPr>
        <sz val="9"/>
        <rFont val="Arial"/>
        <family val="2"/>
        <charset val="238"/>
      </rPr>
      <t>´´ Ø 0,47 x 88mm. Pakowana z prowadnicą, rozmiar prowadnicy 22G, długość prowadnicy 35 mm. Opakowanie 25 szt.</t>
    </r>
  </si>
  <si>
    <t>Dren do żywienia enteralnego z portem ENPlus w uniwersalnym adapterze,
ostrze ENPlus, kranik z męskim łącznikiem ENFit, połączenie do pacjenta z żeńskim łącznikiem ENFit.
Możliwość połączenia do wszystkich rodzajów pojemników (worków pustych, strzykawek, butelek
zakręcanych i zamykanych gumowym korkiem). Przejściówka do kranika z męskim łącznikiem ENFit
i połączenie do pacjenta z żeńskim łącznikiem ENFit. Kompatybilny z pompą Infusomat Space, Wymieniony w instrukcji obsługi pompy Infusomat Space</t>
  </si>
  <si>
    <t>Cewnik do naczyń centralnych czteroświatłowy  8Fr-15cm i 20cm, / kanały wewnętrzne: 18Ga,14Ga,18Ga, 16Ga/ z oznaczeniem przepływów na opakowaniu, w zestawie igła V 18Gx70mm, prowadnica niklowo-tytanowa odporna na załamania, skalpel, strzykawka trzycześciowa 5 ml, rozszerzadło, ruchome skrzydełka mocujące dla cewników 20 cm. Zamknięcia kanałów automatycznymi bezigłowymi zastawkami. Drobne elementy poza prowadnicą i cewnikiem pakowane w oddzielny woreczek dla ochrony przed rozsypaniem. Cewnik z materiałem antybakteryjnym na całej długości cewnika wewnątrz i na zewnątrz cewnika.</t>
  </si>
  <si>
    <t xml:space="preserve">Cewnik do naczyń centralnych trójświatłowy 7Fr- 15 cm i 20 cm  kanały wewnętrzne: /18Ga,18Ga,16Ga/  z oznaczeniem przepływów na opakowaniu, w zestawie igła V 18Gx70mm, prowadnica niklowo-tytanowa odporna na załamania, skalpel, strzykawka trzycześciowa 5 ml, rozszerzadło, ruchome skrzydełka mocujące dla cewników 20 cm. Zamknięcia kanałów automatycznymi bezigłowymi zastawkami. Drobne elementy poza prowadnicą i cewnikiem pakowane w oddzielny woreczek dla ochrony przed rozsypaniem. </t>
  </si>
  <si>
    <t>Dwuświatłowe zestawy cewników dla pediatrii zakładane metodą Seldingera,
z możliwością identyfikacji położenia cewnika za pomocą odprowadzeń EKG. 
Cewnik wykonany z poliuretanu z miękkim końcem, matowy, kontrastujący pod RTG, ze znacznikami długości. Bezpieczne dwupunktowe mocowanie za pomocą skrzydełek. Niklowo tytanowa  prowadnica z elastycznym końcem. Igła Seldingera G21 (0.8 x 38 mm). przedłużacz do lini infuzyjnej. sterylne ostrze rozmiar 11. Kabelek łączący do EKG. Zatyczka mocująca. Mocowanie cewnika bezszwowe . Zamknięcia kanałów automatycznymi bezigłowymi zastawkami. Rozmiary 4 F dł. cewnika 8, 13, 20 cm, kanały 22/22G  oraz 5F dł. cewnika 8, 13, 20 cm, kanały 18/20G. Zamówienie rozmiarów/długości według zapotrzebowania</t>
  </si>
  <si>
    <t>Pediatryczny zamknięty system do odsysania z rurki intubacyjnej i tracheostomijnej CH05, CH06, CH07, CH08 długość 34 cm, z możliwością stosowania min. przez 72 h. System wyposażony jest w trzy łączniki Y różnego rozmiaru (w zależności od rozmiaru cewnika), ułatwiające dostosowanie do rurki intubacyjnej / tracheostomijnej, w celu podłączenia cewnika do rurki intubacyjnej/tracheostomijnej. System wyposażony w obrotowy port do płukania cewnika o dł. minimum 5 cm. Cewnik zakończony atraumatycznie z jednym otworem centranym oraz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oraz oznaczenie kolorami poszczególnych centymetrow. Aktywacja podciśnienia za pomocą przycisku i zabezpieczenie przed przypadkowym uruchomieniem podciśnienia poprzez obrót o 90 st. Okrągła, silikonowa główna zastawka PEEP automatycznie uszczelniająca cewnik po całkowitym usunięciu go z rurki, zapewniająca szczelność zestawu. Każdy zestaw zawiera cewnik w odpowiednim rozmiarze oraz 3 łączniki Y. Wszystkie elementy systemu są sterylne. Rozmiary cewników kodowane kolorami według standardu ISO. Opakowanie zbiorcze: max 10 szt.</t>
  </si>
  <si>
    <t>Sterylny adapter do zamkniętych systemów do odsysania z rurek intubacyjnych i tracheostomijnych, umożliwiający prowadzenie bronchoskopii bez konieczności rozłączenia układu. Adapter posiada: -zintegrowany/wbudowany podwójnie obrotowy łącznik; -kąt nachylenia pomiędzy systemem, a portem służącym do wprowadzenie bronchofiberoskopu nie większy niż 45 stopni; port do wprowadzania bronchofiberoskopu posiadający silikonową zastawkę wewnętrzną oraz silikonowy kapturek zabezpieczający – zapewniający szczelność systemu w trakcie użytkowania; -wewnętrzna średnica ramienia łączącego się z systemem zamkniętym 22mm. Adapter kompatybilny z w/w zestawem do odsysania, pozycja nr 1 – potwierdzenie od producenta.</t>
  </si>
  <si>
    <t>Dreny do zamkniętych systemów do odsysania. Sterylny, kompletny zestaw drenów przeznaczony do stosowania z zamkniętymi systemami do odsysania oraz akcesoriami do higieny jamy ustnej. W skład zestawu wchodzi łącznik "Y" do podłączenia pojemnika na wydzielinę, 2 dreny z zaciskami umożliwiające niezależne połączenie z zamkniętym systemem do odsysania oraz standardowym cewnikiem do odsysania z jamy ustnej (końcówka drenu zaopatrzona w łącznik prosty, schodkowy z zatyczką umożliwiającą regulację siły odsysania w systemie otwartym). Możliwość stosowania do 72 godz. Długość drenów min. 2 metry, średnica drenów 25Ch.</t>
  </si>
  <si>
    <t>Zestaw do higieny jamy ustnej. Sterylny, zestaw jednorazowego użytku, w skład którego wchodzi rękojeść z wbudowaną regulacją siły ssania, jedna szczoteczka do mycia zębów z funkcją odsysania oraz trzy gąbki z funkcją odsysania do mycia jamy ustnej, zamocowane na stałe, stabilne, połączone trwale z krótkim odcinkiem drenu. Rękojeść kompatybilna (końcówka rączki zaopatrzona w krótki dren) z łącznikiem schodkowym na drenach połączeniowych z pozycji nr 4 służącymi  do podłączenia systemów do odsysania.</t>
  </si>
  <si>
    <t>Sterylny zestaw do pobierania próbek wydzieliny pacjenta o pojemności 15 ml. Możliwość stosowania z zamkniętymi systemami do odsysania oraz ze standardowymi cewnikami w systemie otwartym. W skład zestawu wchodzi: pojemnik na próbki śluzu połączony z dwoma drenami służącymi do podłączenia do systemu ssącego. Dreny zakończone końcówką  "lejek" oraz  łącznikiem „schodkowym”, dodatkowa nakrętka, etykieta samoprzylepna.</t>
  </si>
  <si>
    <t>Łyżka do laryngoskopu, światłowodowa, jednorazowa, model McIntosh. Rozmiary 00, 0, 1, 2, 3, 4, 5. - wszystkie rozmiary łyżek mają pochodzić od jednego producenta i być dostępne do zamówienia od ręki. Nieodkształcająca się łyżka wykonana z niemagnetycznego, lekkiego stopu metalu, kompatybilna rękojeściami w standardzie ISO 7376 lub równoważny (tzw. zielona specyfikacja). Profil łyżek identyczny z profilem łyżek wielorazowego użytku. Mocowanie  światłowodu zatopione w tworzywie sztucznym koloru zielonego, ułatwiającym identyfikację ze standardem ISO 7376 lub równoważny . Wytrzymały zatrzask kulkowy zapewniający trwałe mocowanie w rękojeści. Światłowód wykonany z polerowanego tworzywa sztucznego, dający mocne, skupione światło. Światłowód nieosłonięty, doświetlający wnętrze jamy ustnej i gardło. Wyraźne oznakowanie rozmiaru łyżki, symbol CE, numeru seryjnego i symbol „nie do powtórnego użycia” (przekreślona cyfra 2) naniesione po stronie wyprowadzenia światłowodu, pakowanie folia-folia. Na opakowaniu jednostkowym data ważności łyżki do min. 5 lat - potwierdzenie od Producenta . Możliwość stosowania łyżki w polu magnetycznym - potwierdzenie od Producenta. Zamawiający wymaga, aby stopka mocująca do rękojeści również była wykonana ze stopu metalu.</t>
  </si>
  <si>
    <t>Łyżka do laryngoskopu, światłowodowa, jednorazowa, model Miller. Rozmiary 00 (dł. 70 mm (+/- 1 mm), 0 (dł. 82 mm (+/- 1 mm), 1 (dł. 105 mm (+/- 1 mm) - wszystkie rozmiary łyżek mają pochodzić od jednego producenta i być dostępne do zamówienia od ręki. Nieodkształcająca się łyżka wykonana z niemagnetycznego, lekkiego stopu metalu, kompatybilna z rękojeściami w standardzie ISO 7376 lub równoważny  (tzw. zielona specyfikacja). Profil łyżek identyczny z profilem łyżek wielorazowego użytku. Mocowanie  światłowodu zatopione w tworzywie sztucznym koloru zielonego, ułatwiającym identyfikację ze standardem ISO 7376 lub równoważny. Wytrzymały zatrzask kulkowy zapewniający trwałe mocowanie w rękojeści. Światłowód wykonany z polerowanego tworzywa sztucznego, dający mocne, skupione światło. Światłowód nieosłonięty, doświetlający wnętrze jamy ustnej i gardło. Wyraźne oznakowanie rozmiaru łyżki, symbol CE, numeru seryjnego (naniesione na górnej części łyżki), pakowanie folia-folia. Możliwość zastosowania łyżek w środowisku MRI (wymagane  oświadczenie wystawione przez producenta wyrobu medycznego ). Zamawiający wymaga, aby stopka mocująca do rękojeści również była wykonana ze stopu metalu.</t>
  </si>
  <si>
    <t xml:space="preserve">Rękojeść do laryngoskopu, jednorazowa. Rękojeść wykonana z niemagnetycznego, lekkiego stopu aluminium, kompatybilna z łyżkami w standardzie ISO 7376 lub równoważny (tzw. zielona specyfikacja). Rękojeść z podłużnymi frezami zapewniającymi pewny chwyt, zakończona czopem z tworzywa sztucznego w kolorze zielonym, ułatwiającym identyfikację ze standardem ISO 7376 lub równoważny. Rękojeść z wbudowanym źródłem światła - dioda LED, zapewniającym mocne światło. Rękojeść stanowiąca ogniwo zasilające dla źródła światła, pakowanie folia-folia. Możliwość zastosowania rękojeści w środowisku MRI (wymagane  oświadczenie wystawione przez producenta wyrobu medycznego). Możliwość ciągłej pracy diody LED w rękojeści przez 30 minut (potwierdzona dokumentem od producenta). </t>
  </si>
  <si>
    <t xml:space="preserve">Łyżka do laryngoskopu, światłowodowa, jednorazowego użytku, model McIntosh lub Miller z podwójnym światłem LED/UV. Dostępne rozmiary łyżek: MacIntosh: 0; 1; 2; 3; 3+; 4; / Miller: 000; 00; 0; 1; 2; - wszystkie łyżki muszą pochodzić od jednego producenta. Nieodkształcająca się łyżka wykonana z niemagnetycznego, lekkiego stopu metalu. Profil łyżek identyczny z profilem łyżek wielorazowego użytku. Mocowanie światłowodu zatopione w tworzywie sztucznym koloru fioletowego. Wytrzymały zatrzask kulkowy zapewniający trwałe mocowanie w rękojeści. Światłowód wykonany z lekkiego stopu metalu, który po połączeniu z rękojeścią jedno- lub wielorazowego użytku, daje mocne, skupione podwójne światło LED/UV. Światłowód osłonięty, wyraźne oznakowanie rozmiaru łyżki, logo producenta i materiału, z którego wykonana jest łyżka na górnej części, oraz symbol CE, numer seryjny i symbol „nie do powtórnego użycia” (przekreślona cyfra 2) naniesione po stronie wprowadzenia światłowodu, na zatrzasku - łyżki pakowanie folia, pojedynczo. Na opakowaniu informacja od producenta o dacie ważności z min. 5 letnim okresem przydatności, numer seryjny i data wyprodukowania łyżki. </t>
  </si>
  <si>
    <t>Rękojeść standard, krótka, pediatryczna do laryngoskopu, jednorazowego użytku - wykonana z niemagnetycznego, lekkiego stopu aluminium, kompatybilna z łyżkami z pozycji nr 1. Rękojeść z podłużnymi frezami zapewniającymi pewny chwyt, zakończona czopem z tworzywa sztucznego w kolorze fioletowym. Rękojeść z wbudowanym źródłem światła, zapewniająca podwójne światło LED/UV, stanowiąca ogniwo zasilające, rękojeści pakowane pojedynczo folia. Rodzaj rękojeści do wyboru na etapie zamówienia przez Zamawiającego (krótka, standard czy pediatryczna).</t>
  </si>
  <si>
    <t>Materac wodny jednopacjentowy dla dorosłych (wym. 63,5 cm x 162,6 cm) współpracujący z urządzeniami posiadanymi przez Zamawiającego: Blanketrol III i Norm-O-Temp. Nielimitowany czas użycia okryć u jednego pacjenta.</t>
  </si>
  <si>
    <t>Materac wodny jednopacjentowy dla dzieci (wym. 63,5 cm x 83,8 cm) współpracujący z urządzeniami posiadanymi przez Zamawiającego: Blanketrol III i Norm-O-Temp. Nielimitowany czas użycia okryć u jednego pacjenta.</t>
  </si>
  <si>
    <t>Materac wodny jednopacjentowy dla dzieci (wym. 31,8 cm x 45,7cm) współpracujący z urządzeniami posiadanymi przez Zamawiającego: Blanketrol III i Norm-O-Temp. Nielimitowany czas użycia okryć u jednego pacjenta.</t>
  </si>
  <si>
    <t>Czujnik temperatury jednorazowego użytku , rektalno-przełykowy współpracujący z urządzeniem posiadanym przez Zamawiającego: Blanketrol III.</t>
  </si>
  <si>
    <t>Kołderka grzewcza pod ciało pacjenta dorosłego. 3-warstwowa. Wymiary 199,4 cm x 101,6 cm (+/-2%), do użytku u jednego pacjenta. Bezlateksowa, 3 warstwowa, wykonana z materiału nietkanego oraz folii, przenikalna dla obrazowania z użyciem promieniowania rentgenowskiego, 2 - kolorowa kołderka, pozwalające na szybką orientację, która powierzchnia bezpośrednio okrywa ciało pacjenta. Nie posiadająca perforacji, równomierny przepływ powietrza zapewniony przez całą powierzchnię kołderki, przystosowane do pracy z ogrzewaczami nisko przepływowymi o maksymalnych wartościach przepływu powietrza: 980 l/min. Konstrukcja kołderki zapewniająca dodatkowe filtrowanie nadmuchiwanego powietrza, system mocowania do węża urządzenia grzewczego. Kołderka dedykowana dla ogrzewacza WarmAir® zgodnie z jego instrukcją obsługi.</t>
  </si>
  <si>
    <t>Kołderka grzewcza pediatryczna pod ciało pacjenta Wymiary 91,44 cm x 182,8 cm (+/-2%), do użytku u jednego pacjenta. Bezlateksowa, wykonana z materiału nietkanego oraz folii, przenikalna dla obrazowania z użyciem promieniowania rentgenowskiego, 2 - kolorowa kołderka, pozwalające na szybką orientację, która powierzchnia bezpośrednio okrywa ciało pacjenta. Nie posiadająca perforacji, równomierny przepływ powietrza zapewniony przez całą powierzchnię kołderki, przystosowane do pracy z ogrzewaczami nisko przepływowymi o maksymalnych wartościach przepływu powietrza: 980 l/min. Konstrukcja kołderki zapewniająca dodatkowe filtrowanie nadmuchiwanego powietrza, system mocowania do węża urządzenia grzewczego. Kołderka dedykowana dla ogrzewacza WarmAir® zgodnie z jego instrukcją obsługi.</t>
  </si>
  <si>
    <t>Kołderka grzewcza pediatryczna. Wymiary 104,2 cm x 101,6  cm (+/-2%), do użytku u jednego pacjenta. Bezlateksowa, wykonana z materiału nietkanego oraz folii, przenikalna dla obrazowania z użyciem promieniowania rentgenowskiego, 2 - kolorowa kołderka, pozwalające na szybką orientację, która powierzchnia bezpośrednio okrywa ciało pacjenta. Nie posiadająca perforacji, równomierny przepływ powietrza zapewniony przez całą powierzchnię kołderki, przystosowane do pracy z ogrzewaczami nisko przepływowymi o maksymalnych wartościach przepływu powietrza: 980 l/min. Konstrukcja kołderki zapewniająca dodatkowe filtrowanie nadmuchiwanego powietrza, system mocowania do węża urządzenia grzewczego. Kołderka dedykowana dla ogrzewacza WarmAir® zgodnie z jego instrukcją obsługi.</t>
  </si>
  <si>
    <t>Kołderka grzewcza na całe ciało pacjenta dorosłego. Wymiary 203,2 cm x 91,4 cm (+/-2%), do użytku u jednego pacjenta. Bezlateksowa, wykonana z materiału nietkanego oraz folii, przenikalna dla obrazowania z użyciem promieniowania rentgenowskiego, 2 - kolorowa kołderka, pozwalające na szybką orientację, która powierzchnia bezpośrednio okrywa ciało pacjenta. Nie posiadająca perforacji, równomierny przepływ powietrza zapewniony przez całą powierzchnię kołderki, przystosowane do pracy z ogrzewaczami nisko przepływowymi o maksymalnych wartościach przepływu powietrza: 980 l/min. Konstrukcja kołderki zapewniająca dodatkowe filtrowanie nadmuchiwanego powietrza, system mocowania do węża urządzenia grzewczego. Kołderka dedykowana dla ogrzewacza WarmAir® zgodnie z jego instrukcją obsługi.</t>
  </si>
  <si>
    <t>Kołderka grzewcza na całe ciało pacjenta dorosłego. 3-warstwowa. Wymiary 233,7 cm x 127,0 cm (+/-2%), do użytku u jednego pacjenta. Bezlateksowa, wykonana z materiału nietkanego oraz folii, przenikalna dla obrazowania z użyciem promieniowania rentgenowskiego, 2 - kolorowa kołderka, pozwalające na szybką orientację, która powierzchnia bezpośrednio okrywa ciało pacjenta. Nie posiadająca perforacji, równomierny przepływ powietrza zapewniony przez całą powierzchnię kołderki, przystosowane do pracy z ogrzewaczami nisko przepływowymi o maksymalnych wartościach przepływu powietrza: 980 l/min. Konstrukcja kołderki zapewniająca dodatkowe filtrowanie nadmuchiwanego powietrza, system mocowania do węża urządzenia grzewczego. Kołderka dedykowana dla ogrzewacza WarmAir® zgodnie z jego instrukcją obsługi.</t>
  </si>
  <si>
    <t>Silikonowa maska anestetyczna wielorazowego użytku, posiadająca elastyczny, miękki i przeźroczysty korpus ułatwiający obserwację pacjenta. Maska wyposażona w ukształtowany otwarty mankiet umożliwiający „szczelne” jej dopasowanie do twarzy wykonany z wysokiej klasy silikonu odpornego na uszkodzenia podczas wielokrotnych procesów dekontaminacji. Maska okrągła dla rozmiarów 0, 1, 2. Rozmiary zamawiane w zależności od potrzeb Zamawiającego.</t>
  </si>
  <si>
    <t>Silikonowa maska anestetyczna wielorazowego użytku, posiadająca elastyczny, miękki i przeźroczysty korpus ułatwiający obserwację pacjenta. Maska wyposażona w ukształtowany otwarty mankiet umożliwiający „szczelne” jej dopasowanie do twarzy wykonany z wysokiej klasy silikonu odpornego na uszkodzenia podczas wielokrotnych procesów dekontaminacji. Dla rozmiarów w 3, 4, 5 - maska anatomicznie ukształtowana w kształcie kropli. Rozmiary zamawiane w zależności od potrzeb Zamawiającego.</t>
  </si>
  <si>
    <t>Zestaw do infuzji do pompy objętościowej Medima Line ST11, DEHP i latex free, dł. 285 cm, zawór rolkowy, komora kroplowa 20 kropel / ml, filtr 15 mikrometra z  , zawór blokujący przepływ po wyjęciu zestawu z pompy, złącze do dodatkowych iniekcji luerlock. Opakowanie zbiorcze: 100 szt.</t>
  </si>
  <si>
    <t>Rurka ustno-gardłowa Guedela, wykonane z półprzezroczystego medycznego PCV, kodowane kolorystycznie (000 - różowa (40 mm), 00 - niebieska (50 mm), 0 - czarna (60 mm), 1 - biała (70 mm), 2 - zielona (80 mm), 3 - żółta (90 mm), 4 - czerwona (100 mm), 5 - pomarańczowa (110 mm)), standardowa sztywność, pakowane pojedynczo, opakowanie papier-folia, sterylne.</t>
  </si>
  <si>
    <t>Osłona na oczy w celu ochrony przed uszkodzeniem rogówki i utrzymania zamknięcia powiek podczas znieczulenia ogólnego na bloku operacyjnym lub sedacji, np. na OIOM. Zapewnia szczelność wokół oka, zatrzymuje wilgoć dzięki czemu oko nie wysycha. Osłona naklejana na oczy posiadająca przejrzyste okienko centralne umożliwiające kontrolę oczu pacjenta oraz nieprzylepne boczne zakładki ułatwiające aplikację i usuwanie nawet w rękawiczkach. Opakowanie sterylne zawierające dwie sztuki osłon o wymiarach 3.7cm x 9.3cm.</t>
  </si>
  <si>
    <t>Plastikowa osłona oczu pacjenta przed zewnętrznym naciskiem. Możliwość zastosowania na bloku operacyjnym lub oddziale intensywnej terapii. Produkt wykonany z pojedynczej, plastikowej osłony o zakrzywionej powierzchni z wcięciem w linii środkowej na nos zapewniający odpowiednie dopasowanie do twarzy. Od spodu gruba, miękka pianka medyczna pokryta na brzegach hipoalergicznym klejem. Osłona niskoprofilowa, przezroczysta, przyklejana do twarzy z możliwością kontroli oczu pacjenta. Produkt posiadający otwory po bokach oraz w części środkowej zapobiegające kondensacji pary.  Produkt jednorazowy, rozmiar uniwersalny dla dorosłych.</t>
  </si>
  <si>
    <t>Maski anestetyczne model FLEX wolne od ftalanów i lateksu, jednorazowego użytku, maska anatomicznie wyprofilowana,  produkowana z materiału: polipropylen z elastomerowym termoplastycznym kołnierzem, kodowana kolorystycznie w celu ułatwienia wyboru, posiadająca pierścienie antypoślizgowe, pompowany wstępnie mankiet oraz dren, umożliwiający dopompowanie mankietu, przezroczysty materiał. Komponenty produktu: maska, mankiet - PVC, łącznik, haki - PP. Rozmiar oznaczony kolorem pierścienia i cyfrą na korpusie. Produkt mikrobiologicznie czysty. Maski pakowane pojedynczo - folia, na opakowaniu jednostkowym data ważności, nr katalogowy i nr serii. Dostępne rozmiary 0-6 (wszystkie rozmiary mają pochodzić od jednego Producenta); każdy rozmiar oznaczony innym kolorem.</t>
  </si>
  <si>
    <t>Filtr elektrostatyczny z wymiennikiem ciepła i wilgoci; posiadający wbudowany kątowy port. Produkt powinien wykazywać działanie przeciwbakteryjne oraz przeciwwirusowe; przeznaczony do obwodów oddechowych; zapewniający ochronę przed zakażeniem krzyżowym; Dodatkowo powinien niwelować utratę ciepła i wilgoci z dróg oddechowych pacjenta. 
Wyposażony w złącze i zatyczkę Luer, przydatne do stosowania podczas monitorowania CO2. Produkt pakowany pojedynczo; sterylny; jednorazowego użytku; nie zawierający lateksu i DEHP; Filtr w 3 rozmiarach
obj.oddech.:  VT 75 – 300; 30 – 100 ml; 150 – 1200ml – do wyboru przez zamawiającego w czasie składania zamówienia.</t>
  </si>
  <si>
    <t xml:space="preserve">Sztuczne płucko (harmonijka); silikonowe wielorazowego użytku </t>
  </si>
  <si>
    <t>układy oddechowe 3m do pracowni MR noworodkowe śr.15 mm; pakowane osobno; opakowanie max 10 szt.</t>
  </si>
  <si>
    <t>układy oddechowe 3m do pracowni MR; pediatryczne śr. 22 mm; pakowane osobno; opakowanie max 10 szt.</t>
  </si>
  <si>
    <t>Ergonomiczny krążek pod głowę; skuteczna ochrona głowy, odcinka szyjnego oraz uszu pacjenta podczas zab. operacyjnych. Produkt wielokrotnego użytku; łatwy w myciu i dezynfekcji; hipoalergiczny; wolny od plastyfikatorów i włókien szklanych; wytrzymały na rozciągnięcia; nie odkształca się. 
Rozmiar krążka dla dzieci - 90x20mm</t>
  </si>
  <si>
    <t>Ergonomiczny krążek pod głowę; skuteczna ochrona głowy, odcinka szyjnego oraz uszu pacjenta podczas zab. operacyjnych. Produkt wielokrotnego użytku; łatwy w myciu i dezynfekcji; hipoalergiczny; wolny od plastyfikatorów i włókien szklanych; wytrzymały na rozciągnięcia; nie odkształca się. 
Rozmiar dla młodziezy 140x35mm</t>
  </si>
  <si>
    <t xml:space="preserve"> Ergonomiczny krążek pod głowę; skuteczna ochrona głowy, odcinka szyjnego oraz uszu pacjenta podczas zab. operacyjnych. Produkt wielokrotnego użytku; łatwy w myciu i dezynfekcji; hipoalergiczny; wolny od plastyfikatorów i włókien szklanych; wytrzymały na rozciągnięcia, nie odkształca się. 
Rozmiar krążka dla dorosłych 200x45mm </t>
  </si>
  <si>
    <t>Ergonomiczna miękka podkowa, podtrzymująca twarz pacjenta. Produkt wielokrotnego użytku; łatwy w myciu i dezynfekcji; hipoalergiczny; wolny od plastyfikatorów i włókien szklanych; wytrzymały na rozciągnięcia, nie odkształca się. 
Rozmiar 140x35 mm</t>
  </si>
  <si>
    <t>Ergonomiczna miękka podkowa, podtrzymująca twarz pacjenta. Produkt wielokrotnego użytku, łatwy w myciu i dezynfekcji; hipoalergiczny; wolny od plastyfikatorów i włókien szklanych; wytrzymały na rozciągnięcia, nie odkształca się. 
Rozmiar 200x50 mm</t>
  </si>
  <si>
    <t>Lekki produkt chroniący czoło pacjenta podczas zabiegu przed siłą nacisku rurki intubacyjnej. Produkt wielokrotnego użytku; łatwy w myciu i dezynfekcji; hipoalergiczny; wolny od plastyfikatorów i włókien szklanych; wytrzymały na rozciągnięcia, nie odkształca się. 
Rozmiar 165x80x8 mm</t>
  </si>
  <si>
    <t>Elektroda neurologiczna do EMG, NCS, PSG: podłoże z elastycznej pianki, wymiary: 30x22mm; żel ciekły zapewniający niską impedancję i doskonałą jakość sygnału, silny i zarazem przyjazny dla skóry materiał adhezyjny, uniemożliwiający odklejanie się elektrody nawet, gdy pacjent się poci. Powierzchnia klejąca: 461 mm2. Złącze typu K na kablu o długosci 150 cm.; ( opakowanie a 420 szt.)</t>
  </si>
  <si>
    <t>op.</t>
  </si>
  <si>
    <t>Pasta klejąco-przewodząca EC-2 (Grass) do EEG,EMG,EP ; opakowanie max  10  szt.</t>
  </si>
  <si>
    <t xml:space="preserve">Pasta klejąco - przewodząca typu TEN20 (słoik 228g) do EEG </t>
  </si>
  <si>
    <t>Czujnik tlenu do aparatu do znieczulenia PRIMUS</t>
  </si>
  <si>
    <t>Czujniki przepływu tlenu do aparatu do znieczulenia PRIMUS; opak=5szt.</t>
  </si>
  <si>
    <t>Linia do kapnografii do aparatu do znieczulenia PRIMUS, LUER,niepirogenna, bez lateksu długość około 250 cm;opak=10szt.</t>
  </si>
  <si>
    <t>Pojemnik do ssaka z żelem, PE (polietylen), jednorazowego użytku, poj. 700 ml,</t>
  </si>
  <si>
    <t>Układ oddechowy anestezjologiczny, jednorazowy, składający się z 2 rur długości 180 cm oraz z jednej rury dł. 150cm z workiem oddechowym o pojemności 2L. Zestaw zawiera łącznik kątowy z portem Luer-Lock, trójnik Y oraz haczyk do zawieszenia worka. Układ wykonany z EVA, bez PCV i lateksu oraz DEHP, mikrobiologicznie czysty</t>
  </si>
  <si>
    <t>Pułapka wodna do kapnografu do pomiaru CO2 do aparatu do znieczulenie PRIMUS, opak.=12szt.</t>
  </si>
  <si>
    <t>Wapno sodowane w postaci jednorazowego absorbear o pojemności 1,2 litra.Górna część pojemnika zbudowana z jednego elementu, pozwalającego na jego automatyczne zatrzymanie we właściwej pozycji. Bez dodatkowych elementów przytwierdzanych oraz ruchomych. Możliwość wymiany w dowolnym czasie podczas zabiegu; Brak kontaktu z wapnem sodowanym przy wymianie wkładu; Brak pylenia  Potwierdzona wysoka absorpcja: 209 litrów CO2/1 litr wapna; Skład:  78 - 84% Ca(OH)2; 2 - 4% NaOH; 14 - 18% H2O; Fiolet etylowy; Okres trwałości produktu – 4 lata; Zakres temperatur przechowywania: -20°C do 50°C; 6 sztuk w opakowaniu zbiorczym.</t>
  </si>
  <si>
    <t>Układ oddechowy jednorazowego użytku pediatryczny, zawiera podwójnie obrotowe kolanko, linię pomiarową, czujnik przepływu, wykonany z PP, EVA,PC, PE, nie zawiera latexu i DEHP, podatność &lt;1,5 mL/mbar, mikrobilogicznie czysty, dł. 1,9 m</t>
  </si>
  <si>
    <t>JEDNORAZOWE MASKI ANESTETYCZNE W ROZMIARACH 1-7</t>
  </si>
  <si>
    <t>JEDNORAZOWE MASKI ANESTETYCZNE W ROZMIARACH 0-6 Z PIERŚCIENIEM I REGULOWANYM CIŚNIENIEM W MANKIECIE</t>
  </si>
  <si>
    <t>JEDNORAZOWY UKŁAD ODDECHOWY DLA DZIECI I DOROSŁYCH, PODGRZEWANY Z KOMORĄ DO NAWILŻACZA F&amp;P MR850 I PUŁAPKĄ WODNĄ, DŁ. 1,6m, OPÓR PRZEPŁYWU PRZY 60 L/min WYDECHU WYNOSI 1,8 mbar.</t>
  </si>
  <si>
    <t>Jednorazowy układ oddechowy, mikrobiologicznie czysty, zawierający dwie rury oddechowe 2,8m z dodatkowym wężem 1,5m worka oddechowego 2L i pułapkami wodnymi (SAN, PP, POM, TPE), trójnik Y-pacjenta z portem Luer Lock, bezlateksowy, objętość obwodu oddechowego 2,4L, Wysoka szczelność układu zapewniająca, iż przeciek przy 60 mbar nie przekracza 50 ml/min. Złącza wykonane z PP/EVA, rury z PE. Maksymalny czas użycia do 7 dni, pakowany w opakowaniu zbiorczym po 10 sztuk.</t>
  </si>
  <si>
    <t>Filtr antybakteryjny jednorazowego użycia do aparatu do znieczulenia PRIMUS</t>
  </si>
  <si>
    <t>Pakiet 1 - Dostawa rurek tracheotomijnych</t>
  </si>
  <si>
    <t xml:space="preserve">Podkładka pod rurkę tracheostomijną , o właściwościach przeciwodleżynowych, chłonna, zbudowana dwuwarstwowo z pianki poliuretanowej dla dzieci i dla dorosłych </t>
  </si>
  <si>
    <t>Rurki intubacyjne bez mankietu uszczelniającego wykonane z PCV lub poliuretanu z dodatkowym obniżeniem twardości, z tzw. okiem Murphy´ego, z dwoma oznaczeniami rozmiaru na korpusie rurki i dodatkowym oznaczeniem rozmiaru na łączniku, z wyraźnym oznaczeniem głębokości co 1 cm w tym cyfrowym oznaczeniem co 2 cm. Rurki z mozliwoscia swobodnego rozłączania łącznika. Wolne od lateksu. Wymiary: 2,0; 2,5; 3,0; 3,5; 4,0mm. Zamawiający złoży zamówienie dotyczące rozmiaru w zależności od zapotrzebowania.</t>
  </si>
  <si>
    <t>Rurki intubacyjne zbrojone z niskociśnieniowym mankietem i z prowadnicą dla dzieci i młodzieży. Rurki wolne od lateksu. Rurki intubacyjne ze  znacznikiem głębokości intubacji w postaci jednego grubego ringu wokół całego obwodu rurki. Rozmiary: 6,0; 6,5; 7,0; 7,5; 8,0 CH. Zamawiający złoży zamówienie dotyczące rozmiaru w zależności od zapotrzebowania.</t>
  </si>
  <si>
    <t>Końcówka do odsysania pola operacyjnego, Yankauer standard, zagięta przezroczysta w całości, bez kontroli lub z kontrolą siły ssania,  z otworami bocznymi do odpowietrzania, z końcem stożkowym pasującym do różnych drenów, podwójne opakowanie – folia perforowana i papier-folia,
Średnica wewnętrzna 4,2 mm, długość rączki 25 cm. Wykonana z twardego materiału, gładkie ścianki w środku. Ergonomiczny uchwyt (rączka). Jałowa, jednorazowego użytku</t>
  </si>
  <si>
    <t>Prowadnica do wymiany ruek intubacyjnych, jednorazowa, prosta ze sztywnym futerałem zabezpieczającym przed zniszczeniem w rozmiarach 8CH; 12CH; 14CH; wykonane z plecionki włókien pokrytych powłoką z tworzywa medycznego dającego poślizg przy intubacji, elastyczna, giętka; wzmocniona na całej długości; jałowa; pojedynczo pakowana, sterylizowana tlenkiem etylenu, bez ftalanów, bez lateksu</t>
  </si>
  <si>
    <t>Zamknięty system do odsysania z kluczem do rozłączania układu i elastycznym łącznikiem w zestawie, 72H ; blokada dostępu do pacjenta w postaci mechanicznej zastawki przesuwanej liniowo; zamknięty system powinien posiadać przycisk do kontroli siły ssania z zabezpieczeniem przed przypadkowym naciśnięciem, wyraźny znacznik kontrolny całkowitego wycofania cewnika; sam cewnik musi być miękki i zaokrąglony na końcu, z otworem centralnym i  z dwoma otworami naprzemianległymi, łącznik podwójnie obrotowy z wmontowanym portem medycznym do podawania leków w aerozolu, bezzwrotny port do płukania cewnika; rozmiary cewnika 10,12,14,16 o długości 360 mm do rurek tracheostomijnych lub intubacyjnych</t>
  </si>
  <si>
    <t>Prowadnica do trudnych intubacji dla niemowląt - wykonana z materiału o właściwościach poślizgowych, elastyczna, - zastosowanie do rurek 2,0; 2,5; 3,0; rozmiar 1,6 x 600 i 2,0 x 600 , 
- jałowa jednorazowego użytku 
- znacznik głębokości wprowadzania</t>
  </si>
  <si>
    <t>Rurki  tracheotomijne sterylne jednorazowe cieniodajne w RTG z łącznikiem 15 mm umożliwiającym podłączenie do rur respiratora, z mankietem niskociśnieniowym. Rozmiary: 3,5;4,0;4,5;5,0;5,5;6,0;6,5;7,0;7,5;8,0 mm. Zamawiający złoży zamówienie dotyczące rozmiaru w zależności od zapotrzebowania.</t>
  </si>
  <si>
    <t>Rurki intubacyjne bez mankietu uszczelniającego wykonane z PCV lub poliuretanu z dodatkowym obniżeniem twardości, z tzw. okiem Murphy´ego, z dwoma oznaczeniami rozmiaru na korpusie rurki i dodatkowym oznaczeniem rozmiaru na łączniku, z wyraźnym oznaczeniem głębokości co 1 cm w tym cyfrowym oznaczeniem co 2 cm.  Rurki z możliwoscią swobodnego rozłączania łącznika. Wolne od lateksu. Wymiary: 4,5; 5,0; 5,5; 6,0; 6,5; 7,0; 7,5; 8,0; 8,5 mm. Zamawiający złoży zamówienie dotyczące rozmiaru w zależności od zapotrzebowania.</t>
  </si>
  <si>
    <t>Rurki intubacyjne zbrojone z mankietem uszczelniającym niskociśnieniowym; Rozmiary: 3,0; 3,5;3,5; 4,0; 4,5; 5,0; 5,5 mm. Zamawiający złoży zamówienie dotyczące rozmiaru w zależności od zapotrzebowania. W trakcie intubacji rurka zbrojona ma posiadać gruby min. 1 cm dookoła całego obwodu rurki pierścień nad mankietem uszczelniającym.</t>
  </si>
  <si>
    <t>Ustnik do rurek intubacyjnych, do zakładania na rurkę do zabezpieczenia przed zagryzaniem, tworzywo chroni zęby przed uszkodzeniem, uchwyt ułatwiający manipulacje, jednorazowego użytku, kolor biały dla rozm. 6,0 i 6,5; kolor niebieski dla rozm. 7,0 i 7,5; kolor zielony dla rozm. 8,0 i 8,5, zamówienie według zapotrzebowania.</t>
  </si>
  <si>
    <t>dwuświatłowy cewnik pępkowy wykonany z poliuretanu, cieniujacy w RTG, numeryczne znaczniki długości co 1 cm, dreny rozgałęziające cewnika o długości 5 cm z zaciskami i końcówkami Luer Lock oznaczone kolorem, wygodne mocowanie skóry do cewnika; rozmiar: 4F - 2 x 20G dł. 40 cm; opakowanie po 10 sztuk</t>
  </si>
  <si>
    <t>dwuświatłowy cewnik pępkowy wykonany z poliuretanu, cieniujacy w RTG, numeryczne znaczniki długości co 1 cm, dreny rozgałęziające cewnika o długości 5 cm z zaciskami i końcówkami Luer Lock oznaczone kolorem, wygodne mocowanie skóry do cewnika; rozmiar: 4F - 2 x 20G dł. 20 cm; opakowanie po 10 sztuk</t>
  </si>
  <si>
    <t>dwuświatłowy cewnik pępkowy wykonany z poliuretanu, cieniujacy w RTG, numeryczne znaczniki długości co 1 cm, dreny rozgałęziające cewnika o długości 5 cm z zaciskami i końcówkami Luer Lock oznaczone kolorem, wygodne mocowanie skóry do cewnika; rozmiar: 5F - 2 x 19G dł. 40 cm; opakowanie po 10 sztuk</t>
  </si>
  <si>
    <t xml:space="preserve">Cewnik pępowinowy jednokanałowy wykonany z poliuretanu ipregnowanego aktywnym srebrem w rozmiarze 2,5 Fr i długości 30 cm oraz 3,5; 4; 5 Fr o długości 40 cm kontrastujący w promieniach rtg. Atraumatyczna końcówka cewnika. Znaczniki numeryczne co 1 cm na długości od 4 do 25 cm, wyposażony w kranik Luer Lock, z kolorystycznym oznaczeniem (żyła, tętnica)  </t>
  </si>
  <si>
    <t>Pediatryczny cewnik wprowadzany metodą Seldingera wykonany z poliuretanu, widoczny w Rtg, o rozmiarze 2Fr: średnica zewnętrzna 0,7 mm o długości 6 i 8 cm do wyboru przez Zamawiającego. W zestawie: cewnik poliuretanowy z giętkim 4,5cm przedłużaczem, igła do nakłucia 21G, prowadnik nitinolowy zakończony J</t>
  </si>
  <si>
    <t xml:space="preserve">Pediatryczny cewnik i.v. Wprowadzany metodą Seldingera wykonany z poliuretanu, widoczny w Rtg, o rozmiarze : 3 Fr (średnica zewnętrzna 0,9mm) i długości 4,6,8 i 12cm. </t>
  </si>
  <si>
    <t xml:space="preserve">Pediatryczny trzyświatłowy cewnik i.v. Wprowadzany metodą Seldingera, widoczny w Rtg, o rozmiarze 5,5 Fr(śr.zew.1,8mm) i długości 8; 12,5; 15; 20 cm. Kanały 2x 21G i 1x19G. Wykonany z poliuretanu, nie zawierający lateksu, ftalanów ani innych substancji karcinogennych. Koniec cewnika wykonany z miękkiego atraumatycznego materiału W zestawie: cewnik trzyświatłowy, echogeniczna igła do naklucia 22G/40mm, prowadnik „J” wykonany z nitinolu, kaniula 22G/25mm, 2 dylatatory , dodatkowe skrzydełka do mocowania, 2 zatyczki do dostrzykiwania, skalpel, strzykawka 5ml.  </t>
  </si>
  <si>
    <t xml:space="preserve">Cewnik do nakłuwania tętnicy metodą Seldingera wykonany z PE widoczny w RTG, rozmiar 3 Fr długość 6 cm. W skład zestawu wchodzą:cewnik  PE 20G  o długości 6 cm wyposażony w antywłamaniowy kołnierz i skrzydełka umożliwiające przyszycie do skóry, igłę wprowadzającą 20G o średnicy 0,6-0,9mm i długości 38mm, prowadnik o średnicy 0,53 mm i długości 20cm   </t>
  </si>
  <si>
    <t>Kaniule centralne do zakładania metodą Seldingera o wymiarze 22 G (średnica zewn. 0,7mm) o długości 15 cm, z igłą wprowadzającą o wymiarze 21 G, z prowadnicą, ze znacznikiem głębokości, jednoświatłowe</t>
  </si>
  <si>
    <t>Kaniule centralne do zakładania metodą Seldingera o wymiarze 20 G (średnica zewn. 0,9mm) i  długości 12 cm, jednoświatłowe z prowadnicą typu J i igłą 20 G</t>
  </si>
  <si>
    <t>Cewniki do kaniulacji  naczyń centralnych u wcześniaków przez nakłucie żyły obwodowej, (PICC) rozmiar - cewnik 28Fr, długość cewnika: 8 cm, 15 cm, 20 cm. Igła wprowadzająca 0,7 rozrywalna.</t>
  </si>
  <si>
    <t xml:space="preserve">Pakiet 2  - Dostawa kaniul dożylnych </t>
  </si>
  <si>
    <t>Pakiet 3 - Dostawa końcówek do odsysania pola operacyjnego, rurek intubacyjnych, prowadnic</t>
  </si>
  <si>
    <t>Końcówka do odsysania pola operacyjnego miniaturowa, zagięta, długa o średnicy 12CH ( śr. zewnętrzna ok. 4,0 mm ; śr. wewnetrzna 2,4-2,7 mm), z kontrolą siły ssania lub bez kontroli siły ssania. Wykonana z twardego przejrzystego tworzywa, gładka w środku – minimalizacja oporów przepływu. Dł. końcówki ok. 19cm. Zagięta, z otworami bocznymi odpowietrzającymi. kompatybilna z drenem o średnicy 20 CH, zaopatrzonym w nasadki. jałowa, opakowanie podwójne: wewnętrzne opakowanie : perforowana folia i zewnętrzne opakowanie: papier – folia</t>
  </si>
  <si>
    <t>Końcówka do odsysania pola operacyjnego miniaturowa, zagięta, długa o średnicy 12CH ( śr. zewnętrzna ok. 4,0 mm ; śr.wewnetrzna 2,4-2,7 mm) z kontrolą siły ssania lub bez kontroli siły ssania. Wykonana z twardego przejrzystego tworzywa. gładka w środku – minimalizacja oporów przepływu. Dł. końcówki ok.  24-26 cm. Zagięta. z otworami bocznymi odpowietrzającymi,  kompatybilna z drenem o średnicy 25 CH, zaopatrzonym w nasadki. jałowa, opakowanie podwójne: wewnętrzne opakowanie : perforowana folia i zewnętrzne opakowanie: papier – folia</t>
  </si>
  <si>
    <t xml:space="preserve">Rurka intubacyjna z mankietem niskociśnieniowymi, silikonowana, bez zawartości ftalanów, wyposażona w znaczniki głębokości, w postaci dwóch pełnych pierścieni. Linia RTG na całej długości rurki, oczko Murphy`ego, rozmiar podany na łączniku, baloniku kontrolnym i w co najmniej dwóch miejscach na korpusie rurki, wyraźny znak skracania rurki, sterylna, opakowanie papier folia z punktowymi, fabrycznymi zgrzewami zapewniającymi utrzymanie anatomicznego kształtu rurki; rozmiar 2,0 - 9,0  co 0,5mm. </t>
  </si>
  <si>
    <t>Mocowanie do rurek intubacyjnych –opaska - jednoczęściowa, delikatny materiał zapobiegający odleżynom, laminowane rzepy zapewniające pewność mocowania, nie przykleja się do skóry pacjenta. Możliwość docięcia i dopasowania długości; jeden rozmiar dla wszystkich pacjentów. W zestawie z dwustronną taśmą z rzepem i klejem do naklejenia na rurkę w celu jej zamocowania. Produkt jednorazowego użytku, bez zawartości lateksu</t>
  </si>
  <si>
    <t>Rurki tracheotomijne sterylne jednorazowe cieniodajne w RTG z łącznikiem 15mm umożliwiającym podłączenie do rur respiratora, bez mankietu uszczelniającego. Rozmiary : 3,0;3,5;4,0;4,5;5,0;5,5;6,0;6,5;7,0;7,5;8,0 mm. Zamawiający złoży zamówienie dotyczące rozmiaru w zależności od zapotrzebowania.</t>
  </si>
  <si>
    <t>Rurki intubacyjne z mankietem uszczelniającym, wykonane z PCV lub z poliuretanu, z tzw. „okiem Murphy ego”, z oznaczeniem cyfrowym głębokości co 1 cm (z oznaczeniem cyframi arabskimi) i trzema oznaczeniami rozmiaru na korpusie i dodatkowym oznaczeniem rozmiaru na łączniku do respiratora. Rurki z możliwoscią swobodnego rozłączania łącznika. Wolne od lateksu. Rurka ma posiadać znacznik głębokości intubacji nad mankietem w postaci grubego ringu wokół całego obwodu rurki, zapewniającego wizualną kontrolą przy pozycjonowaniu rurki. Rozmiary: 3,0; 3,5; 4,0; 4,5; 5,0; 5,5; 6,0; 6,5; 7,0; 7,5; 8,0 mm. Zamawiający złoży zamówienie dotyczące rozmiaru w zależności od zapotrzebowania.</t>
  </si>
  <si>
    <t>Przezskórny mikrocewnik wprowadzany obwodowo , przeznaczony do przewlekłego stosowania wykonany z poliuretanu, cieniujący w Rtg znaczniki co 1 cm. o rozmiarze 1F(0,15x0,3mm). Cewnik zakończony giętkimi skrzydełkami. Cewnik wprowadzany za pomocą rozrywalnej igły G-24 lub kaniuli G 24 lub rozrywalnej kaniuli typu microflesh (typu peel away) do wyboru przez Zamawiającego. Długości wymagane 8, 10,15, 20 lub 30 cm do wyboru przez Zamawiającego. Zestaw może być wyposażony w prowadnik metalowy lub nie do wyboru przez Zamawiającego</t>
  </si>
  <si>
    <t>Cewnik silikonowy do żywienia pozajelitowego zakładany przez żyły obwodowe do długotrwałej terapii lekami i płynami do żywienia pozajelitowego dla noworodków z małą i skrajnie małą masą urodzeniową (1000g – 1500g) zakładany przez przezroczystą całkowicie rozrywalną kaniulę teflonową (typu microflesh), pokazującą natychmiast po wkłuciu do żyły wypływ krwi lub przez igłę typu motylek do nakłucia żyły obwodowej, możliwość kontroli cewnika przez promienie Rtg,. Znaczniki długości co 1 cm. Rozmiar cewnika 2Fr – Ø zew.  0,6mm 24G. Długość cewnika do wyboru przez zamawiającego 15 i 30cm. Pakowany pojedynczo. Opakowanie łatwe do otwierania w sposób szybki z zachowaniem zasad aseptyki. Widoczna i czytelna data ważności oraz rozmiar</t>
  </si>
  <si>
    <t>Zestaw do transfuzji wymiennej. Skład zestawu: 1 kaniula pępkowa o rozmiarze 5F,  1 kaniula pępkowa o rozmiarze 7F, 2 strzykawki 20ml, 1 strzykawka 10ml, 1 igła 0,5x15, 1 pojemnik, 1 zestaw do przetaczania krwi, 1 linijka , 3 gaziki, 1 serweta, 1 para rękawiczek, 1 karta kontrolna, 1 dren do odprowadzania krwi, 1 czterodrożny kranik z lateksowym łącznikiem do podawania leków.</t>
  </si>
  <si>
    <t>Pediatryczny dwuświatłowy cewnik i.v. Wprowadzany metodą Seldingera wykonany z poliuretanu, widoczny w Rtg, o rozmiarze 3Fr (śr. zew. 1,05 mm) i długości 6; 8; 10; 12,5 cm. Kanały 2 x 22G. W zestawie: cewnik dwuświatłowy, echogeniczna metalowa igła do nakłucia 22G, prowadnik prosty wykonany z nitinolu, kaniula 24G, 2 rozszerzadła o dł. 30 mm i 50 mm, dodatkowe skrzydełka do mocowania, 2 zatyczki do dostrzykiwania, skalpel, strzykawka 5 ml</t>
  </si>
  <si>
    <t xml:space="preserve">Pediatryczny dwuświatłowy cewnik i.v. Wprowadzany metodą Seldingera wykonany z poliuretanu, prowadnik typu J wykonany z nitinolu, widoczny w Rtg, o rozmiarze 4,5F i długości 6; 8; 12,5; 20 cm. Kanały 2x 20G. W skład zestawu wchodzą dodatkowo: igła 21Gx 40mm, kaniula 22G 25mm, strzykawka 5 ml, skalpel, dwa rozszerzacze 5 Fr o długości 38 i 62mm, skrzydełka do mocowania, dwa korki z membraną do dodatkowych wstrzyknięć.      </t>
  </si>
  <si>
    <t>Pediatryczny dwuświatłowy cewnik i.v. Wprowadzany metodą Seldingera, widoczny w Rtg, o rozmiarze 5,5 Fr(śr.zew.1,8mm) i długości 8; 12,5; 15; 20 i 30 cm. Kanały 2x 17G . Wykonany z poliuretanu, nie zawierający lateksu, ftalanów ani innych substancji karcinogennych. Koniec cewnika wykonany z miękkiego atraumatycznego materiału W zestawie: cewnik dwuświatłowy, echogeniczna igła do naklucia 22G/40mm, prowadnik „J” wykonany z nitinolu, kaniula 22G/25mm, 2 dylatatory, dodatkowe skrzydełka do mocowania, 2 zatyczki do dostrzykiwania, skalpel, strzykawka 5ml.</t>
  </si>
  <si>
    <t>Pediatryczny trzyświatłowy cewnik i.v. Wprowadzany metodą Seldingera wykonany z poliuretanu, prowadnik typu J wykonany z nitinolu, widoczny w Rtg, o rozmiarze 4,5F i długości 6; 8; 10; 12,5cm. Kanały 2x 23G i 1x20 G. W skład zestawu wchodzą dodatkowo: igła 21Gx 40mm, kaniula 22G 25mm, strzykawka 5 ml, skalpel, dwa rozszerzacze 5 Fr o długości 38 i 62mm, skrzydełka do mocowania, dwa korki z membraną do dodatkowych wstrzyknięć</t>
  </si>
  <si>
    <t xml:space="preserve">Trzyświatłowy cewnik i.v. Wprowadzany metodą Seldingera wykonany z mieszaniny poliuretanu i dwóch antybiotyków (Miconazolu i Rifampicyny), prowadnik typu J wykonany z nitinolu, cewnik widoczny w Rtg, o rozmiarze 4,5F i długości 6; 8 i  12,5 cm. Kanały 2x 23G i 1x 20G. Zestaw zawiera dodatkowo: strzykawkę 5ml, skalpel, igła 21G x 40mm, kaniula 22G, 2 poszerzacze, dodatkowe skrzydełka mocujące, trzy korki z membraną do dodatkowych wstrzyknięć.  </t>
  </si>
  <si>
    <t xml:space="preserve">Zestaw do kaniulacji tętnicy, metodą SELDINGERA. W skład zestawu wchodzą: cewnik jednoświatłowy 0,6 mm – 0,9 mm ø zewn. ,wyprofilowany na końcu , dopasowany do lidera, polietylenowy 20Ga x 8 cm, igła ostra 20Ga x 3,8 cm, prowadnik nie odkształcający się, prosty z miękką końcówką  </t>
  </si>
  <si>
    <t>Cewnik pośredni Midline zakładany z żyły obwodowej metodą Seldingera. Wykonany z PUR ze zintegrowaną przedłużką w rozmiarze 3F o długości 6 cm, 8 cm do wyboru przez Zamawiającego. W zestawie echogeniczna igła do nakłucia o długości 4 i 7cm, prowadnica, przepływ 1,5 ml/s (przy 6,8 i 10 cm) i 1 ml/s (przy 12, 15, 20 cm)</t>
  </si>
  <si>
    <t>Cewnik pośredni Midline zakładany z żyły obwodowej metodą Seldingera. Wykonany z PUR ze zintegrowaną przedłużką w rozmiarze 4F o długości 8 cm, 10 cm, 12 cm, 15 cm, 20 cm lub 25 cm do wyboru przez Zamawiającego. W zestawie echogeniczna igła do nakłucia o długości 7 cm, dylatator, prowadnica w pochewce do obsługi jedną ręką, przepływ 5 ml/s</t>
  </si>
  <si>
    <t>Port naczyniowy niskoprofilowy wraz z akcesoriami. Skład: komora i kaniula wykonane w całości z tytanu i biokompatybilną obudową z tworzywa sztucznego (polioksymetylen), o kształcie zbliżonym do „łezki”, ułatwiającym wprowadzenie portu pod skórę, 3 otwory do przyszycia portu, tytanowy łącznik mocujący cewnik z przewodem wyprowadzającym portu z wyczuwalnym momentem blokady, waga portu ok. 2,9g, wysokość portu 8,7 mm, średnica membrany 8 mm, zestaw wprowadzający oparty na technice Seldingera, silikonowy lub poliuretanowy cewnik dołączany (nie połączony trwale z komorą portu) w rozmiarze 5 i 7 Fr o długości 60 cm. Oznaczenie długości co 1 cm trwale naniesione na cewnik i opis co 5cm. W zestawie: tunelizator do przeprowadzenia cewnika pod skórą- "tępy" bez powierzchni tnącej, narzędzie do unoszenia naczynia, igła Hubera prosta, strzykawka 10ml, narzędzie do przepłukania cewnika, rozszerzacz z rozrywalną koszulką, prowadnica, igła wprowadzająca, karta pacjenta, bransoletka informująca iż pacjent posiada port, paszport pacjenta w j. polskim, instrukcja obsługi w j. polskim. Port do wlewów pod ciśnieniem do 325 psi, przepływ 3 ml/sek, kompatybilny z MRI i TK</t>
  </si>
  <si>
    <t>zestaw</t>
  </si>
  <si>
    <t>Obudowa czujnika temperatury. W opakowaniu 10 szt.</t>
  </si>
  <si>
    <t>Zestaw monitorujący PICCO - ciśnienie IBP oraz CVP, 150 cm, obudowa czujnika temperatury. W opakowaniu 5 sztuk</t>
  </si>
  <si>
    <t>Cewnik - do pomiaru rzutu serca z wykorzystaniem termodylucji przezpłucnej w technologii PICCO - rozmiar 3F, długość cewnika 7 cm. Dedykowany do tętnicy udowej u dzieci. W opakowaniu 5 sztuk</t>
  </si>
  <si>
    <t>Cewnik - do pomiaru rzutu serca z wykorzystaniem termodylucji przezpłucnej w technologii PICCO -rozmiar 4F, długość cewnika 16 cm. Dedykowany do tętnicy ramiennej. W opakowaniu 5 sztuk</t>
  </si>
  <si>
    <t>Pakiet 4 - Dostawa czujników do pomiaru rzutu serca</t>
  </si>
  <si>
    <t>Pakiet 5 - Dostawa cewników do kaniulacji</t>
  </si>
  <si>
    <t xml:space="preserve">Cewnik do kaniulacji żył centralnych jednoświatłowy 4, 5 lub 6 Fr- dł. cewnika 15 cm i 20 cm kanał wewnętrzny (18 , 16 lub 14G) z oznaczeniem przepływów na opakowaniu, w zestawie igła V 18Gx70mm, prowadnica niklowo - tytanowa, odporna na załamania, skalpel, strzykawka trzyczęściowa 5 ml, rozszerzadło, ruchome skrzydełka mocujące dla cewników 20 cm. Zamknięcia kanałów automatycznymi bezigłowymi zastawkami. Drobne elementy poza prowadnicą i cewnikiem pakowane w oddzielny woreczek dla ochrony przed rozsypaniem. Wszystkie światła, jak również końcówki luer lock i zewnętrzna powierzchnia cewnika posiadają wbudowany długołańcuchowy polimer bazujący na metakrylacie. Materiał cewnika posiada również grupy hydrofilne takie jak glikol polietylenu i antyseptyczny polimer biguanid. Powierzchnia antybakteryjna. Hydrofilna powierzchnia cewnika skutecznie redukuje powstawanie skrzepów. </t>
  </si>
  <si>
    <t xml:space="preserve">Cewnik do kaniulacji żył centralnych trójświatłowy 7Fr- dł. Cewnika 15cm i 20 cm kanały wewnętrzne (16/18/18G) z oznaczeniem przepływów na opakowaniu, w zestawie igła V 18Gx70mm, prowadnica niklowo - tytanowa, odporna na załamania, skalpel, strzykawka trzyczęściowa 5 ml, rozszerzadło, ruchome skrzydełka mocujące dla cewników 20cm. Zamknięcia kanałów automatycznymi bezigłowymi zastawkami. Drobne elementy poza prowadnicą i cewnikiem pakowane w oddzielny woreczek dla ochrony przed rozsypaniem. Wszystkie światła, jak również końcówki luer lock i zewnętrzna
powierzchnia cewnika posiadają wbudowany długołańcuchowy polimer bazujący na metakrylacie. Materiał cewnika posiada również grupy hydrofilne takie jak glikol polietylenu i antyseptyczny polimer biguanid. Powierzchnia antybakteryjna i hydrofilna powierzchnia cewnika skutecznie redukuje powstawanie skrzepów. </t>
  </si>
  <si>
    <t xml:space="preserve">Cewnik do kaniulacji żył centralnych dwuświatłowy 7Fr- dł. Cewnika 15cm i 20 cm kanały wewnętrzne (2x16G) z oznaczeniem przepływów na opakowaniu, w zestawie igła V 18Gx70mm, prowadnica niklowo - tytanowa, odporna na załamania, skalpel, strzykawka trzyczęściowa 5 ml, rozszerzadło, ruchome skrzydełka mocujące dla cewników 20cm. Zamknięcia kanałów automatycznymi bezigłowymi zastawkami. Drobne elementy poza prowadnicą i cewnikiem pakowane w oddzielny woreczek dla ochrony przed rozsypaniem. Wszystkie światła, jak również końcówki luer lock i zewnętrzna powierzchnia cewnika posiadają wbudowany długołańcuchowy polimer bazujący na metakrylacie. Materiał cewnika posiada również grupy hydrofilne takie jak glikol polietylenu i antyseptyczny polimer biguanid. Powierzchnia antybakteryjna i hydrofilna powierzchnia cewnika skutecznie redukuje powstawanie skrzepów. </t>
  </si>
  <si>
    <t>Pakiet 6 - Dostawa jednorazowego układu oddechowego</t>
  </si>
  <si>
    <t>Pakiet 7 - Dostawa stabilizatorów do rurek intubacyjnych</t>
  </si>
  <si>
    <t xml:space="preserve">Cewnik oksymetryczny PediaSat, wkłucie dwuświatłowe zakończone światłowodem, służące do pomiaru saturacji krwi żylnej. Cewnik występuje w 2 rozmiarach (5cm/4,5F; 8cm/4,5F). </t>
  </si>
  <si>
    <t>Cewnik oksymetryczny PediaSat, wkłucie trzyświatłowe zakończone światłowodem, służące do pomiaru saturacji krwi żylnej. Cewnik występuje w 2 rozmiarach (8cm/5,5F;  15cm/5,5 
F)</t>
  </si>
  <si>
    <t>Czujnik ForeSight Elite do pomiaru saturacji tkankowej/ mózgowej  (≥ 3 kg), nr kat.: FSESM</t>
  </si>
  <si>
    <t>Czujnik ForeSight Elite do pomiaru saturacji tkankowej/ mózgowej (&lt; 8 kg), nr kat: FSESS</t>
  </si>
  <si>
    <t>Nieprzylepny, mały czujnik ForeSight Elite do pomiaru saturacji tkankowej/ mózgowej (&lt; 8 kg), nr kat: FSESNS</t>
  </si>
  <si>
    <t xml:space="preserve">Pakiet 8 - Dostawa  pediatrycznych akcesoriów jednorazowych kompatybilnych  z monitorem Hemosphere firmy Edwards Lifesciences </t>
  </si>
  <si>
    <t>Adapter do integracji zawierający:
1x Luer Lock żeński - DIN Lock żeński;
1x Luer Lock męski - DIN Lock żeński z portem do próbkowania</t>
  </si>
  <si>
    <t>Zestaw do primingu  zawierający: 
1 x Luer Lock męski; 1xLuer Lock źeński  –Luer Lock męski; 
1 x worek 2 l</t>
  </si>
  <si>
    <t>Adsorber pełnej krwi wskazany do stosowania w warunkach, w których poziomy cytokin, DAMPS i / lub PAMPS i / lub bilirubiny i / lub mioglobiny są podwyższone; składający się z wysoce biokompatybilnych, porowatych granulek polimerowych z licznymi porami na powierzchni, zanurzonych w roztworze fizjologicznym NaCl; Całkowita powierzchnia adsorpcji jednego wkładu &gt; 40 000 m2, objętość 300 ml. Wymaga przepłukania przed użyciem tylko solą fizjologiczną.
Adsorber pełnej krwi powinien bezpiecznie i łatwo zintegrować  się z obwodami krążenia pozaustrojowego, takimi jak terapia nerkozastępcza (CRRT), pozaustrojowe utlenowanie krwi (ECMO) oraz jako urządzenie samodzielne. Stosowany z antykoagulacją cytrynianową lub heparynową.
Wymagana szybkości przepływu krwi to 100 do 700 ml / min. Czas leczenia pojedynczym adsorberem: do 24 godzin przez maksymalnie 7 kolejnych dni. Produkt posiada certyfikat ISO i znak CE. Adsorbuje substancje hydrofobowe do 55 kDa, nie aktywuje układu krzepnięcia i nie usuwa immunoglobulin ani czynników krzepnięcia. Op. a 6 lub 12 sztuk.  Przydatność do użycia: 3 lata od daty produkcji. Sterylizowany w promieniowaniu gamma.</t>
  </si>
  <si>
    <t>Pakiet 9 - Dostawa adsorbera</t>
  </si>
  <si>
    <t>Maska krtaniowa z kanałem gastrycznym; jednorazowego użytku delikatny, pozbawiony nierówności i ostrych krawędzi mankiet. Rurka maski wygiętą zgodnie z budową anatomiczną gardła (kąt 70-90º); zintegrowany kanał gastryczny umożliwiający wprowadzenie sondy żołądkowej. Ciśnienie uszczelnienia powyżej 30 cm H2O; możliwość wykonania intubacji za pomocą standardowej rurki dotchawiczej i endoskopu. Znaczniki prawidłowego usytuowania maski w drogach oddechowych umieszczone na rurce. Znaczniki ułatwiające wykonanie intubacji dotchawiczej poprzez maskę umieszczone na kopule maski. Informacje dotyczące rozmiaru, wagi pacjenta, objętości wypełniania mankietu umieszczone na baloniku kontrolnym
rozmiary 1; 1,5; 2; 2,5; 3; 4; 5; 
w maskach rozmiar 1 oraz 1,5 konstrukcja złącza oddechowego redukująca martwą przestrzeń. W maskach rozmiar 3,4, 5, 6 możliwość zastosowania sondy żołądkowej w rozmiarze do 16 Fr włącznie. Bezpieczeństwo stosowania w środowisku MR.
Wykonana z materiałów nie zawierających ftalanów.
Opakowanie maski kodowane kolorem w celu szybkiej identyfikacji rozmiaru. Zamawiający złoży zamówienie dotyczące rozmiaru w zależności od zapotrzebowania.</t>
  </si>
  <si>
    <t>Pakiet 10 - Dostawa masek krtaniowych</t>
  </si>
  <si>
    <t>Pakiet 11 - Dostawa filtrów oddechowych (model "szuczny nos") oraz igieł doszpikowych</t>
  </si>
  <si>
    <t>Pakiet 12 - Dostawa rurek dla dzieci</t>
  </si>
  <si>
    <t xml:space="preserve">Rurki intubacyjne z mankietem uszczelniającym, wykonane z PCV z tzw. „okiem Murphy'ego”, z oznaczeniem cyfrowym głębokości co 1 cm (z oznaczeniem cyframi arabskimi).  Rurki z możliwością swobodnego rozłączania łącznika. Wolne od lateksu. Rurka ma posiadać znacznik głębokości intubacji nad mankietem w postaci dwóch grubych ringów wokół całego obwodu rurki, zapewniającego wizualną kontrolę przy pozycjonowaniu rurki. Rozmiary: 3,0; 3,5; 4,0; 4,5; 5,0; 5,5; 6,0; 6,5; 7,0; 7,5; 8,0 mm. </t>
  </si>
  <si>
    <t xml:space="preserve">Rurka dooskrzelowa lewa z mankietem tchawiczym z poliuretanu, znaczniki  RTG na zakończeniu dystalnym  rurki, ponad mankietem dooskrzelowym z PCV  a także przy wejściu do tchawicy ułatwiają i weryfikują położenie rurki. W zestawie dwa cewniki do odsysania oraz złączka Y wraz z zestawem złączy. Baloniki kontrolne oraz dreny łączące z rurką oraz zestaw złączy zgodne z kolorem danego mankietu. Rodzaj mankietu (tchawiczy lub oskrzelowy) zapisane słownie na baloniku kontrolnym. Rozm 28, 32, 35, 37, 39, 41. </t>
  </si>
  <si>
    <t>Rurka dooskrzelowa prawa z mankietem tchawiczym z poliuretanu, znaczniki RTG na zakończeniu dystalnym rurki, ponad mankietem dooskrzelowym z PCV w kształcie litery S, a także przy wejściu do tchawicy ułatwiają i weryfikują położenie rurki. W zestawie dwa cewniki do odsysania oraz złączka Y wraz z zestawem złączy. Baloniki kontrolne oraz dreny łączące z rurką oraz zestaw złączy zgodne z kolorem danego mankietu. Rodzaj mankietu (tchawiczy lub oskrzelowy) zapisane słownie na baloniku kontrolnym. Rozm 35, 37, 39, 41</t>
  </si>
  <si>
    <t>Rurka dotchawicza zbrojona z mankietem niskociśnieniowym (dwa oznaczenia głębokości nad mankietem w postaci ringów dookoła obwodu rurki), wyposażona w metalową spiralę wzmacniającą, sterylna. Rozmiar 3.0 , 3.5 ; 4.0 ; 4.5 ; 5.0 ; 5.5 ; 6.0 ; 6.5 ; 7.0 ; 7.5 ; 8.0 ; 8.5 ; 9.0</t>
  </si>
  <si>
    <t>Pakiet 13 - Dostawa rurek intubacyjnych bez mankietu</t>
  </si>
  <si>
    <t>Rurki intubacyjne do intubacji wcześniaków, noworodków i niemowląt bez mankietu uszczelniającego, z wyraźnymi znacznikami głębokości co 1 cm oraz znacznikiem RTG typu Blue Line na całej długości, z cienkościennym łącznikiem 15 mm, posiadające oznaczenia rozmiaru rurki oraz nazwę producenta zarówno na rurce jak i łączniku. Rozmiary: 2,0; 2,5; 3,0; 3,5; 4,0; 4,5. ; rurki wykonane  z mieszaniny silikonu i PCW;  rurka ze znacznikami głębokości co 1 cm - po dwóch stronach korpusu rurki</t>
  </si>
  <si>
    <t>Pakiet 14 - Dostawa jednorazowych układów oddechowych do respiratorów (na potrzeby Oddziału Intensywnej Terapii i Anestezjologii)</t>
  </si>
  <si>
    <t xml:space="preserve">Jednopacjentowy, podwójnie podgrzewany układ oddechowy z komorą automatycznego pobierania wody, przewodem ciśnieniowym, dedykowany dla przepływów&gt; 4 l / min. Podwójna spiralna grzałka umieszczona wewnątrz ramienia wdechowego. Wycięcie „V” zapewniające włożenie sondy komory w prawidłowej orientacji w obrębie przepływu gazu. Niebieski i biały kolor rur w celu odróżnienia ramienia wdechowego i wydechowego. Ramię wdechowe o dł. 150 cm, ramię wydechowe podgrzewane. Niepodgrzewane przedłużenie do inkubatora. Suchy dren wdechowy. Obrotowe złącze Y ze zintegrowanym portem ssącym, w celu zminimalizowania przestrzeni martwej. Objętość ściśliwa ok. 760 ml. Opór przepływu przy 2 cm H2O @13 l/min. Maksymalny współczynnik utraty gazu układu 75 l/min @60 cm H20. W zestawie znajduje się zestaw adapterów umożliwiający stosowanie w szerokiej gamie respiratorów dla noworodków z możliwością podawania tlenku azotu. Ramię wydechowe zawierające membranę przepuszczającą parę wodną, minimalizującą powstawanie mobilnego kondensatu. Zawiera także komorę nawilżania z automatycznym zestawem do pobierania wody i mechanizmem podwójnego pływaka (pierwotnego i wtórnego), aby zapobiec przepełnieniu wody. Maksymalne ciśnienie robocze w komorze 8 kPa. Każda komora z oznaczeniem daty ważności. Układ kompatybilny z nawilżaczami MR850 produkcji Fisher&amp;Paykel Healthcare. Układ odpowiedni do Draeger Babylog dla przepływów &lt; 25 l/min. Każdy zestaw pacjenta znajduje się w jednym opakowaniu. Na każdej etykiecie informacja z datą produkcji i terminem ważności. Opakowanie zbiorcze a’10szt. Czas użytkowania do 7 dni. </t>
  </si>
  <si>
    <t xml:space="preserve">Jednopacjentowy, podwójnie podgrzewany układ oddechowy z komorą automatycznego pobierania wody, przewodem ciśnieniowym, dedykowany dla przepływów 0,3 - 4 l/min. Podwójna spiralna grzałka umieszczona wewnątrz ramienia wdechowego. Wycięcie „V” zapewniające włożenie sondy komory w prawidłowej orientacji w obrębie przepływu gazu. Niebieski i biały kolor rur wcelu odróżnienia ramienia wdechowego i wydechowego. Ramię wdechowe o dł. 150 cm, ramię wydechowe podgrzewane. Niepodgrzewane przedłużenie do inkubatora. Suchy dren wdechowy. Obrotowe złącze Y ze zintegrowanym portem ssącym, w celu zminimalizowania przestrzeni martwej. Objętość ściśliwa 760 ml. Opór przepływu przy 2 cm H2O @13 l/min. Maksymalny współczynnik utraty gazu układu 75 l/min @60 cm H20. W zestawie znajduje się zestaw adapterów umożliwiający stosowanie w szerokiej gamie respiratorów dla noworodków z możliwością podawania tlenku azotu. Ramię wydechowe zawierające membranę przepuszczającą parę wodną, minimalizującą powstawanie mobilnego kondensatu. Zawiera także komorę nawilżania z automatycznym zestawem do pobierania wody i mechanizmem podwójnego pływaka (pierwotnego i wtórnego), aby zapobiec przepełnieniu wody. Maksymalne ciśnienie robocze w komorze 8 kPa. Każda komora z oznaczeniem daty ważności. Układ kompatybilny z nawilżaczami MR850 produkcji Fisher&amp;Paykel Healthcare. Układ odpowiedni do Draeger Babylog dla przepływów &lt; 25 l/min. Każdy zestaw pacjenta znajduje się w jednym opakowaniu. Na każdej etykiecie informacja z datą produkcji i terminem ważności. Opakowanie zbiorcze a’10szt. Czas użytkowania do 7 dni. </t>
  </si>
  <si>
    <t>Pakiet 15 - Dostawa igieł zewnątrzoponowych z dostępu krzyżowego</t>
  </si>
  <si>
    <t>Pakiet 16 - Dostawa igieł do znieczuleń rdzeniowych</t>
  </si>
  <si>
    <t>Igły do nakłuć zewnątrzoponowych z dostępu krzyżowego ze szlifem 32 0 , igła z mandrynem, przezroczysty uchwyt. Znaczniki długości co 5 mm. Igły typu Epican Paed Caudal 20 G (0,9 x 50 mm). (opakowanie 25 szt)</t>
  </si>
  <si>
    <t>Igły do nakłuć zewnątrzoponowych z dostępu krzyżowego ze szlifem 32 0 , igła z mandrynem, przezroczysty uchwyt. Igły typu Epican Paed Caudal 22G  Ø0,73 mm. Znaczniki długości co 5 mm. (opakowanie 25 szt)</t>
  </si>
  <si>
    <t>Igły do nakłuć zewnątrzoponowych z dostępu krzyżowego ze szlifem 32 0 , igła z mandrynem, przezroczysty uchwyt. Igły typu Epican Paed Caudal 25 G (0,5 x 50 mm).  Znaczniki długości co 5 mm. (opakowanie 25 szt)</t>
  </si>
  <si>
    <t>Pakiet 17 - Dostawa zamkniętych systemów do pomiaru ośrodkowego ciśnienia żylnego (OCŻ)</t>
  </si>
  <si>
    <t>Pakiet 18 - Dostawa osłon na głowicę USG</t>
  </si>
  <si>
    <t>Mankiet do infuzji ciśnieniowej, do szybkich wlewów i irygacji. wielorazowy, rozmiar z gruszką, kranikiem i manometrem antyshockowym. Kolorowy wskaźnik ciśnienia, manometr  zabezpieczony ciśnieniowo. Całkowicie transparentny zapewnia pełną widoczność pojemnika z płynem - 360° widoczności. Wyposażony w rzep dookoła korpusu z zawieszką.
stałe ciśnienie niezależnie od zawartości pojemnika z płynem. Precyzyjny zakres ciśnienia 0-300 mmHg. Ręczny inflator (gruszka) Trójdrożny kranik do kontroli przepływu do szybkiej deflacji. Wielorazowy, łatwy do czyszczenia (materiał: PU). Nie zawiera lateksu. Możliwość zawieszania na stojaku jezdnym. Budowa mankietu umożliwia jego rozchylenie w celu zawieszenia worka. Worek do płynu zawieszany wewnątrz mankietu.</t>
  </si>
  <si>
    <t>Igła do stymulacji nerwów obwodowych techniką „single shot” przy użyciu neurostymulatora  i USG; w pełni izolowana igła (odsłonięty tylko czubek igły). Echogeniczna powierzchnia igły 360˚ na dł.20mm, czytelne czarne znaczniki głębokości na białym tle co 1cm 
Zintegrowany z igłą dren infuzyjny, kabelek elektryczny wychodzący z tyłu igły. Znacznik kierunku szlifu igły na uchwycie. Igła ze szlifem 30° , 
22Gx50mm ;22Gx80 mm ; 20G x100 mm; 20G x 150 mm</t>
  </si>
  <si>
    <t>Pojedynczy przetwornik IBP, dł. linii 61cm, podwójny system przepłukiwania IntraFlo (30 ml/h), bez komory Macrodrip obsługiwany jedna ręką, uruchamiany przez ściśnięcie skrzydełek lub pociągnięcie wypustki. Budowa kompletnej linii dającą wysoką częstotliwość własną &gt;49Hz -zapewniająca wierne odwzorowanie sygnału i niewrażliwość na zakłócenia rezonansowe bez dodatkowych eliminatorów (typu róża). Linie ciśnieniowe grubościenne, bez barwnych pasków, z dodatkowymi oznaczeniami kolorystycznymi w formie naklejek, dodatkowy komplet koreczków w kolorze zółtym w celu ułatwienia przepłukiwania systemu. Połączenie przetwornika z kablami interfejsowymi monitora wodoszczelnymi, bezpinowymi, kablami. Łatwość wyjęcia z opakowania fabrycznego i wypełnienia, tacka wyprofilowana z tworzywa sztucznego , zamykana papierem laminowanym. Otwarcie tacki nie powoduje przemieszczenia elementów na niej ulokowanych; linie infuzyjne spięte taśmami papierowymi w celu łatwego wypełnienia linii, Łatwość wypełnienia linii. Średnice wszelkich elementów (linii i kraników) są dobrane w sposób umożliwiający dokładne wypełnienie zestawu i eliminację wszystkich pęcherzyków powietrza. Produkt jednorazowy, sterylny, pakowany pojedynczo.</t>
  </si>
  <si>
    <t>Pakiet 19 - Dostawa sprzętu medycznego</t>
  </si>
  <si>
    <t>Pakiet 20 - Dostawa układów oddechowych - otwartych pediatrycznych</t>
  </si>
  <si>
    <t>Pakiet 21 - Dostawa igieł do blokad pod kontrolą USG i stymulatora</t>
  </si>
  <si>
    <t>Pakiet 22 - Pojedynczy przetwornik IBP</t>
  </si>
  <si>
    <t>Pakiet 23 - Dostawa CVC pediatrycznych, dren do pompy do żywienia dojelitowego</t>
  </si>
  <si>
    <t>Dren do żywienia enteralnego z portem ENPlus w uniwersalnym adapterze,
ostrze ENPlus, kranik z męskim łącznikiem ENFit, połączenie do pacjenta z żeńskim łącznikiem ENFit.
Możliwość połączenia do wszystkich rodzajów pojemników (worków pustych, strzykawek, butelek zakręcanych i zamykanych gumowym korkiem). Przejściówka do kranika z męskim łącznikiem ENFit i połączenia do pacjenta z żeńskim łącznikiem ENFit. Kompatybilny z pompą Infusomat Space (Wymieniony w instrukcji obsługi pompy Infusomat Space).</t>
  </si>
  <si>
    <t xml:space="preserve">Dwuświatłowe zestawy cewników centralnych zakładane metodą Seldingera,
z możliwością identyfikacji położenia cewnika za pomocą odprowadzeń EKG. cewnik wykonany z poliuretanu z miękkim końcem, matowy, kontrastujący pod RTG, ze znacznikami długości. Bezpieczne dwupunktowe mocowanie za pomocą skrzydełek. Niklowo tytanowa  prowadnica z elastycznym końcem. Igła Seldingera 18G x 70 mm). przedłużacze do lini infuzyjnej. sterylne ostrze rozmiar 11. Kabelek łączący do EKG. Zatyczka mocująca. Zamknięcia kanałów automatycznymi bezigłowymi zastawkami. Rozmiary 7 F dł. cewnika 15 cm, kanały 2x16G G. Wszystkie drobne elementy poza cewnikiem i prowadnicą pakowane w dodatkowy woreczek. </t>
  </si>
  <si>
    <t>Pakiet 24 - Dostawa zestawów do wkłuć centralnych</t>
  </si>
  <si>
    <t xml:space="preserve">Igła EZ-IO pediatryczna 25mm (3-39 kg) nr. katalogowy 9001P-EE-005 pakowane po 5 sztuk w zestawie igła i stabilizator </t>
  </si>
  <si>
    <t xml:space="preserve"> Igła EZ-IO dla małego dziecka 15mm (&gt;3 kg) nr. katalogowy 9018P-EE-005 pakowane po 5 sztuk w zestawie igła i stabilizator </t>
  </si>
  <si>
    <t>Pakiet 26 - Dostawa układów oddechowych oraz osprzęt do respiratorów OXYLOG</t>
  </si>
  <si>
    <t>Wapno sodowane w postaci białych granulek/pelletów identycznych kształtów i rozmiarów – w postaci półsfer o średnicy 4mm oraz wysokości 2mm; Potwierdzona wysoka absorpcja: 209 litrów CO2/1 litr wapna; Wysoka odporność na transport zapewniająca minimalną ilość pyłu w stosowanym wapnie; Jednoznaczne rozpoznanie zużycia wapna – wapno zużyte zabarwia się na kolor błękitno-fioletowy; Skład:  78 - 84% Ca(OH)2; 2 - 4% NaOH; 14 - 18% H2O; Fiolet etylowy; Okres trwałości produktu – 4 lata; Zakres temperatur przechowywania: -20°C do 50°C; Wygodne 5l kanistry (4,15kg)</t>
  </si>
  <si>
    <t>CZUJNIK O2 (KAPSUŁA)</t>
  </si>
  <si>
    <t>CZUJNIK PRZEPŁYWU INFINITY ID (5X)</t>
  </si>
  <si>
    <t>DRÄGERSORB 800 PLUS (5 L)</t>
  </si>
  <si>
    <t>FILTR SAFESTAR 55 PLUS</t>
  </si>
  <si>
    <t>POCHŁANIACZ CLIC 800+</t>
  </si>
  <si>
    <t>PUŁAPKA WODNA WATERLOCK2</t>
  </si>
  <si>
    <t>UKŁ ODD. OXYLOG 3000, + VENTS, PED.1,9M</t>
  </si>
  <si>
    <t>ŻEL VACUSMART 700ML</t>
  </si>
  <si>
    <t>ZESTAW ANEST. VENTSTAR, PODST. 180</t>
  </si>
  <si>
    <t>ZESTAW LINII PRÓBKUJĄCEJ (10 SZT.)</t>
  </si>
  <si>
    <t>Pakiet 27 - Dostawa asortymentu dla dializ - OITM</t>
  </si>
  <si>
    <t>Pakiet 28 - Drobny sprzęt medyczny używany w anestezjologii</t>
  </si>
  <si>
    <t>Pakiet 29 - Dostawa zamkniętych systemów do odsysania oraz konwekcyjnego systemu ogrzewania pacjenta</t>
  </si>
  <si>
    <t>Pakiet 30 - Dostawa filtrów elektrostatycznych</t>
  </si>
  <si>
    <t>Pakiet 31 - Dostawa układów oddechowych MRI; sztuczne płuco</t>
  </si>
  <si>
    <t>Pakiet 32 - Dostawa pozycjonerów - blok</t>
  </si>
  <si>
    <t>Pakiet 33 - Dostawa elektrod jednorazowych neurologicznych</t>
  </si>
  <si>
    <t>Pakiet 34 - Dostawa żelu ściernego i przewodzącego</t>
  </si>
  <si>
    <t>Pakiet 36 - Dostawa cewników dożylnych, permanentnych, silikonowych</t>
  </si>
  <si>
    <t>Silikonowy cewnik typu Broviac 5,0 F, długość 75 cm z zestawem wprowadzającym, tunelizator wraz z rozszerzadłem</t>
  </si>
  <si>
    <t>Silikonowy cewnik typu Broviac 6,6 F, długość od 50 cm do 90 cm z zestawem wprowadzającym, tunelizator wraz z rozszerzadłem</t>
  </si>
  <si>
    <t>Zestaw do długotrwałej kaniulacji silikonowy typu PORT o średnicy 4,0 F</t>
  </si>
  <si>
    <t>Zestaw do długotrwałej kaniulacji silikonowy typu PORT o średnicy 5,0 F</t>
  </si>
  <si>
    <t>Zestaw do długotrwałej kaniulacji silikonowy typu PORT o średnicy 6,0 F; 6,6 F</t>
  </si>
  <si>
    <t>Zestaw do długotrwałej kaniulacji silikonowy typu PORT o średnicy 7,0 F; 8,0 F</t>
  </si>
  <si>
    <t xml:space="preserve">Zestaw naprawczy odpowiedni do uszkodzonego cewnika typu Broviac </t>
  </si>
  <si>
    <t>Zamknięty system do odsysania z rurki intubacyjnej CH 10/12/14/16, długość 56 cm lub 62 cm oraz rurki tracheostomijnej CH 12/14/16, długość 36 cm. Właściwości ogólne: możliwość stosowania przez min. 72h (potwierdzona instrukcją obsługi). Zintegrowany/wbudowany podwójnie obrotowy łącznik o kącie 90 st., zamykany, obrotowy port do przepłukiwania cewnika o długości min. 5 cm, zamykany port do podawania leków wziewnych (MDI) zintegrowany bezpośrednio w części łącznika podłączanej do rurki pacjenta, komora pozwalająca do obserwację wydzieliny pacjenta, zabezpieczenie łącznika podciśnienia w postaci kapturka, zamocowanego do zestawu w sposób zapobiegający zagubieniu, aktywacja podciśnienia za pomocą przycisku ściskanego wnętrzem dłoni, blokada przycisku aktywacji podciśnienia poprzez jego obrót o 90 st., uniemożliwiająca przypadkową aktywację odsysania. Przekręcana zastawka na wysokości portu do przepłukiwania oddzielająca cewnik od pacjenta po usunięciu go z rurki, zapewniająca szczelność zestawu. Cewnik: bez konieczności wymiany po każdorazowej procedurze odsysania,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stanowiący integralną całość, nierozłączalny, wszystkie elementy systemu sterylne. Nie dopuszcza się systemu wymagającego dodatkowych elementów koniecznych do odłączania systemu od rurki intubacyjnej / tracheostomijnej.</t>
  </si>
  <si>
    <t>Kołderka grzewcza noworodkowa na i pod ciało pacjenta. Wymiary 61,0 cm x 94,0 cm (+/-2%), do użytku u jednego pacjenta. Bezlateksowa, wykonana z materiału nietkanego oraz folii, przenikalna dla obrazowania z użyciem promieniowania rentgenowskiego, 2 - kolorowa kołderka, pozwalające na szybką orientację, która powierzchnia bezpośrednio okrywa ciało pacjenta. Nie posiadająca perforacji, równomierny przepływ powietrza zapewniony przez całą powierzchnię kołderki, przystosowane do pracy z ogrzewaczami nisko przepływowymi o maksymalnych wartościach przepływu powietrza: 980 l/min. Konstrukcja kołderki zapewniająca dodatkowe filtrowanie nadmuchiwanego powietrza, system mocowania do węża urządzenia grzewczego. Kołderka dedykowana dla ogrzewacza WarmAir® zgodnie z jego instrukcją obsługi.</t>
  </si>
  <si>
    <t xml:space="preserve">Pakiet 37 - końcówki do odsysania </t>
  </si>
  <si>
    <t>Plaster hydrokoloidowy do mocowania sond neonatologicznych - komplet lewy/prawy</t>
  </si>
  <si>
    <t>Elektrody EKG dla wcześniaków i noworodków, rozmiar 25x10 mm; samoprzylepne, radioprzepuszczalne, przezierne, barwne oznakowanie przewodów zgodne ze standardem AAMI lub IEC zakończone złączem DIN, mocowanie do skóry za pomocą hydrożelowego przylepca z otoczką hydrokoloidową, co gwarantuje utrzymanie się elektrody przez 5 dni.
Pakowane oddzielnie, bez lateksu i DEHP.</t>
  </si>
  <si>
    <t>Jednorazowe plastry hydrokoloidowe do ochrony nosa podczas stosowania maseczek neonatologicznych przy wentylacji nCPAP w kształcie trójkąta połączonego z literą T, pakowane oddzielnie, produkt niesterylny. Rozmiary do wyboru przez Zamawiającego</t>
  </si>
  <si>
    <t>kompl.</t>
  </si>
  <si>
    <t>Jednorazowy, mikrobiologicznie czysty, noworodkowy układ oddechowy z ogrzewanym ramieniem wdechowym, z automatyczną komorą nawilżacza do aktywnego
nawilżania z Fisher &amp; Paykel MR850, z podstawą przeciwoparzeniową, przeznaczony do stosowania u noworodków z objętością oddechową do 100 ml.
Średnica rur i złączy 10 mm, złącza elastyczne, rury gładkie w środku, grzałka w ścianach układu, ramie wydechowe zaopatrzone w pułapkę wodną.
Materiał EVA, PE, TPE, PP, PC, SBC, POM, SAN, stal, wszystkie komponenty przewodzące gaz nie zawierają lateksu, PVC i DEHP. 
Długość rur 1,7m, łącznik Y odłączalny, wejście układu zabezpieczone kapturkiem, przecieki przy 60mbar &lt; 30 ml/min, czujnik temperatury mocowany na klik. Rury karbowane.
Kodowanie kolorystycznie (biała – niebieska). Układ zoptymalizowany do HFO, wejście do układu zabezpieczone kapturkiem; układ kompatybilny z respiratorem Babylog, VN500</t>
  </si>
  <si>
    <t xml:space="preserve">Płyn substytucyjny / dializacyjny worek dwukomorowy 5 litrowy ( mała komora 250 ml, duża komora 4750 ml) z trzema otworami do zawieszenia na haku wagi
o zawartości K + 4 mmol / l i osmolarności 301 mOsm / l; 
opak. x 2 worki a 5 l.
Skład: Sód 140 mmol / l, Magnez 0,5 mmol/l chlorki 113,5 mmol/l mleczany 3 mmol /  wodorowęglan 32 mmol/ l, glukoza 6,1 mmol / l ( typu Prismosol 4 ) </t>
  </si>
  <si>
    <t>Płyn dializacyjny - worek dwukomorowy 5 litrów  (mała komora 250 ml , duża komora 4750 ml )  z trzema otworami do zawieszania na haku wagi 
o zawartości K + 4 mmol / l i osmolarności 296,4mOsm/l; 
opakowanie x 2 worki po 5l  
Skład: Na 140 mmol/l, Cl 120,5 mmol / l , mleczan 3 mmol / l, glukoza 6,1mmol/l,  HCO3 22 mmol / l , Mg 0,75 mmol / l (typu Prismocal B22)</t>
  </si>
  <si>
    <t xml:space="preserve">Zamknięty system bezigłowy z podwójną przedłużką, o długości 10 cm każda, z kolorowymi zaciskami na linii dla lepszej identyfikacji. Posiada wbudowany w obudowę mechanizm sprężynowy zapewniający po użyciu automatyczne, szczelne zamknięcie membrany (zapewnia szczelność przed, w czasie i po użyciu). 
Objętość wypełnienia 0,34 ml, System nieprzeźroczysty, zapobiega cofaniu się krwi i leków do drenu, łatwa dezynfekcja membrany wykonanej z silikonu wszystkimi stosowanymi w szpitalu środkami. Prosty tor przepływu, jałowy, może być używany przez 7 dni lub 720 aktywacji. System nie zawiera ftalanów, latexu, pirogenów, może być używany w tomografii komputerowej oraz rezonansie magnetycznym. 
O przepływie max. 600 ml/min. Kompatybilny ze wszystkimi lekami dostępnymi na rynku, krwią, cytostatykami, lipidami. Opakowanie folia papier. </t>
  </si>
  <si>
    <t>Zamknięty system bezigłowy z potrójną przedłużką o długości 10 cm każda, z kolorowymi zaciskami na linii dla lepszej identyfikacji. Posiadający wbudowany w obudowę mechanizm sprężynowy zapewniający po użyciu automatyczne, szczelne zamknięcie membrany (zapewnia szczelność przed, w czasie i po użyciu). 
Objętość wypełnienia 0,34 ml. System nieprzeźroczysty, zapobiega cofaniu się krwi i leków do drenu, łatwa dezynfekcja membrany wykonanej z silikonu wszystkimi  środkami stosowanymi w szpitalu. Prosty tor przepływu, jałowy, może być używany przez 7 dni lub 720 aktywacji. System nie zawiera ftalanów, latexu, pirogenów, może być używany w tomografii komputerowej oraz rezonansie magnetycznym. O przepływie max. 600 ml/min. Kompatybilny ze wszystkimi lekami dostępnymi na rynku, krwią, cytostatykami, lipidami. Opakowanie folia papier.</t>
  </si>
  <si>
    <t xml:space="preserve">Zamknięty system bezigłowy z czterema przedłużkami (z czego jedna bez zaworu zwrotnego) o długości 6 cm każda, z zaciskami na linii, posiadający wbudowany 
w obudowę mechanizm sprężynowy zapewniający po użyciu automatyczne, szczelne zamknięcie membrany (zapewnia szczelność przed, w czasie i po użyciu), zapobiega cofaniu się krwi i leków do drenu, łatwa dezynfekcja membrany wykonanej z silikonu wszystkimi środkami stosowanymi w szpitalu. Objętość wypełnienia 0,25 ml (dren z zaworem zwrotnym 0,36 ml). Prosty tor przepływu, jałowy, może być używany przez 7 dni lub 720 aktywacji. System nie zawiera ftalanów, latexu, pirogenów, może być używany w tomografii komputerowej oraz rezonansie magnetycznym. O przepływie max. 600 ml/min. Kompatybilny ze wszystkimi lekami dostępnymi na rynku, krwią, cytostatykami, lipidami. Opakowanie filia/papier, łatwe do otwierania w sposób szybki i aseptyczny. Widoczna i czytelna data ważności.
</t>
  </si>
  <si>
    <t>Zamknięty system bezigłowy, z pięcioma przedłużkami, z czego jedna z zaworem zwrotnym o długości max. 6 cm. każda, z zaciskami na linii, posiadający wbudowany
w obudowę mechanizm  sprężynowy, zapewniający po użyciu automatyczne, szczelne zamknięcie membrany co zapobiega cofaniu się krwi i leków do drenu. Łatwa
i optymalna dezynfekcja membrany z silikonu wszystkimi stosowanymi środkami 
w szpitalach. Objętość wypełnienia max. 0,4 ml.. System niezawierający ftalanów, latexu, pirogenów. Kompatybilny ze wszystkimi lekami dostępnymi na rynku, krwią, cytostatykami, lipidami. Opakowanie filia/papier, łatwe do otwierania w sposób szybki i aseptyczny. Widoczna i czytelna data ważności.</t>
  </si>
  <si>
    <t>Zamknięty system bezigłowy, posiadający wbudowany w obudowę mechanizm sprężynowy zapewniający po użyciu automatyczne, szczelne zamknięcie membrany (zapewnia szczelność przed, w czasie i po użyciu), objętość wypełnienia 0,02 ml. Nieprzeźroczysty, zapobiega cofaniu się krwi i leków do drenu, łatwa dezynfekcja membrany wykonanej z silikonu wszystkimi środkami stosowanymi w szpitalu. Prosty tor przepływu, jałowy, może być używany przez 7 dni lub 720 aktywacji. System nie zawiera ftalanów, latexu, pirogenów, może być używany w tomografii komputerowej oraz rezonansie magnetycznym. O przepływie max. Ok. 600 ml/min. Kompatybilny ze wszystkimi lekami dostępnymi na rynku, krwią, cytostatykami, lipidami. Opakowanie folia papier. Pakowane pojedynczo. Opakowanie łatwe do otwierania w sposób szybki i aseptyczny. Widoczna i czytelna data ważności.</t>
  </si>
  <si>
    <t xml:space="preserve">Zestaw do wkłucia centralnego. Neonatologiczny, dwukanałowy, z mandrynem lub bez mandrynu (do wyboru Zamawiającego). Wprowadzany obwodowo za pomocą rozrywalnej kaniuli Microflesh (typu peel away) - rozmiar 2F-24G-; 20  cm lub 30 cm (do wyboru Zamawiającego). Materiał cewnika poliuretan. </t>
  </si>
  <si>
    <t xml:space="preserve">Cewnik pępkowy długoterminowy do 14 dni dożylny i dotętniczy- kontrastujący 
w promieniach RTG. Atraumatyczna końcówka cewnika. Cewnik jednokanałowy wykonany z poliuretanu, znaczniki numeryczne co 1 cm na długości od 4 do 25 cm, wyposażony w kranik Luer Lock, z kolorystycznym oznaczeniem (żyła, tętnica). Pakowane pojedynczo. Opakowanie łatwe do otwierania w sposób szybki i bezpieczny, z zachowaniem zasad aseptyki Widoczna i czytelna data ważności. Rozmiar 2.5 F, 3.5 F, 5.0 F. Do wyboru przez zamawiającego.
</t>
  </si>
  <si>
    <t>Dwuświatłowy cewnik pępkowy wykonany z poliuretanu, cieniujący w Rtg, numeryczne znaczniki długości co 1 cm, dreny rozgałęziające cewnika o długości 5 cm z zaciskami i końcówkami Luer Lock oznaczone kolorem, wygodne mocowanie skóry do cewnika. Rozmiar do wyboru zamawiającego: 
-4F -2x20G-dł-40 cm; 
-4F 2x20G-dł-20 cm; 
-5F 2x19G-dł-40 cm.
 Pakowane pojedynczo. Opakowanie łatwe do otwierania w sposób szybki i bezpieczny, z zachowaniem zasad aseptyki. Widoczna i czytelna data ważności.</t>
  </si>
  <si>
    <t xml:space="preserve">Sterylna igła do mikrocewników. Rozmiar 24G x 19 mm. Pakowana pojedynczo. Opakowanie łatwe do otwierania w sposób szybki, z zachowaniem zasad aseptyki. Widoczna i czytelna data ważności oraz rozmiar. Igły muszą pasować do cewników neonatologicznych Fr 28G.  </t>
  </si>
  <si>
    <t xml:space="preserve">Rozrywalna kaniula z tworzywa sztucznego, do zastosowania w neonatologii i pediatrii, kompatybilna z cewnikami 1F i 2F. Nakładka fiksująca ułatwiająca manewrowanie podczas nakłucia. Z podglądem wypływu krwi, który umożliwi szybką ocenę wizualną prawidłowego położenia. Rozmiar kaniuli 20G.  </t>
  </si>
  <si>
    <t>Zestaw wprowadzający zwiększający efektywność procedury wkłucia. Kaniula do wkłuć 25G. Niegnący prowadnik z atraumatyczną końcówką. Rozdzieralna kaniula umożliwiająca wprowadzenie cewnika o średnicy 1 i 2 F.</t>
  </si>
  <si>
    <t>Plaster mocujący do cewników neonatologicznych przylepno-rzepowy, stosowany do 7 dni.</t>
  </si>
  <si>
    <t xml:space="preserve">Sterylna igła do bezpiecznego pobierania próbek krwi u wcześniaków, posiadająca skrzydełko (metoda złamanej igły), sterylna. Rozmiar 0,8 21G 22mm. Pakowana pojedynczo. </t>
  </si>
  <si>
    <t>Strzykawka koncentryczna przeznaczona do bezpiecznego żywienia enteralnego jednorazowego użycia, niekompatybilna z systemem luer-lock, lock i ENFit. Strzykawki sterylne z końcówką doustno/dojelitową z możliwością podłączenia do bezpiecznej sondy. Cecha wyróżniająca strzykawkę to kolor tłoka lub napis enteral. Pojemność 20 ml. Pakowana pojedynczo.</t>
  </si>
  <si>
    <t xml:space="preserve">Dwuświatłowy cewnik pępkowy wykonany z poliuretanu ipregnowanego aktywnym srebrem, cieniujący w Rtg, numeryczne znaczniki długości co 1 cm, dreny rozgałęziające cewnika o długości 5 cm z zaciskami i końcówkami Luer Lock oznaczone kolorem, wygodne mocowanie skóry do cewnika 4F - 2x20G o długości 20cm i 40 cm oraz 5 Fr – 2 x 19G o długości 40 cm  </t>
  </si>
  <si>
    <t>Cewnik dożylny pośredni Midline wprowadzany metodą Seldingera wykonany z poliuretanu, widoczny w Rtg, o rozmiarze 2Fr: średnica zewnętrzna 0,7 mm o długości 4,6,8,10,15, 20 cm. W zestawie: cewnik poliuretanowy z giętkim 4,5cm przedłużaczem, igła do nakłucia 21 G, prosty prowadnik</t>
  </si>
  <si>
    <t>Pakiet 38 - systemy bezigłowe, igły, strzykawki</t>
  </si>
  <si>
    <t>Rurki  tracheotomijne sterylne jednorazowe cienidajne w RTG z łącznikiem 15mm umożliwiającym podłączenie do rur respiratora, z mankietem niskociśnieniowym.  Rozmiary: 3,5;4,0;4,5;5,0;5,5;6,0;6,5;7,0;7,5;8,0mm. Zamawiający złoży zamówienie dotyczące rozmiaru w zależności od zapotrzebowania. Rurki tracheostomijne  bez zawartości ftalanów; rurki mają być silikonowane w celu łatwiejszego zakładania oraz dla bezproblemowego obsługiwania cewnika do odsysania górnych dróg oddechowych</t>
  </si>
  <si>
    <t>Mocowanie rurek intubacyjnych Neobar przeznaczone dla wcześniaków i noworodków. Produkt nie zawiera lateksu i BPA, musi zapobiegać urazom podniebienia, w nagłych przypadkach łatwy do usunięcia. Mocowanie za pomocą plastra hydrokoloidowego, plastry mocujące nie mogą znajdować się bezpośrednio przy ustach noworodka. Możliwość utrzymania do 1 tygodnia. Załączona taśma miernicza ułatwiająca dobór odpowiedniego rozmiaru. Produkt niesterylny.
 - rozmiar mini (dla noworodka o wadze do 600 g) - pak. po 5 szt.
 - rozmiar dla noworodka o wadze 600 - 800 g; pak. po 5 szt.
 - rozmiar dla noworodka o wadze 800 - 1200 g; pak. po 5 szt.
 - rozmiar dla noworodka o wadze 1200 - 1500 g; pak. po 5 szt.
 - rozmiar dla noworodka o wadze 1500 - 2000 g; pak. po 5 szt.
 - rozmiar dla noworodka o wadze powyżej 2000 g; pak. po 5 szt.
 - rozmiary pediatryczne - pakowane po 5 szt.</t>
  </si>
  <si>
    <t>komplet</t>
  </si>
  <si>
    <t xml:space="preserve">Kompletny zestaw do zakładania cewników centralnych z powłoką antybakteryjną - Chlorheksydyna i sulfadiazyna srebra; 
Skład zestawu: cewnik 3 światłowy 7Fr 16cm lub 20 cm, serweta 2 szt, prowadnica nitynolowa, igła punkcyjna echogeniczna 18G/6,35cm, skalpel, rozszerzadło, maska z osłonką na oczy, czepek, fartuch, pojemnik na płyn, gąbeczki do przemywania skóry, pełne obłożenie pacjenta z otworem i przylepcem, zestaw na głowicę do USG, gaziki, igła do iniekcji, strzykawki, kranik, zastawka bezigłowa, bezszwowe mocowanie cewnika statlock, nici z zakrzywioną igłą, niciotrzymacz, opatrunek typu Tegaderm, pojemnik na zużyte igły.  </t>
  </si>
  <si>
    <t>Cewnik jednoświatłowy typu Broviac 2,7 Fr, 4,2 Fr, 5 Fr, 6,6 Fr długość całkowita 75 cm, długość wewnątrznaczyniowa 50 cm (dla 6,6 Fr długość całkowita 90 cm, wewnątrznaczyniowa 55 cm) . 
Heparynizowany po użyciu (bez potrzeby heparyzowania codziennego). Wyposażony w zestaw do wprowadzania. W skład zestawu wchodzi: igła wprowadzająca, prowadnik typu J, igłę do tworzenia tunelu, skalpel, introduktor z rozdzieralną osłoną</t>
  </si>
  <si>
    <t>Zestaw do szybkiej konikotomii składający się ze strzykawki uzbrojonej w zakrzywioną igłę, cewnika oraz opaski mocującej całość do szyi pacjenta. Sterylny, gotowy do użycia, umożliwiający wykonanie dostępu w jednym kroku bez zastosowania skalpela, wyposażony w zabezpieczenie redukujące ryzyko zbyt głębokiego wkłucia i uszkodzenia tylnej ściany tchawicy. Średnica kaniuli 1,5 mm.</t>
  </si>
  <si>
    <t>Zestaw do szybkiej konikotomii typu składa się ze strzykawki uzbrojonej w zakrzywioną igłę, cewnika oraz opaski mocującej całość do szyi pacjenta. Sterylny, gotowy do użycia, umożliwiający wykonanie dostępu w jednym kroku bez zastosowania skalpela, wyposażony w zabezpieczenie redukujące ryzyko zbyt głębokiego wkłucia i uszkodzenia tylnej ściany tchawicy. Średnica kaniuli 2,0 mm.</t>
  </si>
  <si>
    <t>Zestaw do szybkiej konikotomii dla dorosłych z kaniulą 4mm. Zestaw składa się ze strzykawki uzbrojonej w zakrzywioną igłę, cewnika oraz opaski mocującej całość do szyi pacjenta. Sterylny, gotowy do użycia bez konieczności skład. Umożliwiający wykonanie dostępu w jednym kroku bez zastosowania skalpela, wyposażony w zabezpieczenie redukujące ryzyko zbyt głębokiego wkłucia i uszkodzenia tylnej ściany tchawicy. Średnica kaniuli 4,0 mm.</t>
  </si>
  <si>
    <t>Igły do nakłuć zewnątrzoponowych z dostępu krzyżowego (0,9 x 50 mm) 20 G ze szlifem 32 0 , igła z mandrynem, przezroczysty uchwyt. Znaczniki długości co 5 mm. (opakowanie 25 szt)</t>
  </si>
  <si>
    <t>Antyalergiczny żel ścierny do skóry typu NUPREP do EEG; opakowanie max  5 szt.</t>
  </si>
  <si>
    <t xml:space="preserve">Załącznik nr 2 do SWZ </t>
  </si>
  <si>
    <t>FORMULARZ ASORTYMENTOWO -ILOŚCIOWO -CENOWY</t>
  </si>
  <si>
    <t xml:space="preserve">Określenie właściwej stawki VAT należy do Wykonawcy. </t>
  </si>
  <si>
    <t>Zgodnie zapisami SWZ termin dostaw cząstkowych oraz cena stanowią kryterium oceny ofert</t>
  </si>
  <si>
    <t>W Formularzu  należy wykreślić bądź usunąć pakiety, na które Wykonawca nie składa oferty.</t>
  </si>
  <si>
    <t>znak sprawy ZP/11/2025</t>
  </si>
  <si>
    <t>Stawka VAT</t>
  </si>
  <si>
    <r>
      <rPr>
        <b/>
        <sz val="8"/>
        <rFont val="Tahoma"/>
        <family val="2"/>
        <charset val="238"/>
      </rPr>
      <t>Deklarowany termin dostaw cząstkowych</t>
    </r>
    <r>
      <rPr>
        <sz val="8"/>
        <rFont val="Tahoma"/>
        <family val="2"/>
        <charset val="238"/>
      </rPr>
      <t xml:space="preserve">  …………. (od 2 do max. 5 dni w dni rob. (pon. – pt.) od złożenia zapotrzebowania)</t>
    </r>
  </si>
  <si>
    <t xml:space="preserve">kwalifikowany podpis elektroniczny przedstawiciela Wykonawcy </t>
  </si>
  <si>
    <t>Pakiet 25 - Pompy elastomerowe</t>
  </si>
  <si>
    <t>Pakiet 35 - Dostawa pasty klejąco - przewodzącej</t>
  </si>
  <si>
    <t>Końcówka do odsysania z nosa, do użytku z przewodem odsysającym płyny z nosa . Długość 106 mm, przekrój powierzchni ssącej 2 mm, obwód portu 5 mm, ogranicznik średnicy 11 mm. Produkt przeznaczony dla jednego pacjenta.</t>
  </si>
  <si>
    <t>Końcówka do odsysania z nosa, do użytku z przewodem odsysającym płyny z nosa . Długość 120 mm, przekrój powierzchni ssącej 3 mm, obwód portu 5 mm, ogranicznik średnicy 15 mm. Produkt przeznaczony dla jednego pacjenta.</t>
  </si>
  <si>
    <t>Końcówka do odsysania z nosa, do użytku z przewodem odsysającym płyny z nosa i jamy ustnej, zawierająca osłonkę. Długość 106 mm, przekrój powierzchni ssącej 2 mm, obwód portu 5 mm. Produkt przeznaczony dla jednego pacjenta.</t>
  </si>
  <si>
    <t>Końcówka do odsysania z nosa, do użytku z przewodem odsysającym płyny z nosa i jamy ustnej, zawierająca osłonkę. Długość 120 mm, przekrój powierzchni ssącej 3 mm, obwód portu 5 mm. Produkt przeznaczony dla jednego pacjenta.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</si>
</sst>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zł&quot;_-;\-* #,##0.00\ &quot;zł&quot;_-;_-* &quot;-&quot;??\ &quot;zł&quot;_-;_-@_-"/>
    <numFmt numFmtId="164" formatCode="#,##0.00&quot; zł&quot;"/>
    <numFmt numFmtId="165" formatCode="#,##0.00;[Red]#,##0.00"/>
    <numFmt numFmtId="166" formatCode="_-* #,##0.00\ _z_ł_-;\-* #,##0.00\ _z_ł_-;_-* \-??\ _z_ł_-;_-@_-"/>
    <numFmt numFmtId="167" formatCode="_-* #,##0.00&quot; zł&quot;_-;\-* #,##0.00&quot; zł&quot;_-;_-* \-??&quot; zł&quot;_-;_-@_-"/>
  </numFmts>
  <fonts count="36">
    <font>
      <sz val="10"/>
      <name val="Arial"/>
      <charset val="238"/>
    </font>
    <font>
      <sz val="10"/>
      <name val="Arial CE"/>
      <family val="2"/>
      <charset val="238"/>
    </font>
    <font>
      <sz val="10"/>
      <name val="Arial"/>
      <family val="2"/>
      <charset val="238"/>
    </font>
    <font>
      <sz val="10"/>
      <name val="Arial1"/>
      <charset val="238"/>
    </font>
    <font>
      <sz val="11"/>
      <color theme="1"/>
      <name val="Calibri"/>
      <family val="2"/>
      <charset val="238"/>
      <scheme val="minor"/>
    </font>
    <font>
      <sz val="9"/>
      <name val="Calibri"/>
      <family val="2"/>
      <charset val="238"/>
      <scheme val="minor"/>
    </font>
    <font>
      <sz val="10"/>
      <name val="Calibri"/>
      <family val="2"/>
      <charset val="238"/>
      <scheme val="minor"/>
    </font>
    <font>
      <b/>
      <sz val="8"/>
      <name val="Calibri"/>
      <family val="2"/>
      <charset val="238"/>
      <scheme val="minor"/>
    </font>
    <font>
      <b/>
      <sz val="9"/>
      <name val="Arial"/>
      <family val="2"/>
      <charset val="238"/>
    </font>
    <font>
      <b/>
      <sz val="10"/>
      <name val="Arial"/>
      <family val="2"/>
      <charset val="238"/>
    </font>
    <font>
      <b/>
      <sz val="8"/>
      <name val="Arial"/>
      <family val="2"/>
      <charset val="238"/>
    </font>
    <font>
      <sz val="9"/>
      <name val="Arial"/>
      <family val="2"/>
      <charset val="238"/>
    </font>
    <font>
      <sz val="9"/>
      <color rgb="FFFF0000"/>
      <name val="Arial"/>
      <family val="2"/>
      <charset val="238"/>
    </font>
    <font>
      <sz val="10"/>
      <name val="Arial"/>
      <charset val="238"/>
    </font>
    <font>
      <vertAlign val="superscript"/>
      <sz val="9"/>
      <name val="Arial"/>
      <family val="2"/>
      <charset val="238"/>
    </font>
    <font>
      <vertAlign val="subscript"/>
      <sz val="9"/>
      <name val="Arial"/>
      <family val="2"/>
      <charset val="238"/>
    </font>
    <font>
      <sz val="9"/>
      <color theme="1"/>
      <name val="Arial"/>
      <family val="2"/>
      <charset val="238"/>
    </font>
    <font>
      <sz val="9.5"/>
      <color indexed="8"/>
      <name val="Arial"/>
      <family val="2"/>
      <charset val="238"/>
    </font>
    <font>
      <sz val="9.5"/>
      <name val="Arial"/>
      <family val="2"/>
      <charset val="238"/>
    </font>
    <font>
      <sz val="9"/>
      <color indexed="8"/>
      <name val="Arial"/>
      <family val="2"/>
      <charset val="238"/>
    </font>
    <font>
      <sz val="9"/>
      <color indexed="10"/>
      <name val="Arial"/>
      <family val="2"/>
      <charset val="238"/>
    </font>
    <font>
      <sz val="10"/>
      <name val="Cambria"/>
      <family val="1"/>
      <charset val="238"/>
    </font>
    <font>
      <b/>
      <sz val="12"/>
      <color rgb="FFFF0000"/>
      <name val="Arial"/>
      <family val="2"/>
      <charset val="238"/>
    </font>
    <font>
      <sz val="10"/>
      <color rgb="FFFF0000"/>
      <name val="Arial"/>
      <family val="2"/>
      <charset val="238"/>
    </font>
    <font>
      <sz val="11"/>
      <name val="Times New Roman"/>
      <family val="1"/>
      <charset val="238"/>
    </font>
    <font>
      <sz val="10"/>
      <color rgb="FFFF0000"/>
      <name val="Calibri"/>
      <family val="2"/>
      <charset val="238"/>
      <scheme val="minor"/>
    </font>
    <font>
      <b/>
      <sz val="11"/>
      <color theme="1"/>
      <name val="Calibri"/>
      <family val="2"/>
      <charset val="238"/>
      <scheme val="minor"/>
    </font>
    <font>
      <sz val="10"/>
      <name val="Tahoma"/>
      <family val="2"/>
      <charset val="238"/>
    </font>
    <font>
      <sz val="11"/>
      <name val="Tahoma"/>
      <family val="2"/>
      <charset val="238"/>
    </font>
    <font>
      <b/>
      <sz val="10"/>
      <name val="Arial CE"/>
      <charset val="238"/>
    </font>
    <font>
      <b/>
      <sz val="11"/>
      <color rgb="FFFF0000"/>
      <name val="Calibri"/>
      <family val="2"/>
      <charset val="238"/>
      <scheme val="minor"/>
    </font>
    <font>
      <b/>
      <sz val="11"/>
      <name val="Calibri"/>
      <family val="2"/>
      <charset val="238"/>
      <scheme val="minor"/>
    </font>
    <font>
      <sz val="8"/>
      <name val="Tahoma"/>
      <family val="2"/>
      <charset val="238"/>
    </font>
    <font>
      <b/>
      <sz val="8"/>
      <name val="Tahoma"/>
      <family val="2"/>
      <charset val="238"/>
    </font>
    <font>
      <b/>
      <i/>
      <sz val="10"/>
      <name val="Arial"/>
      <family val="2"/>
      <charset val="238"/>
    </font>
    <font>
      <b/>
      <sz val="10"/>
      <color rgb="FFFF0000"/>
      <name val="Arial"/>
      <family val="2"/>
      <charset val="238"/>
    </font>
  </fonts>
  <fills count="14">
    <fill>
      <patternFill patternType="none"/>
    </fill>
    <fill>
      <patternFill patternType="gray125"/>
    </fill>
    <fill>
      <patternFill patternType="solid">
        <fgColor indexed="9"/>
        <bgColor indexed="26"/>
      </patternFill>
    </fill>
    <fill>
      <patternFill patternType="solid">
        <fgColor theme="0"/>
        <bgColor indexed="26"/>
      </patternFill>
    </fill>
    <fill>
      <patternFill patternType="solid">
        <fgColor theme="0"/>
        <bgColor indexed="64"/>
      </patternFill>
    </fill>
    <fill>
      <patternFill patternType="solid">
        <fgColor theme="4" tint="0.59999389629810485"/>
        <bgColor indexed="64"/>
      </patternFill>
    </fill>
    <fill>
      <patternFill patternType="solid">
        <fgColor theme="3" tint="0.79998168889431442"/>
        <bgColor indexed="31"/>
      </patternFill>
    </fill>
    <fill>
      <patternFill patternType="solid">
        <fgColor theme="3" tint="0.79998168889431442"/>
        <bgColor indexed="64"/>
      </patternFill>
    </fill>
    <fill>
      <patternFill patternType="solid">
        <fgColor theme="3" tint="0.79998168889431442"/>
        <bgColor indexed="26"/>
      </patternFill>
    </fill>
    <fill>
      <patternFill patternType="solid">
        <fgColor theme="0"/>
        <bgColor indexed="31"/>
      </patternFill>
    </fill>
    <fill>
      <patternFill patternType="solid">
        <fgColor theme="4" tint="0.79998168889431442"/>
        <bgColor indexed="26"/>
      </patternFill>
    </fill>
    <fill>
      <patternFill patternType="solid">
        <fgColor theme="4" tint="0.79998168889431442"/>
        <bgColor indexed="64"/>
      </patternFill>
    </fill>
    <fill>
      <patternFill patternType="solid">
        <fgColor indexed="9"/>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64"/>
      </left>
      <right style="thin">
        <color indexed="64"/>
      </right>
      <top/>
      <bottom/>
      <diagonal/>
    </border>
  </borders>
  <cellStyleXfs count="12">
    <xf numFmtId="0" fontId="0" fillId="0" borderId="0"/>
    <xf numFmtId="0" fontId="3" fillId="0" borderId="0" applyNumberFormat="0" applyFill="0" applyBorder="0" applyAlignment="0" applyProtection="0"/>
    <xf numFmtId="166" fontId="2" fillId="0" borderId="0" applyFill="0" applyBorder="0" applyAlignment="0" applyProtection="0"/>
    <xf numFmtId="0" fontId="2" fillId="0" borderId="0"/>
    <xf numFmtId="0" fontId="4" fillId="0" borderId="0"/>
    <xf numFmtId="0" fontId="2" fillId="0" borderId="0"/>
    <xf numFmtId="0" fontId="2" fillId="0" borderId="0"/>
    <xf numFmtId="0" fontId="1" fillId="0" borderId="0"/>
    <xf numFmtId="0" fontId="2" fillId="0" borderId="0"/>
    <xf numFmtId="167" fontId="2" fillId="0" borderId="0" applyFill="0" applyBorder="0" applyAlignment="0" applyProtection="0"/>
    <xf numFmtId="9" fontId="13" fillId="0" borderId="0" applyFont="0" applyFill="0" applyBorder="0" applyAlignment="0" applyProtection="0"/>
    <xf numFmtId="44" fontId="2" fillId="0" borderId="0" applyFont="0" applyFill="0" applyBorder="0" applyAlignment="0" applyProtection="0"/>
  </cellStyleXfs>
  <cellXfs count="157">
    <xf numFmtId="0" fontId="0" fillId="0" borderId="0" xfId="0"/>
    <xf numFmtId="0" fontId="0" fillId="0" borderId="0" xfId="0" applyAlignment="1">
      <alignment vertical="center"/>
    </xf>
    <xf numFmtId="0" fontId="0" fillId="0" borderId="0" xfId="0" applyAlignment="1">
      <alignment horizontal="left"/>
    </xf>
    <xf numFmtId="0" fontId="6" fillId="0" borderId="0" xfId="0" applyFont="1" applyAlignment="1">
      <alignment vertical="center"/>
    </xf>
    <xf numFmtId="0" fontId="6" fillId="0" borderId="0" xfId="0" applyFont="1"/>
    <xf numFmtId="0" fontId="6" fillId="4" borderId="0" xfId="0" applyFont="1" applyFill="1" applyAlignment="1">
      <alignment vertical="center"/>
    </xf>
    <xf numFmtId="0" fontId="7" fillId="0" borderId="0" xfId="0" applyFont="1" applyAlignment="1">
      <alignment horizontal="center" vertical="center" wrapText="1"/>
    </xf>
    <xf numFmtId="0" fontId="6" fillId="0" borderId="0" xfId="0" applyFont="1" applyAlignment="1">
      <alignment horizontal="left"/>
    </xf>
    <xf numFmtId="0" fontId="6" fillId="0" borderId="0" xfId="0" applyFont="1" applyAlignment="1">
      <alignment horizontal="center" vertical="center"/>
    </xf>
    <xf numFmtId="0" fontId="5" fillId="2" borderId="0" xfId="0" applyFont="1" applyFill="1" applyAlignment="1">
      <alignment horizontal="center" vertical="center" wrapText="1"/>
    </xf>
    <xf numFmtId="0" fontId="5" fillId="2" borderId="0" xfId="6" applyFont="1" applyFill="1" applyAlignment="1">
      <alignment horizontal="left" vertical="center" wrapText="1"/>
    </xf>
    <xf numFmtId="0" fontId="5" fillId="2" borderId="0" xfId="6" applyFont="1" applyFill="1" applyAlignment="1">
      <alignment horizontal="left" vertical="center" wrapText="1" shrinkToFit="1"/>
    </xf>
    <xf numFmtId="0" fontId="5" fillId="2" borderId="0" xfId="6" applyFont="1" applyFill="1" applyAlignment="1">
      <alignment horizontal="center" vertical="center" wrapText="1" shrinkToFit="1"/>
    </xf>
    <xf numFmtId="4" fontId="5" fillId="0" borderId="0" xfId="0" applyNumberFormat="1" applyFont="1" applyAlignment="1">
      <alignment vertical="center"/>
    </xf>
    <xf numFmtId="164" fontId="5" fillId="0" borderId="0" xfId="0" applyNumberFormat="1" applyFont="1" applyAlignment="1">
      <alignment horizontal="center" vertical="center" wrapText="1"/>
    </xf>
    <xf numFmtId="0" fontId="5" fillId="0" borderId="0" xfId="0" applyFont="1" applyAlignment="1">
      <alignment horizontal="center" vertical="center"/>
    </xf>
    <xf numFmtId="0" fontId="6" fillId="4" borderId="0" xfId="0" applyFont="1" applyFill="1" applyAlignment="1">
      <alignment horizontal="left" vertical="center"/>
    </xf>
    <xf numFmtId="0" fontId="8" fillId="8" borderId="1" xfId="8" applyFont="1" applyFill="1" applyBorder="1" applyAlignment="1">
      <alignment horizontal="center" vertical="center" wrapText="1"/>
    </xf>
    <xf numFmtId="0" fontId="11" fillId="2" borderId="1" xfId="7" applyFont="1" applyFill="1" applyBorder="1" applyAlignment="1">
      <alignment horizontal="center" vertical="center" wrapText="1"/>
    </xf>
    <xf numFmtId="0" fontId="11" fillId="0" borderId="1" xfId="0" applyFont="1" applyBorder="1" applyAlignment="1">
      <alignment horizontal="left" vertical="center" wrapText="1"/>
    </xf>
    <xf numFmtId="0" fontId="11" fillId="3" borderId="1" xfId="6" applyFont="1" applyFill="1" applyBorder="1" applyAlignment="1">
      <alignment horizontal="left" vertical="center" wrapText="1" shrinkToFit="1"/>
    </xf>
    <xf numFmtId="0" fontId="2" fillId="0" borderId="1" xfId="0" applyFont="1" applyBorder="1" applyAlignment="1">
      <alignment horizontal="center" vertical="center" wrapText="1"/>
    </xf>
    <xf numFmtId="0" fontId="11" fillId="3" borderId="1" xfId="6" applyFont="1" applyFill="1" applyBorder="1" applyAlignment="1">
      <alignment horizontal="center" vertical="center" wrapText="1" shrinkToFit="1"/>
    </xf>
    <xf numFmtId="4" fontId="11" fillId="0" borderId="1" xfId="0" applyNumberFormat="1" applyFont="1" applyBorder="1" applyAlignment="1">
      <alignment horizontal="center" vertical="center"/>
    </xf>
    <xf numFmtId="164" fontId="11" fillId="0" borderId="1" xfId="0" applyNumberFormat="1" applyFont="1" applyBorder="1" applyAlignment="1">
      <alignment horizontal="center" vertical="center" wrapText="1"/>
    </xf>
    <xf numFmtId="0" fontId="11" fillId="2" borderId="1" xfId="0" applyFont="1" applyFill="1" applyBorder="1" applyAlignment="1">
      <alignment horizontal="center" vertical="center" wrapText="1"/>
    </xf>
    <xf numFmtId="0" fontId="11" fillId="3" borderId="1" xfId="5" applyFont="1" applyFill="1" applyBorder="1" applyAlignment="1">
      <alignment horizontal="left" vertical="center" wrapText="1" shrinkToFit="1"/>
    </xf>
    <xf numFmtId="0" fontId="11" fillId="2" borderId="1" xfId="6" applyFont="1" applyFill="1" applyBorder="1" applyAlignment="1">
      <alignment horizontal="center" vertical="center" wrapText="1" shrinkToFit="1"/>
    </xf>
    <xf numFmtId="0" fontId="11" fillId="0" borderId="1" xfId="0" applyFont="1" applyBorder="1" applyAlignment="1">
      <alignment horizontal="left" vertical="top" wrapText="1"/>
    </xf>
    <xf numFmtId="0" fontId="11" fillId="2" borderId="1" xfId="6" applyFont="1" applyFill="1" applyBorder="1" applyAlignment="1">
      <alignment horizontal="left" vertical="center" wrapText="1"/>
    </xf>
    <xf numFmtId="0" fontId="8" fillId="6" borderId="1" xfId="8" applyFont="1" applyFill="1" applyBorder="1" applyAlignment="1">
      <alignment horizontal="center" vertical="center" wrapText="1"/>
    </xf>
    <xf numFmtId="0" fontId="10" fillId="7" borderId="1" xfId="0" applyFont="1" applyFill="1" applyBorder="1" applyAlignment="1">
      <alignment horizontal="center" vertical="center"/>
    </xf>
    <xf numFmtId="0" fontId="10" fillId="7" borderId="1" xfId="0" applyFont="1" applyFill="1" applyBorder="1" applyAlignment="1">
      <alignment horizontal="center" vertical="center" wrapText="1"/>
    </xf>
    <xf numFmtId="0" fontId="0" fillId="0" borderId="0" xfId="0" applyAlignment="1">
      <alignment vertical="center" wrapText="1"/>
    </xf>
    <xf numFmtId="9" fontId="11" fillId="0" borderId="1" xfId="10" applyFont="1" applyBorder="1" applyAlignment="1">
      <alignment horizontal="center" vertical="center" wrapText="1"/>
    </xf>
    <xf numFmtId="0" fontId="11" fillId="10" borderId="1" xfId="6" applyFont="1" applyFill="1" applyBorder="1" applyAlignment="1">
      <alignment horizontal="center" vertical="center" wrapText="1" shrinkToFit="1"/>
    </xf>
    <xf numFmtId="0" fontId="2" fillId="11" borderId="1" xfId="0" applyFont="1" applyFill="1" applyBorder="1" applyAlignment="1">
      <alignment horizontal="center" vertical="center" wrapText="1"/>
    </xf>
    <xf numFmtId="0" fontId="10" fillId="6" borderId="1" xfId="8" applyFont="1" applyFill="1" applyBorder="1" applyAlignment="1">
      <alignment horizontal="center" vertical="center" wrapText="1"/>
    </xf>
    <xf numFmtId="2" fontId="10" fillId="7" borderId="1" xfId="0" applyNumberFormat="1" applyFont="1" applyFill="1" applyBorder="1" applyAlignment="1">
      <alignment horizontal="center" vertical="center" wrapText="1"/>
    </xf>
    <xf numFmtId="165" fontId="10" fillId="6" borderId="1" xfId="8" applyNumberFormat="1" applyFont="1" applyFill="1" applyBorder="1" applyAlignment="1">
      <alignment horizontal="center" vertical="center" wrapText="1"/>
    </xf>
    <xf numFmtId="165" fontId="10" fillId="6" borderId="1" xfId="8" applyNumberFormat="1" applyFont="1" applyFill="1" applyBorder="1" applyAlignment="1">
      <alignment horizontal="center" vertical="center" wrapText="1" shrinkToFit="1"/>
    </xf>
    <xf numFmtId="0" fontId="2" fillId="0" borderId="0" xfId="0" applyFont="1" applyAlignment="1">
      <alignment vertical="center"/>
    </xf>
    <xf numFmtId="164" fontId="9" fillId="9" borderId="1" xfId="0" applyNumberFormat="1" applyFont="1" applyFill="1" applyBorder="1" applyAlignment="1">
      <alignment horizontal="center" vertical="center"/>
    </xf>
    <xf numFmtId="164" fontId="11" fillId="0" borderId="0" xfId="0" applyNumberFormat="1" applyFont="1" applyAlignment="1">
      <alignment horizontal="center" vertical="center" wrapText="1"/>
    </xf>
    <xf numFmtId="2" fontId="6" fillId="0" borderId="1" xfId="0" applyNumberFormat="1" applyFont="1" applyBorder="1" applyAlignment="1">
      <alignment horizontal="center" vertical="center"/>
    </xf>
    <xf numFmtId="0" fontId="16" fillId="0" borderId="1" xfId="0" applyFont="1" applyBorder="1" applyAlignment="1">
      <alignment horizontal="left" vertical="center" wrapText="1"/>
    </xf>
    <xf numFmtId="164" fontId="8" fillId="0" borderId="0" xfId="0" applyNumberFormat="1" applyFont="1" applyAlignment="1">
      <alignment horizontal="center" vertical="center" wrapText="1"/>
    </xf>
    <xf numFmtId="164" fontId="9" fillId="0" borderId="0" xfId="0" applyNumberFormat="1" applyFont="1" applyAlignment="1">
      <alignment horizontal="center" vertical="center" wrapText="1"/>
    </xf>
    <xf numFmtId="0" fontId="11" fillId="0" borderId="1" xfId="0" applyFont="1" applyBorder="1" applyAlignment="1">
      <alignment vertical="center" wrapText="1"/>
    </xf>
    <xf numFmtId="1" fontId="11" fillId="0" borderId="1" xfId="5" applyNumberFormat="1" applyFont="1" applyBorder="1" applyAlignment="1">
      <alignment horizontal="left" vertical="center" wrapText="1"/>
    </xf>
    <xf numFmtId="0" fontId="11" fillId="0" borderId="1" xfId="5" applyFont="1" applyBorder="1" applyAlignment="1">
      <alignment horizontal="left" vertical="center" wrapText="1"/>
    </xf>
    <xf numFmtId="0" fontId="11" fillId="2" borderId="2" xfId="5" applyFont="1" applyFill="1" applyBorder="1" applyAlignment="1">
      <alignment horizontal="left" vertical="center" wrapText="1"/>
    </xf>
    <xf numFmtId="0" fontId="6" fillId="0" borderId="0" xfId="0" applyFont="1" applyAlignment="1">
      <alignment vertical="center" wrapText="1"/>
    </xf>
    <xf numFmtId="0" fontId="6" fillId="0" borderId="0" xfId="0" applyFont="1" applyAlignment="1">
      <alignment wrapText="1"/>
    </xf>
    <xf numFmtId="0" fontId="2" fillId="0" borderId="0" xfId="0" applyFont="1" applyAlignment="1">
      <alignment vertical="center" wrapText="1"/>
    </xf>
    <xf numFmtId="0" fontId="11" fillId="4" borderId="1" xfId="0" applyFont="1" applyFill="1" applyBorder="1" applyAlignment="1">
      <alignment horizontal="left" vertical="center" wrapText="1"/>
    </xf>
    <xf numFmtId="0" fontId="17" fillId="0" borderId="1" xfId="0" applyFont="1" applyBorder="1" applyAlignment="1">
      <alignment vertical="center" wrapText="1"/>
    </xf>
    <xf numFmtId="0" fontId="18" fillId="0" borderId="1" xfId="0" applyFont="1" applyBorder="1" applyAlignment="1">
      <alignment horizontal="left" vertical="center" wrapText="1"/>
    </xf>
    <xf numFmtId="0" fontId="17" fillId="0" borderId="1" xfId="0" applyFont="1" applyBorder="1" applyAlignment="1">
      <alignment horizontal="left" vertical="center" wrapText="1"/>
    </xf>
    <xf numFmtId="0" fontId="11" fillId="3" borderId="1" xfId="6" applyFont="1" applyFill="1" applyBorder="1" applyAlignment="1">
      <alignment horizontal="left" vertical="center" wrapText="1"/>
    </xf>
    <xf numFmtId="0" fontId="11" fillId="3" borderId="1" xfId="5" applyFont="1" applyFill="1" applyBorder="1" applyAlignment="1">
      <alignment horizontal="left" vertical="center" wrapText="1"/>
    </xf>
    <xf numFmtId="0" fontId="2" fillId="0" borderId="0" xfId="0" applyFont="1" applyAlignment="1">
      <alignment horizontal="left"/>
    </xf>
    <xf numFmtId="0" fontId="19" fillId="0" borderId="5" xfId="3" applyFont="1" applyBorder="1" applyAlignment="1">
      <alignment horizontal="left" vertical="center" wrapText="1"/>
    </xf>
    <xf numFmtId="2" fontId="2" fillId="0" borderId="0" xfId="0" applyNumberFormat="1" applyFont="1" applyAlignment="1">
      <alignment vertical="center"/>
    </xf>
    <xf numFmtId="0" fontId="11" fillId="0" borderId="5" xfId="5" applyFont="1" applyBorder="1" applyAlignment="1">
      <alignment horizontal="left" vertical="center" wrapText="1"/>
    </xf>
    <xf numFmtId="0" fontId="11" fillId="2" borderId="5" xfId="6" applyFont="1" applyFill="1" applyBorder="1" applyAlignment="1">
      <alignment horizontal="left" vertical="center" wrapText="1"/>
    </xf>
    <xf numFmtId="0" fontId="11" fillId="0" borderId="5" xfId="3" applyFont="1" applyBorder="1" applyAlignment="1">
      <alignment horizontal="left" vertical="center" wrapText="1"/>
    </xf>
    <xf numFmtId="2" fontId="11" fillId="0" borderId="5" xfId="1" applyNumberFormat="1" applyFont="1" applyFill="1" applyBorder="1" applyAlignment="1" applyProtection="1">
      <alignment horizontal="left" vertical="center" wrapText="1"/>
    </xf>
    <xf numFmtId="49" fontId="19" fillId="12" borderId="5" xfId="0" applyNumberFormat="1" applyFont="1" applyFill="1" applyBorder="1" applyAlignment="1">
      <alignment horizontal="left" vertical="center" wrapText="1"/>
    </xf>
    <xf numFmtId="49" fontId="19" fillId="12" borderId="6" xfId="0" applyNumberFormat="1" applyFont="1" applyFill="1" applyBorder="1" applyAlignment="1">
      <alignment horizontal="left" vertical="center" wrapText="1"/>
    </xf>
    <xf numFmtId="49" fontId="19" fillId="12" borderId="1" xfId="0" applyNumberFormat="1" applyFont="1" applyFill="1" applyBorder="1" applyAlignment="1">
      <alignment horizontal="left" vertical="center" wrapText="1"/>
    </xf>
    <xf numFmtId="49" fontId="19" fillId="12" borderId="7" xfId="0" applyNumberFormat="1" applyFont="1" applyFill="1" applyBorder="1" applyAlignment="1">
      <alignment horizontal="justify" vertical="center" wrapText="1"/>
    </xf>
    <xf numFmtId="49" fontId="19" fillId="12" borderId="5" xfId="0" applyNumberFormat="1" applyFont="1" applyFill="1" applyBorder="1" applyAlignment="1">
      <alignment horizontal="justify" vertical="center" wrapText="1"/>
    </xf>
    <xf numFmtId="2" fontId="6" fillId="0" borderId="3" xfId="0" applyNumberFormat="1" applyFont="1" applyBorder="1" applyAlignment="1">
      <alignment horizontal="center" vertical="center"/>
    </xf>
    <xf numFmtId="49" fontId="16" fillId="12" borderId="5" xfId="0" applyNumberFormat="1" applyFont="1" applyFill="1" applyBorder="1" applyAlignment="1">
      <alignment horizontal="left" vertical="center" wrapText="1"/>
    </xf>
    <xf numFmtId="49" fontId="19" fillId="12" borderId="5" xfId="0" applyNumberFormat="1" applyFont="1" applyFill="1" applyBorder="1" applyAlignment="1">
      <alignment horizontal="left" vertical="top" wrapText="1"/>
    </xf>
    <xf numFmtId="49" fontId="19" fillId="12" borderId="5" xfId="0" applyNumberFormat="1" applyFont="1" applyFill="1" applyBorder="1" applyAlignment="1">
      <alignment horizontal="justify" vertical="top" wrapText="1"/>
    </xf>
    <xf numFmtId="0" fontId="0" fillId="0" borderId="0" xfId="0" applyAlignment="1">
      <alignment horizontal="center" vertical="center"/>
    </xf>
    <xf numFmtId="0" fontId="2" fillId="3" borderId="1" xfId="6" applyFill="1" applyBorder="1" applyAlignment="1">
      <alignment horizontal="left" vertical="center" wrapText="1"/>
    </xf>
    <xf numFmtId="0" fontId="2" fillId="3" borderId="1" xfId="5" applyFill="1" applyBorder="1" applyAlignment="1">
      <alignment horizontal="left" vertical="center" wrapText="1"/>
    </xf>
    <xf numFmtId="0" fontId="2" fillId="0" borderId="1" xfId="0" applyFont="1" applyBorder="1" applyAlignment="1">
      <alignment wrapText="1"/>
    </xf>
    <xf numFmtId="0" fontId="2" fillId="0" borderId="1" xfId="0" applyFont="1" applyBorder="1" applyAlignment="1">
      <alignment vertical="center" wrapText="1"/>
    </xf>
    <xf numFmtId="0" fontId="21" fillId="4" borderId="1" xfId="0" applyFont="1" applyFill="1" applyBorder="1" applyAlignment="1">
      <alignment horizontal="left" vertical="center" wrapText="1"/>
    </xf>
    <xf numFmtId="164" fontId="9" fillId="9" borderId="0" xfId="0" applyNumberFormat="1" applyFont="1" applyFill="1" applyAlignment="1">
      <alignment horizontal="center" vertical="center"/>
    </xf>
    <xf numFmtId="0" fontId="2" fillId="0" borderId="0" xfId="6"/>
    <xf numFmtId="0" fontId="22" fillId="0" borderId="0" xfId="0" applyFont="1" applyAlignment="1">
      <alignment vertical="center" wrapText="1"/>
    </xf>
    <xf numFmtId="0" fontId="11" fillId="3" borderId="3" xfId="8" applyFont="1" applyFill="1" applyBorder="1" applyAlignment="1">
      <alignment horizontal="left" vertical="center" wrapText="1"/>
    </xf>
    <xf numFmtId="0" fontId="11" fillId="3" borderId="1" xfId="8" applyFont="1" applyFill="1" applyBorder="1" applyAlignment="1">
      <alignment horizontal="left" vertical="center" wrapText="1"/>
    </xf>
    <xf numFmtId="2" fontId="6" fillId="0" borderId="0" xfId="0" applyNumberFormat="1" applyFont="1"/>
    <xf numFmtId="0" fontId="6" fillId="0" borderId="3" xfId="0" applyFont="1" applyBorder="1" applyAlignment="1">
      <alignment horizontal="left" wrapText="1"/>
    </xf>
    <xf numFmtId="0" fontId="0" fillId="0" borderId="0" xfId="0" applyAlignment="1">
      <alignment horizontal="center" vertical="center" wrapText="1"/>
    </xf>
    <xf numFmtId="0" fontId="23" fillId="0" borderId="0" xfId="0" applyFont="1" applyAlignment="1">
      <alignment vertical="center" wrapText="1"/>
    </xf>
    <xf numFmtId="0" fontId="23" fillId="0" borderId="0" xfId="0" applyFont="1" applyAlignment="1">
      <alignment vertical="center"/>
    </xf>
    <xf numFmtId="164" fontId="12" fillId="0" borderId="0" xfId="0" applyNumberFormat="1" applyFont="1" applyAlignment="1">
      <alignment horizontal="center" vertical="center" wrapText="1"/>
    </xf>
    <xf numFmtId="0" fontId="8" fillId="3" borderId="1" xfId="8" applyFont="1" applyFill="1" applyBorder="1" applyAlignment="1">
      <alignment horizontal="center" vertical="center" wrapText="1"/>
    </xf>
    <xf numFmtId="0" fontId="0" fillId="4" borderId="0" xfId="0" applyFill="1"/>
    <xf numFmtId="164" fontId="11" fillId="0" borderId="0" xfId="0" applyNumberFormat="1" applyFont="1" applyAlignment="1">
      <alignment vertical="center" wrapText="1"/>
    </xf>
    <xf numFmtId="0" fontId="6" fillId="4" borderId="0" xfId="0" applyFont="1" applyFill="1" applyAlignment="1">
      <alignment vertical="center" wrapText="1"/>
    </xf>
    <xf numFmtId="0" fontId="24" fillId="0" borderId="0" xfId="0" applyFont="1" applyAlignment="1">
      <alignment vertical="center" wrapText="1"/>
    </xf>
    <xf numFmtId="0" fontId="24" fillId="0" borderId="1" xfId="0" applyFont="1" applyBorder="1" applyAlignment="1">
      <alignment vertical="center" wrapText="1"/>
    </xf>
    <xf numFmtId="0" fontId="24" fillId="4" borderId="1" xfId="0" applyFont="1" applyFill="1" applyBorder="1" applyAlignment="1">
      <alignment horizontal="left" vertical="center" wrapText="1"/>
    </xf>
    <xf numFmtId="0" fontId="24" fillId="4" borderId="1" xfId="0" applyFont="1" applyFill="1" applyBorder="1" applyAlignment="1">
      <alignment horizontal="left" vertical="top" wrapText="1"/>
    </xf>
    <xf numFmtId="0" fontId="2" fillId="0" borderId="0" xfId="0" applyFont="1"/>
    <xf numFmtId="0" fontId="25" fillId="0" borderId="0" xfId="0" applyFont="1" applyAlignment="1">
      <alignment wrapText="1"/>
    </xf>
    <xf numFmtId="0" fontId="19" fillId="0" borderId="1" xfId="0" applyFont="1" applyBorder="1" applyAlignment="1">
      <alignment vertical="center" wrapText="1"/>
    </xf>
    <xf numFmtId="0" fontId="11" fillId="0" borderId="1" xfId="0" applyFont="1" applyBorder="1" applyAlignment="1">
      <alignment horizontal="center" vertical="center" wrapText="1"/>
    </xf>
    <xf numFmtId="2" fontId="5" fillId="0" borderId="1" xfId="0" applyNumberFormat="1" applyFont="1" applyBorder="1" applyAlignment="1">
      <alignment horizontal="center" vertical="center"/>
    </xf>
    <xf numFmtId="0" fontId="19" fillId="0" borderId="1" xfId="0" applyFont="1" applyBorder="1" applyAlignment="1">
      <alignment horizontal="left" vertical="center" wrapText="1"/>
    </xf>
    <xf numFmtId="164" fontId="8" fillId="9" borderId="1" xfId="0" applyNumberFormat="1" applyFont="1" applyFill="1" applyBorder="1" applyAlignment="1">
      <alignment horizontal="center" vertical="center"/>
    </xf>
    <xf numFmtId="2" fontId="0" fillId="0" borderId="1" xfId="0" applyNumberFormat="1" applyBorder="1" applyAlignment="1">
      <alignment horizontal="center" vertical="center"/>
    </xf>
    <xf numFmtId="0" fontId="0" fillId="0" borderId="0" xfId="0" applyAlignment="1">
      <alignment horizontal="center" vertical="center"/>
    </xf>
    <xf numFmtId="0" fontId="9" fillId="13" borderId="0" xfId="0" applyFont="1" applyFill="1"/>
    <xf numFmtId="0" fontId="27" fillId="0" borderId="0" xfId="0" applyFont="1" applyAlignment="1">
      <alignment vertical="center"/>
    </xf>
    <xf numFmtId="0" fontId="28" fillId="0" borderId="0" xfId="0" applyFont="1" applyAlignment="1">
      <alignment vertical="center"/>
    </xf>
    <xf numFmtId="0" fontId="27" fillId="0" borderId="0" xfId="0" applyFont="1" applyAlignment="1">
      <alignment horizontal="center" vertical="center"/>
    </xf>
    <xf numFmtId="0" fontId="10" fillId="0" borderId="0" xfId="0" applyFont="1" applyAlignment="1">
      <alignment horizontal="center" vertical="center" wrapText="1"/>
    </xf>
    <xf numFmtId="0" fontId="26" fillId="0" borderId="0" xfId="0" applyFont="1"/>
    <xf numFmtId="0" fontId="29" fillId="0" borderId="0" xfId="0" applyFont="1"/>
    <xf numFmtId="0" fontId="30" fillId="4" borderId="0" xfId="0" applyFont="1" applyFill="1"/>
    <xf numFmtId="0" fontId="31" fillId="4" borderId="0" xfId="0" applyFont="1" applyFill="1"/>
    <xf numFmtId="0" fontId="30" fillId="0" borderId="0" xfId="0" applyFont="1"/>
    <xf numFmtId="0" fontId="9" fillId="0" borderId="0" xfId="0" applyFont="1" applyAlignment="1">
      <alignment horizontal="left"/>
    </xf>
    <xf numFmtId="0" fontId="32" fillId="4" borderId="0" xfId="0" applyFont="1" applyFill="1" applyAlignment="1">
      <alignment vertical="center"/>
    </xf>
    <xf numFmtId="0" fontId="2" fillId="4" borderId="0" xfId="0" applyFont="1" applyFill="1" applyAlignment="1">
      <alignment vertical="center"/>
    </xf>
    <xf numFmtId="44" fontId="2" fillId="0" borderId="0" xfId="0" applyNumberFormat="1" applyFont="1" applyAlignment="1">
      <alignment vertical="center"/>
    </xf>
    <xf numFmtId="0" fontId="34" fillId="0" borderId="0" xfId="0" applyFont="1"/>
    <xf numFmtId="44" fontId="2" fillId="0" borderId="0" xfId="0" applyNumberFormat="1" applyFont="1"/>
    <xf numFmtId="0" fontId="0" fillId="0" borderId="0" xfId="0" applyAlignment="1">
      <alignment horizontal="center" vertical="center"/>
    </xf>
    <xf numFmtId="0" fontId="25" fillId="0" borderId="0" xfId="0" applyFont="1" applyFill="1" applyAlignment="1">
      <alignment wrapText="1"/>
    </xf>
    <xf numFmtId="0" fontId="0" fillId="0" borderId="0" xfId="0" applyFill="1" applyAlignment="1">
      <alignment horizontal="left"/>
    </xf>
    <xf numFmtId="0" fontId="35" fillId="0" borderId="0" xfId="0" applyFont="1" applyFill="1" applyAlignment="1">
      <alignment horizontal="left" wrapText="1"/>
    </xf>
    <xf numFmtId="0" fontId="9" fillId="6" borderId="1" xfId="0" applyFont="1" applyFill="1" applyBorder="1" applyAlignment="1">
      <alignment horizontal="center" vertical="center"/>
    </xf>
    <xf numFmtId="0" fontId="9" fillId="5" borderId="4" xfId="0" applyFont="1" applyFill="1" applyBorder="1" applyAlignment="1">
      <alignment horizontal="center" vertical="center" wrapText="1"/>
    </xf>
    <xf numFmtId="0" fontId="2" fillId="11" borderId="2" xfId="0" applyFont="1" applyFill="1" applyBorder="1" applyAlignment="1">
      <alignment horizontal="center" vertical="center" wrapText="1"/>
    </xf>
    <xf numFmtId="0" fontId="2" fillId="11" borderId="3" xfId="0" applyFont="1" applyFill="1" applyBorder="1" applyAlignment="1">
      <alignment horizontal="center" vertical="center" wrapText="1"/>
    </xf>
    <xf numFmtId="0" fontId="11" fillId="2" borderId="2" xfId="7" applyFont="1" applyFill="1" applyBorder="1" applyAlignment="1">
      <alignment horizontal="center" vertical="center" wrapText="1"/>
    </xf>
    <xf numFmtId="0" fontId="11" fillId="2" borderId="3" xfId="7" applyFont="1" applyFill="1" applyBorder="1" applyAlignment="1">
      <alignment horizontal="center" vertical="center" wrapText="1"/>
    </xf>
    <xf numFmtId="0" fontId="23" fillId="0" borderId="0" xfId="0" applyFont="1" applyAlignment="1">
      <alignment horizontal="left" vertical="center" wrapText="1"/>
    </xf>
    <xf numFmtId="0" fontId="8" fillId="6" borderId="1" xfId="0" applyFont="1" applyFill="1" applyBorder="1" applyAlignment="1">
      <alignment horizontal="center" vertical="center"/>
    </xf>
    <xf numFmtId="164" fontId="11" fillId="0" borderId="2" xfId="0" applyNumberFormat="1" applyFont="1" applyBorder="1" applyAlignment="1">
      <alignment horizontal="center" vertical="center" wrapText="1"/>
    </xf>
    <xf numFmtId="164" fontId="11" fillId="0" borderId="11" xfId="0" applyNumberFormat="1" applyFont="1" applyBorder="1" applyAlignment="1">
      <alignment horizontal="center" vertical="center" wrapText="1"/>
    </xf>
    <xf numFmtId="164" fontId="11" fillId="0" borderId="3" xfId="0" applyNumberFormat="1" applyFont="1" applyBorder="1" applyAlignment="1">
      <alignment horizontal="center" vertical="center" wrapText="1"/>
    </xf>
    <xf numFmtId="0" fontId="11" fillId="2" borderId="8"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10" borderId="2" xfId="6" applyFont="1" applyFill="1" applyBorder="1" applyAlignment="1">
      <alignment horizontal="center" vertical="center" wrapText="1" shrinkToFit="1"/>
    </xf>
    <xf numFmtId="0" fontId="11" fillId="10" borderId="11" xfId="6" applyFont="1" applyFill="1" applyBorder="1" applyAlignment="1">
      <alignment horizontal="center" vertical="center" wrapText="1" shrinkToFit="1"/>
    </xf>
    <xf numFmtId="0" fontId="11" fillId="10" borderId="3" xfId="6" applyFont="1" applyFill="1" applyBorder="1" applyAlignment="1">
      <alignment horizontal="center" vertical="center" wrapText="1" shrinkToFit="1"/>
    </xf>
    <xf numFmtId="2" fontId="6" fillId="0" borderId="2" xfId="0" applyNumberFormat="1" applyFont="1" applyBorder="1" applyAlignment="1">
      <alignment horizontal="center" vertical="center"/>
    </xf>
    <xf numFmtId="2" fontId="6" fillId="0" borderId="11" xfId="0" applyNumberFormat="1" applyFont="1" applyBorder="1" applyAlignment="1">
      <alignment horizontal="center" vertical="center"/>
    </xf>
    <xf numFmtId="2" fontId="6" fillId="0" borderId="3" xfId="0" applyNumberFormat="1" applyFont="1" applyBorder="1" applyAlignment="1">
      <alignment horizontal="center" vertical="center"/>
    </xf>
    <xf numFmtId="9" fontId="11" fillId="0" borderId="2" xfId="10" applyFont="1" applyBorder="1" applyAlignment="1">
      <alignment horizontal="center" vertical="center" wrapText="1"/>
    </xf>
    <xf numFmtId="9" fontId="11" fillId="0" borderId="11" xfId="10" applyFont="1" applyBorder="1" applyAlignment="1">
      <alignment horizontal="center" vertical="center" wrapText="1"/>
    </xf>
    <xf numFmtId="9" fontId="11" fillId="0" borderId="3" xfId="10" applyFont="1" applyBorder="1" applyAlignment="1">
      <alignment horizontal="center" vertical="center" wrapText="1"/>
    </xf>
    <xf numFmtId="0" fontId="0" fillId="0" borderId="0" xfId="0" applyAlignment="1">
      <alignment horizontal="center" vertical="center"/>
    </xf>
    <xf numFmtId="0" fontId="30" fillId="4" borderId="0" xfId="0" applyFont="1" applyFill="1" applyAlignment="1">
      <alignment horizontal="center"/>
    </xf>
    <xf numFmtId="0" fontId="8" fillId="0" borderId="0" xfId="0" applyFont="1" applyAlignment="1">
      <alignment horizontal="left" vertical="center" wrapText="1"/>
    </xf>
  </cellXfs>
  <cellStyles count="12">
    <cellStyle name="Default" xfId="1" xr:uid="{00000000-0005-0000-0000-000000000000}"/>
    <cellStyle name="Dziesiętny 2" xfId="2" xr:uid="{00000000-0005-0000-0000-000001000000}"/>
    <cellStyle name="Normalny" xfId="0" builtinId="0"/>
    <cellStyle name="Normalny 2" xfId="3" xr:uid="{00000000-0005-0000-0000-000003000000}"/>
    <cellStyle name="Normalny 5" xfId="4" xr:uid="{00000000-0005-0000-0000-000004000000}"/>
    <cellStyle name="Normalny_Arkusz1" xfId="5" xr:uid="{00000000-0005-0000-0000-000005000000}"/>
    <cellStyle name="Normalny_Arkusz1_Arkusz2" xfId="6" xr:uid="{00000000-0005-0000-0000-000006000000}"/>
    <cellStyle name="Normalny_Arkusz2" xfId="7" xr:uid="{00000000-0005-0000-0000-000007000000}"/>
    <cellStyle name="Normalny_Pakiet 5" xfId="8" xr:uid="{00000000-0005-0000-0000-000008000000}"/>
    <cellStyle name="Procentowy" xfId="10" builtinId="5"/>
    <cellStyle name="Walutowy 2" xfId="9" xr:uid="{00000000-0005-0000-0000-00000A000000}"/>
    <cellStyle name="Walutowy 3" xfId="11" xr:uid="{00000000-0005-0000-0000-00000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8</xdr:row>
      <xdr:rowOff>0</xdr:rowOff>
    </xdr:from>
    <xdr:to>
      <xdr:col>7</xdr:col>
      <xdr:colOff>85725</xdr:colOff>
      <xdr:row>31</xdr:row>
      <xdr:rowOff>639275</xdr:rowOff>
    </xdr:to>
    <xdr:sp macro="" textlink="">
      <xdr:nvSpPr>
        <xdr:cNvPr id="83076" name="Text Box 1">
          <a:extLst>
            <a:ext uri="{FF2B5EF4-FFF2-40B4-BE49-F238E27FC236}">
              <a16:creationId xmlns:a16="http://schemas.microsoft.com/office/drawing/2014/main" id="{00000000-0008-0000-0000-000084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77" name="Text Box 2">
          <a:extLst>
            <a:ext uri="{FF2B5EF4-FFF2-40B4-BE49-F238E27FC236}">
              <a16:creationId xmlns:a16="http://schemas.microsoft.com/office/drawing/2014/main" id="{00000000-0008-0000-0000-000085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78" name="Text Box 3">
          <a:extLst>
            <a:ext uri="{FF2B5EF4-FFF2-40B4-BE49-F238E27FC236}">
              <a16:creationId xmlns:a16="http://schemas.microsoft.com/office/drawing/2014/main" id="{00000000-0008-0000-0000-000086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79" name="Text Box 4">
          <a:extLst>
            <a:ext uri="{FF2B5EF4-FFF2-40B4-BE49-F238E27FC236}">
              <a16:creationId xmlns:a16="http://schemas.microsoft.com/office/drawing/2014/main" id="{00000000-0008-0000-0000-000087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80" name="Text Box 5">
          <a:extLst>
            <a:ext uri="{FF2B5EF4-FFF2-40B4-BE49-F238E27FC236}">
              <a16:creationId xmlns:a16="http://schemas.microsoft.com/office/drawing/2014/main" id="{00000000-0008-0000-0000-000088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81" name="Text Box 6">
          <a:extLst>
            <a:ext uri="{FF2B5EF4-FFF2-40B4-BE49-F238E27FC236}">
              <a16:creationId xmlns:a16="http://schemas.microsoft.com/office/drawing/2014/main" id="{00000000-0008-0000-0000-000089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82" name="Text Box 7">
          <a:extLst>
            <a:ext uri="{FF2B5EF4-FFF2-40B4-BE49-F238E27FC236}">
              <a16:creationId xmlns:a16="http://schemas.microsoft.com/office/drawing/2014/main" id="{00000000-0008-0000-0000-00008A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83" name="Text Box 8">
          <a:extLst>
            <a:ext uri="{FF2B5EF4-FFF2-40B4-BE49-F238E27FC236}">
              <a16:creationId xmlns:a16="http://schemas.microsoft.com/office/drawing/2014/main" id="{00000000-0008-0000-0000-00008B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84" name="Text Box 9">
          <a:extLst>
            <a:ext uri="{FF2B5EF4-FFF2-40B4-BE49-F238E27FC236}">
              <a16:creationId xmlns:a16="http://schemas.microsoft.com/office/drawing/2014/main" id="{00000000-0008-0000-0000-00008C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85" name="Text Box 10">
          <a:extLst>
            <a:ext uri="{FF2B5EF4-FFF2-40B4-BE49-F238E27FC236}">
              <a16:creationId xmlns:a16="http://schemas.microsoft.com/office/drawing/2014/main" id="{00000000-0008-0000-0000-00008D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86" name="Text Box 11">
          <a:extLst>
            <a:ext uri="{FF2B5EF4-FFF2-40B4-BE49-F238E27FC236}">
              <a16:creationId xmlns:a16="http://schemas.microsoft.com/office/drawing/2014/main" id="{00000000-0008-0000-0000-00008E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087" name="Text Box 12">
          <a:extLst>
            <a:ext uri="{FF2B5EF4-FFF2-40B4-BE49-F238E27FC236}">
              <a16:creationId xmlns:a16="http://schemas.microsoft.com/office/drawing/2014/main" id="{00000000-0008-0000-0000-00008F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88" name="Text Box 13">
          <a:extLst>
            <a:ext uri="{FF2B5EF4-FFF2-40B4-BE49-F238E27FC236}">
              <a16:creationId xmlns:a16="http://schemas.microsoft.com/office/drawing/2014/main" id="{00000000-0008-0000-0000-000090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089" name="Text Box 14">
          <a:extLst>
            <a:ext uri="{FF2B5EF4-FFF2-40B4-BE49-F238E27FC236}">
              <a16:creationId xmlns:a16="http://schemas.microsoft.com/office/drawing/2014/main" id="{00000000-0008-0000-0000-000091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090" name="Text Box 15">
          <a:extLst>
            <a:ext uri="{FF2B5EF4-FFF2-40B4-BE49-F238E27FC236}">
              <a16:creationId xmlns:a16="http://schemas.microsoft.com/office/drawing/2014/main" id="{00000000-0008-0000-0000-000092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91" name="Text Box 16">
          <a:extLst>
            <a:ext uri="{FF2B5EF4-FFF2-40B4-BE49-F238E27FC236}">
              <a16:creationId xmlns:a16="http://schemas.microsoft.com/office/drawing/2014/main" id="{00000000-0008-0000-0000-000093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092" name="Text Box 17">
          <a:extLst>
            <a:ext uri="{FF2B5EF4-FFF2-40B4-BE49-F238E27FC236}">
              <a16:creationId xmlns:a16="http://schemas.microsoft.com/office/drawing/2014/main" id="{00000000-0008-0000-0000-000094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93" name="Text Box 18">
          <a:extLst>
            <a:ext uri="{FF2B5EF4-FFF2-40B4-BE49-F238E27FC236}">
              <a16:creationId xmlns:a16="http://schemas.microsoft.com/office/drawing/2014/main" id="{00000000-0008-0000-0000-000095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094" name="Text Box 19">
          <a:extLst>
            <a:ext uri="{FF2B5EF4-FFF2-40B4-BE49-F238E27FC236}">
              <a16:creationId xmlns:a16="http://schemas.microsoft.com/office/drawing/2014/main" id="{00000000-0008-0000-0000-000096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95" name="Text Box 20">
          <a:extLst>
            <a:ext uri="{FF2B5EF4-FFF2-40B4-BE49-F238E27FC236}">
              <a16:creationId xmlns:a16="http://schemas.microsoft.com/office/drawing/2014/main" id="{00000000-0008-0000-0000-000097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096" name="Text Box 21">
          <a:extLst>
            <a:ext uri="{FF2B5EF4-FFF2-40B4-BE49-F238E27FC236}">
              <a16:creationId xmlns:a16="http://schemas.microsoft.com/office/drawing/2014/main" id="{00000000-0008-0000-0000-000098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097" name="Text Box 22">
          <a:extLst>
            <a:ext uri="{FF2B5EF4-FFF2-40B4-BE49-F238E27FC236}">
              <a16:creationId xmlns:a16="http://schemas.microsoft.com/office/drawing/2014/main" id="{00000000-0008-0000-0000-000099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31</xdr:row>
      <xdr:rowOff>639275</xdr:rowOff>
    </xdr:to>
    <xdr:sp macro="" textlink="">
      <xdr:nvSpPr>
        <xdr:cNvPr id="83098" name="Text Box 23">
          <a:extLst>
            <a:ext uri="{FF2B5EF4-FFF2-40B4-BE49-F238E27FC236}">
              <a16:creationId xmlns:a16="http://schemas.microsoft.com/office/drawing/2014/main" id="{00000000-0008-0000-0000-00009A440100}"/>
            </a:ext>
          </a:extLst>
        </xdr:cNvPr>
        <xdr:cNvSpPr txBox="1">
          <a:spLocks noChangeArrowheads="1"/>
        </xdr:cNvSpPr>
      </xdr:nvSpPr>
      <xdr:spPr bwMode="auto">
        <a:xfrm>
          <a:off x="4000500" y="1619250"/>
          <a:ext cx="85725" cy="10353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099" name="Text Box 24">
          <a:extLst>
            <a:ext uri="{FF2B5EF4-FFF2-40B4-BE49-F238E27FC236}">
              <a16:creationId xmlns:a16="http://schemas.microsoft.com/office/drawing/2014/main" id="{00000000-0008-0000-0000-00009B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0" name="Text Box 25">
          <a:extLst>
            <a:ext uri="{FF2B5EF4-FFF2-40B4-BE49-F238E27FC236}">
              <a16:creationId xmlns:a16="http://schemas.microsoft.com/office/drawing/2014/main" id="{00000000-0008-0000-0000-00009C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1" name="Text Box 26">
          <a:extLst>
            <a:ext uri="{FF2B5EF4-FFF2-40B4-BE49-F238E27FC236}">
              <a16:creationId xmlns:a16="http://schemas.microsoft.com/office/drawing/2014/main" id="{00000000-0008-0000-0000-00009D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2" name="Text Box 27">
          <a:extLst>
            <a:ext uri="{FF2B5EF4-FFF2-40B4-BE49-F238E27FC236}">
              <a16:creationId xmlns:a16="http://schemas.microsoft.com/office/drawing/2014/main" id="{00000000-0008-0000-0000-00009E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3" name="Text Box 28">
          <a:extLst>
            <a:ext uri="{FF2B5EF4-FFF2-40B4-BE49-F238E27FC236}">
              <a16:creationId xmlns:a16="http://schemas.microsoft.com/office/drawing/2014/main" id="{00000000-0008-0000-0000-00009F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4" name="Text Box 29">
          <a:extLst>
            <a:ext uri="{FF2B5EF4-FFF2-40B4-BE49-F238E27FC236}">
              <a16:creationId xmlns:a16="http://schemas.microsoft.com/office/drawing/2014/main" id="{00000000-0008-0000-0000-0000A0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5" name="Text Box 30">
          <a:extLst>
            <a:ext uri="{FF2B5EF4-FFF2-40B4-BE49-F238E27FC236}">
              <a16:creationId xmlns:a16="http://schemas.microsoft.com/office/drawing/2014/main" id="{00000000-0008-0000-0000-0000A1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6" name="Text Box 31">
          <a:extLst>
            <a:ext uri="{FF2B5EF4-FFF2-40B4-BE49-F238E27FC236}">
              <a16:creationId xmlns:a16="http://schemas.microsoft.com/office/drawing/2014/main" id="{00000000-0008-0000-0000-0000A2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7" name="Text Box 32">
          <a:extLst>
            <a:ext uri="{FF2B5EF4-FFF2-40B4-BE49-F238E27FC236}">
              <a16:creationId xmlns:a16="http://schemas.microsoft.com/office/drawing/2014/main" id="{00000000-0008-0000-0000-0000A3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8" name="Text Box 33">
          <a:extLst>
            <a:ext uri="{FF2B5EF4-FFF2-40B4-BE49-F238E27FC236}">
              <a16:creationId xmlns:a16="http://schemas.microsoft.com/office/drawing/2014/main" id="{00000000-0008-0000-0000-0000A4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09" name="Text Box 34">
          <a:extLst>
            <a:ext uri="{FF2B5EF4-FFF2-40B4-BE49-F238E27FC236}">
              <a16:creationId xmlns:a16="http://schemas.microsoft.com/office/drawing/2014/main" id="{00000000-0008-0000-0000-0000A5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10" name="Text Box 35">
          <a:extLst>
            <a:ext uri="{FF2B5EF4-FFF2-40B4-BE49-F238E27FC236}">
              <a16:creationId xmlns:a16="http://schemas.microsoft.com/office/drawing/2014/main" id="{00000000-0008-0000-0000-0000A6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11" name="Text Box 36">
          <a:extLst>
            <a:ext uri="{FF2B5EF4-FFF2-40B4-BE49-F238E27FC236}">
              <a16:creationId xmlns:a16="http://schemas.microsoft.com/office/drawing/2014/main" id="{00000000-0008-0000-0000-0000A7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12" name="Text Box 37">
          <a:extLst>
            <a:ext uri="{FF2B5EF4-FFF2-40B4-BE49-F238E27FC236}">
              <a16:creationId xmlns:a16="http://schemas.microsoft.com/office/drawing/2014/main" id="{00000000-0008-0000-0000-0000A8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488324</xdr:rowOff>
    </xdr:to>
    <xdr:sp macro="" textlink="">
      <xdr:nvSpPr>
        <xdr:cNvPr id="83113" name="Text Box 38">
          <a:extLst>
            <a:ext uri="{FF2B5EF4-FFF2-40B4-BE49-F238E27FC236}">
              <a16:creationId xmlns:a16="http://schemas.microsoft.com/office/drawing/2014/main" id="{00000000-0008-0000-0000-0000A9440100}"/>
            </a:ext>
          </a:extLst>
        </xdr:cNvPr>
        <xdr:cNvSpPr txBox="1">
          <a:spLocks noChangeArrowheads="1"/>
        </xdr:cNvSpPr>
      </xdr:nvSpPr>
      <xdr:spPr bwMode="auto">
        <a:xfrm>
          <a:off x="4000500" y="1619250"/>
          <a:ext cx="85725" cy="8582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14" name="Text Box 39">
          <a:extLst>
            <a:ext uri="{FF2B5EF4-FFF2-40B4-BE49-F238E27FC236}">
              <a16:creationId xmlns:a16="http://schemas.microsoft.com/office/drawing/2014/main" id="{00000000-0008-0000-0000-0000AA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30</xdr:row>
      <xdr:rowOff>642673</xdr:rowOff>
    </xdr:to>
    <xdr:sp macro="" textlink="">
      <xdr:nvSpPr>
        <xdr:cNvPr id="83115" name="Text Box 40">
          <a:extLst>
            <a:ext uri="{FF2B5EF4-FFF2-40B4-BE49-F238E27FC236}">
              <a16:creationId xmlns:a16="http://schemas.microsoft.com/office/drawing/2014/main" id="{00000000-0008-0000-0000-0000AB440100}"/>
            </a:ext>
          </a:extLst>
        </xdr:cNvPr>
        <xdr:cNvSpPr txBox="1">
          <a:spLocks noChangeArrowheads="1"/>
        </xdr:cNvSpPr>
      </xdr:nvSpPr>
      <xdr:spPr bwMode="auto">
        <a:xfrm>
          <a:off x="4000500" y="1619250"/>
          <a:ext cx="85725" cy="9544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16" name="Text Box 1">
          <a:extLst>
            <a:ext uri="{FF2B5EF4-FFF2-40B4-BE49-F238E27FC236}">
              <a16:creationId xmlns:a16="http://schemas.microsoft.com/office/drawing/2014/main" id="{00000000-0008-0000-0000-0000AC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17" name="Text Box 2">
          <a:extLst>
            <a:ext uri="{FF2B5EF4-FFF2-40B4-BE49-F238E27FC236}">
              <a16:creationId xmlns:a16="http://schemas.microsoft.com/office/drawing/2014/main" id="{00000000-0008-0000-0000-0000AD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18" name="Text Box 3">
          <a:extLst>
            <a:ext uri="{FF2B5EF4-FFF2-40B4-BE49-F238E27FC236}">
              <a16:creationId xmlns:a16="http://schemas.microsoft.com/office/drawing/2014/main" id="{00000000-0008-0000-0000-0000AE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19" name="Text Box 4">
          <a:extLst>
            <a:ext uri="{FF2B5EF4-FFF2-40B4-BE49-F238E27FC236}">
              <a16:creationId xmlns:a16="http://schemas.microsoft.com/office/drawing/2014/main" id="{00000000-0008-0000-0000-0000AF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10</xdr:row>
      <xdr:rowOff>380884</xdr:rowOff>
    </xdr:to>
    <xdr:sp macro="" textlink="">
      <xdr:nvSpPr>
        <xdr:cNvPr id="83120" name="Text Box 5">
          <a:extLst>
            <a:ext uri="{FF2B5EF4-FFF2-40B4-BE49-F238E27FC236}">
              <a16:creationId xmlns:a16="http://schemas.microsoft.com/office/drawing/2014/main" id="{00000000-0008-0000-0000-0000B0440100}"/>
            </a:ext>
          </a:extLst>
        </xdr:cNvPr>
        <xdr:cNvSpPr txBox="1">
          <a:spLocks noChangeArrowheads="1"/>
        </xdr:cNvSpPr>
      </xdr:nvSpPr>
      <xdr:spPr bwMode="auto">
        <a:xfrm>
          <a:off x="4000500" y="1619250"/>
          <a:ext cx="85725"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10</xdr:row>
      <xdr:rowOff>380884</xdr:rowOff>
    </xdr:to>
    <xdr:sp macro="" textlink="">
      <xdr:nvSpPr>
        <xdr:cNvPr id="83121" name="Text Box 6">
          <a:extLst>
            <a:ext uri="{FF2B5EF4-FFF2-40B4-BE49-F238E27FC236}">
              <a16:creationId xmlns:a16="http://schemas.microsoft.com/office/drawing/2014/main" id="{00000000-0008-0000-0000-0000B1440100}"/>
            </a:ext>
          </a:extLst>
        </xdr:cNvPr>
        <xdr:cNvSpPr txBox="1">
          <a:spLocks noChangeArrowheads="1"/>
        </xdr:cNvSpPr>
      </xdr:nvSpPr>
      <xdr:spPr bwMode="auto">
        <a:xfrm>
          <a:off x="4000500" y="1619250"/>
          <a:ext cx="85725"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22" name="Text Box 7">
          <a:extLst>
            <a:ext uri="{FF2B5EF4-FFF2-40B4-BE49-F238E27FC236}">
              <a16:creationId xmlns:a16="http://schemas.microsoft.com/office/drawing/2014/main" id="{00000000-0008-0000-0000-0000B2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23" name="Text Box 8">
          <a:extLst>
            <a:ext uri="{FF2B5EF4-FFF2-40B4-BE49-F238E27FC236}">
              <a16:creationId xmlns:a16="http://schemas.microsoft.com/office/drawing/2014/main" id="{00000000-0008-0000-0000-0000B3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24" name="Text Box 9">
          <a:extLst>
            <a:ext uri="{FF2B5EF4-FFF2-40B4-BE49-F238E27FC236}">
              <a16:creationId xmlns:a16="http://schemas.microsoft.com/office/drawing/2014/main" id="{00000000-0008-0000-0000-0000B4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25" name="Text Box 10">
          <a:extLst>
            <a:ext uri="{FF2B5EF4-FFF2-40B4-BE49-F238E27FC236}">
              <a16:creationId xmlns:a16="http://schemas.microsoft.com/office/drawing/2014/main" id="{00000000-0008-0000-0000-0000B5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26" name="Text Box 11">
          <a:extLst>
            <a:ext uri="{FF2B5EF4-FFF2-40B4-BE49-F238E27FC236}">
              <a16:creationId xmlns:a16="http://schemas.microsoft.com/office/drawing/2014/main" id="{00000000-0008-0000-0000-0000B6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27" name="Text Box 12">
          <a:extLst>
            <a:ext uri="{FF2B5EF4-FFF2-40B4-BE49-F238E27FC236}">
              <a16:creationId xmlns:a16="http://schemas.microsoft.com/office/drawing/2014/main" id="{00000000-0008-0000-0000-0000B7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28" name="Text Box 13">
          <a:extLst>
            <a:ext uri="{FF2B5EF4-FFF2-40B4-BE49-F238E27FC236}">
              <a16:creationId xmlns:a16="http://schemas.microsoft.com/office/drawing/2014/main" id="{00000000-0008-0000-0000-0000B8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29" name="Text Box 14">
          <a:extLst>
            <a:ext uri="{FF2B5EF4-FFF2-40B4-BE49-F238E27FC236}">
              <a16:creationId xmlns:a16="http://schemas.microsoft.com/office/drawing/2014/main" id="{00000000-0008-0000-0000-0000B9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30" name="Text Box 15">
          <a:extLst>
            <a:ext uri="{FF2B5EF4-FFF2-40B4-BE49-F238E27FC236}">
              <a16:creationId xmlns:a16="http://schemas.microsoft.com/office/drawing/2014/main" id="{00000000-0008-0000-0000-0000BA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31" name="Text Box 16">
          <a:extLst>
            <a:ext uri="{FF2B5EF4-FFF2-40B4-BE49-F238E27FC236}">
              <a16:creationId xmlns:a16="http://schemas.microsoft.com/office/drawing/2014/main" id="{00000000-0008-0000-0000-0000BB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32" name="Text Box 17">
          <a:extLst>
            <a:ext uri="{FF2B5EF4-FFF2-40B4-BE49-F238E27FC236}">
              <a16:creationId xmlns:a16="http://schemas.microsoft.com/office/drawing/2014/main" id="{00000000-0008-0000-0000-0000BC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33" name="Text Box 18">
          <a:extLst>
            <a:ext uri="{FF2B5EF4-FFF2-40B4-BE49-F238E27FC236}">
              <a16:creationId xmlns:a16="http://schemas.microsoft.com/office/drawing/2014/main" id="{00000000-0008-0000-0000-0000BD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34" name="Text Box 19">
          <a:extLst>
            <a:ext uri="{FF2B5EF4-FFF2-40B4-BE49-F238E27FC236}">
              <a16:creationId xmlns:a16="http://schemas.microsoft.com/office/drawing/2014/main" id="{00000000-0008-0000-0000-0000BE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35" name="Text Box 20">
          <a:extLst>
            <a:ext uri="{FF2B5EF4-FFF2-40B4-BE49-F238E27FC236}">
              <a16:creationId xmlns:a16="http://schemas.microsoft.com/office/drawing/2014/main" id="{00000000-0008-0000-0000-0000BF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9</xdr:row>
      <xdr:rowOff>111351</xdr:rowOff>
    </xdr:to>
    <xdr:sp macro="" textlink="">
      <xdr:nvSpPr>
        <xdr:cNvPr id="83136" name="Text Box 21">
          <a:extLst>
            <a:ext uri="{FF2B5EF4-FFF2-40B4-BE49-F238E27FC236}">
              <a16:creationId xmlns:a16="http://schemas.microsoft.com/office/drawing/2014/main" id="{00000000-0008-0000-0000-0000C0440100}"/>
            </a:ext>
          </a:extLst>
        </xdr:cNvPr>
        <xdr:cNvSpPr txBox="1">
          <a:spLocks noChangeArrowheads="1"/>
        </xdr:cNvSpPr>
      </xdr:nvSpPr>
      <xdr:spPr bwMode="auto">
        <a:xfrm>
          <a:off x="4000500" y="1619250"/>
          <a:ext cx="85725"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37" name="Text Box 22">
          <a:extLst>
            <a:ext uri="{FF2B5EF4-FFF2-40B4-BE49-F238E27FC236}">
              <a16:creationId xmlns:a16="http://schemas.microsoft.com/office/drawing/2014/main" id="{00000000-0008-0000-0000-0000C1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38" name="Text Box 23">
          <a:extLst>
            <a:ext uri="{FF2B5EF4-FFF2-40B4-BE49-F238E27FC236}">
              <a16:creationId xmlns:a16="http://schemas.microsoft.com/office/drawing/2014/main" id="{00000000-0008-0000-0000-0000C2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39" name="Text Box 24">
          <a:extLst>
            <a:ext uri="{FF2B5EF4-FFF2-40B4-BE49-F238E27FC236}">
              <a16:creationId xmlns:a16="http://schemas.microsoft.com/office/drawing/2014/main" id="{00000000-0008-0000-0000-0000C3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0" name="Text Box 25">
          <a:extLst>
            <a:ext uri="{FF2B5EF4-FFF2-40B4-BE49-F238E27FC236}">
              <a16:creationId xmlns:a16="http://schemas.microsoft.com/office/drawing/2014/main" id="{00000000-0008-0000-0000-0000C4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1" name="Text Box 26">
          <a:extLst>
            <a:ext uri="{FF2B5EF4-FFF2-40B4-BE49-F238E27FC236}">
              <a16:creationId xmlns:a16="http://schemas.microsoft.com/office/drawing/2014/main" id="{00000000-0008-0000-0000-0000C5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2" name="Text Box 27">
          <a:extLst>
            <a:ext uri="{FF2B5EF4-FFF2-40B4-BE49-F238E27FC236}">
              <a16:creationId xmlns:a16="http://schemas.microsoft.com/office/drawing/2014/main" id="{00000000-0008-0000-0000-0000C6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3" name="Text Box 28">
          <a:extLst>
            <a:ext uri="{FF2B5EF4-FFF2-40B4-BE49-F238E27FC236}">
              <a16:creationId xmlns:a16="http://schemas.microsoft.com/office/drawing/2014/main" id="{00000000-0008-0000-0000-0000C7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4" name="Text Box 29">
          <a:extLst>
            <a:ext uri="{FF2B5EF4-FFF2-40B4-BE49-F238E27FC236}">
              <a16:creationId xmlns:a16="http://schemas.microsoft.com/office/drawing/2014/main" id="{00000000-0008-0000-0000-0000C8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5" name="Text Box 30">
          <a:extLst>
            <a:ext uri="{FF2B5EF4-FFF2-40B4-BE49-F238E27FC236}">
              <a16:creationId xmlns:a16="http://schemas.microsoft.com/office/drawing/2014/main" id="{00000000-0008-0000-0000-0000C9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6" name="Text Box 31">
          <a:extLst>
            <a:ext uri="{FF2B5EF4-FFF2-40B4-BE49-F238E27FC236}">
              <a16:creationId xmlns:a16="http://schemas.microsoft.com/office/drawing/2014/main" id="{00000000-0008-0000-0000-0000CA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7" name="Text Box 32">
          <a:extLst>
            <a:ext uri="{FF2B5EF4-FFF2-40B4-BE49-F238E27FC236}">
              <a16:creationId xmlns:a16="http://schemas.microsoft.com/office/drawing/2014/main" id="{00000000-0008-0000-0000-0000CB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8" name="Text Box 33">
          <a:extLst>
            <a:ext uri="{FF2B5EF4-FFF2-40B4-BE49-F238E27FC236}">
              <a16:creationId xmlns:a16="http://schemas.microsoft.com/office/drawing/2014/main" id="{00000000-0008-0000-0000-0000CC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49" name="Text Box 34">
          <a:extLst>
            <a:ext uri="{FF2B5EF4-FFF2-40B4-BE49-F238E27FC236}">
              <a16:creationId xmlns:a16="http://schemas.microsoft.com/office/drawing/2014/main" id="{00000000-0008-0000-0000-0000CD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50" name="Text Box 35">
          <a:extLst>
            <a:ext uri="{FF2B5EF4-FFF2-40B4-BE49-F238E27FC236}">
              <a16:creationId xmlns:a16="http://schemas.microsoft.com/office/drawing/2014/main" id="{00000000-0008-0000-0000-0000CE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51" name="Text Box 36">
          <a:extLst>
            <a:ext uri="{FF2B5EF4-FFF2-40B4-BE49-F238E27FC236}">
              <a16:creationId xmlns:a16="http://schemas.microsoft.com/office/drawing/2014/main" id="{00000000-0008-0000-0000-0000CF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52" name="Text Box 37">
          <a:extLst>
            <a:ext uri="{FF2B5EF4-FFF2-40B4-BE49-F238E27FC236}">
              <a16:creationId xmlns:a16="http://schemas.microsoft.com/office/drawing/2014/main" id="{00000000-0008-0000-0000-0000D0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53" name="Text Box 38">
          <a:extLst>
            <a:ext uri="{FF2B5EF4-FFF2-40B4-BE49-F238E27FC236}">
              <a16:creationId xmlns:a16="http://schemas.microsoft.com/office/drawing/2014/main" id="{00000000-0008-0000-0000-0000D1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54" name="Text Box 39">
          <a:extLst>
            <a:ext uri="{FF2B5EF4-FFF2-40B4-BE49-F238E27FC236}">
              <a16:creationId xmlns:a16="http://schemas.microsoft.com/office/drawing/2014/main" id="{00000000-0008-0000-0000-0000D2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29</xdr:row>
      <xdr:rowOff>760538</xdr:rowOff>
    </xdr:to>
    <xdr:sp macro="" textlink="">
      <xdr:nvSpPr>
        <xdr:cNvPr id="83155" name="Text Box 40">
          <a:extLst>
            <a:ext uri="{FF2B5EF4-FFF2-40B4-BE49-F238E27FC236}">
              <a16:creationId xmlns:a16="http://schemas.microsoft.com/office/drawing/2014/main" id="{00000000-0008-0000-0000-0000D3440100}"/>
            </a:ext>
          </a:extLst>
        </xdr:cNvPr>
        <xdr:cNvSpPr txBox="1">
          <a:spLocks noChangeArrowheads="1"/>
        </xdr:cNvSpPr>
      </xdr:nvSpPr>
      <xdr:spPr bwMode="auto">
        <a:xfrm>
          <a:off x="4000500" y="1619250"/>
          <a:ext cx="85725" cy="8858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56" name="Text Box 1">
          <a:extLst>
            <a:ext uri="{FF2B5EF4-FFF2-40B4-BE49-F238E27FC236}">
              <a16:creationId xmlns:a16="http://schemas.microsoft.com/office/drawing/2014/main" id="{00000000-0008-0000-0000-0000D4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57" name="Text Box 2">
          <a:extLst>
            <a:ext uri="{FF2B5EF4-FFF2-40B4-BE49-F238E27FC236}">
              <a16:creationId xmlns:a16="http://schemas.microsoft.com/office/drawing/2014/main" id="{00000000-0008-0000-0000-0000D5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58" name="Text Box 3">
          <a:extLst>
            <a:ext uri="{FF2B5EF4-FFF2-40B4-BE49-F238E27FC236}">
              <a16:creationId xmlns:a16="http://schemas.microsoft.com/office/drawing/2014/main" id="{00000000-0008-0000-0000-0000D6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59" name="Text Box 4">
          <a:extLst>
            <a:ext uri="{FF2B5EF4-FFF2-40B4-BE49-F238E27FC236}">
              <a16:creationId xmlns:a16="http://schemas.microsoft.com/office/drawing/2014/main" id="{00000000-0008-0000-0000-0000D7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0" name="Text Box 5">
          <a:extLst>
            <a:ext uri="{FF2B5EF4-FFF2-40B4-BE49-F238E27FC236}">
              <a16:creationId xmlns:a16="http://schemas.microsoft.com/office/drawing/2014/main" id="{00000000-0008-0000-0000-0000D8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1" name="Text Box 6">
          <a:extLst>
            <a:ext uri="{FF2B5EF4-FFF2-40B4-BE49-F238E27FC236}">
              <a16:creationId xmlns:a16="http://schemas.microsoft.com/office/drawing/2014/main" id="{00000000-0008-0000-0000-0000D9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2" name="Text Box 7">
          <a:extLst>
            <a:ext uri="{FF2B5EF4-FFF2-40B4-BE49-F238E27FC236}">
              <a16:creationId xmlns:a16="http://schemas.microsoft.com/office/drawing/2014/main" id="{00000000-0008-0000-0000-0000DA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3" name="Text Box 8">
          <a:extLst>
            <a:ext uri="{FF2B5EF4-FFF2-40B4-BE49-F238E27FC236}">
              <a16:creationId xmlns:a16="http://schemas.microsoft.com/office/drawing/2014/main" id="{00000000-0008-0000-0000-0000DB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4" name="Text Box 9">
          <a:extLst>
            <a:ext uri="{FF2B5EF4-FFF2-40B4-BE49-F238E27FC236}">
              <a16:creationId xmlns:a16="http://schemas.microsoft.com/office/drawing/2014/main" id="{00000000-0008-0000-0000-0000DC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5" name="Text Box 10">
          <a:extLst>
            <a:ext uri="{FF2B5EF4-FFF2-40B4-BE49-F238E27FC236}">
              <a16:creationId xmlns:a16="http://schemas.microsoft.com/office/drawing/2014/main" id="{00000000-0008-0000-0000-0000DD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6" name="Text Box 11">
          <a:extLst>
            <a:ext uri="{FF2B5EF4-FFF2-40B4-BE49-F238E27FC236}">
              <a16:creationId xmlns:a16="http://schemas.microsoft.com/office/drawing/2014/main" id="{00000000-0008-0000-0000-0000DE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7" name="Text Box 12">
          <a:extLst>
            <a:ext uri="{FF2B5EF4-FFF2-40B4-BE49-F238E27FC236}">
              <a16:creationId xmlns:a16="http://schemas.microsoft.com/office/drawing/2014/main" id="{00000000-0008-0000-0000-0000DF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8" name="Text Box 13">
          <a:extLst>
            <a:ext uri="{FF2B5EF4-FFF2-40B4-BE49-F238E27FC236}">
              <a16:creationId xmlns:a16="http://schemas.microsoft.com/office/drawing/2014/main" id="{00000000-0008-0000-0000-0000E0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69" name="Text Box 14">
          <a:extLst>
            <a:ext uri="{FF2B5EF4-FFF2-40B4-BE49-F238E27FC236}">
              <a16:creationId xmlns:a16="http://schemas.microsoft.com/office/drawing/2014/main" id="{00000000-0008-0000-0000-0000E1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0" name="Text Box 15">
          <a:extLst>
            <a:ext uri="{FF2B5EF4-FFF2-40B4-BE49-F238E27FC236}">
              <a16:creationId xmlns:a16="http://schemas.microsoft.com/office/drawing/2014/main" id="{00000000-0008-0000-0000-0000E2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1" name="Text Box 16">
          <a:extLst>
            <a:ext uri="{FF2B5EF4-FFF2-40B4-BE49-F238E27FC236}">
              <a16:creationId xmlns:a16="http://schemas.microsoft.com/office/drawing/2014/main" id="{00000000-0008-0000-0000-0000E3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2" name="Text Box 17">
          <a:extLst>
            <a:ext uri="{FF2B5EF4-FFF2-40B4-BE49-F238E27FC236}">
              <a16:creationId xmlns:a16="http://schemas.microsoft.com/office/drawing/2014/main" id="{00000000-0008-0000-0000-0000E4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3" name="Text Box 18">
          <a:extLst>
            <a:ext uri="{FF2B5EF4-FFF2-40B4-BE49-F238E27FC236}">
              <a16:creationId xmlns:a16="http://schemas.microsoft.com/office/drawing/2014/main" id="{00000000-0008-0000-0000-0000E5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4" name="Text Box 19">
          <a:extLst>
            <a:ext uri="{FF2B5EF4-FFF2-40B4-BE49-F238E27FC236}">
              <a16:creationId xmlns:a16="http://schemas.microsoft.com/office/drawing/2014/main" id="{00000000-0008-0000-0000-0000E6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5" name="Text Box 20">
          <a:extLst>
            <a:ext uri="{FF2B5EF4-FFF2-40B4-BE49-F238E27FC236}">
              <a16:creationId xmlns:a16="http://schemas.microsoft.com/office/drawing/2014/main" id="{00000000-0008-0000-0000-0000E7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6" name="Text Box 21">
          <a:extLst>
            <a:ext uri="{FF2B5EF4-FFF2-40B4-BE49-F238E27FC236}">
              <a16:creationId xmlns:a16="http://schemas.microsoft.com/office/drawing/2014/main" id="{00000000-0008-0000-0000-0000E8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7" name="Text Box 22">
          <a:extLst>
            <a:ext uri="{FF2B5EF4-FFF2-40B4-BE49-F238E27FC236}">
              <a16:creationId xmlns:a16="http://schemas.microsoft.com/office/drawing/2014/main" id="{00000000-0008-0000-0000-0000E9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8" name="Text Box 23">
          <a:extLst>
            <a:ext uri="{FF2B5EF4-FFF2-40B4-BE49-F238E27FC236}">
              <a16:creationId xmlns:a16="http://schemas.microsoft.com/office/drawing/2014/main" id="{00000000-0008-0000-0000-0000EA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79" name="Text Box 24">
          <a:extLst>
            <a:ext uri="{FF2B5EF4-FFF2-40B4-BE49-F238E27FC236}">
              <a16:creationId xmlns:a16="http://schemas.microsoft.com/office/drawing/2014/main" id="{00000000-0008-0000-0000-0000EB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0" name="Text Box 25">
          <a:extLst>
            <a:ext uri="{FF2B5EF4-FFF2-40B4-BE49-F238E27FC236}">
              <a16:creationId xmlns:a16="http://schemas.microsoft.com/office/drawing/2014/main" id="{00000000-0008-0000-0000-0000EC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1" name="Text Box 26">
          <a:extLst>
            <a:ext uri="{FF2B5EF4-FFF2-40B4-BE49-F238E27FC236}">
              <a16:creationId xmlns:a16="http://schemas.microsoft.com/office/drawing/2014/main" id="{00000000-0008-0000-0000-0000ED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2" name="Text Box 27">
          <a:extLst>
            <a:ext uri="{FF2B5EF4-FFF2-40B4-BE49-F238E27FC236}">
              <a16:creationId xmlns:a16="http://schemas.microsoft.com/office/drawing/2014/main" id="{00000000-0008-0000-0000-0000EE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3" name="Text Box 28">
          <a:extLst>
            <a:ext uri="{FF2B5EF4-FFF2-40B4-BE49-F238E27FC236}">
              <a16:creationId xmlns:a16="http://schemas.microsoft.com/office/drawing/2014/main" id="{00000000-0008-0000-0000-0000EF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4" name="Text Box 29">
          <a:extLst>
            <a:ext uri="{FF2B5EF4-FFF2-40B4-BE49-F238E27FC236}">
              <a16:creationId xmlns:a16="http://schemas.microsoft.com/office/drawing/2014/main" id="{00000000-0008-0000-0000-0000F0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5" name="Text Box 30">
          <a:extLst>
            <a:ext uri="{FF2B5EF4-FFF2-40B4-BE49-F238E27FC236}">
              <a16:creationId xmlns:a16="http://schemas.microsoft.com/office/drawing/2014/main" id="{00000000-0008-0000-0000-0000F1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6" name="Text Box 31">
          <a:extLst>
            <a:ext uri="{FF2B5EF4-FFF2-40B4-BE49-F238E27FC236}">
              <a16:creationId xmlns:a16="http://schemas.microsoft.com/office/drawing/2014/main" id="{00000000-0008-0000-0000-0000F2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7" name="Text Box 32">
          <a:extLst>
            <a:ext uri="{FF2B5EF4-FFF2-40B4-BE49-F238E27FC236}">
              <a16:creationId xmlns:a16="http://schemas.microsoft.com/office/drawing/2014/main" id="{00000000-0008-0000-0000-0000F3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8" name="Text Box 33">
          <a:extLst>
            <a:ext uri="{FF2B5EF4-FFF2-40B4-BE49-F238E27FC236}">
              <a16:creationId xmlns:a16="http://schemas.microsoft.com/office/drawing/2014/main" id="{00000000-0008-0000-0000-0000F4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89" name="Text Box 34">
          <a:extLst>
            <a:ext uri="{FF2B5EF4-FFF2-40B4-BE49-F238E27FC236}">
              <a16:creationId xmlns:a16="http://schemas.microsoft.com/office/drawing/2014/main" id="{00000000-0008-0000-0000-0000F5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90" name="Text Box 35">
          <a:extLst>
            <a:ext uri="{FF2B5EF4-FFF2-40B4-BE49-F238E27FC236}">
              <a16:creationId xmlns:a16="http://schemas.microsoft.com/office/drawing/2014/main" id="{00000000-0008-0000-0000-0000F6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91" name="Text Box 36">
          <a:extLst>
            <a:ext uri="{FF2B5EF4-FFF2-40B4-BE49-F238E27FC236}">
              <a16:creationId xmlns:a16="http://schemas.microsoft.com/office/drawing/2014/main" id="{00000000-0008-0000-0000-0000F7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92" name="Text Box 37">
          <a:extLst>
            <a:ext uri="{FF2B5EF4-FFF2-40B4-BE49-F238E27FC236}">
              <a16:creationId xmlns:a16="http://schemas.microsoft.com/office/drawing/2014/main" id="{00000000-0008-0000-0000-0000F8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67</xdr:row>
      <xdr:rowOff>54907</xdr:rowOff>
    </xdr:to>
    <xdr:sp macro="" textlink="">
      <xdr:nvSpPr>
        <xdr:cNvPr id="83193" name="Text Box 38">
          <a:extLst>
            <a:ext uri="{FF2B5EF4-FFF2-40B4-BE49-F238E27FC236}">
              <a16:creationId xmlns:a16="http://schemas.microsoft.com/office/drawing/2014/main" id="{00000000-0008-0000-0000-0000F9440100}"/>
            </a:ext>
          </a:extLst>
        </xdr:cNvPr>
        <xdr:cNvSpPr txBox="1">
          <a:spLocks noChangeArrowheads="1"/>
        </xdr:cNvSpPr>
      </xdr:nvSpPr>
      <xdr:spPr bwMode="auto">
        <a:xfrm>
          <a:off x="4000500" y="1619250"/>
          <a:ext cx="85725" cy="389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196" name="Text Box 1">
          <a:extLst>
            <a:ext uri="{FF2B5EF4-FFF2-40B4-BE49-F238E27FC236}">
              <a16:creationId xmlns:a16="http://schemas.microsoft.com/office/drawing/2014/main" id="{00000000-0008-0000-0000-0000FC44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197" name="Text Box 2">
          <a:extLst>
            <a:ext uri="{FF2B5EF4-FFF2-40B4-BE49-F238E27FC236}">
              <a16:creationId xmlns:a16="http://schemas.microsoft.com/office/drawing/2014/main" id="{00000000-0008-0000-0000-0000FD44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198" name="Text Box 3">
          <a:extLst>
            <a:ext uri="{FF2B5EF4-FFF2-40B4-BE49-F238E27FC236}">
              <a16:creationId xmlns:a16="http://schemas.microsoft.com/office/drawing/2014/main" id="{00000000-0008-0000-0000-0000FE44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199" name="Text Box 4">
          <a:extLst>
            <a:ext uri="{FF2B5EF4-FFF2-40B4-BE49-F238E27FC236}">
              <a16:creationId xmlns:a16="http://schemas.microsoft.com/office/drawing/2014/main" id="{00000000-0008-0000-0000-0000FF44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0" name="Text Box 5">
          <a:extLst>
            <a:ext uri="{FF2B5EF4-FFF2-40B4-BE49-F238E27FC236}">
              <a16:creationId xmlns:a16="http://schemas.microsoft.com/office/drawing/2014/main" id="{00000000-0008-0000-0000-000000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1" name="Text Box 6">
          <a:extLst>
            <a:ext uri="{FF2B5EF4-FFF2-40B4-BE49-F238E27FC236}">
              <a16:creationId xmlns:a16="http://schemas.microsoft.com/office/drawing/2014/main" id="{00000000-0008-0000-0000-000001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2" name="Text Box 7">
          <a:extLst>
            <a:ext uri="{FF2B5EF4-FFF2-40B4-BE49-F238E27FC236}">
              <a16:creationId xmlns:a16="http://schemas.microsoft.com/office/drawing/2014/main" id="{00000000-0008-0000-0000-000002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3" name="Text Box 8">
          <a:extLst>
            <a:ext uri="{FF2B5EF4-FFF2-40B4-BE49-F238E27FC236}">
              <a16:creationId xmlns:a16="http://schemas.microsoft.com/office/drawing/2014/main" id="{00000000-0008-0000-0000-000003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4" name="Text Box 9">
          <a:extLst>
            <a:ext uri="{FF2B5EF4-FFF2-40B4-BE49-F238E27FC236}">
              <a16:creationId xmlns:a16="http://schemas.microsoft.com/office/drawing/2014/main" id="{00000000-0008-0000-0000-000004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5" name="Text Box 10">
          <a:extLst>
            <a:ext uri="{FF2B5EF4-FFF2-40B4-BE49-F238E27FC236}">
              <a16:creationId xmlns:a16="http://schemas.microsoft.com/office/drawing/2014/main" id="{00000000-0008-0000-0000-000005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6" name="Text Box 11">
          <a:extLst>
            <a:ext uri="{FF2B5EF4-FFF2-40B4-BE49-F238E27FC236}">
              <a16:creationId xmlns:a16="http://schemas.microsoft.com/office/drawing/2014/main" id="{00000000-0008-0000-0000-000006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7" name="Text Box 12">
          <a:extLst>
            <a:ext uri="{FF2B5EF4-FFF2-40B4-BE49-F238E27FC236}">
              <a16:creationId xmlns:a16="http://schemas.microsoft.com/office/drawing/2014/main" id="{00000000-0008-0000-0000-000007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8" name="Text Box 13">
          <a:extLst>
            <a:ext uri="{FF2B5EF4-FFF2-40B4-BE49-F238E27FC236}">
              <a16:creationId xmlns:a16="http://schemas.microsoft.com/office/drawing/2014/main" id="{00000000-0008-0000-0000-000008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09" name="Text Box 14">
          <a:extLst>
            <a:ext uri="{FF2B5EF4-FFF2-40B4-BE49-F238E27FC236}">
              <a16:creationId xmlns:a16="http://schemas.microsoft.com/office/drawing/2014/main" id="{00000000-0008-0000-0000-000009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0" name="Text Box 15">
          <a:extLst>
            <a:ext uri="{FF2B5EF4-FFF2-40B4-BE49-F238E27FC236}">
              <a16:creationId xmlns:a16="http://schemas.microsoft.com/office/drawing/2014/main" id="{00000000-0008-0000-0000-00000A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1" name="Text Box 16">
          <a:extLst>
            <a:ext uri="{FF2B5EF4-FFF2-40B4-BE49-F238E27FC236}">
              <a16:creationId xmlns:a16="http://schemas.microsoft.com/office/drawing/2014/main" id="{00000000-0008-0000-0000-00000B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2" name="Text Box 17">
          <a:extLst>
            <a:ext uri="{FF2B5EF4-FFF2-40B4-BE49-F238E27FC236}">
              <a16:creationId xmlns:a16="http://schemas.microsoft.com/office/drawing/2014/main" id="{00000000-0008-0000-0000-00000C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3" name="Text Box 18">
          <a:extLst>
            <a:ext uri="{FF2B5EF4-FFF2-40B4-BE49-F238E27FC236}">
              <a16:creationId xmlns:a16="http://schemas.microsoft.com/office/drawing/2014/main" id="{00000000-0008-0000-0000-00000D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4" name="Text Box 19">
          <a:extLst>
            <a:ext uri="{FF2B5EF4-FFF2-40B4-BE49-F238E27FC236}">
              <a16:creationId xmlns:a16="http://schemas.microsoft.com/office/drawing/2014/main" id="{00000000-0008-0000-0000-00000E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5" name="Text Box 20">
          <a:extLst>
            <a:ext uri="{FF2B5EF4-FFF2-40B4-BE49-F238E27FC236}">
              <a16:creationId xmlns:a16="http://schemas.microsoft.com/office/drawing/2014/main" id="{00000000-0008-0000-0000-00000F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6" name="Text Box 21">
          <a:extLst>
            <a:ext uri="{FF2B5EF4-FFF2-40B4-BE49-F238E27FC236}">
              <a16:creationId xmlns:a16="http://schemas.microsoft.com/office/drawing/2014/main" id="{00000000-0008-0000-0000-000010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7" name="Text Box 22">
          <a:extLst>
            <a:ext uri="{FF2B5EF4-FFF2-40B4-BE49-F238E27FC236}">
              <a16:creationId xmlns:a16="http://schemas.microsoft.com/office/drawing/2014/main" id="{00000000-0008-0000-0000-000011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8" name="Text Box 23">
          <a:extLst>
            <a:ext uri="{FF2B5EF4-FFF2-40B4-BE49-F238E27FC236}">
              <a16:creationId xmlns:a16="http://schemas.microsoft.com/office/drawing/2014/main" id="{00000000-0008-0000-0000-000012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19" name="Text Box 24">
          <a:extLst>
            <a:ext uri="{FF2B5EF4-FFF2-40B4-BE49-F238E27FC236}">
              <a16:creationId xmlns:a16="http://schemas.microsoft.com/office/drawing/2014/main" id="{00000000-0008-0000-0000-000013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0" name="Text Box 25">
          <a:extLst>
            <a:ext uri="{FF2B5EF4-FFF2-40B4-BE49-F238E27FC236}">
              <a16:creationId xmlns:a16="http://schemas.microsoft.com/office/drawing/2014/main" id="{00000000-0008-0000-0000-000014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1" name="Text Box 26">
          <a:extLst>
            <a:ext uri="{FF2B5EF4-FFF2-40B4-BE49-F238E27FC236}">
              <a16:creationId xmlns:a16="http://schemas.microsoft.com/office/drawing/2014/main" id="{00000000-0008-0000-0000-000015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2" name="Text Box 27">
          <a:extLst>
            <a:ext uri="{FF2B5EF4-FFF2-40B4-BE49-F238E27FC236}">
              <a16:creationId xmlns:a16="http://schemas.microsoft.com/office/drawing/2014/main" id="{00000000-0008-0000-0000-000016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3" name="Text Box 28">
          <a:extLst>
            <a:ext uri="{FF2B5EF4-FFF2-40B4-BE49-F238E27FC236}">
              <a16:creationId xmlns:a16="http://schemas.microsoft.com/office/drawing/2014/main" id="{00000000-0008-0000-0000-000017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4" name="Text Box 29">
          <a:extLst>
            <a:ext uri="{FF2B5EF4-FFF2-40B4-BE49-F238E27FC236}">
              <a16:creationId xmlns:a16="http://schemas.microsoft.com/office/drawing/2014/main" id="{00000000-0008-0000-0000-000018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5" name="Text Box 30">
          <a:extLst>
            <a:ext uri="{FF2B5EF4-FFF2-40B4-BE49-F238E27FC236}">
              <a16:creationId xmlns:a16="http://schemas.microsoft.com/office/drawing/2014/main" id="{00000000-0008-0000-0000-000019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6" name="Text Box 31">
          <a:extLst>
            <a:ext uri="{FF2B5EF4-FFF2-40B4-BE49-F238E27FC236}">
              <a16:creationId xmlns:a16="http://schemas.microsoft.com/office/drawing/2014/main" id="{00000000-0008-0000-0000-00001A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7" name="Text Box 32">
          <a:extLst>
            <a:ext uri="{FF2B5EF4-FFF2-40B4-BE49-F238E27FC236}">
              <a16:creationId xmlns:a16="http://schemas.microsoft.com/office/drawing/2014/main" id="{00000000-0008-0000-0000-00001B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8" name="Text Box 33">
          <a:extLst>
            <a:ext uri="{FF2B5EF4-FFF2-40B4-BE49-F238E27FC236}">
              <a16:creationId xmlns:a16="http://schemas.microsoft.com/office/drawing/2014/main" id="{00000000-0008-0000-0000-00001C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29" name="Text Box 34">
          <a:extLst>
            <a:ext uri="{FF2B5EF4-FFF2-40B4-BE49-F238E27FC236}">
              <a16:creationId xmlns:a16="http://schemas.microsoft.com/office/drawing/2014/main" id="{00000000-0008-0000-0000-00001D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30" name="Text Box 35">
          <a:extLst>
            <a:ext uri="{FF2B5EF4-FFF2-40B4-BE49-F238E27FC236}">
              <a16:creationId xmlns:a16="http://schemas.microsoft.com/office/drawing/2014/main" id="{00000000-0008-0000-0000-00001E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31" name="Text Box 36">
          <a:extLst>
            <a:ext uri="{FF2B5EF4-FFF2-40B4-BE49-F238E27FC236}">
              <a16:creationId xmlns:a16="http://schemas.microsoft.com/office/drawing/2014/main" id="{00000000-0008-0000-0000-00001F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32" name="Text Box 37">
          <a:extLst>
            <a:ext uri="{FF2B5EF4-FFF2-40B4-BE49-F238E27FC236}">
              <a16:creationId xmlns:a16="http://schemas.microsoft.com/office/drawing/2014/main" id="{00000000-0008-0000-0000-000020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33" name="Text Box 38">
          <a:extLst>
            <a:ext uri="{FF2B5EF4-FFF2-40B4-BE49-F238E27FC236}">
              <a16:creationId xmlns:a16="http://schemas.microsoft.com/office/drawing/2014/main" id="{00000000-0008-0000-0000-000021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8</xdr:row>
      <xdr:rowOff>0</xdr:rowOff>
    </xdr:from>
    <xdr:to>
      <xdr:col>7</xdr:col>
      <xdr:colOff>85725</xdr:colOff>
      <xdr:row>12</xdr:row>
      <xdr:rowOff>103491</xdr:rowOff>
    </xdr:to>
    <xdr:sp macro="" textlink="">
      <xdr:nvSpPr>
        <xdr:cNvPr id="83234" name="Text Box 39">
          <a:extLst>
            <a:ext uri="{FF2B5EF4-FFF2-40B4-BE49-F238E27FC236}">
              <a16:creationId xmlns:a16="http://schemas.microsoft.com/office/drawing/2014/main" id="{00000000-0008-0000-0000-000022450100}"/>
            </a:ext>
          </a:extLst>
        </xdr:cNvPr>
        <xdr:cNvSpPr txBox="1">
          <a:spLocks noChangeArrowheads="1"/>
        </xdr:cNvSpPr>
      </xdr:nvSpPr>
      <xdr:spPr bwMode="auto">
        <a:xfrm>
          <a:off x="4000500" y="1619250"/>
          <a:ext cx="85725" cy="1304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36" name="Text Box 1">
          <a:extLst>
            <a:ext uri="{FF2B5EF4-FFF2-40B4-BE49-F238E27FC236}">
              <a16:creationId xmlns:a16="http://schemas.microsoft.com/office/drawing/2014/main" id="{00000000-0008-0000-0000-000024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37" name="Text Box 2">
          <a:extLst>
            <a:ext uri="{FF2B5EF4-FFF2-40B4-BE49-F238E27FC236}">
              <a16:creationId xmlns:a16="http://schemas.microsoft.com/office/drawing/2014/main" id="{00000000-0008-0000-0000-000025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38" name="Text Box 3">
          <a:extLst>
            <a:ext uri="{FF2B5EF4-FFF2-40B4-BE49-F238E27FC236}">
              <a16:creationId xmlns:a16="http://schemas.microsoft.com/office/drawing/2014/main" id="{00000000-0008-0000-0000-000026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39" name="Text Box 4">
          <a:extLst>
            <a:ext uri="{FF2B5EF4-FFF2-40B4-BE49-F238E27FC236}">
              <a16:creationId xmlns:a16="http://schemas.microsoft.com/office/drawing/2014/main" id="{00000000-0008-0000-0000-000027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0" name="Text Box 5">
          <a:extLst>
            <a:ext uri="{FF2B5EF4-FFF2-40B4-BE49-F238E27FC236}">
              <a16:creationId xmlns:a16="http://schemas.microsoft.com/office/drawing/2014/main" id="{00000000-0008-0000-0000-000028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1" name="Text Box 6">
          <a:extLst>
            <a:ext uri="{FF2B5EF4-FFF2-40B4-BE49-F238E27FC236}">
              <a16:creationId xmlns:a16="http://schemas.microsoft.com/office/drawing/2014/main" id="{00000000-0008-0000-0000-000029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2" name="Text Box 7">
          <a:extLst>
            <a:ext uri="{FF2B5EF4-FFF2-40B4-BE49-F238E27FC236}">
              <a16:creationId xmlns:a16="http://schemas.microsoft.com/office/drawing/2014/main" id="{00000000-0008-0000-0000-00002A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3" name="Text Box 8">
          <a:extLst>
            <a:ext uri="{FF2B5EF4-FFF2-40B4-BE49-F238E27FC236}">
              <a16:creationId xmlns:a16="http://schemas.microsoft.com/office/drawing/2014/main" id="{00000000-0008-0000-0000-00002B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4" name="Text Box 9">
          <a:extLst>
            <a:ext uri="{FF2B5EF4-FFF2-40B4-BE49-F238E27FC236}">
              <a16:creationId xmlns:a16="http://schemas.microsoft.com/office/drawing/2014/main" id="{00000000-0008-0000-0000-00002C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5" name="Text Box 10">
          <a:extLst>
            <a:ext uri="{FF2B5EF4-FFF2-40B4-BE49-F238E27FC236}">
              <a16:creationId xmlns:a16="http://schemas.microsoft.com/office/drawing/2014/main" id="{00000000-0008-0000-0000-00002D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6" name="Text Box 11">
          <a:extLst>
            <a:ext uri="{FF2B5EF4-FFF2-40B4-BE49-F238E27FC236}">
              <a16:creationId xmlns:a16="http://schemas.microsoft.com/office/drawing/2014/main" id="{00000000-0008-0000-0000-00002E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7" name="Text Box 12">
          <a:extLst>
            <a:ext uri="{FF2B5EF4-FFF2-40B4-BE49-F238E27FC236}">
              <a16:creationId xmlns:a16="http://schemas.microsoft.com/office/drawing/2014/main" id="{00000000-0008-0000-0000-00002F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8" name="Text Box 13">
          <a:extLst>
            <a:ext uri="{FF2B5EF4-FFF2-40B4-BE49-F238E27FC236}">
              <a16:creationId xmlns:a16="http://schemas.microsoft.com/office/drawing/2014/main" id="{00000000-0008-0000-0000-000030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49" name="Text Box 14">
          <a:extLst>
            <a:ext uri="{FF2B5EF4-FFF2-40B4-BE49-F238E27FC236}">
              <a16:creationId xmlns:a16="http://schemas.microsoft.com/office/drawing/2014/main" id="{00000000-0008-0000-0000-000031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0" name="Text Box 15">
          <a:extLst>
            <a:ext uri="{FF2B5EF4-FFF2-40B4-BE49-F238E27FC236}">
              <a16:creationId xmlns:a16="http://schemas.microsoft.com/office/drawing/2014/main" id="{00000000-0008-0000-0000-000032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1" name="Text Box 16">
          <a:extLst>
            <a:ext uri="{FF2B5EF4-FFF2-40B4-BE49-F238E27FC236}">
              <a16:creationId xmlns:a16="http://schemas.microsoft.com/office/drawing/2014/main" id="{00000000-0008-0000-0000-000033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2" name="Text Box 17">
          <a:extLst>
            <a:ext uri="{FF2B5EF4-FFF2-40B4-BE49-F238E27FC236}">
              <a16:creationId xmlns:a16="http://schemas.microsoft.com/office/drawing/2014/main" id="{00000000-0008-0000-0000-000034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3" name="Text Box 18">
          <a:extLst>
            <a:ext uri="{FF2B5EF4-FFF2-40B4-BE49-F238E27FC236}">
              <a16:creationId xmlns:a16="http://schemas.microsoft.com/office/drawing/2014/main" id="{00000000-0008-0000-0000-000035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4" name="Text Box 19">
          <a:extLst>
            <a:ext uri="{FF2B5EF4-FFF2-40B4-BE49-F238E27FC236}">
              <a16:creationId xmlns:a16="http://schemas.microsoft.com/office/drawing/2014/main" id="{00000000-0008-0000-0000-000036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5" name="Text Box 20">
          <a:extLst>
            <a:ext uri="{FF2B5EF4-FFF2-40B4-BE49-F238E27FC236}">
              <a16:creationId xmlns:a16="http://schemas.microsoft.com/office/drawing/2014/main" id="{00000000-0008-0000-0000-000037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6" name="Text Box 21">
          <a:extLst>
            <a:ext uri="{FF2B5EF4-FFF2-40B4-BE49-F238E27FC236}">
              <a16:creationId xmlns:a16="http://schemas.microsoft.com/office/drawing/2014/main" id="{00000000-0008-0000-0000-000038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7" name="Text Box 22">
          <a:extLst>
            <a:ext uri="{FF2B5EF4-FFF2-40B4-BE49-F238E27FC236}">
              <a16:creationId xmlns:a16="http://schemas.microsoft.com/office/drawing/2014/main" id="{00000000-0008-0000-0000-000039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8" name="Text Box 23">
          <a:extLst>
            <a:ext uri="{FF2B5EF4-FFF2-40B4-BE49-F238E27FC236}">
              <a16:creationId xmlns:a16="http://schemas.microsoft.com/office/drawing/2014/main" id="{00000000-0008-0000-0000-00003A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59" name="Text Box 24">
          <a:extLst>
            <a:ext uri="{FF2B5EF4-FFF2-40B4-BE49-F238E27FC236}">
              <a16:creationId xmlns:a16="http://schemas.microsoft.com/office/drawing/2014/main" id="{00000000-0008-0000-0000-00003B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0" name="Text Box 25">
          <a:extLst>
            <a:ext uri="{FF2B5EF4-FFF2-40B4-BE49-F238E27FC236}">
              <a16:creationId xmlns:a16="http://schemas.microsoft.com/office/drawing/2014/main" id="{00000000-0008-0000-0000-00003C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1" name="Text Box 26">
          <a:extLst>
            <a:ext uri="{FF2B5EF4-FFF2-40B4-BE49-F238E27FC236}">
              <a16:creationId xmlns:a16="http://schemas.microsoft.com/office/drawing/2014/main" id="{00000000-0008-0000-0000-00003D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2" name="Text Box 27">
          <a:extLst>
            <a:ext uri="{FF2B5EF4-FFF2-40B4-BE49-F238E27FC236}">
              <a16:creationId xmlns:a16="http://schemas.microsoft.com/office/drawing/2014/main" id="{00000000-0008-0000-0000-00003E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3" name="Text Box 28">
          <a:extLst>
            <a:ext uri="{FF2B5EF4-FFF2-40B4-BE49-F238E27FC236}">
              <a16:creationId xmlns:a16="http://schemas.microsoft.com/office/drawing/2014/main" id="{00000000-0008-0000-0000-00003F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4" name="Text Box 29">
          <a:extLst>
            <a:ext uri="{FF2B5EF4-FFF2-40B4-BE49-F238E27FC236}">
              <a16:creationId xmlns:a16="http://schemas.microsoft.com/office/drawing/2014/main" id="{00000000-0008-0000-0000-000040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5" name="Text Box 30">
          <a:extLst>
            <a:ext uri="{FF2B5EF4-FFF2-40B4-BE49-F238E27FC236}">
              <a16:creationId xmlns:a16="http://schemas.microsoft.com/office/drawing/2014/main" id="{00000000-0008-0000-0000-000041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6" name="Text Box 31">
          <a:extLst>
            <a:ext uri="{FF2B5EF4-FFF2-40B4-BE49-F238E27FC236}">
              <a16:creationId xmlns:a16="http://schemas.microsoft.com/office/drawing/2014/main" id="{00000000-0008-0000-0000-000042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7" name="Text Box 32">
          <a:extLst>
            <a:ext uri="{FF2B5EF4-FFF2-40B4-BE49-F238E27FC236}">
              <a16:creationId xmlns:a16="http://schemas.microsoft.com/office/drawing/2014/main" id="{00000000-0008-0000-0000-000043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8" name="Text Box 33">
          <a:extLst>
            <a:ext uri="{FF2B5EF4-FFF2-40B4-BE49-F238E27FC236}">
              <a16:creationId xmlns:a16="http://schemas.microsoft.com/office/drawing/2014/main" id="{00000000-0008-0000-0000-000044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69" name="Text Box 34">
          <a:extLst>
            <a:ext uri="{FF2B5EF4-FFF2-40B4-BE49-F238E27FC236}">
              <a16:creationId xmlns:a16="http://schemas.microsoft.com/office/drawing/2014/main" id="{00000000-0008-0000-0000-000045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70" name="Text Box 35">
          <a:extLst>
            <a:ext uri="{FF2B5EF4-FFF2-40B4-BE49-F238E27FC236}">
              <a16:creationId xmlns:a16="http://schemas.microsoft.com/office/drawing/2014/main" id="{00000000-0008-0000-0000-000046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71" name="Text Box 36">
          <a:extLst>
            <a:ext uri="{FF2B5EF4-FFF2-40B4-BE49-F238E27FC236}">
              <a16:creationId xmlns:a16="http://schemas.microsoft.com/office/drawing/2014/main" id="{00000000-0008-0000-0000-000047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72" name="Text Box 37">
          <a:extLst>
            <a:ext uri="{FF2B5EF4-FFF2-40B4-BE49-F238E27FC236}">
              <a16:creationId xmlns:a16="http://schemas.microsoft.com/office/drawing/2014/main" id="{00000000-0008-0000-0000-000048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73" name="Text Box 38">
          <a:extLst>
            <a:ext uri="{FF2B5EF4-FFF2-40B4-BE49-F238E27FC236}">
              <a16:creationId xmlns:a16="http://schemas.microsoft.com/office/drawing/2014/main" id="{00000000-0008-0000-0000-000049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74" name="Text Box 39">
          <a:extLst>
            <a:ext uri="{FF2B5EF4-FFF2-40B4-BE49-F238E27FC236}">
              <a16:creationId xmlns:a16="http://schemas.microsoft.com/office/drawing/2014/main" id="{00000000-0008-0000-0000-00004A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1634468</xdr:rowOff>
    </xdr:to>
    <xdr:sp macro="" textlink="">
      <xdr:nvSpPr>
        <xdr:cNvPr id="83275" name="Text Box 40">
          <a:extLst>
            <a:ext uri="{FF2B5EF4-FFF2-40B4-BE49-F238E27FC236}">
              <a16:creationId xmlns:a16="http://schemas.microsoft.com/office/drawing/2014/main" id="{00000000-0008-0000-0000-00004B450100}"/>
            </a:ext>
          </a:extLst>
        </xdr:cNvPr>
        <xdr:cNvSpPr txBox="1">
          <a:spLocks noChangeArrowheads="1"/>
        </xdr:cNvSpPr>
      </xdr:nvSpPr>
      <xdr:spPr bwMode="auto">
        <a:xfrm>
          <a:off x="4000500" y="6877050"/>
          <a:ext cx="85725" cy="28165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76" name="Text Box 1">
          <a:extLst>
            <a:ext uri="{FF2B5EF4-FFF2-40B4-BE49-F238E27FC236}">
              <a16:creationId xmlns:a16="http://schemas.microsoft.com/office/drawing/2014/main" id="{00000000-0008-0000-0000-00004C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77" name="Text Box 2">
          <a:extLst>
            <a:ext uri="{FF2B5EF4-FFF2-40B4-BE49-F238E27FC236}">
              <a16:creationId xmlns:a16="http://schemas.microsoft.com/office/drawing/2014/main" id="{00000000-0008-0000-0000-00004D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78" name="Text Box 3">
          <a:extLst>
            <a:ext uri="{FF2B5EF4-FFF2-40B4-BE49-F238E27FC236}">
              <a16:creationId xmlns:a16="http://schemas.microsoft.com/office/drawing/2014/main" id="{00000000-0008-0000-0000-00004E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79" name="Text Box 4">
          <a:extLst>
            <a:ext uri="{FF2B5EF4-FFF2-40B4-BE49-F238E27FC236}">
              <a16:creationId xmlns:a16="http://schemas.microsoft.com/office/drawing/2014/main" id="{00000000-0008-0000-0000-00004F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80" name="Text Box 5">
          <a:extLst>
            <a:ext uri="{FF2B5EF4-FFF2-40B4-BE49-F238E27FC236}">
              <a16:creationId xmlns:a16="http://schemas.microsoft.com/office/drawing/2014/main" id="{00000000-0008-0000-0000-000050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81" name="Text Box 6">
          <a:extLst>
            <a:ext uri="{FF2B5EF4-FFF2-40B4-BE49-F238E27FC236}">
              <a16:creationId xmlns:a16="http://schemas.microsoft.com/office/drawing/2014/main" id="{00000000-0008-0000-0000-000051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82" name="Text Box 7">
          <a:extLst>
            <a:ext uri="{FF2B5EF4-FFF2-40B4-BE49-F238E27FC236}">
              <a16:creationId xmlns:a16="http://schemas.microsoft.com/office/drawing/2014/main" id="{00000000-0008-0000-0000-000052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83" name="Text Box 8">
          <a:extLst>
            <a:ext uri="{FF2B5EF4-FFF2-40B4-BE49-F238E27FC236}">
              <a16:creationId xmlns:a16="http://schemas.microsoft.com/office/drawing/2014/main" id="{00000000-0008-0000-0000-000053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84" name="Text Box 9">
          <a:extLst>
            <a:ext uri="{FF2B5EF4-FFF2-40B4-BE49-F238E27FC236}">
              <a16:creationId xmlns:a16="http://schemas.microsoft.com/office/drawing/2014/main" id="{00000000-0008-0000-0000-000054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85" name="Text Box 10">
          <a:extLst>
            <a:ext uri="{FF2B5EF4-FFF2-40B4-BE49-F238E27FC236}">
              <a16:creationId xmlns:a16="http://schemas.microsoft.com/office/drawing/2014/main" id="{00000000-0008-0000-0000-000055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86" name="Text Box 11">
          <a:extLst>
            <a:ext uri="{FF2B5EF4-FFF2-40B4-BE49-F238E27FC236}">
              <a16:creationId xmlns:a16="http://schemas.microsoft.com/office/drawing/2014/main" id="{00000000-0008-0000-0000-000056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287" name="Text Box 12">
          <a:extLst>
            <a:ext uri="{FF2B5EF4-FFF2-40B4-BE49-F238E27FC236}">
              <a16:creationId xmlns:a16="http://schemas.microsoft.com/office/drawing/2014/main" id="{00000000-0008-0000-0000-000057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88" name="Text Box 13">
          <a:extLst>
            <a:ext uri="{FF2B5EF4-FFF2-40B4-BE49-F238E27FC236}">
              <a16:creationId xmlns:a16="http://schemas.microsoft.com/office/drawing/2014/main" id="{00000000-0008-0000-0000-000058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289" name="Text Box 14">
          <a:extLst>
            <a:ext uri="{FF2B5EF4-FFF2-40B4-BE49-F238E27FC236}">
              <a16:creationId xmlns:a16="http://schemas.microsoft.com/office/drawing/2014/main" id="{00000000-0008-0000-0000-000059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290" name="Text Box 15">
          <a:extLst>
            <a:ext uri="{FF2B5EF4-FFF2-40B4-BE49-F238E27FC236}">
              <a16:creationId xmlns:a16="http://schemas.microsoft.com/office/drawing/2014/main" id="{00000000-0008-0000-0000-00005A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91" name="Text Box 16">
          <a:extLst>
            <a:ext uri="{FF2B5EF4-FFF2-40B4-BE49-F238E27FC236}">
              <a16:creationId xmlns:a16="http://schemas.microsoft.com/office/drawing/2014/main" id="{00000000-0008-0000-0000-00005B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292" name="Text Box 17">
          <a:extLst>
            <a:ext uri="{FF2B5EF4-FFF2-40B4-BE49-F238E27FC236}">
              <a16:creationId xmlns:a16="http://schemas.microsoft.com/office/drawing/2014/main" id="{00000000-0008-0000-0000-00005C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93" name="Text Box 18">
          <a:extLst>
            <a:ext uri="{FF2B5EF4-FFF2-40B4-BE49-F238E27FC236}">
              <a16:creationId xmlns:a16="http://schemas.microsoft.com/office/drawing/2014/main" id="{00000000-0008-0000-0000-00005D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294" name="Text Box 19">
          <a:extLst>
            <a:ext uri="{FF2B5EF4-FFF2-40B4-BE49-F238E27FC236}">
              <a16:creationId xmlns:a16="http://schemas.microsoft.com/office/drawing/2014/main" id="{00000000-0008-0000-0000-00005E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95" name="Text Box 20">
          <a:extLst>
            <a:ext uri="{FF2B5EF4-FFF2-40B4-BE49-F238E27FC236}">
              <a16:creationId xmlns:a16="http://schemas.microsoft.com/office/drawing/2014/main" id="{00000000-0008-0000-0000-00005F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296" name="Text Box 21">
          <a:extLst>
            <a:ext uri="{FF2B5EF4-FFF2-40B4-BE49-F238E27FC236}">
              <a16:creationId xmlns:a16="http://schemas.microsoft.com/office/drawing/2014/main" id="{00000000-0008-0000-0000-000060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297" name="Text Box 22">
          <a:extLst>
            <a:ext uri="{FF2B5EF4-FFF2-40B4-BE49-F238E27FC236}">
              <a16:creationId xmlns:a16="http://schemas.microsoft.com/office/drawing/2014/main" id="{00000000-0008-0000-0000-000061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485</xdr:row>
      <xdr:rowOff>422970</xdr:rowOff>
    </xdr:to>
    <xdr:sp macro="" textlink="">
      <xdr:nvSpPr>
        <xdr:cNvPr id="83298" name="Text Box 23">
          <a:extLst>
            <a:ext uri="{FF2B5EF4-FFF2-40B4-BE49-F238E27FC236}">
              <a16:creationId xmlns:a16="http://schemas.microsoft.com/office/drawing/2014/main" id="{00000000-0008-0000-0000-000062450100}"/>
            </a:ext>
          </a:extLst>
        </xdr:cNvPr>
        <xdr:cNvSpPr txBox="1">
          <a:spLocks noChangeArrowheads="1"/>
        </xdr:cNvSpPr>
      </xdr:nvSpPr>
      <xdr:spPr bwMode="auto">
        <a:xfrm>
          <a:off x="4000500" y="56502300"/>
          <a:ext cx="85725" cy="16979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299" name="Text Box 24">
          <a:extLst>
            <a:ext uri="{FF2B5EF4-FFF2-40B4-BE49-F238E27FC236}">
              <a16:creationId xmlns:a16="http://schemas.microsoft.com/office/drawing/2014/main" id="{00000000-0008-0000-0000-000063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0" name="Text Box 25">
          <a:extLst>
            <a:ext uri="{FF2B5EF4-FFF2-40B4-BE49-F238E27FC236}">
              <a16:creationId xmlns:a16="http://schemas.microsoft.com/office/drawing/2014/main" id="{00000000-0008-0000-0000-000064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1" name="Text Box 26">
          <a:extLst>
            <a:ext uri="{FF2B5EF4-FFF2-40B4-BE49-F238E27FC236}">
              <a16:creationId xmlns:a16="http://schemas.microsoft.com/office/drawing/2014/main" id="{00000000-0008-0000-0000-000065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2" name="Text Box 27">
          <a:extLst>
            <a:ext uri="{FF2B5EF4-FFF2-40B4-BE49-F238E27FC236}">
              <a16:creationId xmlns:a16="http://schemas.microsoft.com/office/drawing/2014/main" id="{00000000-0008-0000-0000-000066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3" name="Text Box 28">
          <a:extLst>
            <a:ext uri="{FF2B5EF4-FFF2-40B4-BE49-F238E27FC236}">
              <a16:creationId xmlns:a16="http://schemas.microsoft.com/office/drawing/2014/main" id="{00000000-0008-0000-0000-000067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4" name="Text Box 29">
          <a:extLst>
            <a:ext uri="{FF2B5EF4-FFF2-40B4-BE49-F238E27FC236}">
              <a16:creationId xmlns:a16="http://schemas.microsoft.com/office/drawing/2014/main" id="{00000000-0008-0000-0000-000068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5" name="Text Box 30">
          <a:extLst>
            <a:ext uri="{FF2B5EF4-FFF2-40B4-BE49-F238E27FC236}">
              <a16:creationId xmlns:a16="http://schemas.microsoft.com/office/drawing/2014/main" id="{00000000-0008-0000-0000-000069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6" name="Text Box 31">
          <a:extLst>
            <a:ext uri="{FF2B5EF4-FFF2-40B4-BE49-F238E27FC236}">
              <a16:creationId xmlns:a16="http://schemas.microsoft.com/office/drawing/2014/main" id="{00000000-0008-0000-0000-00006A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7" name="Text Box 32">
          <a:extLst>
            <a:ext uri="{FF2B5EF4-FFF2-40B4-BE49-F238E27FC236}">
              <a16:creationId xmlns:a16="http://schemas.microsoft.com/office/drawing/2014/main" id="{00000000-0008-0000-0000-00006B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8" name="Text Box 33">
          <a:extLst>
            <a:ext uri="{FF2B5EF4-FFF2-40B4-BE49-F238E27FC236}">
              <a16:creationId xmlns:a16="http://schemas.microsoft.com/office/drawing/2014/main" id="{00000000-0008-0000-0000-00006C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09" name="Text Box 34">
          <a:extLst>
            <a:ext uri="{FF2B5EF4-FFF2-40B4-BE49-F238E27FC236}">
              <a16:creationId xmlns:a16="http://schemas.microsoft.com/office/drawing/2014/main" id="{00000000-0008-0000-0000-00006D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10" name="Text Box 35">
          <a:extLst>
            <a:ext uri="{FF2B5EF4-FFF2-40B4-BE49-F238E27FC236}">
              <a16:creationId xmlns:a16="http://schemas.microsoft.com/office/drawing/2014/main" id="{00000000-0008-0000-0000-00006E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11" name="Text Box 36">
          <a:extLst>
            <a:ext uri="{FF2B5EF4-FFF2-40B4-BE49-F238E27FC236}">
              <a16:creationId xmlns:a16="http://schemas.microsoft.com/office/drawing/2014/main" id="{00000000-0008-0000-0000-00006F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12" name="Text Box 37">
          <a:extLst>
            <a:ext uri="{FF2B5EF4-FFF2-40B4-BE49-F238E27FC236}">
              <a16:creationId xmlns:a16="http://schemas.microsoft.com/office/drawing/2014/main" id="{00000000-0008-0000-0000-000070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466</xdr:row>
      <xdr:rowOff>406076</xdr:rowOff>
    </xdr:to>
    <xdr:sp macro="" textlink="">
      <xdr:nvSpPr>
        <xdr:cNvPr id="83313" name="Text Box 38">
          <a:extLst>
            <a:ext uri="{FF2B5EF4-FFF2-40B4-BE49-F238E27FC236}">
              <a16:creationId xmlns:a16="http://schemas.microsoft.com/office/drawing/2014/main" id="{00000000-0008-0000-0000-000071450100}"/>
            </a:ext>
          </a:extLst>
        </xdr:cNvPr>
        <xdr:cNvSpPr txBox="1">
          <a:spLocks noChangeArrowheads="1"/>
        </xdr:cNvSpPr>
      </xdr:nvSpPr>
      <xdr:spPr bwMode="auto">
        <a:xfrm>
          <a:off x="4000500" y="56502300"/>
          <a:ext cx="85725" cy="161601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14" name="Text Box 39">
          <a:extLst>
            <a:ext uri="{FF2B5EF4-FFF2-40B4-BE49-F238E27FC236}">
              <a16:creationId xmlns:a16="http://schemas.microsoft.com/office/drawing/2014/main" id="{00000000-0008-0000-0000-000072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483</xdr:row>
      <xdr:rowOff>463047</xdr:rowOff>
    </xdr:to>
    <xdr:sp macro="" textlink="">
      <xdr:nvSpPr>
        <xdr:cNvPr id="83315" name="Text Box 40">
          <a:extLst>
            <a:ext uri="{FF2B5EF4-FFF2-40B4-BE49-F238E27FC236}">
              <a16:creationId xmlns:a16="http://schemas.microsoft.com/office/drawing/2014/main" id="{00000000-0008-0000-0000-000073450100}"/>
            </a:ext>
          </a:extLst>
        </xdr:cNvPr>
        <xdr:cNvSpPr txBox="1">
          <a:spLocks noChangeArrowheads="1"/>
        </xdr:cNvSpPr>
      </xdr:nvSpPr>
      <xdr:spPr bwMode="auto">
        <a:xfrm>
          <a:off x="4000500" y="56502300"/>
          <a:ext cx="85725" cy="168725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16" name="Text Box 1">
          <a:extLst>
            <a:ext uri="{FF2B5EF4-FFF2-40B4-BE49-F238E27FC236}">
              <a16:creationId xmlns:a16="http://schemas.microsoft.com/office/drawing/2014/main" id="{00000000-0008-0000-0000-000074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17" name="Text Box 2">
          <a:extLst>
            <a:ext uri="{FF2B5EF4-FFF2-40B4-BE49-F238E27FC236}">
              <a16:creationId xmlns:a16="http://schemas.microsoft.com/office/drawing/2014/main" id="{00000000-0008-0000-0000-000075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18" name="Text Box 3">
          <a:extLst>
            <a:ext uri="{FF2B5EF4-FFF2-40B4-BE49-F238E27FC236}">
              <a16:creationId xmlns:a16="http://schemas.microsoft.com/office/drawing/2014/main" id="{00000000-0008-0000-0000-000076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19" name="Text Box 4">
          <a:extLst>
            <a:ext uri="{FF2B5EF4-FFF2-40B4-BE49-F238E27FC236}">
              <a16:creationId xmlns:a16="http://schemas.microsoft.com/office/drawing/2014/main" id="{00000000-0008-0000-0000-000077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294733</xdr:rowOff>
    </xdr:to>
    <xdr:sp macro="" textlink="">
      <xdr:nvSpPr>
        <xdr:cNvPr id="83320" name="Text Box 5">
          <a:extLst>
            <a:ext uri="{FF2B5EF4-FFF2-40B4-BE49-F238E27FC236}">
              <a16:creationId xmlns:a16="http://schemas.microsoft.com/office/drawing/2014/main" id="{00000000-0008-0000-0000-000078450100}"/>
            </a:ext>
          </a:extLst>
        </xdr:cNvPr>
        <xdr:cNvSpPr txBox="1">
          <a:spLocks noChangeArrowheads="1"/>
        </xdr:cNvSpPr>
      </xdr:nvSpPr>
      <xdr:spPr bwMode="auto">
        <a:xfrm>
          <a:off x="4000500" y="85648800"/>
          <a:ext cx="85725" cy="2733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213</xdr:row>
      <xdr:rowOff>294733</xdr:rowOff>
    </xdr:to>
    <xdr:sp macro="" textlink="">
      <xdr:nvSpPr>
        <xdr:cNvPr id="83321" name="Text Box 6">
          <a:extLst>
            <a:ext uri="{FF2B5EF4-FFF2-40B4-BE49-F238E27FC236}">
              <a16:creationId xmlns:a16="http://schemas.microsoft.com/office/drawing/2014/main" id="{00000000-0008-0000-0000-000079450100}"/>
            </a:ext>
          </a:extLst>
        </xdr:cNvPr>
        <xdr:cNvSpPr txBox="1">
          <a:spLocks noChangeArrowheads="1"/>
        </xdr:cNvSpPr>
      </xdr:nvSpPr>
      <xdr:spPr bwMode="auto">
        <a:xfrm>
          <a:off x="4000500" y="85648800"/>
          <a:ext cx="85725" cy="2733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22" name="Text Box 7">
          <a:extLst>
            <a:ext uri="{FF2B5EF4-FFF2-40B4-BE49-F238E27FC236}">
              <a16:creationId xmlns:a16="http://schemas.microsoft.com/office/drawing/2014/main" id="{00000000-0008-0000-0000-00007A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23" name="Text Box 8">
          <a:extLst>
            <a:ext uri="{FF2B5EF4-FFF2-40B4-BE49-F238E27FC236}">
              <a16:creationId xmlns:a16="http://schemas.microsoft.com/office/drawing/2014/main" id="{00000000-0008-0000-0000-00007B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24" name="Text Box 9">
          <a:extLst>
            <a:ext uri="{FF2B5EF4-FFF2-40B4-BE49-F238E27FC236}">
              <a16:creationId xmlns:a16="http://schemas.microsoft.com/office/drawing/2014/main" id="{00000000-0008-0000-0000-00007C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25" name="Text Box 10">
          <a:extLst>
            <a:ext uri="{FF2B5EF4-FFF2-40B4-BE49-F238E27FC236}">
              <a16:creationId xmlns:a16="http://schemas.microsoft.com/office/drawing/2014/main" id="{00000000-0008-0000-0000-00007D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26" name="Text Box 11">
          <a:extLst>
            <a:ext uri="{FF2B5EF4-FFF2-40B4-BE49-F238E27FC236}">
              <a16:creationId xmlns:a16="http://schemas.microsoft.com/office/drawing/2014/main" id="{00000000-0008-0000-0000-00007E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27" name="Text Box 12">
          <a:extLst>
            <a:ext uri="{FF2B5EF4-FFF2-40B4-BE49-F238E27FC236}">
              <a16:creationId xmlns:a16="http://schemas.microsoft.com/office/drawing/2014/main" id="{00000000-0008-0000-0000-00007F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28" name="Text Box 13">
          <a:extLst>
            <a:ext uri="{FF2B5EF4-FFF2-40B4-BE49-F238E27FC236}">
              <a16:creationId xmlns:a16="http://schemas.microsoft.com/office/drawing/2014/main" id="{00000000-0008-0000-0000-000080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29" name="Text Box 14">
          <a:extLst>
            <a:ext uri="{FF2B5EF4-FFF2-40B4-BE49-F238E27FC236}">
              <a16:creationId xmlns:a16="http://schemas.microsoft.com/office/drawing/2014/main" id="{00000000-0008-0000-0000-000081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30" name="Text Box 15">
          <a:extLst>
            <a:ext uri="{FF2B5EF4-FFF2-40B4-BE49-F238E27FC236}">
              <a16:creationId xmlns:a16="http://schemas.microsoft.com/office/drawing/2014/main" id="{00000000-0008-0000-0000-000082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31" name="Text Box 16">
          <a:extLst>
            <a:ext uri="{FF2B5EF4-FFF2-40B4-BE49-F238E27FC236}">
              <a16:creationId xmlns:a16="http://schemas.microsoft.com/office/drawing/2014/main" id="{00000000-0008-0000-0000-000083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32" name="Text Box 17">
          <a:extLst>
            <a:ext uri="{FF2B5EF4-FFF2-40B4-BE49-F238E27FC236}">
              <a16:creationId xmlns:a16="http://schemas.microsoft.com/office/drawing/2014/main" id="{00000000-0008-0000-0000-000084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33" name="Text Box 18">
          <a:extLst>
            <a:ext uri="{FF2B5EF4-FFF2-40B4-BE49-F238E27FC236}">
              <a16:creationId xmlns:a16="http://schemas.microsoft.com/office/drawing/2014/main" id="{00000000-0008-0000-0000-000085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34" name="Text Box 19">
          <a:extLst>
            <a:ext uri="{FF2B5EF4-FFF2-40B4-BE49-F238E27FC236}">
              <a16:creationId xmlns:a16="http://schemas.microsoft.com/office/drawing/2014/main" id="{00000000-0008-0000-0000-000086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35" name="Text Box 20">
          <a:extLst>
            <a:ext uri="{FF2B5EF4-FFF2-40B4-BE49-F238E27FC236}">
              <a16:creationId xmlns:a16="http://schemas.microsoft.com/office/drawing/2014/main" id="{00000000-0008-0000-0000-000087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170</xdr:row>
      <xdr:rowOff>227445</xdr:rowOff>
    </xdr:to>
    <xdr:sp macro="" textlink="">
      <xdr:nvSpPr>
        <xdr:cNvPr id="83336" name="Text Box 21">
          <a:extLst>
            <a:ext uri="{FF2B5EF4-FFF2-40B4-BE49-F238E27FC236}">
              <a16:creationId xmlns:a16="http://schemas.microsoft.com/office/drawing/2014/main" id="{00000000-0008-0000-0000-000088450100}"/>
            </a:ext>
          </a:extLst>
        </xdr:cNvPr>
        <xdr:cNvSpPr txBox="1">
          <a:spLocks noChangeArrowheads="1"/>
        </xdr:cNvSpPr>
      </xdr:nvSpPr>
      <xdr:spPr bwMode="auto">
        <a:xfrm>
          <a:off x="4000500" y="85648800"/>
          <a:ext cx="85725" cy="6715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37" name="Text Box 22">
          <a:extLst>
            <a:ext uri="{FF2B5EF4-FFF2-40B4-BE49-F238E27FC236}">
              <a16:creationId xmlns:a16="http://schemas.microsoft.com/office/drawing/2014/main" id="{00000000-0008-0000-0000-000089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38" name="Text Box 23">
          <a:extLst>
            <a:ext uri="{FF2B5EF4-FFF2-40B4-BE49-F238E27FC236}">
              <a16:creationId xmlns:a16="http://schemas.microsoft.com/office/drawing/2014/main" id="{00000000-0008-0000-0000-00008A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39" name="Text Box 24">
          <a:extLst>
            <a:ext uri="{FF2B5EF4-FFF2-40B4-BE49-F238E27FC236}">
              <a16:creationId xmlns:a16="http://schemas.microsoft.com/office/drawing/2014/main" id="{00000000-0008-0000-0000-00008B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0" name="Text Box 25">
          <a:extLst>
            <a:ext uri="{FF2B5EF4-FFF2-40B4-BE49-F238E27FC236}">
              <a16:creationId xmlns:a16="http://schemas.microsoft.com/office/drawing/2014/main" id="{00000000-0008-0000-0000-00008C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1" name="Text Box 26">
          <a:extLst>
            <a:ext uri="{FF2B5EF4-FFF2-40B4-BE49-F238E27FC236}">
              <a16:creationId xmlns:a16="http://schemas.microsoft.com/office/drawing/2014/main" id="{00000000-0008-0000-0000-00008D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2" name="Text Box 27">
          <a:extLst>
            <a:ext uri="{FF2B5EF4-FFF2-40B4-BE49-F238E27FC236}">
              <a16:creationId xmlns:a16="http://schemas.microsoft.com/office/drawing/2014/main" id="{00000000-0008-0000-0000-00008E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3" name="Text Box 28">
          <a:extLst>
            <a:ext uri="{FF2B5EF4-FFF2-40B4-BE49-F238E27FC236}">
              <a16:creationId xmlns:a16="http://schemas.microsoft.com/office/drawing/2014/main" id="{00000000-0008-0000-0000-00008F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4" name="Text Box 29">
          <a:extLst>
            <a:ext uri="{FF2B5EF4-FFF2-40B4-BE49-F238E27FC236}">
              <a16:creationId xmlns:a16="http://schemas.microsoft.com/office/drawing/2014/main" id="{00000000-0008-0000-0000-000090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5" name="Text Box 30">
          <a:extLst>
            <a:ext uri="{FF2B5EF4-FFF2-40B4-BE49-F238E27FC236}">
              <a16:creationId xmlns:a16="http://schemas.microsoft.com/office/drawing/2014/main" id="{00000000-0008-0000-0000-000091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6" name="Text Box 31">
          <a:extLst>
            <a:ext uri="{FF2B5EF4-FFF2-40B4-BE49-F238E27FC236}">
              <a16:creationId xmlns:a16="http://schemas.microsoft.com/office/drawing/2014/main" id="{00000000-0008-0000-0000-000092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7" name="Text Box 32">
          <a:extLst>
            <a:ext uri="{FF2B5EF4-FFF2-40B4-BE49-F238E27FC236}">
              <a16:creationId xmlns:a16="http://schemas.microsoft.com/office/drawing/2014/main" id="{00000000-0008-0000-0000-000093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8" name="Text Box 33">
          <a:extLst>
            <a:ext uri="{FF2B5EF4-FFF2-40B4-BE49-F238E27FC236}">
              <a16:creationId xmlns:a16="http://schemas.microsoft.com/office/drawing/2014/main" id="{00000000-0008-0000-0000-000094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49" name="Text Box 34">
          <a:extLst>
            <a:ext uri="{FF2B5EF4-FFF2-40B4-BE49-F238E27FC236}">
              <a16:creationId xmlns:a16="http://schemas.microsoft.com/office/drawing/2014/main" id="{00000000-0008-0000-0000-000095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50" name="Text Box 35">
          <a:extLst>
            <a:ext uri="{FF2B5EF4-FFF2-40B4-BE49-F238E27FC236}">
              <a16:creationId xmlns:a16="http://schemas.microsoft.com/office/drawing/2014/main" id="{00000000-0008-0000-0000-000096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51" name="Text Box 36">
          <a:extLst>
            <a:ext uri="{FF2B5EF4-FFF2-40B4-BE49-F238E27FC236}">
              <a16:creationId xmlns:a16="http://schemas.microsoft.com/office/drawing/2014/main" id="{00000000-0008-0000-0000-000097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52" name="Text Box 37">
          <a:extLst>
            <a:ext uri="{FF2B5EF4-FFF2-40B4-BE49-F238E27FC236}">
              <a16:creationId xmlns:a16="http://schemas.microsoft.com/office/drawing/2014/main" id="{00000000-0008-0000-0000-000098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53" name="Text Box 38">
          <a:extLst>
            <a:ext uri="{FF2B5EF4-FFF2-40B4-BE49-F238E27FC236}">
              <a16:creationId xmlns:a16="http://schemas.microsoft.com/office/drawing/2014/main" id="{00000000-0008-0000-0000-000099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54" name="Text Box 39">
          <a:extLst>
            <a:ext uri="{FF2B5EF4-FFF2-40B4-BE49-F238E27FC236}">
              <a16:creationId xmlns:a16="http://schemas.microsoft.com/office/drawing/2014/main" id="{00000000-0008-0000-0000-00009A450100}"/>
            </a:ext>
          </a:extLst>
        </xdr:cNvPr>
        <xdr:cNvSpPr txBox="1">
          <a:spLocks noChangeArrowheads="1"/>
        </xdr:cNvSpPr>
      </xdr:nvSpPr>
      <xdr:spPr bwMode="auto">
        <a:xfrm>
          <a:off x="4000500" y="85648800"/>
          <a:ext cx="85725" cy="14112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159</xdr:row>
      <xdr:rowOff>0</xdr:rowOff>
    </xdr:from>
    <xdr:to>
      <xdr:col>7</xdr:col>
      <xdr:colOff>85725</xdr:colOff>
      <xdr:row>442</xdr:row>
      <xdr:rowOff>271739</xdr:rowOff>
    </xdr:to>
    <xdr:sp macro="" textlink="">
      <xdr:nvSpPr>
        <xdr:cNvPr id="83355" name="Text Box 40">
          <a:extLst>
            <a:ext uri="{FF2B5EF4-FFF2-40B4-BE49-F238E27FC236}">
              <a16:creationId xmlns:a16="http://schemas.microsoft.com/office/drawing/2014/main" id="{00000000-0008-0000-0000-00009B450100}"/>
            </a:ext>
          </a:extLst>
        </xdr:cNvPr>
        <xdr:cNvSpPr txBox="1">
          <a:spLocks noChangeArrowheads="1"/>
        </xdr:cNvSpPr>
      </xdr:nvSpPr>
      <xdr:spPr bwMode="auto">
        <a:xfrm>
          <a:off x="4010526" y="85524474"/>
          <a:ext cx="85725" cy="1398706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18</xdr:col>
      <xdr:colOff>38100</xdr:colOff>
      <xdr:row>171</xdr:row>
      <xdr:rowOff>0</xdr:rowOff>
    </xdr:from>
    <xdr:ext cx="184731"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7728284" y="8600573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84" name="pole tekstowe 283">
          <a:extLst>
            <a:ext uri="{FF2B5EF4-FFF2-40B4-BE49-F238E27FC236}">
              <a16:creationId xmlns:a16="http://schemas.microsoft.com/office/drawing/2014/main" id="{00000000-0008-0000-0000-00001C010000}"/>
            </a:ext>
          </a:extLst>
        </xdr:cNvPr>
        <xdr:cNvSpPr txBox="1"/>
      </xdr:nvSpPr>
      <xdr:spPr>
        <a:xfrm>
          <a:off x="7728284" y="895751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85" name="pole tekstowe 284">
          <a:extLst>
            <a:ext uri="{FF2B5EF4-FFF2-40B4-BE49-F238E27FC236}">
              <a16:creationId xmlns:a16="http://schemas.microsoft.com/office/drawing/2014/main" id="{00000000-0008-0000-0000-00001D010000}"/>
            </a:ext>
          </a:extLst>
        </xdr:cNvPr>
        <xdr:cNvSpPr txBox="1"/>
      </xdr:nvSpPr>
      <xdr:spPr>
        <a:xfrm>
          <a:off x="7728284" y="895751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86" name="pole tekstowe 285">
          <a:extLst>
            <a:ext uri="{FF2B5EF4-FFF2-40B4-BE49-F238E27FC236}">
              <a16:creationId xmlns:a16="http://schemas.microsoft.com/office/drawing/2014/main" id="{00000000-0008-0000-0000-00001E010000}"/>
            </a:ext>
          </a:extLst>
        </xdr:cNvPr>
        <xdr:cNvSpPr txBox="1"/>
      </xdr:nvSpPr>
      <xdr:spPr>
        <a:xfrm>
          <a:off x="7728284" y="8973552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87" name="pole tekstowe 286">
          <a:extLst>
            <a:ext uri="{FF2B5EF4-FFF2-40B4-BE49-F238E27FC236}">
              <a16:creationId xmlns:a16="http://schemas.microsoft.com/office/drawing/2014/main" id="{00000000-0008-0000-0000-00001F010000}"/>
            </a:ext>
          </a:extLst>
        </xdr:cNvPr>
        <xdr:cNvSpPr txBox="1"/>
      </xdr:nvSpPr>
      <xdr:spPr>
        <a:xfrm>
          <a:off x="7728284" y="92743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89" name="pole tekstowe 288">
          <a:extLst>
            <a:ext uri="{FF2B5EF4-FFF2-40B4-BE49-F238E27FC236}">
              <a16:creationId xmlns:a16="http://schemas.microsoft.com/office/drawing/2014/main" id="{00000000-0008-0000-0000-000021010000}"/>
            </a:ext>
          </a:extLst>
        </xdr:cNvPr>
        <xdr:cNvSpPr txBox="1"/>
      </xdr:nvSpPr>
      <xdr:spPr>
        <a:xfrm>
          <a:off x="7728284" y="92743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90" name="pole tekstowe 289">
          <a:extLst>
            <a:ext uri="{FF2B5EF4-FFF2-40B4-BE49-F238E27FC236}">
              <a16:creationId xmlns:a16="http://schemas.microsoft.com/office/drawing/2014/main" id="{00000000-0008-0000-0000-000022010000}"/>
            </a:ext>
          </a:extLst>
        </xdr:cNvPr>
        <xdr:cNvSpPr txBox="1"/>
      </xdr:nvSpPr>
      <xdr:spPr>
        <a:xfrm>
          <a:off x="7728284" y="9290384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91" name="pole tekstowe 290">
          <a:extLst>
            <a:ext uri="{FF2B5EF4-FFF2-40B4-BE49-F238E27FC236}">
              <a16:creationId xmlns:a16="http://schemas.microsoft.com/office/drawing/2014/main" id="{00000000-0008-0000-0000-000023010000}"/>
            </a:ext>
          </a:extLst>
        </xdr:cNvPr>
        <xdr:cNvSpPr txBox="1"/>
      </xdr:nvSpPr>
      <xdr:spPr>
        <a:xfrm>
          <a:off x="7728284" y="9516978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92" name="pole tekstowe 291">
          <a:extLst>
            <a:ext uri="{FF2B5EF4-FFF2-40B4-BE49-F238E27FC236}">
              <a16:creationId xmlns:a16="http://schemas.microsoft.com/office/drawing/2014/main" id="{00000000-0008-0000-0000-000024010000}"/>
            </a:ext>
          </a:extLst>
        </xdr:cNvPr>
        <xdr:cNvSpPr txBox="1"/>
      </xdr:nvSpPr>
      <xdr:spPr>
        <a:xfrm>
          <a:off x="7728284" y="9516978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7728284" y="92743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728284" y="927434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728284" y="9290384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7728284" y="9516978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7728284" y="9516978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7728284" y="9581147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728284" y="9581147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7728284" y="959718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7728284" y="998019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7728284" y="998019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7728284" y="100283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7728284" y="10028321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7728284" y="1004436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728284" y="10503568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728284" y="10503568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7728284" y="1055169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7728284" y="1055169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7728284" y="10567736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7728284" y="1206466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728284" y="1206466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7838574" y="12128834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838574" y="12128834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7838574" y="1214487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7838574" y="1300212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7838574" y="1300212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7838574" y="12128834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838574" y="12128834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7838574" y="1214487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7838574" y="1300212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7838574" y="1300212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7838574" y="13528507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7838574" y="13528507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7838574" y="1354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838574" y="1415916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838574" y="1415916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838574" y="14239373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7838574" y="14239373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7838574" y="1425541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7838574" y="1563102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838574" y="1563102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7838574" y="1569519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838574" y="1569519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7838574" y="15711236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7838574" y="1732647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7838574" y="1732647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7928811" y="17374602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928811" y="17374602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7928811" y="1739064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7928811" y="17944097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7928811" y="17944097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7928811" y="17992223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7928811" y="17992223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7928811" y="1800826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928811" y="1840029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171</xdr:row>
      <xdr:rowOff>0</xdr:rowOff>
    </xdr:from>
    <xdr:ext cx="184731"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928811" y="1840029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23</xdr:row>
      <xdr:rowOff>0</xdr:rowOff>
    </xdr:from>
    <xdr:ext cx="85725" cy="739106"/>
    <xdr:sp macro="" textlink="">
      <xdr:nvSpPr>
        <xdr:cNvPr id="346" name="Text Box 5">
          <a:extLst>
            <a:ext uri="{FF2B5EF4-FFF2-40B4-BE49-F238E27FC236}">
              <a16:creationId xmlns:a16="http://schemas.microsoft.com/office/drawing/2014/main" id="{00000000-0008-0000-0000-00005A010000}"/>
            </a:ext>
          </a:extLst>
        </xdr:cNvPr>
        <xdr:cNvSpPr txBox="1">
          <a:spLocks noChangeArrowheads="1"/>
        </xdr:cNvSpPr>
      </xdr:nvSpPr>
      <xdr:spPr bwMode="auto">
        <a:xfrm>
          <a:off x="8593667" y="793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739106"/>
    <xdr:sp macro="" textlink="">
      <xdr:nvSpPr>
        <xdr:cNvPr id="347" name="Text Box 6">
          <a:extLst>
            <a:ext uri="{FF2B5EF4-FFF2-40B4-BE49-F238E27FC236}">
              <a16:creationId xmlns:a16="http://schemas.microsoft.com/office/drawing/2014/main" id="{00000000-0008-0000-0000-00005B010000}"/>
            </a:ext>
          </a:extLst>
        </xdr:cNvPr>
        <xdr:cNvSpPr txBox="1">
          <a:spLocks noChangeArrowheads="1"/>
        </xdr:cNvSpPr>
      </xdr:nvSpPr>
      <xdr:spPr bwMode="auto">
        <a:xfrm>
          <a:off x="8593667" y="793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48" name="Text Box 10">
          <a:extLst>
            <a:ext uri="{FF2B5EF4-FFF2-40B4-BE49-F238E27FC236}">
              <a16:creationId xmlns:a16="http://schemas.microsoft.com/office/drawing/2014/main" id="{00000000-0008-0000-0000-00005C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49" name="Text Box 11">
          <a:extLst>
            <a:ext uri="{FF2B5EF4-FFF2-40B4-BE49-F238E27FC236}">
              <a16:creationId xmlns:a16="http://schemas.microsoft.com/office/drawing/2014/main" id="{00000000-0008-0000-0000-00005D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0" name="Text Box 12">
          <a:extLst>
            <a:ext uri="{FF2B5EF4-FFF2-40B4-BE49-F238E27FC236}">
              <a16:creationId xmlns:a16="http://schemas.microsoft.com/office/drawing/2014/main" id="{00000000-0008-0000-0000-00005E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1" name="Text Box 13">
          <a:extLst>
            <a:ext uri="{FF2B5EF4-FFF2-40B4-BE49-F238E27FC236}">
              <a16:creationId xmlns:a16="http://schemas.microsoft.com/office/drawing/2014/main" id="{00000000-0008-0000-0000-00005F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2" name="Text Box 14">
          <a:extLst>
            <a:ext uri="{FF2B5EF4-FFF2-40B4-BE49-F238E27FC236}">
              <a16:creationId xmlns:a16="http://schemas.microsoft.com/office/drawing/2014/main" id="{00000000-0008-0000-0000-000060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3" name="Text Box 15">
          <a:extLst>
            <a:ext uri="{FF2B5EF4-FFF2-40B4-BE49-F238E27FC236}">
              <a16:creationId xmlns:a16="http://schemas.microsoft.com/office/drawing/2014/main" id="{00000000-0008-0000-0000-000061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4" name="Text Box 16">
          <a:extLst>
            <a:ext uri="{FF2B5EF4-FFF2-40B4-BE49-F238E27FC236}">
              <a16:creationId xmlns:a16="http://schemas.microsoft.com/office/drawing/2014/main" id="{00000000-0008-0000-0000-000062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5" name="Text Box 17">
          <a:extLst>
            <a:ext uri="{FF2B5EF4-FFF2-40B4-BE49-F238E27FC236}">
              <a16:creationId xmlns:a16="http://schemas.microsoft.com/office/drawing/2014/main" id="{00000000-0008-0000-0000-000063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6" name="Text Box 18">
          <a:extLst>
            <a:ext uri="{FF2B5EF4-FFF2-40B4-BE49-F238E27FC236}">
              <a16:creationId xmlns:a16="http://schemas.microsoft.com/office/drawing/2014/main" id="{00000000-0008-0000-0000-000064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7" name="Text Box 19">
          <a:extLst>
            <a:ext uri="{FF2B5EF4-FFF2-40B4-BE49-F238E27FC236}">
              <a16:creationId xmlns:a16="http://schemas.microsoft.com/office/drawing/2014/main" id="{00000000-0008-0000-0000-000065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8" name="Text Box 20">
          <a:extLst>
            <a:ext uri="{FF2B5EF4-FFF2-40B4-BE49-F238E27FC236}">
              <a16:creationId xmlns:a16="http://schemas.microsoft.com/office/drawing/2014/main" id="{00000000-0008-0000-0000-000066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275222"/>
    <xdr:sp macro="" textlink="">
      <xdr:nvSpPr>
        <xdr:cNvPr id="359" name="Text Box 21">
          <a:extLst>
            <a:ext uri="{FF2B5EF4-FFF2-40B4-BE49-F238E27FC236}">
              <a16:creationId xmlns:a16="http://schemas.microsoft.com/office/drawing/2014/main" id="{00000000-0008-0000-0000-000067010000}"/>
            </a:ext>
          </a:extLst>
        </xdr:cNvPr>
        <xdr:cNvSpPr txBox="1">
          <a:spLocks noChangeArrowheads="1"/>
        </xdr:cNvSpPr>
      </xdr:nvSpPr>
      <xdr:spPr bwMode="auto">
        <a:xfrm>
          <a:off x="8593667" y="793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0" name="Text Box 1">
          <a:extLst>
            <a:ext uri="{FF2B5EF4-FFF2-40B4-BE49-F238E27FC236}">
              <a16:creationId xmlns:a16="http://schemas.microsoft.com/office/drawing/2014/main" id="{00000000-0008-0000-0000-000068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1" name="Text Box 2">
          <a:extLst>
            <a:ext uri="{FF2B5EF4-FFF2-40B4-BE49-F238E27FC236}">
              <a16:creationId xmlns:a16="http://schemas.microsoft.com/office/drawing/2014/main" id="{00000000-0008-0000-0000-000069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2" name="Text Box 3">
          <a:extLst>
            <a:ext uri="{FF2B5EF4-FFF2-40B4-BE49-F238E27FC236}">
              <a16:creationId xmlns:a16="http://schemas.microsoft.com/office/drawing/2014/main" id="{00000000-0008-0000-0000-00006A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3" name="Text Box 4">
          <a:extLst>
            <a:ext uri="{FF2B5EF4-FFF2-40B4-BE49-F238E27FC236}">
              <a16:creationId xmlns:a16="http://schemas.microsoft.com/office/drawing/2014/main" id="{00000000-0008-0000-0000-00006B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4" name="Text Box 5">
          <a:extLst>
            <a:ext uri="{FF2B5EF4-FFF2-40B4-BE49-F238E27FC236}">
              <a16:creationId xmlns:a16="http://schemas.microsoft.com/office/drawing/2014/main" id="{00000000-0008-0000-0000-00006C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5" name="Text Box 6">
          <a:extLst>
            <a:ext uri="{FF2B5EF4-FFF2-40B4-BE49-F238E27FC236}">
              <a16:creationId xmlns:a16="http://schemas.microsoft.com/office/drawing/2014/main" id="{00000000-0008-0000-0000-00006D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6" name="Text Box 7">
          <a:extLst>
            <a:ext uri="{FF2B5EF4-FFF2-40B4-BE49-F238E27FC236}">
              <a16:creationId xmlns:a16="http://schemas.microsoft.com/office/drawing/2014/main" id="{00000000-0008-0000-0000-00006E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7" name="Text Box 8">
          <a:extLst>
            <a:ext uri="{FF2B5EF4-FFF2-40B4-BE49-F238E27FC236}">
              <a16:creationId xmlns:a16="http://schemas.microsoft.com/office/drawing/2014/main" id="{00000000-0008-0000-0000-00006F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8" name="Text Box 9">
          <a:extLst>
            <a:ext uri="{FF2B5EF4-FFF2-40B4-BE49-F238E27FC236}">
              <a16:creationId xmlns:a16="http://schemas.microsoft.com/office/drawing/2014/main" id="{00000000-0008-0000-0000-000070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69" name="Text Box 10">
          <a:extLst>
            <a:ext uri="{FF2B5EF4-FFF2-40B4-BE49-F238E27FC236}">
              <a16:creationId xmlns:a16="http://schemas.microsoft.com/office/drawing/2014/main" id="{00000000-0008-0000-0000-000071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0" name="Text Box 11">
          <a:extLst>
            <a:ext uri="{FF2B5EF4-FFF2-40B4-BE49-F238E27FC236}">
              <a16:creationId xmlns:a16="http://schemas.microsoft.com/office/drawing/2014/main" id="{00000000-0008-0000-0000-000072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1" name="Text Box 12">
          <a:extLst>
            <a:ext uri="{FF2B5EF4-FFF2-40B4-BE49-F238E27FC236}">
              <a16:creationId xmlns:a16="http://schemas.microsoft.com/office/drawing/2014/main" id="{00000000-0008-0000-0000-000073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2" name="Text Box 13">
          <a:extLst>
            <a:ext uri="{FF2B5EF4-FFF2-40B4-BE49-F238E27FC236}">
              <a16:creationId xmlns:a16="http://schemas.microsoft.com/office/drawing/2014/main" id="{00000000-0008-0000-0000-000074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3" name="Text Box 14">
          <a:extLst>
            <a:ext uri="{FF2B5EF4-FFF2-40B4-BE49-F238E27FC236}">
              <a16:creationId xmlns:a16="http://schemas.microsoft.com/office/drawing/2014/main" id="{00000000-0008-0000-0000-000075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4" name="Text Box 15">
          <a:extLst>
            <a:ext uri="{FF2B5EF4-FFF2-40B4-BE49-F238E27FC236}">
              <a16:creationId xmlns:a16="http://schemas.microsoft.com/office/drawing/2014/main" id="{00000000-0008-0000-0000-000076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5" name="Text Box 16">
          <a:extLst>
            <a:ext uri="{FF2B5EF4-FFF2-40B4-BE49-F238E27FC236}">
              <a16:creationId xmlns:a16="http://schemas.microsoft.com/office/drawing/2014/main" id="{00000000-0008-0000-0000-000077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6" name="Text Box 17">
          <a:extLst>
            <a:ext uri="{FF2B5EF4-FFF2-40B4-BE49-F238E27FC236}">
              <a16:creationId xmlns:a16="http://schemas.microsoft.com/office/drawing/2014/main" id="{00000000-0008-0000-0000-000078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7" name="Text Box 18">
          <a:extLst>
            <a:ext uri="{FF2B5EF4-FFF2-40B4-BE49-F238E27FC236}">
              <a16:creationId xmlns:a16="http://schemas.microsoft.com/office/drawing/2014/main" id="{00000000-0008-0000-0000-000079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8" name="Text Box 19">
          <a:extLst>
            <a:ext uri="{FF2B5EF4-FFF2-40B4-BE49-F238E27FC236}">
              <a16:creationId xmlns:a16="http://schemas.microsoft.com/office/drawing/2014/main" id="{00000000-0008-0000-0000-00007A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79" name="Text Box 20">
          <a:extLst>
            <a:ext uri="{FF2B5EF4-FFF2-40B4-BE49-F238E27FC236}">
              <a16:creationId xmlns:a16="http://schemas.microsoft.com/office/drawing/2014/main" id="{00000000-0008-0000-0000-00007B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0" name="Text Box 21">
          <a:extLst>
            <a:ext uri="{FF2B5EF4-FFF2-40B4-BE49-F238E27FC236}">
              <a16:creationId xmlns:a16="http://schemas.microsoft.com/office/drawing/2014/main" id="{00000000-0008-0000-0000-00007C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1" name="Text Box 22">
          <a:extLst>
            <a:ext uri="{FF2B5EF4-FFF2-40B4-BE49-F238E27FC236}">
              <a16:creationId xmlns:a16="http://schemas.microsoft.com/office/drawing/2014/main" id="{00000000-0008-0000-0000-00007D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2" name="Text Box 23">
          <a:extLst>
            <a:ext uri="{FF2B5EF4-FFF2-40B4-BE49-F238E27FC236}">
              <a16:creationId xmlns:a16="http://schemas.microsoft.com/office/drawing/2014/main" id="{00000000-0008-0000-0000-00007E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3" name="Text Box 24">
          <a:extLst>
            <a:ext uri="{FF2B5EF4-FFF2-40B4-BE49-F238E27FC236}">
              <a16:creationId xmlns:a16="http://schemas.microsoft.com/office/drawing/2014/main" id="{00000000-0008-0000-0000-00007F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4" name="Text Box 25">
          <a:extLst>
            <a:ext uri="{FF2B5EF4-FFF2-40B4-BE49-F238E27FC236}">
              <a16:creationId xmlns:a16="http://schemas.microsoft.com/office/drawing/2014/main" id="{00000000-0008-0000-0000-000080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5" name="Text Box 26">
          <a:extLst>
            <a:ext uri="{FF2B5EF4-FFF2-40B4-BE49-F238E27FC236}">
              <a16:creationId xmlns:a16="http://schemas.microsoft.com/office/drawing/2014/main" id="{00000000-0008-0000-0000-000081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6" name="Text Box 27">
          <a:extLst>
            <a:ext uri="{FF2B5EF4-FFF2-40B4-BE49-F238E27FC236}">
              <a16:creationId xmlns:a16="http://schemas.microsoft.com/office/drawing/2014/main" id="{00000000-0008-0000-0000-000082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7" name="Text Box 28">
          <a:extLst>
            <a:ext uri="{FF2B5EF4-FFF2-40B4-BE49-F238E27FC236}">
              <a16:creationId xmlns:a16="http://schemas.microsoft.com/office/drawing/2014/main" id="{00000000-0008-0000-0000-000083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8" name="Text Box 29">
          <a:extLst>
            <a:ext uri="{FF2B5EF4-FFF2-40B4-BE49-F238E27FC236}">
              <a16:creationId xmlns:a16="http://schemas.microsoft.com/office/drawing/2014/main" id="{00000000-0008-0000-0000-000084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89" name="Text Box 30">
          <a:extLst>
            <a:ext uri="{FF2B5EF4-FFF2-40B4-BE49-F238E27FC236}">
              <a16:creationId xmlns:a16="http://schemas.microsoft.com/office/drawing/2014/main" id="{00000000-0008-0000-0000-000085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90" name="Text Box 31">
          <a:extLst>
            <a:ext uri="{FF2B5EF4-FFF2-40B4-BE49-F238E27FC236}">
              <a16:creationId xmlns:a16="http://schemas.microsoft.com/office/drawing/2014/main" id="{00000000-0008-0000-0000-000086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91" name="Text Box 32">
          <a:extLst>
            <a:ext uri="{FF2B5EF4-FFF2-40B4-BE49-F238E27FC236}">
              <a16:creationId xmlns:a16="http://schemas.microsoft.com/office/drawing/2014/main" id="{00000000-0008-0000-0000-000087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92" name="Text Box 33">
          <a:extLst>
            <a:ext uri="{FF2B5EF4-FFF2-40B4-BE49-F238E27FC236}">
              <a16:creationId xmlns:a16="http://schemas.microsoft.com/office/drawing/2014/main" id="{00000000-0008-0000-0000-000088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93" name="Text Box 34">
          <a:extLst>
            <a:ext uri="{FF2B5EF4-FFF2-40B4-BE49-F238E27FC236}">
              <a16:creationId xmlns:a16="http://schemas.microsoft.com/office/drawing/2014/main" id="{00000000-0008-0000-0000-000089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94" name="Text Box 35">
          <a:extLst>
            <a:ext uri="{FF2B5EF4-FFF2-40B4-BE49-F238E27FC236}">
              <a16:creationId xmlns:a16="http://schemas.microsoft.com/office/drawing/2014/main" id="{00000000-0008-0000-0000-00008A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95" name="Text Box 36">
          <a:extLst>
            <a:ext uri="{FF2B5EF4-FFF2-40B4-BE49-F238E27FC236}">
              <a16:creationId xmlns:a16="http://schemas.microsoft.com/office/drawing/2014/main" id="{00000000-0008-0000-0000-00008B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96" name="Text Box 37">
          <a:extLst>
            <a:ext uri="{FF2B5EF4-FFF2-40B4-BE49-F238E27FC236}">
              <a16:creationId xmlns:a16="http://schemas.microsoft.com/office/drawing/2014/main" id="{00000000-0008-0000-0000-00008C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23</xdr:row>
      <xdr:rowOff>0</xdr:rowOff>
    </xdr:from>
    <xdr:ext cx="85725" cy="1304870"/>
    <xdr:sp macro="" textlink="">
      <xdr:nvSpPr>
        <xdr:cNvPr id="397" name="Text Box 38">
          <a:extLst>
            <a:ext uri="{FF2B5EF4-FFF2-40B4-BE49-F238E27FC236}">
              <a16:creationId xmlns:a16="http://schemas.microsoft.com/office/drawing/2014/main" id="{00000000-0008-0000-0000-00008D010000}"/>
            </a:ext>
          </a:extLst>
        </xdr:cNvPr>
        <xdr:cNvSpPr txBox="1">
          <a:spLocks noChangeArrowheads="1"/>
        </xdr:cNvSpPr>
      </xdr:nvSpPr>
      <xdr:spPr bwMode="auto">
        <a:xfrm>
          <a:off x="8593667" y="793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739106"/>
    <xdr:sp macro="" textlink="">
      <xdr:nvSpPr>
        <xdr:cNvPr id="609" name="Text Box 5">
          <a:extLst>
            <a:ext uri="{FF2B5EF4-FFF2-40B4-BE49-F238E27FC236}">
              <a16:creationId xmlns:a16="http://schemas.microsoft.com/office/drawing/2014/main" id="{00000000-0008-0000-0000-000061020000}"/>
            </a:ext>
          </a:extLst>
        </xdr:cNvPr>
        <xdr:cNvSpPr txBox="1">
          <a:spLocks noChangeArrowheads="1"/>
        </xdr:cNvSpPr>
      </xdr:nvSpPr>
      <xdr:spPr bwMode="auto">
        <a:xfrm>
          <a:off x="10837333" y="158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739106"/>
    <xdr:sp macro="" textlink="">
      <xdr:nvSpPr>
        <xdr:cNvPr id="610" name="Text Box 6">
          <a:extLst>
            <a:ext uri="{FF2B5EF4-FFF2-40B4-BE49-F238E27FC236}">
              <a16:creationId xmlns:a16="http://schemas.microsoft.com/office/drawing/2014/main" id="{00000000-0008-0000-0000-000062020000}"/>
            </a:ext>
          </a:extLst>
        </xdr:cNvPr>
        <xdr:cNvSpPr txBox="1">
          <a:spLocks noChangeArrowheads="1"/>
        </xdr:cNvSpPr>
      </xdr:nvSpPr>
      <xdr:spPr bwMode="auto">
        <a:xfrm>
          <a:off x="10837333" y="158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11" name="Text Box 10">
          <a:extLst>
            <a:ext uri="{FF2B5EF4-FFF2-40B4-BE49-F238E27FC236}">
              <a16:creationId xmlns:a16="http://schemas.microsoft.com/office/drawing/2014/main" id="{00000000-0008-0000-0000-000063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12" name="Text Box 11">
          <a:extLst>
            <a:ext uri="{FF2B5EF4-FFF2-40B4-BE49-F238E27FC236}">
              <a16:creationId xmlns:a16="http://schemas.microsoft.com/office/drawing/2014/main" id="{00000000-0008-0000-0000-000064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13" name="Text Box 12">
          <a:extLst>
            <a:ext uri="{FF2B5EF4-FFF2-40B4-BE49-F238E27FC236}">
              <a16:creationId xmlns:a16="http://schemas.microsoft.com/office/drawing/2014/main" id="{00000000-0008-0000-0000-000065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14" name="Text Box 13">
          <a:extLst>
            <a:ext uri="{FF2B5EF4-FFF2-40B4-BE49-F238E27FC236}">
              <a16:creationId xmlns:a16="http://schemas.microsoft.com/office/drawing/2014/main" id="{00000000-0008-0000-0000-000066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15" name="Text Box 14">
          <a:extLst>
            <a:ext uri="{FF2B5EF4-FFF2-40B4-BE49-F238E27FC236}">
              <a16:creationId xmlns:a16="http://schemas.microsoft.com/office/drawing/2014/main" id="{00000000-0008-0000-0000-000067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16" name="Text Box 15">
          <a:extLst>
            <a:ext uri="{FF2B5EF4-FFF2-40B4-BE49-F238E27FC236}">
              <a16:creationId xmlns:a16="http://schemas.microsoft.com/office/drawing/2014/main" id="{00000000-0008-0000-0000-000068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17" name="Text Box 16">
          <a:extLst>
            <a:ext uri="{FF2B5EF4-FFF2-40B4-BE49-F238E27FC236}">
              <a16:creationId xmlns:a16="http://schemas.microsoft.com/office/drawing/2014/main" id="{00000000-0008-0000-0000-000069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18" name="Text Box 17">
          <a:extLst>
            <a:ext uri="{FF2B5EF4-FFF2-40B4-BE49-F238E27FC236}">
              <a16:creationId xmlns:a16="http://schemas.microsoft.com/office/drawing/2014/main" id="{00000000-0008-0000-0000-00006A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19" name="Text Box 18">
          <a:extLst>
            <a:ext uri="{FF2B5EF4-FFF2-40B4-BE49-F238E27FC236}">
              <a16:creationId xmlns:a16="http://schemas.microsoft.com/office/drawing/2014/main" id="{00000000-0008-0000-0000-00006B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20" name="Text Box 19">
          <a:extLst>
            <a:ext uri="{FF2B5EF4-FFF2-40B4-BE49-F238E27FC236}">
              <a16:creationId xmlns:a16="http://schemas.microsoft.com/office/drawing/2014/main" id="{00000000-0008-0000-0000-00006C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21" name="Text Box 20">
          <a:extLst>
            <a:ext uri="{FF2B5EF4-FFF2-40B4-BE49-F238E27FC236}">
              <a16:creationId xmlns:a16="http://schemas.microsoft.com/office/drawing/2014/main" id="{00000000-0008-0000-0000-00006D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275222"/>
    <xdr:sp macro="" textlink="">
      <xdr:nvSpPr>
        <xdr:cNvPr id="622" name="Text Box 21">
          <a:extLst>
            <a:ext uri="{FF2B5EF4-FFF2-40B4-BE49-F238E27FC236}">
              <a16:creationId xmlns:a16="http://schemas.microsoft.com/office/drawing/2014/main" id="{00000000-0008-0000-0000-00006E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23" name="Text Box 1">
          <a:extLst>
            <a:ext uri="{FF2B5EF4-FFF2-40B4-BE49-F238E27FC236}">
              <a16:creationId xmlns:a16="http://schemas.microsoft.com/office/drawing/2014/main" id="{00000000-0008-0000-0000-00006F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24" name="Text Box 2">
          <a:extLst>
            <a:ext uri="{FF2B5EF4-FFF2-40B4-BE49-F238E27FC236}">
              <a16:creationId xmlns:a16="http://schemas.microsoft.com/office/drawing/2014/main" id="{00000000-0008-0000-0000-000070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25" name="Text Box 3">
          <a:extLst>
            <a:ext uri="{FF2B5EF4-FFF2-40B4-BE49-F238E27FC236}">
              <a16:creationId xmlns:a16="http://schemas.microsoft.com/office/drawing/2014/main" id="{00000000-0008-0000-0000-000071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26" name="Text Box 4">
          <a:extLst>
            <a:ext uri="{FF2B5EF4-FFF2-40B4-BE49-F238E27FC236}">
              <a16:creationId xmlns:a16="http://schemas.microsoft.com/office/drawing/2014/main" id="{00000000-0008-0000-0000-000072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27" name="Text Box 5">
          <a:extLst>
            <a:ext uri="{FF2B5EF4-FFF2-40B4-BE49-F238E27FC236}">
              <a16:creationId xmlns:a16="http://schemas.microsoft.com/office/drawing/2014/main" id="{00000000-0008-0000-0000-000073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28" name="Text Box 6">
          <a:extLst>
            <a:ext uri="{FF2B5EF4-FFF2-40B4-BE49-F238E27FC236}">
              <a16:creationId xmlns:a16="http://schemas.microsoft.com/office/drawing/2014/main" id="{00000000-0008-0000-0000-000074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29" name="Text Box 7">
          <a:extLst>
            <a:ext uri="{FF2B5EF4-FFF2-40B4-BE49-F238E27FC236}">
              <a16:creationId xmlns:a16="http://schemas.microsoft.com/office/drawing/2014/main" id="{00000000-0008-0000-0000-000075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0" name="Text Box 8">
          <a:extLst>
            <a:ext uri="{FF2B5EF4-FFF2-40B4-BE49-F238E27FC236}">
              <a16:creationId xmlns:a16="http://schemas.microsoft.com/office/drawing/2014/main" id="{00000000-0008-0000-0000-000076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1" name="Text Box 9">
          <a:extLst>
            <a:ext uri="{FF2B5EF4-FFF2-40B4-BE49-F238E27FC236}">
              <a16:creationId xmlns:a16="http://schemas.microsoft.com/office/drawing/2014/main" id="{00000000-0008-0000-0000-000077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2" name="Text Box 10">
          <a:extLst>
            <a:ext uri="{FF2B5EF4-FFF2-40B4-BE49-F238E27FC236}">
              <a16:creationId xmlns:a16="http://schemas.microsoft.com/office/drawing/2014/main" id="{00000000-0008-0000-0000-000078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3" name="Text Box 11">
          <a:extLst>
            <a:ext uri="{FF2B5EF4-FFF2-40B4-BE49-F238E27FC236}">
              <a16:creationId xmlns:a16="http://schemas.microsoft.com/office/drawing/2014/main" id="{00000000-0008-0000-0000-000079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4" name="Text Box 12">
          <a:extLst>
            <a:ext uri="{FF2B5EF4-FFF2-40B4-BE49-F238E27FC236}">
              <a16:creationId xmlns:a16="http://schemas.microsoft.com/office/drawing/2014/main" id="{00000000-0008-0000-0000-00007A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5" name="Text Box 13">
          <a:extLst>
            <a:ext uri="{FF2B5EF4-FFF2-40B4-BE49-F238E27FC236}">
              <a16:creationId xmlns:a16="http://schemas.microsoft.com/office/drawing/2014/main" id="{00000000-0008-0000-0000-00007B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6" name="Text Box 14">
          <a:extLst>
            <a:ext uri="{FF2B5EF4-FFF2-40B4-BE49-F238E27FC236}">
              <a16:creationId xmlns:a16="http://schemas.microsoft.com/office/drawing/2014/main" id="{00000000-0008-0000-0000-00007C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7" name="Text Box 15">
          <a:extLst>
            <a:ext uri="{FF2B5EF4-FFF2-40B4-BE49-F238E27FC236}">
              <a16:creationId xmlns:a16="http://schemas.microsoft.com/office/drawing/2014/main" id="{00000000-0008-0000-0000-00007D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8" name="Text Box 16">
          <a:extLst>
            <a:ext uri="{FF2B5EF4-FFF2-40B4-BE49-F238E27FC236}">
              <a16:creationId xmlns:a16="http://schemas.microsoft.com/office/drawing/2014/main" id="{00000000-0008-0000-0000-00007E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39" name="Text Box 17">
          <a:extLst>
            <a:ext uri="{FF2B5EF4-FFF2-40B4-BE49-F238E27FC236}">
              <a16:creationId xmlns:a16="http://schemas.microsoft.com/office/drawing/2014/main" id="{00000000-0008-0000-0000-00007F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0" name="Text Box 18">
          <a:extLst>
            <a:ext uri="{FF2B5EF4-FFF2-40B4-BE49-F238E27FC236}">
              <a16:creationId xmlns:a16="http://schemas.microsoft.com/office/drawing/2014/main" id="{00000000-0008-0000-0000-000080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1" name="Text Box 19">
          <a:extLst>
            <a:ext uri="{FF2B5EF4-FFF2-40B4-BE49-F238E27FC236}">
              <a16:creationId xmlns:a16="http://schemas.microsoft.com/office/drawing/2014/main" id="{00000000-0008-0000-0000-000081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2" name="Text Box 20">
          <a:extLst>
            <a:ext uri="{FF2B5EF4-FFF2-40B4-BE49-F238E27FC236}">
              <a16:creationId xmlns:a16="http://schemas.microsoft.com/office/drawing/2014/main" id="{00000000-0008-0000-0000-000082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3" name="Text Box 21">
          <a:extLst>
            <a:ext uri="{FF2B5EF4-FFF2-40B4-BE49-F238E27FC236}">
              <a16:creationId xmlns:a16="http://schemas.microsoft.com/office/drawing/2014/main" id="{00000000-0008-0000-0000-000083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4" name="Text Box 22">
          <a:extLst>
            <a:ext uri="{FF2B5EF4-FFF2-40B4-BE49-F238E27FC236}">
              <a16:creationId xmlns:a16="http://schemas.microsoft.com/office/drawing/2014/main" id="{00000000-0008-0000-0000-000084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5" name="Text Box 23">
          <a:extLst>
            <a:ext uri="{FF2B5EF4-FFF2-40B4-BE49-F238E27FC236}">
              <a16:creationId xmlns:a16="http://schemas.microsoft.com/office/drawing/2014/main" id="{00000000-0008-0000-0000-000085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6" name="Text Box 24">
          <a:extLst>
            <a:ext uri="{FF2B5EF4-FFF2-40B4-BE49-F238E27FC236}">
              <a16:creationId xmlns:a16="http://schemas.microsoft.com/office/drawing/2014/main" id="{00000000-0008-0000-0000-000086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7" name="Text Box 25">
          <a:extLst>
            <a:ext uri="{FF2B5EF4-FFF2-40B4-BE49-F238E27FC236}">
              <a16:creationId xmlns:a16="http://schemas.microsoft.com/office/drawing/2014/main" id="{00000000-0008-0000-0000-000087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8" name="Text Box 26">
          <a:extLst>
            <a:ext uri="{FF2B5EF4-FFF2-40B4-BE49-F238E27FC236}">
              <a16:creationId xmlns:a16="http://schemas.microsoft.com/office/drawing/2014/main" id="{00000000-0008-0000-0000-000088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49" name="Text Box 27">
          <a:extLst>
            <a:ext uri="{FF2B5EF4-FFF2-40B4-BE49-F238E27FC236}">
              <a16:creationId xmlns:a16="http://schemas.microsoft.com/office/drawing/2014/main" id="{00000000-0008-0000-0000-000089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0" name="Text Box 28">
          <a:extLst>
            <a:ext uri="{FF2B5EF4-FFF2-40B4-BE49-F238E27FC236}">
              <a16:creationId xmlns:a16="http://schemas.microsoft.com/office/drawing/2014/main" id="{00000000-0008-0000-0000-00008A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1" name="Text Box 29">
          <a:extLst>
            <a:ext uri="{FF2B5EF4-FFF2-40B4-BE49-F238E27FC236}">
              <a16:creationId xmlns:a16="http://schemas.microsoft.com/office/drawing/2014/main" id="{00000000-0008-0000-0000-00008B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2" name="Text Box 30">
          <a:extLst>
            <a:ext uri="{FF2B5EF4-FFF2-40B4-BE49-F238E27FC236}">
              <a16:creationId xmlns:a16="http://schemas.microsoft.com/office/drawing/2014/main" id="{00000000-0008-0000-0000-00008C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3" name="Text Box 31">
          <a:extLst>
            <a:ext uri="{FF2B5EF4-FFF2-40B4-BE49-F238E27FC236}">
              <a16:creationId xmlns:a16="http://schemas.microsoft.com/office/drawing/2014/main" id="{00000000-0008-0000-0000-00008D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4" name="Text Box 32">
          <a:extLst>
            <a:ext uri="{FF2B5EF4-FFF2-40B4-BE49-F238E27FC236}">
              <a16:creationId xmlns:a16="http://schemas.microsoft.com/office/drawing/2014/main" id="{00000000-0008-0000-0000-00008E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5" name="Text Box 33">
          <a:extLst>
            <a:ext uri="{FF2B5EF4-FFF2-40B4-BE49-F238E27FC236}">
              <a16:creationId xmlns:a16="http://schemas.microsoft.com/office/drawing/2014/main" id="{00000000-0008-0000-0000-00008F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6" name="Text Box 34">
          <a:extLst>
            <a:ext uri="{FF2B5EF4-FFF2-40B4-BE49-F238E27FC236}">
              <a16:creationId xmlns:a16="http://schemas.microsoft.com/office/drawing/2014/main" id="{00000000-0008-0000-0000-000090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7" name="Text Box 35">
          <a:extLst>
            <a:ext uri="{FF2B5EF4-FFF2-40B4-BE49-F238E27FC236}">
              <a16:creationId xmlns:a16="http://schemas.microsoft.com/office/drawing/2014/main" id="{00000000-0008-0000-0000-000091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8" name="Text Box 36">
          <a:extLst>
            <a:ext uri="{FF2B5EF4-FFF2-40B4-BE49-F238E27FC236}">
              <a16:creationId xmlns:a16="http://schemas.microsoft.com/office/drawing/2014/main" id="{00000000-0008-0000-0000-000092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59" name="Text Box 37">
          <a:extLst>
            <a:ext uri="{FF2B5EF4-FFF2-40B4-BE49-F238E27FC236}">
              <a16:creationId xmlns:a16="http://schemas.microsoft.com/office/drawing/2014/main" id="{00000000-0008-0000-0000-000093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60" name="Text Box 38">
          <a:extLst>
            <a:ext uri="{FF2B5EF4-FFF2-40B4-BE49-F238E27FC236}">
              <a16:creationId xmlns:a16="http://schemas.microsoft.com/office/drawing/2014/main" id="{00000000-0008-0000-0000-000094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160</xdr:row>
      <xdr:rowOff>0</xdr:rowOff>
    </xdr:from>
    <xdr:ext cx="85725" cy="1304870"/>
    <xdr:sp macro="" textlink="">
      <xdr:nvSpPr>
        <xdr:cNvPr id="661" name="Text Box 39">
          <a:extLst>
            <a:ext uri="{FF2B5EF4-FFF2-40B4-BE49-F238E27FC236}">
              <a16:creationId xmlns:a16="http://schemas.microsoft.com/office/drawing/2014/main" id="{00000000-0008-0000-0000-000095020000}"/>
            </a:ext>
          </a:extLst>
        </xdr:cNvPr>
        <xdr:cNvSpPr txBox="1">
          <a:spLocks noChangeArrowheads="1"/>
        </xdr:cNvSpPr>
      </xdr:nvSpPr>
      <xdr:spPr bwMode="auto">
        <a:xfrm>
          <a:off x="10837333" y="158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739106"/>
    <xdr:sp macro="" textlink="">
      <xdr:nvSpPr>
        <xdr:cNvPr id="662" name="Text Box 5">
          <a:extLst>
            <a:ext uri="{FF2B5EF4-FFF2-40B4-BE49-F238E27FC236}">
              <a16:creationId xmlns:a16="http://schemas.microsoft.com/office/drawing/2014/main" id="{00000000-0008-0000-0000-000096020000}"/>
            </a:ext>
          </a:extLst>
        </xdr:cNvPr>
        <xdr:cNvSpPr txBox="1">
          <a:spLocks noChangeArrowheads="1"/>
        </xdr:cNvSpPr>
      </xdr:nvSpPr>
      <xdr:spPr bwMode="auto">
        <a:xfrm>
          <a:off x="10837333" y="143933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739106"/>
    <xdr:sp macro="" textlink="">
      <xdr:nvSpPr>
        <xdr:cNvPr id="663" name="Text Box 6">
          <a:extLst>
            <a:ext uri="{FF2B5EF4-FFF2-40B4-BE49-F238E27FC236}">
              <a16:creationId xmlns:a16="http://schemas.microsoft.com/office/drawing/2014/main" id="{00000000-0008-0000-0000-000097020000}"/>
            </a:ext>
          </a:extLst>
        </xdr:cNvPr>
        <xdr:cNvSpPr txBox="1">
          <a:spLocks noChangeArrowheads="1"/>
        </xdr:cNvSpPr>
      </xdr:nvSpPr>
      <xdr:spPr bwMode="auto">
        <a:xfrm>
          <a:off x="10837333" y="143933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64" name="Text Box 1">
          <a:extLst>
            <a:ext uri="{FF2B5EF4-FFF2-40B4-BE49-F238E27FC236}">
              <a16:creationId xmlns:a16="http://schemas.microsoft.com/office/drawing/2014/main" id="{00000000-0008-0000-0000-000098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65" name="Text Box 2">
          <a:extLst>
            <a:ext uri="{FF2B5EF4-FFF2-40B4-BE49-F238E27FC236}">
              <a16:creationId xmlns:a16="http://schemas.microsoft.com/office/drawing/2014/main" id="{00000000-0008-0000-0000-000099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66" name="Text Box 3">
          <a:extLst>
            <a:ext uri="{FF2B5EF4-FFF2-40B4-BE49-F238E27FC236}">
              <a16:creationId xmlns:a16="http://schemas.microsoft.com/office/drawing/2014/main" id="{00000000-0008-0000-0000-00009A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67" name="Text Box 4">
          <a:extLst>
            <a:ext uri="{FF2B5EF4-FFF2-40B4-BE49-F238E27FC236}">
              <a16:creationId xmlns:a16="http://schemas.microsoft.com/office/drawing/2014/main" id="{00000000-0008-0000-0000-00009B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68" name="Text Box 5">
          <a:extLst>
            <a:ext uri="{FF2B5EF4-FFF2-40B4-BE49-F238E27FC236}">
              <a16:creationId xmlns:a16="http://schemas.microsoft.com/office/drawing/2014/main" id="{00000000-0008-0000-0000-00009C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69" name="Text Box 6">
          <a:extLst>
            <a:ext uri="{FF2B5EF4-FFF2-40B4-BE49-F238E27FC236}">
              <a16:creationId xmlns:a16="http://schemas.microsoft.com/office/drawing/2014/main" id="{00000000-0008-0000-0000-00009D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0" name="Text Box 7">
          <a:extLst>
            <a:ext uri="{FF2B5EF4-FFF2-40B4-BE49-F238E27FC236}">
              <a16:creationId xmlns:a16="http://schemas.microsoft.com/office/drawing/2014/main" id="{00000000-0008-0000-0000-00009E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1" name="Text Box 8">
          <a:extLst>
            <a:ext uri="{FF2B5EF4-FFF2-40B4-BE49-F238E27FC236}">
              <a16:creationId xmlns:a16="http://schemas.microsoft.com/office/drawing/2014/main" id="{00000000-0008-0000-0000-00009F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2" name="Text Box 9">
          <a:extLst>
            <a:ext uri="{FF2B5EF4-FFF2-40B4-BE49-F238E27FC236}">
              <a16:creationId xmlns:a16="http://schemas.microsoft.com/office/drawing/2014/main" id="{00000000-0008-0000-0000-0000A0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3" name="Text Box 10">
          <a:extLst>
            <a:ext uri="{FF2B5EF4-FFF2-40B4-BE49-F238E27FC236}">
              <a16:creationId xmlns:a16="http://schemas.microsoft.com/office/drawing/2014/main" id="{00000000-0008-0000-0000-0000A1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4" name="Text Box 11">
          <a:extLst>
            <a:ext uri="{FF2B5EF4-FFF2-40B4-BE49-F238E27FC236}">
              <a16:creationId xmlns:a16="http://schemas.microsoft.com/office/drawing/2014/main" id="{00000000-0008-0000-0000-0000A2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5" name="Text Box 12">
          <a:extLst>
            <a:ext uri="{FF2B5EF4-FFF2-40B4-BE49-F238E27FC236}">
              <a16:creationId xmlns:a16="http://schemas.microsoft.com/office/drawing/2014/main" id="{00000000-0008-0000-0000-0000A3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6" name="Text Box 13">
          <a:extLst>
            <a:ext uri="{FF2B5EF4-FFF2-40B4-BE49-F238E27FC236}">
              <a16:creationId xmlns:a16="http://schemas.microsoft.com/office/drawing/2014/main" id="{00000000-0008-0000-0000-0000A4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7" name="Text Box 14">
          <a:extLst>
            <a:ext uri="{FF2B5EF4-FFF2-40B4-BE49-F238E27FC236}">
              <a16:creationId xmlns:a16="http://schemas.microsoft.com/office/drawing/2014/main" id="{00000000-0008-0000-0000-0000A5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8" name="Text Box 15">
          <a:extLst>
            <a:ext uri="{FF2B5EF4-FFF2-40B4-BE49-F238E27FC236}">
              <a16:creationId xmlns:a16="http://schemas.microsoft.com/office/drawing/2014/main" id="{00000000-0008-0000-0000-0000A6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79" name="Text Box 16">
          <a:extLst>
            <a:ext uri="{FF2B5EF4-FFF2-40B4-BE49-F238E27FC236}">
              <a16:creationId xmlns:a16="http://schemas.microsoft.com/office/drawing/2014/main" id="{00000000-0008-0000-0000-0000A7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0" name="Text Box 17">
          <a:extLst>
            <a:ext uri="{FF2B5EF4-FFF2-40B4-BE49-F238E27FC236}">
              <a16:creationId xmlns:a16="http://schemas.microsoft.com/office/drawing/2014/main" id="{00000000-0008-0000-0000-0000A8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1" name="Text Box 18">
          <a:extLst>
            <a:ext uri="{FF2B5EF4-FFF2-40B4-BE49-F238E27FC236}">
              <a16:creationId xmlns:a16="http://schemas.microsoft.com/office/drawing/2014/main" id="{00000000-0008-0000-0000-0000A9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2" name="Text Box 19">
          <a:extLst>
            <a:ext uri="{FF2B5EF4-FFF2-40B4-BE49-F238E27FC236}">
              <a16:creationId xmlns:a16="http://schemas.microsoft.com/office/drawing/2014/main" id="{00000000-0008-0000-0000-0000AA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3" name="Text Box 20">
          <a:extLst>
            <a:ext uri="{FF2B5EF4-FFF2-40B4-BE49-F238E27FC236}">
              <a16:creationId xmlns:a16="http://schemas.microsoft.com/office/drawing/2014/main" id="{00000000-0008-0000-0000-0000AB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4" name="Text Box 21">
          <a:extLst>
            <a:ext uri="{FF2B5EF4-FFF2-40B4-BE49-F238E27FC236}">
              <a16:creationId xmlns:a16="http://schemas.microsoft.com/office/drawing/2014/main" id="{00000000-0008-0000-0000-0000AC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5" name="Text Box 22">
          <a:extLst>
            <a:ext uri="{FF2B5EF4-FFF2-40B4-BE49-F238E27FC236}">
              <a16:creationId xmlns:a16="http://schemas.microsoft.com/office/drawing/2014/main" id="{00000000-0008-0000-0000-0000AD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6" name="Text Box 23">
          <a:extLst>
            <a:ext uri="{FF2B5EF4-FFF2-40B4-BE49-F238E27FC236}">
              <a16:creationId xmlns:a16="http://schemas.microsoft.com/office/drawing/2014/main" id="{00000000-0008-0000-0000-0000AE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7" name="Text Box 24">
          <a:extLst>
            <a:ext uri="{FF2B5EF4-FFF2-40B4-BE49-F238E27FC236}">
              <a16:creationId xmlns:a16="http://schemas.microsoft.com/office/drawing/2014/main" id="{00000000-0008-0000-0000-0000AF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8" name="Text Box 25">
          <a:extLst>
            <a:ext uri="{FF2B5EF4-FFF2-40B4-BE49-F238E27FC236}">
              <a16:creationId xmlns:a16="http://schemas.microsoft.com/office/drawing/2014/main" id="{00000000-0008-0000-0000-0000B0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89" name="Text Box 26">
          <a:extLst>
            <a:ext uri="{FF2B5EF4-FFF2-40B4-BE49-F238E27FC236}">
              <a16:creationId xmlns:a16="http://schemas.microsoft.com/office/drawing/2014/main" id="{00000000-0008-0000-0000-0000B1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0" name="Text Box 27">
          <a:extLst>
            <a:ext uri="{FF2B5EF4-FFF2-40B4-BE49-F238E27FC236}">
              <a16:creationId xmlns:a16="http://schemas.microsoft.com/office/drawing/2014/main" id="{00000000-0008-0000-0000-0000B2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1" name="Text Box 28">
          <a:extLst>
            <a:ext uri="{FF2B5EF4-FFF2-40B4-BE49-F238E27FC236}">
              <a16:creationId xmlns:a16="http://schemas.microsoft.com/office/drawing/2014/main" id="{00000000-0008-0000-0000-0000B3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2" name="Text Box 29">
          <a:extLst>
            <a:ext uri="{FF2B5EF4-FFF2-40B4-BE49-F238E27FC236}">
              <a16:creationId xmlns:a16="http://schemas.microsoft.com/office/drawing/2014/main" id="{00000000-0008-0000-0000-0000B4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3" name="Text Box 30">
          <a:extLst>
            <a:ext uri="{FF2B5EF4-FFF2-40B4-BE49-F238E27FC236}">
              <a16:creationId xmlns:a16="http://schemas.microsoft.com/office/drawing/2014/main" id="{00000000-0008-0000-0000-0000B5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4" name="Text Box 31">
          <a:extLst>
            <a:ext uri="{FF2B5EF4-FFF2-40B4-BE49-F238E27FC236}">
              <a16:creationId xmlns:a16="http://schemas.microsoft.com/office/drawing/2014/main" id="{00000000-0008-0000-0000-0000B6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5" name="Text Box 32">
          <a:extLst>
            <a:ext uri="{FF2B5EF4-FFF2-40B4-BE49-F238E27FC236}">
              <a16:creationId xmlns:a16="http://schemas.microsoft.com/office/drawing/2014/main" id="{00000000-0008-0000-0000-0000B7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6" name="Text Box 33">
          <a:extLst>
            <a:ext uri="{FF2B5EF4-FFF2-40B4-BE49-F238E27FC236}">
              <a16:creationId xmlns:a16="http://schemas.microsoft.com/office/drawing/2014/main" id="{00000000-0008-0000-0000-0000B8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7" name="Text Box 34">
          <a:extLst>
            <a:ext uri="{FF2B5EF4-FFF2-40B4-BE49-F238E27FC236}">
              <a16:creationId xmlns:a16="http://schemas.microsoft.com/office/drawing/2014/main" id="{00000000-0008-0000-0000-0000B9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8" name="Text Box 35">
          <a:extLst>
            <a:ext uri="{FF2B5EF4-FFF2-40B4-BE49-F238E27FC236}">
              <a16:creationId xmlns:a16="http://schemas.microsoft.com/office/drawing/2014/main" id="{00000000-0008-0000-0000-0000BA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699" name="Text Box 36">
          <a:extLst>
            <a:ext uri="{FF2B5EF4-FFF2-40B4-BE49-F238E27FC236}">
              <a16:creationId xmlns:a16="http://schemas.microsoft.com/office/drawing/2014/main" id="{00000000-0008-0000-0000-0000BB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700" name="Text Box 37">
          <a:extLst>
            <a:ext uri="{FF2B5EF4-FFF2-40B4-BE49-F238E27FC236}">
              <a16:creationId xmlns:a16="http://schemas.microsoft.com/office/drawing/2014/main" id="{00000000-0008-0000-0000-0000BC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701" name="Text Box 38">
          <a:extLst>
            <a:ext uri="{FF2B5EF4-FFF2-40B4-BE49-F238E27FC236}">
              <a16:creationId xmlns:a16="http://schemas.microsoft.com/office/drawing/2014/main" id="{00000000-0008-0000-0000-0000BD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1304870"/>
    <xdr:sp macro="" textlink="">
      <xdr:nvSpPr>
        <xdr:cNvPr id="702" name="Text Box 39">
          <a:extLst>
            <a:ext uri="{FF2B5EF4-FFF2-40B4-BE49-F238E27FC236}">
              <a16:creationId xmlns:a16="http://schemas.microsoft.com/office/drawing/2014/main" id="{00000000-0008-0000-0000-0000BE020000}"/>
            </a:ext>
          </a:extLst>
        </xdr:cNvPr>
        <xdr:cNvSpPr txBox="1">
          <a:spLocks noChangeArrowheads="1"/>
        </xdr:cNvSpPr>
      </xdr:nvSpPr>
      <xdr:spPr bwMode="auto">
        <a:xfrm>
          <a:off x="10837333" y="143933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739106"/>
    <xdr:sp macro="" textlink="">
      <xdr:nvSpPr>
        <xdr:cNvPr id="703" name="Text Box 5">
          <a:extLst>
            <a:ext uri="{FF2B5EF4-FFF2-40B4-BE49-F238E27FC236}">
              <a16:creationId xmlns:a16="http://schemas.microsoft.com/office/drawing/2014/main" id="{00000000-0008-0000-0000-0000BF020000}"/>
            </a:ext>
          </a:extLst>
        </xdr:cNvPr>
        <xdr:cNvSpPr txBox="1">
          <a:spLocks noChangeArrowheads="1"/>
        </xdr:cNvSpPr>
      </xdr:nvSpPr>
      <xdr:spPr bwMode="auto">
        <a:xfrm>
          <a:off x="10837333" y="158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739106"/>
    <xdr:sp macro="" textlink="">
      <xdr:nvSpPr>
        <xdr:cNvPr id="704" name="Text Box 6">
          <a:extLst>
            <a:ext uri="{FF2B5EF4-FFF2-40B4-BE49-F238E27FC236}">
              <a16:creationId xmlns:a16="http://schemas.microsoft.com/office/drawing/2014/main" id="{00000000-0008-0000-0000-0000C0020000}"/>
            </a:ext>
          </a:extLst>
        </xdr:cNvPr>
        <xdr:cNvSpPr txBox="1">
          <a:spLocks noChangeArrowheads="1"/>
        </xdr:cNvSpPr>
      </xdr:nvSpPr>
      <xdr:spPr bwMode="auto">
        <a:xfrm>
          <a:off x="10837333" y="158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05" name="Text Box 10">
          <a:extLst>
            <a:ext uri="{FF2B5EF4-FFF2-40B4-BE49-F238E27FC236}">
              <a16:creationId xmlns:a16="http://schemas.microsoft.com/office/drawing/2014/main" id="{00000000-0008-0000-0000-0000C1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06" name="Text Box 11">
          <a:extLst>
            <a:ext uri="{FF2B5EF4-FFF2-40B4-BE49-F238E27FC236}">
              <a16:creationId xmlns:a16="http://schemas.microsoft.com/office/drawing/2014/main" id="{00000000-0008-0000-0000-0000C2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07" name="Text Box 12">
          <a:extLst>
            <a:ext uri="{FF2B5EF4-FFF2-40B4-BE49-F238E27FC236}">
              <a16:creationId xmlns:a16="http://schemas.microsoft.com/office/drawing/2014/main" id="{00000000-0008-0000-0000-0000C3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08" name="Text Box 13">
          <a:extLst>
            <a:ext uri="{FF2B5EF4-FFF2-40B4-BE49-F238E27FC236}">
              <a16:creationId xmlns:a16="http://schemas.microsoft.com/office/drawing/2014/main" id="{00000000-0008-0000-0000-0000C4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09" name="Text Box 14">
          <a:extLst>
            <a:ext uri="{FF2B5EF4-FFF2-40B4-BE49-F238E27FC236}">
              <a16:creationId xmlns:a16="http://schemas.microsoft.com/office/drawing/2014/main" id="{00000000-0008-0000-0000-0000C5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10" name="Text Box 15">
          <a:extLst>
            <a:ext uri="{FF2B5EF4-FFF2-40B4-BE49-F238E27FC236}">
              <a16:creationId xmlns:a16="http://schemas.microsoft.com/office/drawing/2014/main" id="{00000000-0008-0000-0000-0000C6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11" name="Text Box 16">
          <a:extLst>
            <a:ext uri="{FF2B5EF4-FFF2-40B4-BE49-F238E27FC236}">
              <a16:creationId xmlns:a16="http://schemas.microsoft.com/office/drawing/2014/main" id="{00000000-0008-0000-0000-0000C7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12" name="Text Box 17">
          <a:extLst>
            <a:ext uri="{FF2B5EF4-FFF2-40B4-BE49-F238E27FC236}">
              <a16:creationId xmlns:a16="http://schemas.microsoft.com/office/drawing/2014/main" id="{00000000-0008-0000-0000-0000C8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13" name="Text Box 18">
          <a:extLst>
            <a:ext uri="{FF2B5EF4-FFF2-40B4-BE49-F238E27FC236}">
              <a16:creationId xmlns:a16="http://schemas.microsoft.com/office/drawing/2014/main" id="{00000000-0008-0000-0000-0000C9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14" name="Text Box 19">
          <a:extLst>
            <a:ext uri="{FF2B5EF4-FFF2-40B4-BE49-F238E27FC236}">
              <a16:creationId xmlns:a16="http://schemas.microsoft.com/office/drawing/2014/main" id="{00000000-0008-0000-0000-0000CA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15" name="Text Box 20">
          <a:extLst>
            <a:ext uri="{FF2B5EF4-FFF2-40B4-BE49-F238E27FC236}">
              <a16:creationId xmlns:a16="http://schemas.microsoft.com/office/drawing/2014/main" id="{00000000-0008-0000-0000-0000CB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171</xdr:row>
      <xdr:rowOff>0</xdr:rowOff>
    </xdr:from>
    <xdr:ext cx="85725" cy="275222"/>
    <xdr:sp macro="" textlink="">
      <xdr:nvSpPr>
        <xdr:cNvPr id="716" name="Text Box 21">
          <a:extLst>
            <a:ext uri="{FF2B5EF4-FFF2-40B4-BE49-F238E27FC236}">
              <a16:creationId xmlns:a16="http://schemas.microsoft.com/office/drawing/2014/main" id="{00000000-0008-0000-0000-0000CC020000}"/>
            </a:ext>
          </a:extLst>
        </xdr:cNvPr>
        <xdr:cNvSpPr txBox="1">
          <a:spLocks noChangeArrowheads="1"/>
        </xdr:cNvSpPr>
      </xdr:nvSpPr>
      <xdr:spPr bwMode="auto">
        <a:xfrm>
          <a:off x="10837333" y="158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739106"/>
    <xdr:sp macro="" textlink="">
      <xdr:nvSpPr>
        <xdr:cNvPr id="717" name="Text Box 5">
          <a:extLst>
            <a:ext uri="{FF2B5EF4-FFF2-40B4-BE49-F238E27FC236}">
              <a16:creationId xmlns:a16="http://schemas.microsoft.com/office/drawing/2014/main" id="{00000000-0008-0000-0000-0000CD020000}"/>
            </a:ext>
          </a:extLst>
        </xdr:cNvPr>
        <xdr:cNvSpPr txBox="1">
          <a:spLocks noChangeArrowheads="1"/>
        </xdr:cNvSpPr>
      </xdr:nvSpPr>
      <xdr:spPr bwMode="auto">
        <a:xfrm>
          <a:off x="10837333" y="55985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739106"/>
    <xdr:sp macro="" textlink="">
      <xdr:nvSpPr>
        <xdr:cNvPr id="718" name="Text Box 6">
          <a:extLst>
            <a:ext uri="{FF2B5EF4-FFF2-40B4-BE49-F238E27FC236}">
              <a16:creationId xmlns:a16="http://schemas.microsoft.com/office/drawing/2014/main" id="{00000000-0008-0000-0000-0000CE020000}"/>
            </a:ext>
          </a:extLst>
        </xdr:cNvPr>
        <xdr:cNvSpPr txBox="1">
          <a:spLocks noChangeArrowheads="1"/>
        </xdr:cNvSpPr>
      </xdr:nvSpPr>
      <xdr:spPr bwMode="auto">
        <a:xfrm>
          <a:off x="10837333" y="55985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19" name="Text Box 10">
          <a:extLst>
            <a:ext uri="{FF2B5EF4-FFF2-40B4-BE49-F238E27FC236}">
              <a16:creationId xmlns:a16="http://schemas.microsoft.com/office/drawing/2014/main" id="{00000000-0008-0000-0000-0000CF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0" name="Text Box 11">
          <a:extLst>
            <a:ext uri="{FF2B5EF4-FFF2-40B4-BE49-F238E27FC236}">
              <a16:creationId xmlns:a16="http://schemas.microsoft.com/office/drawing/2014/main" id="{00000000-0008-0000-0000-0000D0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1" name="Text Box 12">
          <a:extLst>
            <a:ext uri="{FF2B5EF4-FFF2-40B4-BE49-F238E27FC236}">
              <a16:creationId xmlns:a16="http://schemas.microsoft.com/office/drawing/2014/main" id="{00000000-0008-0000-0000-0000D1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2" name="Text Box 13">
          <a:extLst>
            <a:ext uri="{FF2B5EF4-FFF2-40B4-BE49-F238E27FC236}">
              <a16:creationId xmlns:a16="http://schemas.microsoft.com/office/drawing/2014/main" id="{00000000-0008-0000-0000-0000D2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3" name="Text Box 14">
          <a:extLst>
            <a:ext uri="{FF2B5EF4-FFF2-40B4-BE49-F238E27FC236}">
              <a16:creationId xmlns:a16="http://schemas.microsoft.com/office/drawing/2014/main" id="{00000000-0008-0000-0000-0000D3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4" name="Text Box 15">
          <a:extLst>
            <a:ext uri="{FF2B5EF4-FFF2-40B4-BE49-F238E27FC236}">
              <a16:creationId xmlns:a16="http://schemas.microsoft.com/office/drawing/2014/main" id="{00000000-0008-0000-0000-0000D4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5" name="Text Box 16">
          <a:extLst>
            <a:ext uri="{FF2B5EF4-FFF2-40B4-BE49-F238E27FC236}">
              <a16:creationId xmlns:a16="http://schemas.microsoft.com/office/drawing/2014/main" id="{00000000-0008-0000-0000-0000D5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6" name="Text Box 17">
          <a:extLst>
            <a:ext uri="{FF2B5EF4-FFF2-40B4-BE49-F238E27FC236}">
              <a16:creationId xmlns:a16="http://schemas.microsoft.com/office/drawing/2014/main" id="{00000000-0008-0000-0000-0000D6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7" name="Text Box 18">
          <a:extLst>
            <a:ext uri="{FF2B5EF4-FFF2-40B4-BE49-F238E27FC236}">
              <a16:creationId xmlns:a16="http://schemas.microsoft.com/office/drawing/2014/main" id="{00000000-0008-0000-0000-0000D7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8" name="Text Box 19">
          <a:extLst>
            <a:ext uri="{FF2B5EF4-FFF2-40B4-BE49-F238E27FC236}">
              <a16:creationId xmlns:a16="http://schemas.microsoft.com/office/drawing/2014/main" id="{00000000-0008-0000-0000-0000D8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29" name="Text Box 20">
          <a:extLst>
            <a:ext uri="{FF2B5EF4-FFF2-40B4-BE49-F238E27FC236}">
              <a16:creationId xmlns:a16="http://schemas.microsoft.com/office/drawing/2014/main" id="{00000000-0008-0000-0000-0000D9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275222"/>
    <xdr:sp macro="" textlink="">
      <xdr:nvSpPr>
        <xdr:cNvPr id="730" name="Text Box 21">
          <a:extLst>
            <a:ext uri="{FF2B5EF4-FFF2-40B4-BE49-F238E27FC236}">
              <a16:creationId xmlns:a16="http://schemas.microsoft.com/office/drawing/2014/main" id="{00000000-0008-0000-0000-0000DA02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31" name="Text Box 1">
          <a:extLst>
            <a:ext uri="{FF2B5EF4-FFF2-40B4-BE49-F238E27FC236}">
              <a16:creationId xmlns:a16="http://schemas.microsoft.com/office/drawing/2014/main" id="{00000000-0008-0000-0000-0000DB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32" name="Text Box 2">
          <a:extLst>
            <a:ext uri="{FF2B5EF4-FFF2-40B4-BE49-F238E27FC236}">
              <a16:creationId xmlns:a16="http://schemas.microsoft.com/office/drawing/2014/main" id="{00000000-0008-0000-0000-0000DC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33" name="Text Box 3">
          <a:extLst>
            <a:ext uri="{FF2B5EF4-FFF2-40B4-BE49-F238E27FC236}">
              <a16:creationId xmlns:a16="http://schemas.microsoft.com/office/drawing/2014/main" id="{00000000-0008-0000-0000-0000DD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34" name="Text Box 4">
          <a:extLst>
            <a:ext uri="{FF2B5EF4-FFF2-40B4-BE49-F238E27FC236}">
              <a16:creationId xmlns:a16="http://schemas.microsoft.com/office/drawing/2014/main" id="{00000000-0008-0000-0000-0000DE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35" name="Text Box 5">
          <a:extLst>
            <a:ext uri="{FF2B5EF4-FFF2-40B4-BE49-F238E27FC236}">
              <a16:creationId xmlns:a16="http://schemas.microsoft.com/office/drawing/2014/main" id="{00000000-0008-0000-0000-0000DF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36" name="Text Box 6">
          <a:extLst>
            <a:ext uri="{FF2B5EF4-FFF2-40B4-BE49-F238E27FC236}">
              <a16:creationId xmlns:a16="http://schemas.microsoft.com/office/drawing/2014/main" id="{00000000-0008-0000-0000-0000E0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37" name="Text Box 7">
          <a:extLst>
            <a:ext uri="{FF2B5EF4-FFF2-40B4-BE49-F238E27FC236}">
              <a16:creationId xmlns:a16="http://schemas.microsoft.com/office/drawing/2014/main" id="{00000000-0008-0000-0000-0000E1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38" name="Text Box 8">
          <a:extLst>
            <a:ext uri="{FF2B5EF4-FFF2-40B4-BE49-F238E27FC236}">
              <a16:creationId xmlns:a16="http://schemas.microsoft.com/office/drawing/2014/main" id="{00000000-0008-0000-0000-0000E2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39" name="Text Box 9">
          <a:extLst>
            <a:ext uri="{FF2B5EF4-FFF2-40B4-BE49-F238E27FC236}">
              <a16:creationId xmlns:a16="http://schemas.microsoft.com/office/drawing/2014/main" id="{00000000-0008-0000-0000-0000E3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0" name="Text Box 10">
          <a:extLst>
            <a:ext uri="{FF2B5EF4-FFF2-40B4-BE49-F238E27FC236}">
              <a16:creationId xmlns:a16="http://schemas.microsoft.com/office/drawing/2014/main" id="{00000000-0008-0000-0000-0000E4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1" name="Text Box 11">
          <a:extLst>
            <a:ext uri="{FF2B5EF4-FFF2-40B4-BE49-F238E27FC236}">
              <a16:creationId xmlns:a16="http://schemas.microsoft.com/office/drawing/2014/main" id="{00000000-0008-0000-0000-0000E5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2" name="Text Box 12">
          <a:extLst>
            <a:ext uri="{FF2B5EF4-FFF2-40B4-BE49-F238E27FC236}">
              <a16:creationId xmlns:a16="http://schemas.microsoft.com/office/drawing/2014/main" id="{00000000-0008-0000-0000-0000E6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3" name="Text Box 13">
          <a:extLst>
            <a:ext uri="{FF2B5EF4-FFF2-40B4-BE49-F238E27FC236}">
              <a16:creationId xmlns:a16="http://schemas.microsoft.com/office/drawing/2014/main" id="{00000000-0008-0000-0000-0000E7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4" name="Text Box 14">
          <a:extLst>
            <a:ext uri="{FF2B5EF4-FFF2-40B4-BE49-F238E27FC236}">
              <a16:creationId xmlns:a16="http://schemas.microsoft.com/office/drawing/2014/main" id="{00000000-0008-0000-0000-0000E8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5" name="Text Box 15">
          <a:extLst>
            <a:ext uri="{FF2B5EF4-FFF2-40B4-BE49-F238E27FC236}">
              <a16:creationId xmlns:a16="http://schemas.microsoft.com/office/drawing/2014/main" id="{00000000-0008-0000-0000-0000E9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6" name="Text Box 16">
          <a:extLst>
            <a:ext uri="{FF2B5EF4-FFF2-40B4-BE49-F238E27FC236}">
              <a16:creationId xmlns:a16="http://schemas.microsoft.com/office/drawing/2014/main" id="{00000000-0008-0000-0000-0000EA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7" name="Text Box 17">
          <a:extLst>
            <a:ext uri="{FF2B5EF4-FFF2-40B4-BE49-F238E27FC236}">
              <a16:creationId xmlns:a16="http://schemas.microsoft.com/office/drawing/2014/main" id="{00000000-0008-0000-0000-0000EB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8" name="Text Box 18">
          <a:extLst>
            <a:ext uri="{FF2B5EF4-FFF2-40B4-BE49-F238E27FC236}">
              <a16:creationId xmlns:a16="http://schemas.microsoft.com/office/drawing/2014/main" id="{00000000-0008-0000-0000-0000EC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49" name="Text Box 19">
          <a:extLst>
            <a:ext uri="{FF2B5EF4-FFF2-40B4-BE49-F238E27FC236}">
              <a16:creationId xmlns:a16="http://schemas.microsoft.com/office/drawing/2014/main" id="{00000000-0008-0000-0000-0000ED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0" name="Text Box 20">
          <a:extLst>
            <a:ext uri="{FF2B5EF4-FFF2-40B4-BE49-F238E27FC236}">
              <a16:creationId xmlns:a16="http://schemas.microsoft.com/office/drawing/2014/main" id="{00000000-0008-0000-0000-0000EE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1" name="Text Box 21">
          <a:extLst>
            <a:ext uri="{FF2B5EF4-FFF2-40B4-BE49-F238E27FC236}">
              <a16:creationId xmlns:a16="http://schemas.microsoft.com/office/drawing/2014/main" id="{00000000-0008-0000-0000-0000EF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2" name="Text Box 22">
          <a:extLst>
            <a:ext uri="{FF2B5EF4-FFF2-40B4-BE49-F238E27FC236}">
              <a16:creationId xmlns:a16="http://schemas.microsoft.com/office/drawing/2014/main" id="{00000000-0008-0000-0000-0000F0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3" name="Text Box 23">
          <a:extLst>
            <a:ext uri="{FF2B5EF4-FFF2-40B4-BE49-F238E27FC236}">
              <a16:creationId xmlns:a16="http://schemas.microsoft.com/office/drawing/2014/main" id="{00000000-0008-0000-0000-0000F1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4" name="Text Box 24">
          <a:extLst>
            <a:ext uri="{FF2B5EF4-FFF2-40B4-BE49-F238E27FC236}">
              <a16:creationId xmlns:a16="http://schemas.microsoft.com/office/drawing/2014/main" id="{00000000-0008-0000-0000-0000F2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5" name="Text Box 25">
          <a:extLst>
            <a:ext uri="{FF2B5EF4-FFF2-40B4-BE49-F238E27FC236}">
              <a16:creationId xmlns:a16="http://schemas.microsoft.com/office/drawing/2014/main" id="{00000000-0008-0000-0000-0000F3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6" name="Text Box 26">
          <a:extLst>
            <a:ext uri="{FF2B5EF4-FFF2-40B4-BE49-F238E27FC236}">
              <a16:creationId xmlns:a16="http://schemas.microsoft.com/office/drawing/2014/main" id="{00000000-0008-0000-0000-0000F4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7" name="Text Box 27">
          <a:extLst>
            <a:ext uri="{FF2B5EF4-FFF2-40B4-BE49-F238E27FC236}">
              <a16:creationId xmlns:a16="http://schemas.microsoft.com/office/drawing/2014/main" id="{00000000-0008-0000-0000-0000F5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8" name="Text Box 28">
          <a:extLst>
            <a:ext uri="{FF2B5EF4-FFF2-40B4-BE49-F238E27FC236}">
              <a16:creationId xmlns:a16="http://schemas.microsoft.com/office/drawing/2014/main" id="{00000000-0008-0000-0000-0000F6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59" name="Text Box 29">
          <a:extLst>
            <a:ext uri="{FF2B5EF4-FFF2-40B4-BE49-F238E27FC236}">
              <a16:creationId xmlns:a16="http://schemas.microsoft.com/office/drawing/2014/main" id="{00000000-0008-0000-0000-0000F7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60" name="Text Box 30">
          <a:extLst>
            <a:ext uri="{FF2B5EF4-FFF2-40B4-BE49-F238E27FC236}">
              <a16:creationId xmlns:a16="http://schemas.microsoft.com/office/drawing/2014/main" id="{00000000-0008-0000-0000-0000F8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61" name="Text Box 31">
          <a:extLst>
            <a:ext uri="{FF2B5EF4-FFF2-40B4-BE49-F238E27FC236}">
              <a16:creationId xmlns:a16="http://schemas.microsoft.com/office/drawing/2014/main" id="{00000000-0008-0000-0000-0000F9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62" name="Text Box 32">
          <a:extLst>
            <a:ext uri="{FF2B5EF4-FFF2-40B4-BE49-F238E27FC236}">
              <a16:creationId xmlns:a16="http://schemas.microsoft.com/office/drawing/2014/main" id="{00000000-0008-0000-0000-0000FA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63" name="Text Box 33">
          <a:extLst>
            <a:ext uri="{FF2B5EF4-FFF2-40B4-BE49-F238E27FC236}">
              <a16:creationId xmlns:a16="http://schemas.microsoft.com/office/drawing/2014/main" id="{00000000-0008-0000-0000-0000FB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64" name="Text Box 34">
          <a:extLst>
            <a:ext uri="{FF2B5EF4-FFF2-40B4-BE49-F238E27FC236}">
              <a16:creationId xmlns:a16="http://schemas.microsoft.com/office/drawing/2014/main" id="{00000000-0008-0000-0000-0000FC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65" name="Text Box 35">
          <a:extLst>
            <a:ext uri="{FF2B5EF4-FFF2-40B4-BE49-F238E27FC236}">
              <a16:creationId xmlns:a16="http://schemas.microsoft.com/office/drawing/2014/main" id="{00000000-0008-0000-0000-0000FD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66" name="Text Box 36">
          <a:extLst>
            <a:ext uri="{FF2B5EF4-FFF2-40B4-BE49-F238E27FC236}">
              <a16:creationId xmlns:a16="http://schemas.microsoft.com/office/drawing/2014/main" id="{00000000-0008-0000-0000-0000FE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67" name="Text Box 37">
          <a:extLst>
            <a:ext uri="{FF2B5EF4-FFF2-40B4-BE49-F238E27FC236}">
              <a16:creationId xmlns:a16="http://schemas.microsoft.com/office/drawing/2014/main" id="{00000000-0008-0000-0000-0000FF02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181</xdr:row>
      <xdr:rowOff>0</xdr:rowOff>
    </xdr:from>
    <xdr:ext cx="85725" cy="1304870"/>
    <xdr:sp macro="" textlink="">
      <xdr:nvSpPr>
        <xdr:cNvPr id="768" name="Text Box 38">
          <a:extLst>
            <a:ext uri="{FF2B5EF4-FFF2-40B4-BE49-F238E27FC236}">
              <a16:creationId xmlns:a16="http://schemas.microsoft.com/office/drawing/2014/main" id="{00000000-0008-0000-0000-000000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197</xdr:row>
      <xdr:rowOff>0</xdr:rowOff>
    </xdr:from>
    <xdr:ext cx="184731" cy="264560"/>
    <xdr:sp macro="" textlink="">
      <xdr:nvSpPr>
        <xdr:cNvPr id="769" name="pole tekstowe 768">
          <a:extLst>
            <a:ext uri="{FF2B5EF4-FFF2-40B4-BE49-F238E27FC236}">
              <a16:creationId xmlns:a16="http://schemas.microsoft.com/office/drawing/2014/main" id="{00000000-0008-0000-0000-000001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0" name="pole tekstowe 769">
          <a:extLst>
            <a:ext uri="{FF2B5EF4-FFF2-40B4-BE49-F238E27FC236}">
              <a16:creationId xmlns:a16="http://schemas.microsoft.com/office/drawing/2014/main" id="{00000000-0008-0000-0000-000002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1" name="pole tekstowe 770">
          <a:extLst>
            <a:ext uri="{FF2B5EF4-FFF2-40B4-BE49-F238E27FC236}">
              <a16:creationId xmlns:a16="http://schemas.microsoft.com/office/drawing/2014/main" id="{00000000-0008-0000-0000-000003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2" name="pole tekstowe 771">
          <a:extLst>
            <a:ext uri="{FF2B5EF4-FFF2-40B4-BE49-F238E27FC236}">
              <a16:creationId xmlns:a16="http://schemas.microsoft.com/office/drawing/2014/main" id="{00000000-0008-0000-0000-000004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3" name="pole tekstowe 772">
          <a:extLst>
            <a:ext uri="{FF2B5EF4-FFF2-40B4-BE49-F238E27FC236}">
              <a16:creationId xmlns:a16="http://schemas.microsoft.com/office/drawing/2014/main" id="{00000000-0008-0000-0000-000005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4" name="pole tekstowe 773">
          <a:extLst>
            <a:ext uri="{FF2B5EF4-FFF2-40B4-BE49-F238E27FC236}">
              <a16:creationId xmlns:a16="http://schemas.microsoft.com/office/drawing/2014/main" id="{00000000-0008-0000-0000-000006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5" name="pole tekstowe 774">
          <a:extLst>
            <a:ext uri="{FF2B5EF4-FFF2-40B4-BE49-F238E27FC236}">
              <a16:creationId xmlns:a16="http://schemas.microsoft.com/office/drawing/2014/main" id="{00000000-0008-0000-0000-000007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6" name="pole tekstowe 775">
          <a:extLst>
            <a:ext uri="{FF2B5EF4-FFF2-40B4-BE49-F238E27FC236}">
              <a16:creationId xmlns:a16="http://schemas.microsoft.com/office/drawing/2014/main" id="{00000000-0008-0000-0000-000008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7" name="pole tekstowe 776">
          <a:extLst>
            <a:ext uri="{FF2B5EF4-FFF2-40B4-BE49-F238E27FC236}">
              <a16:creationId xmlns:a16="http://schemas.microsoft.com/office/drawing/2014/main" id="{00000000-0008-0000-0000-000009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8" name="pole tekstowe 777">
          <a:extLst>
            <a:ext uri="{FF2B5EF4-FFF2-40B4-BE49-F238E27FC236}">
              <a16:creationId xmlns:a16="http://schemas.microsoft.com/office/drawing/2014/main" id="{00000000-0008-0000-0000-00000A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79" name="pole tekstowe 778">
          <a:extLst>
            <a:ext uri="{FF2B5EF4-FFF2-40B4-BE49-F238E27FC236}">
              <a16:creationId xmlns:a16="http://schemas.microsoft.com/office/drawing/2014/main" id="{00000000-0008-0000-0000-00000B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0" name="pole tekstowe 779">
          <a:extLst>
            <a:ext uri="{FF2B5EF4-FFF2-40B4-BE49-F238E27FC236}">
              <a16:creationId xmlns:a16="http://schemas.microsoft.com/office/drawing/2014/main" id="{00000000-0008-0000-0000-00000C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1" name="pole tekstowe 780">
          <a:extLst>
            <a:ext uri="{FF2B5EF4-FFF2-40B4-BE49-F238E27FC236}">
              <a16:creationId xmlns:a16="http://schemas.microsoft.com/office/drawing/2014/main" id="{00000000-0008-0000-0000-00000D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2" name="pole tekstowe 781">
          <a:extLst>
            <a:ext uri="{FF2B5EF4-FFF2-40B4-BE49-F238E27FC236}">
              <a16:creationId xmlns:a16="http://schemas.microsoft.com/office/drawing/2014/main" id="{00000000-0008-0000-0000-00000E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3" name="pole tekstowe 782">
          <a:extLst>
            <a:ext uri="{FF2B5EF4-FFF2-40B4-BE49-F238E27FC236}">
              <a16:creationId xmlns:a16="http://schemas.microsoft.com/office/drawing/2014/main" id="{00000000-0008-0000-0000-00000F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4" name="pole tekstowe 783">
          <a:extLst>
            <a:ext uri="{FF2B5EF4-FFF2-40B4-BE49-F238E27FC236}">
              <a16:creationId xmlns:a16="http://schemas.microsoft.com/office/drawing/2014/main" id="{00000000-0008-0000-0000-000010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5" name="pole tekstowe 784">
          <a:extLst>
            <a:ext uri="{FF2B5EF4-FFF2-40B4-BE49-F238E27FC236}">
              <a16:creationId xmlns:a16="http://schemas.microsoft.com/office/drawing/2014/main" id="{00000000-0008-0000-0000-000011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6" name="pole tekstowe 785">
          <a:extLst>
            <a:ext uri="{FF2B5EF4-FFF2-40B4-BE49-F238E27FC236}">
              <a16:creationId xmlns:a16="http://schemas.microsoft.com/office/drawing/2014/main" id="{00000000-0008-0000-0000-000012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7" name="pole tekstowe 786">
          <a:extLst>
            <a:ext uri="{FF2B5EF4-FFF2-40B4-BE49-F238E27FC236}">
              <a16:creationId xmlns:a16="http://schemas.microsoft.com/office/drawing/2014/main" id="{00000000-0008-0000-0000-000013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8" name="pole tekstowe 787">
          <a:extLst>
            <a:ext uri="{FF2B5EF4-FFF2-40B4-BE49-F238E27FC236}">
              <a16:creationId xmlns:a16="http://schemas.microsoft.com/office/drawing/2014/main" id="{00000000-0008-0000-0000-000014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89" name="pole tekstowe 788">
          <a:extLst>
            <a:ext uri="{FF2B5EF4-FFF2-40B4-BE49-F238E27FC236}">
              <a16:creationId xmlns:a16="http://schemas.microsoft.com/office/drawing/2014/main" id="{00000000-0008-0000-0000-000015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0" name="pole tekstowe 789">
          <a:extLst>
            <a:ext uri="{FF2B5EF4-FFF2-40B4-BE49-F238E27FC236}">
              <a16:creationId xmlns:a16="http://schemas.microsoft.com/office/drawing/2014/main" id="{00000000-0008-0000-0000-000016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1" name="pole tekstowe 790">
          <a:extLst>
            <a:ext uri="{FF2B5EF4-FFF2-40B4-BE49-F238E27FC236}">
              <a16:creationId xmlns:a16="http://schemas.microsoft.com/office/drawing/2014/main" id="{00000000-0008-0000-0000-000017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2" name="pole tekstowe 791">
          <a:extLst>
            <a:ext uri="{FF2B5EF4-FFF2-40B4-BE49-F238E27FC236}">
              <a16:creationId xmlns:a16="http://schemas.microsoft.com/office/drawing/2014/main" id="{00000000-0008-0000-0000-000018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3" name="pole tekstowe 792">
          <a:extLst>
            <a:ext uri="{FF2B5EF4-FFF2-40B4-BE49-F238E27FC236}">
              <a16:creationId xmlns:a16="http://schemas.microsoft.com/office/drawing/2014/main" id="{00000000-0008-0000-0000-000019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4" name="pole tekstowe 793">
          <a:extLst>
            <a:ext uri="{FF2B5EF4-FFF2-40B4-BE49-F238E27FC236}">
              <a16:creationId xmlns:a16="http://schemas.microsoft.com/office/drawing/2014/main" id="{00000000-0008-0000-0000-00001A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5" name="pole tekstowe 794">
          <a:extLst>
            <a:ext uri="{FF2B5EF4-FFF2-40B4-BE49-F238E27FC236}">
              <a16:creationId xmlns:a16="http://schemas.microsoft.com/office/drawing/2014/main" id="{00000000-0008-0000-0000-00001B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6" name="pole tekstowe 795">
          <a:extLst>
            <a:ext uri="{FF2B5EF4-FFF2-40B4-BE49-F238E27FC236}">
              <a16:creationId xmlns:a16="http://schemas.microsoft.com/office/drawing/2014/main" id="{00000000-0008-0000-0000-00001C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7" name="pole tekstowe 796">
          <a:extLst>
            <a:ext uri="{FF2B5EF4-FFF2-40B4-BE49-F238E27FC236}">
              <a16:creationId xmlns:a16="http://schemas.microsoft.com/office/drawing/2014/main" id="{00000000-0008-0000-0000-00001D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8" name="pole tekstowe 797">
          <a:extLst>
            <a:ext uri="{FF2B5EF4-FFF2-40B4-BE49-F238E27FC236}">
              <a16:creationId xmlns:a16="http://schemas.microsoft.com/office/drawing/2014/main" id="{00000000-0008-0000-0000-00001E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799" name="pole tekstowe 798">
          <a:extLst>
            <a:ext uri="{FF2B5EF4-FFF2-40B4-BE49-F238E27FC236}">
              <a16:creationId xmlns:a16="http://schemas.microsoft.com/office/drawing/2014/main" id="{00000000-0008-0000-0000-00001F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0" name="pole tekstowe 799">
          <a:extLst>
            <a:ext uri="{FF2B5EF4-FFF2-40B4-BE49-F238E27FC236}">
              <a16:creationId xmlns:a16="http://schemas.microsoft.com/office/drawing/2014/main" id="{00000000-0008-0000-0000-000020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1" name="pole tekstowe 800">
          <a:extLst>
            <a:ext uri="{FF2B5EF4-FFF2-40B4-BE49-F238E27FC236}">
              <a16:creationId xmlns:a16="http://schemas.microsoft.com/office/drawing/2014/main" id="{00000000-0008-0000-0000-000021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2" name="pole tekstowe 801">
          <a:extLst>
            <a:ext uri="{FF2B5EF4-FFF2-40B4-BE49-F238E27FC236}">
              <a16:creationId xmlns:a16="http://schemas.microsoft.com/office/drawing/2014/main" id="{00000000-0008-0000-0000-000022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3" name="pole tekstowe 802">
          <a:extLst>
            <a:ext uri="{FF2B5EF4-FFF2-40B4-BE49-F238E27FC236}">
              <a16:creationId xmlns:a16="http://schemas.microsoft.com/office/drawing/2014/main" id="{00000000-0008-0000-0000-000023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4" name="pole tekstowe 803">
          <a:extLst>
            <a:ext uri="{FF2B5EF4-FFF2-40B4-BE49-F238E27FC236}">
              <a16:creationId xmlns:a16="http://schemas.microsoft.com/office/drawing/2014/main" id="{00000000-0008-0000-0000-000024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5" name="pole tekstowe 804">
          <a:extLst>
            <a:ext uri="{FF2B5EF4-FFF2-40B4-BE49-F238E27FC236}">
              <a16:creationId xmlns:a16="http://schemas.microsoft.com/office/drawing/2014/main" id="{00000000-0008-0000-0000-000025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6" name="pole tekstowe 805">
          <a:extLst>
            <a:ext uri="{FF2B5EF4-FFF2-40B4-BE49-F238E27FC236}">
              <a16:creationId xmlns:a16="http://schemas.microsoft.com/office/drawing/2014/main" id="{00000000-0008-0000-0000-000026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7" name="pole tekstowe 806">
          <a:extLst>
            <a:ext uri="{FF2B5EF4-FFF2-40B4-BE49-F238E27FC236}">
              <a16:creationId xmlns:a16="http://schemas.microsoft.com/office/drawing/2014/main" id="{00000000-0008-0000-0000-000027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8" name="pole tekstowe 807">
          <a:extLst>
            <a:ext uri="{FF2B5EF4-FFF2-40B4-BE49-F238E27FC236}">
              <a16:creationId xmlns:a16="http://schemas.microsoft.com/office/drawing/2014/main" id="{00000000-0008-0000-0000-000028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09" name="pole tekstowe 808">
          <a:extLst>
            <a:ext uri="{FF2B5EF4-FFF2-40B4-BE49-F238E27FC236}">
              <a16:creationId xmlns:a16="http://schemas.microsoft.com/office/drawing/2014/main" id="{00000000-0008-0000-0000-000029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0" name="pole tekstowe 809">
          <a:extLst>
            <a:ext uri="{FF2B5EF4-FFF2-40B4-BE49-F238E27FC236}">
              <a16:creationId xmlns:a16="http://schemas.microsoft.com/office/drawing/2014/main" id="{00000000-0008-0000-0000-00002A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1" name="pole tekstowe 810">
          <a:extLst>
            <a:ext uri="{FF2B5EF4-FFF2-40B4-BE49-F238E27FC236}">
              <a16:creationId xmlns:a16="http://schemas.microsoft.com/office/drawing/2014/main" id="{00000000-0008-0000-0000-00002B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2" name="pole tekstowe 811">
          <a:extLst>
            <a:ext uri="{FF2B5EF4-FFF2-40B4-BE49-F238E27FC236}">
              <a16:creationId xmlns:a16="http://schemas.microsoft.com/office/drawing/2014/main" id="{00000000-0008-0000-0000-00002C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3" name="pole tekstowe 812">
          <a:extLst>
            <a:ext uri="{FF2B5EF4-FFF2-40B4-BE49-F238E27FC236}">
              <a16:creationId xmlns:a16="http://schemas.microsoft.com/office/drawing/2014/main" id="{00000000-0008-0000-0000-00002D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4" name="pole tekstowe 813">
          <a:extLst>
            <a:ext uri="{FF2B5EF4-FFF2-40B4-BE49-F238E27FC236}">
              <a16:creationId xmlns:a16="http://schemas.microsoft.com/office/drawing/2014/main" id="{00000000-0008-0000-0000-00002E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5" name="pole tekstowe 814">
          <a:extLst>
            <a:ext uri="{FF2B5EF4-FFF2-40B4-BE49-F238E27FC236}">
              <a16:creationId xmlns:a16="http://schemas.microsoft.com/office/drawing/2014/main" id="{00000000-0008-0000-0000-00002F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6" name="pole tekstowe 815">
          <a:extLst>
            <a:ext uri="{FF2B5EF4-FFF2-40B4-BE49-F238E27FC236}">
              <a16:creationId xmlns:a16="http://schemas.microsoft.com/office/drawing/2014/main" id="{00000000-0008-0000-0000-000030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7" name="pole tekstowe 816">
          <a:extLst>
            <a:ext uri="{FF2B5EF4-FFF2-40B4-BE49-F238E27FC236}">
              <a16:creationId xmlns:a16="http://schemas.microsoft.com/office/drawing/2014/main" id="{00000000-0008-0000-0000-000031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8" name="pole tekstowe 817">
          <a:extLst>
            <a:ext uri="{FF2B5EF4-FFF2-40B4-BE49-F238E27FC236}">
              <a16:creationId xmlns:a16="http://schemas.microsoft.com/office/drawing/2014/main" id="{00000000-0008-0000-0000-000032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19" name="pole tekstowe 818">
          <a:extLst>
            <a:ext uri="{FF2B5EF4-FFF2-40B4-BE49-F238E27FC236}">
              <a16:creationId xmlns:a16="http://schemas.microsoft.com/office/drawing/2014/main" id="{00000000-0008-0000-0000-000033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0" name="pole tekstowe 819">
          <a:extLst>
            <a:ext uri="{FF2B5EF4-FFF2-40B4-BE49-F238E27FC236}">
              <a16:creationId xmlns:a16="http://schemas.microsoft.com/office/drawing/2014/main" id="{00000000-0008-0000-0000-000034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1" name="pole tekstowe 820">
          <a:extLst>
            <a:ext uri="{FF2B5EF4-FFF2-40B4-BE49-F238E27FC236}">
              <a16:creationId xmlns:a16="http://schemas.microsoft.com/office/drawing/2014/main" id="{00000000-0008-0000-0000-000035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2" name="pole tekstowe 821">
          <a:extLst>
            <a:ext uri="{FF2B5EF4-FFF2-40B4-BE49-F238E27FC236}">
              <a16:creationId xmlns:a16="http://schemas.microsoft.com/office/drawing/2014/main" id="{00000000-0008-0000-0000-000036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3" name="pole tekstowe 822">
          <a:extLst>
            <a:ext uri="{FF2B5EF4-FFF2-40B4-BE49-F238E27FC236}">
              <a16:creationId xmlns:a16="http://schemas.microsoft.com/office/drawing/2014/main" id="{00000000-0008-0000-0000-000037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4" name="pole tekstowe 823">
          <a:extLst>
            <a:ext uri="{FF2B5EF4-FFF2-40B4-BE49-F238E27FC236}">
              <a16:creationId xmlns:a16="http://schemas.microsoft.com/office/drawing/2014/main" id="{00000000-0008-0000-0000-000038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5" name="pole tekstowe 824">
          <a:extLst>
            <a:ext uri="{FF2B5EF4-FFF2-40B4-BE49-F238E27FC236}">
              <a16:creationId xmlns:a16="http://schemas.microsoft.com/office/drawing/2014/main" id="{00000000-0008-0000-0000-000039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6" name="pole tekstowe 825">
          <a:extLst>
            <a:ext uri="{FF2B5EF4-FFF2-40B4-BE49-F238E27FC236}">
              <a16:creationId xmlns:a16="http://schemas.microsoft.com/office/drawing/2014/main" id="{00000000-0008-0000-0000-00003A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7" name="pole tekstowe 826">
          <a:extLst>
            <a:ext uri="{FF2B5EF4-FFF2-40B4-BE49-F238E27FC236}">
              <a16:creationId xmlns:a16="http://schemas.microsoft.com/office/drawing/2014/main" id="{00000000-0008-0000-0000-00003B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8" name="pole tekstowe 827">
          <a:extLst>
            <a:ext uri="{FF2B5EF4-FFF2-40B4-BE49-F238E27FC236}">
              <a16:creationId xmlns:a16="http://schemas.microsoft.com/office/drawing/2014/main" id="{00000000-0008-0000-0000-00003C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29" name="pole tekstowe 828">
          <a:extLst>
            <a:ext uri="{FF2B5EF4-FFF2-40B4-BE49-F238E27FC236}">
              <a16:creationId xmlns:a16="http://schemas.microsoft.com/office/drawing/2014/main" id="{00000000-0008-0000-0000-00003D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30" name="pole tekstowe 829">
          <a:extLst>
            <a:ext uri="{FF2B5EF4-FFF2-40B4-BE49-F238E27FC236}">
              <a16:creationId xmlns:a16="http://schemas.microsoft.com/office/drawing/2014/main" id="{00000000-0008-0000-0000-00003E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31" name="pole tekstowe 830">
          <a:extLst>
            <a:ext uri="{FF2B5EF4-FFF2-40B4-BE49-F238E27FC236}">
              <a16:creationId xmlns:a16="http://schemas.microsoft.com/office/drawing/2014/main" id="{00000000-0008-0000-0000-00003F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197</xdr:row>
      <xdr:rowOff>0</xdr:rowOff>
    </xdr:from>
    <xdr:ext cx="184731" cy="264560"/>
    <xdr:sp macro="" textlink="">
      <xdr:nvSpPr>
        <xdr:cNvPr id="832" name="pole tekstowe 831">
          <a:extLst>
            <a:ext uri="{FF2B5EF4-FFF2-40B4-BE49-F238E27FC236}">
              <a16:creationId xmlns:a16="http://schemas.microsoft.com/office/drawing/2014/main" id="{00000000-0008-0000-0000-000040030000}"/>
            </a:ext>
          </a:extLst>
        </xdr:cNvPr>
        <xdr:cNvSpPr txBox="1"/>
      </xdr:nvSpPr>
      <xdr:spPr>
        <a:xfrm>
          <a:off x="24242183" y="2019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197</xdr:row>
      <xdr:rowOff>0</xdr:rowOff>
    </xdr:from>
    <xdr:ext cx="85725" cy="739106"/>
    <xdr:sp macro="" textlink="">
      <xdr:nvSpPr>
        <xdr:cNvPr id="833" name="Text Box 5">
          <a:extLst>
            <a:ext uri="{FF2B5EF4-FFF2-40B4-BE49-F238E27FC236}">
              <a16:creationId xmlns:a16="http://schemas.microsoft.com/office/drawing/2014/main" id="{00000000-0008-0000-0000-000041030000}"/>
            </a:ext>
          </a:extLst>
        </xdr:cNvPr>
        <xdr:cNvSpPr txBox="1">
          <a:spLocks noChangeArrowheads="1"/>
        </xdr:cNvSpPr>
      </xdr:nvSpPr>
      <xdr:spPr bwMode="auto">
        <a:xfrm>
          <a:off x="10837333" y="20193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739106"/>
    <xdr:sp macro="" textlink="">
      <xdr:nvSpPr>
        <xdr:cNvPr id="834" name="Text Box 6">
          <a:extLst>
            <a:ext uri="{FF2B5EF4-FFF2-40B4-BE49-F238E27FC236}">
              <a16:creationId xmlns:a16="http://schemas.microsoft.com/office/drawing/2014/main" id="{00000000-0008-0000-0000-000042030000}"/>
            </a:ext>
          </a:extLst>
        </xdr:cNvPr>
        <xdr:cNvSpPr txBox="1">
          <a:spLocks noChangeArrowheads="1"/>
        </xdr:cNvSpPr>
      </xdr:nvSpPr>
      <xdr:spPr bwMode="auto">
        <a:xfrm>
          <a:off x="10837333" y="20193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35" name="Text Box 1">
          <a:extLst>
            <a:ext uri="{FF2B5EF4-FFF2-40B4-BE49-F238E27FC236}">
              <a16:creationId xmlns:a16="http://schemas.microsoft.com/office/drawing/2014/main" id="{00000000-0008-0000-0000-000043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36" name="Text Box 2">
          <a:extLst>
            <a:ext uri="{FF2B5EF4-FFF2-40B4-BE49-F238E27FC236}">
              <a16:creationId xmlns:a16="http://schemas.microsoft.com/office/drawing/2014/main" id="{00000000-0008-0000-0000-000044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37" name="Text Box 3">
          <a:extLst>
            <a:ext uri="{FF2B5EF4-FFF2-40B4-BE49-F238E27FC236}">
              <a16:creationId xmlns:a16="http://schemas.microsoft.com/office/drawing/2014/main" id="{00000000-0008-0000-0000-000045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38" name="Text Box 4">
          <a:extLst>
            <a:ext uri="{FF2B5EF4-FFF2-40B4-BE49-F238E27FC236}">
              <a16:creationId xmlns:a16="http://schemas.microsoft.com/office/drawing/2014/main" id="{00000000-0008-0000-0000-000046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39" name="Text Box 5">
          <a:extLst>
            <a:ext uri="{FF2B5EF4-FFF2-40B4-BE49-F238E27FC236}">
              <a16:creationId xmlns:a16="http://schemas.microsoft.com/office/drawing/2014/main" id="{00000000-0008-0000-0000-000047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0" name="Text Box 6">
          <a:extLst>
            <a:ext uri="{FF2B5EF4-FFF2-40B4-BE49-F238E27FC236}">
              <a16:creationId xmlns:a16="http://schemas.microsoft.com/office/drawing/2014/main" id="{00000000-0008-0000-0000-000048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1" name="Text Box 7">
          <a:extLst>
            <a:ext uri="{FF2B5EF4-FFF2-40B4-BE49-F238E27FC236}">
              <a16:creationId xmlns:a16="http://schemas.microsoft.com/office/drawing/2014/main" id="{00000000-0008-0000-0000-000049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2" name="Text Box 8">
          <a:extLst>
            <a:ext uri="{FF2B5EF4-FFF2-40B4-BE49-F238E27FC236}">
              <a16:creationId xmlns:a16="http://schemas.microsoft.com/office/drawing/2014/main" id="{00000000-0008-0000-0000-00004A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3" name="Text Box 9">
          <a:extLst>
            <a:ext uri="{FF2B5EF4-FFF2-40B4-BE49-F238E27FC236}">
              <a16:creationId xmlns:a16="http://schemas.microsoft.com/office/drawing/2014/main" id="{00000000-0008-0000-0000-00004B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4" name="Text Box 10">
          <a:extLst>
            <a:ext uri="{FF2B5EF4-FFF2-40B4-BE49-F238E27FC236}">
              <a16:creationId xmlns:a16="http://schemas.microsoft.com/office/drawing/2014/main" id="{00000000-0008-0000-0000-00004C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5" name="Text Box 11">
          <a:extLst>
            <a:ext uri="{FF2B5EF4-FFF2-40B4-BE49-F238E27FC236}">
              <a16:creationId xmlns:a16="http://schemas.microsoft.com/office/drawing/2014/main" id="{00000000-0008-0000-0000-00004D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6" name="Text Box 12">
          <a:extLst>
            <a:ext uri="{FF2B5EF4-FFF2-40B4-BE49-F238E27FC236}">
              <a16:creationId xmlns:a16="http://schemas.microsoft.com/office/drawing/2014/main" id="{00000000-0008-0000-0000-00004E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7" name="Text Box 13">
          <a:extLst>
            <a:ext uri="{FF2B5EF4-FFF2-40B4-BE49-F238E27FC236}">
              <a16:creationId xmlns:a16="http://schemas.microsoft.com/office/drawing/2014/main" id="{00000000-0008-0000-0000-00004F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8" name="Text Box 14">
          <a:extLst>
            <a:ext uri="{FF2B5EF4-FFF2-40B4-BE49-F238E27FC236}">
              <a16:creationId xmlns:a16="http://schemas.microsoft.com/office/drawing/2014/main" id="{00000000-0008-0000-0000-000050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49" name="Text Box 15">
          <a:extLst>
            <a:ext uri="{FF2B5EF4-FFF2-40B4-BE49-F238E27FC236}">
              <a16:creationId xmlns:a16="http://schemas.microsoft.com/office/drawing/2014/main" id="{00000000-0008-0000-0000-000051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0" name="Text Box 16">
          <a:extLst>
            <a:ext uri="{FF2B5EF4-FFF2-40B4-BE49-F238E27FC236}">
              <a16:creationId xmlns:a16="http://schemas.microsoft.com/office/drawing/2014/main" id="{00000000-0008-0000-0000-000052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1" name="Text Box 17">
          <a:extLst>
            <a:ext uri="{FF2B5EF4-FFF2-40B4-BE49-F238E27FC236}">
              <a16:creationId xmlns:a16="http://schemas.microsoft.com/office/drawing/2014/main" id="{00000000-0008-0000-0000-000053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2" name="Text Box 18">
          <a:extLst>
            <a:ext uri="{FF2B5EF4-FFF2-40B4-BE49-F238E27FC236}">
              <a16:creationId xmlns:a16="http://schemas.microsoft.com/office/drawing/2014/main" id="{00000000-0008-0000-0000-000054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3" name="Text Box 19">
          <a:extLst>
            <a:ext uri="{FF2B5EF4-FFF2-40B4-BE49-F238E27FC236}">
              <a16:creationId xmlns:a16="http://schemas.microsoft.com/office/drawing/2014/main" id="{00000000-0008-0000-0000-000055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4" name="Text Box 20">
          <a:extLst>
            <a:ext uri="{FF2B5EF4-FFF2-40B4-BE49-F238E27FC236}">
              <a16:creationId xmlns:a16="http://schemas.microsoft.com/office/drawing/2014/main" id="{00000000-0008-0000-0000-000056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5" name="Text Box 21">
          <a:extLst>
            <a:ext uri="{FF2B5EF4-FFF2-40B4-BE49-F238E27FC236}">
              <a16:creationId xmlns:a16="http://schemas.microsoft.com/office/drawing/2014/main" id="{00000000-0008-0000-0000-000057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6" name="Text Box 22">
          <a:extLst>
            <a:ext uri="{FF2B5EF4-FFF2-40B4-BE49-F238E27FC236}">
              <a16:creationId xmlns:a16="http://schemas.microsoft.com/office/drawing/2014/main" id="{00000000-0008-0000-0000-000058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7" name="Text Box 23">
          <a:extLst>
            <a:ext uri="{FF2B5EF4-FFF2-40B4-BE49-F238E27FC236}">
              <a16:creationId xmlns:a16="http://schemas.microsoft.com/office/drawing/2014/main" id="{00000000-0008-0000-0000-000059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8" name="Text Box 24">
          <a:extLst>
            <a:ext uri="{FF2B5EF4-FFF2-40B4-BE49-F238E27FC236}">
              <a16:creationId xmlns:a16="http://schemas.microsoft.com/office/drawing/2014/main" id="{00000000-0008-0000-0000-00005A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59" name="Text Box 25">
          <a:extLst>
            <a:ext uri="{FF2B5EF4-FFF2-40B4-BE49-F238E27FC236}">
              <a16:creationId xmlns:a16="http://schemas.microsoft.com/office/drawing/2014/main" id="{00000000-0008-0000-0000-00005B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0" name="Text Box 26">
          <a:extLst>
            <a:ext uri="{FF2B5EF4-FFF2-40B4-BE49-F238E27FC236}">
              <a16:creationId xmlns:a16="http://schemas.microsoft.com/office/drawing/2014/main" id="{00000000-0008-0000-0000-00005C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1" name="Text Box 27">
          <a:extLst>
            <a:ext uri="{FF2B5EF4-FFF2-40B4-BE49-F238E27FC236}">
              <a16:creationId xmlns:a16="http://schemas.microsoft.com/office/drawing/2014/main" id="{00000000-0008-0000-0000-00005D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2" name="Text Box 28">
          <a:extLst>
            <a:ext uri="{FF2B5EF4-FFF2-40B4-BE49-F238E27FC236}">
              <a16:creationId xmlns:a16="http://schemas.microsoft.com/office/drawing/2014/main" id="{00000000-0008-0000-0000-00005E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3" name="Text Box 29">
          <a:extLst>
            <a:ext uri="{FF2B5EF4-FFF2-40B4-BE49-F238E27FC236}">
              <a16:creationId xmlns:a16="http://schemas.microsoft.com/office/drawing/2014/main" id="{00000000-0008-0000-0000-00005F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4" name="Text Box 30">
          <a:extLst>
            <a:ext uri="{FF2B5EF4-FFF2-40B4-BE49-F238E27FC236}">
              <a16:creationId xmlns:a16="http://schemas.microsoft.com/office/drawing/2014/main" id="{00000000-0008-0000-0000-000060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5" name="Text Box 31">
          <a:extLst>
            <a:ext uri="{FF2B5EF4-FFF2-40B4-BE49-F238E27FC236}">
              <a16:creationId xmlns:a16="http://schemas.microsoft.com/office/drawing/2014/main" id="{00000000-0008-0000-0000-000061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6" name="Text Box 32">
          <a:extLst>
            <a:ext uri="{FF2B5EF4-FFF2-40B4-BE49-F238E27FC236}">
              <a16:creationId xmlns:a16="http://schemas.microsoft.com/office/drawing/2014/main" id="{00000000-0008-0000-0000-000062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7" name="Text Box 33">
          <a:extLst>
            <a:ext uri="{FF2B5EF4-FFF2-40B4-BE49-F238E27FC236}">
              <a16:creationId xmlns:a16="http://schemas.microsoft.com/office/drawing/2014/main" id="{00000000-0008-0000-0000-000063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8" name="Text Box 34">
          <a:extLst>
            <a:ext uri="{FF2B5EF4-FFF2-40B4-BE49-F238E27FC236}">
              <a16:creationId xmlns:a16="http://schemas.microsoft.com/office/drawing/2014/main" id="{00000000-0008-0000-0000-000064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69" name="Text Box 35">
          <a:extLst>
            <a:ext uri="{FF2B5EF4-FFF2-40B4-BE49-F238E27FC236}">
              <a16:creationId xmlns:a16="http://schemas.microsoft.com/office/drawing/2014/main" id="{00000000-0008-0000-0000-000065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70" name="Text Box 36">
          <a:extLst>
            <a:ext uri="{FF2B5EF4-FFF2-40B4-BE49-F238E27FC236}">
              <a16:creationId xmlns:a16="http://schemas.microsoft.com/office/drawing/2014/main" id="{00000000-0008-0000-0000-000066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71" name="Text Box 37">
          <a:extLst>
            <a:ext uri="{FF2B5EF4-FFF2-40B4-BE49-F238E27FC236}">
              <a16:creationId xmlns:a16="http://schemas.microsoft.com/office/drawing/2014/main" id="{00000000-0008-0000-0000-000067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72" name="Text Box 38">
          <a:extLst>
            <a:ext uri="{FF2B5EF4-FFF2-40B4-BE49-F238E27FC236}">
              <a16:creationId xmlns:a16="http://schemas.microsoft.com/office/drawing/2014/main" id="{00000000-0008-0000-0000-000068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1304870"/>
    <xdr:sp macro="" textlink="">
      <xdr:nvSpPr>
        <xdr:cNvPr id="873" name="Text Box 39">
          <a:extLst>
            <a:ext uri="{FF2B5EF4-FFF2-40B4-BE49-F238E27FC236}">
              <a16:creationId xmlns:a16="http://schemas.microsoft.com/office/drawing/2014/main" id="{00000000-0008-0000-0000-000069030000}"/>
            </a:ext>
          </a:extLst>
        </xdr:cNvPr>
        <xdr:cNvSpPr txBox="1">
          <a:spLocks noChangeArrowheads="1"/>
        </xdr:cNvSpPr>
      </xdr:nvSpPr>
      <xdr:spPr bwMode="auto">
        <a:xfrm>
          <a:off x="10837333" y="20193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739106"/>
    <xdr:sp macro="" textlink="">
      <xdr:nvSpPr>
        <xdr:cNvPr id="874" name="Text Box 5">
          <a:extLst>
            <a:ext uri="{FF2B5EF4-FFF2-40B4-BE49-F238E27FC236}">
              <a16:creationId xmlns:a16="http://schemas.microsoft.com/office/drawing/2014/main" id="{00000000-0008-0000-0000-00006A030000}"/>
            </a:ext>
          </a:extLst>
        </xdr:cNvPr>
        <xdr:cNvSpPr txBox="1">
          <a:spLocks noChangeArrowheads="1"/>
        </xdr:cNvSpPr>
      </xdr:nvSpPr>
      <xdr:spPr bwMode="auto">
        <a:xfrm>
          <a:off x="10837333" y="20193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739106"/>
    <xdr:sp macro="" textlink="">
      <xdr:nvSpPr>
        <xdr:cNvPr id="875" name="Text Box 6">
          <a:extLst>
            <a:ext uri="{FF2B5EF4-FFF2-40B4-BE49-F238E27FC236}">
              <a16:creationId xmlns:a16="http://schemas.microsoft.com/office/drawing/2014/main" id="{00000000-0008-0000-0000-00006B030000}"/>
            </a:ext>
          </a:extLst>
        </xdr:cNvPr>
        <xdr:cNvSpPr txBox="1">
          <a:spLocks noChangeArrowheads="1"/>
        </xdr:cNvSpPr>
      </xdr:nvSpPr>
      <xdr:spPr bwMode="auto">
        <a:xfrm>
          <a:off x="10837333" y="20193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76" name="Text Box 10">
          <a:extLst>
            <a:ext uri="{FF2B5EF4-FFF2-40B4-BE49-F238E27FC236}">
              <a16:creationId xmlns:a16="http://schemas.microsoft.com/office/drawing/2014/main" id="{00000000-0008-0000-0000-00006C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77" name="Text Box 11">
          <a:extLst>
            <a:ext uri="{FF2B5EF4-FFF2-40B4-BE49-F238E27FC236}">
              <a16:creationId xmlns:a16="http://schemas.microsoft.com/office/drawing/2014/main" id="{00000000-0008-0000-0000-00006D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78" name="Text Box 12">
          <a:extLst>
            <a:ext uri="{FF2B5EF4-FFF2-40B4-BE49-F238E27FC236}">
              <a16:creationId xmlns:a16="http://schemas.microsoft.com/office/drawing/2014/main" id="{00000000-0008-0000-0000-00006E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79" name="Text Box 13">
          <a:extLst>
            <a:ext uri="{FF2B5EF4-FFF2-40B4-BE49-F238E27FC236}">
              <a16:creationId xmlns:a16="http://schemas.microsoft.com/office/drawing/2014/main" id="{00000000-0008-0000-0000-00006F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80" name="Text Box 14">
          <a:extLst>
            <a:ext uri="{FF2B5EF4-FFF2-40B4-BE49-F238E27FC236}">
              <a16:creationId xmlns:a16="http://schemas.microsoft.com/office/drawing/2014/main" id="{00000000-0008-0000-0000-000070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81" name="Text Box 15">
          <a:extLst>
            <a:ext uri="{FF2B5EF4-FFF2-40B4-BE49-F238E27FC236}">
              <a16:creationId xmlns:a16="http://schemas.microsoft.com/office/drawing/2014/main" id="{00000000-0008-0000-0000-000071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82" name="Text Box 16">
          <a:extLst>
            <a:ext uri="{FF2B5EF4-FFF2-40B4-BE49-F238E27FC236}">
              <a16:creationId xmlns:a16="http://schemas.microsoft.com/office/drawing/2014/main" id="{00000000-0008-0000-0000-000072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83" name="Text Box 17">
          <a:extLst>
            <a:ext uri="{FF2B5EF4-FFF2-40B4-BE49-F238E27FC236}">
              <a16:creationId xmlns:a16="http://schemas.microsoft.com/office/drawing/2014/main" id="{00000000-0008-0000-0000-000073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84" name="Text Box 18">
          <a:extLst>
            <a:ext uri="{FF2B5EF4-FFF2-40B4-BE49-F238E27FC236}">
              <a16:creationId xmlns:a16="http://schemas.microsoft.com/office/drawing/2014/main" id="{00000000-0008-0000-0000-000074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85" name="Text Box 19">
          <a:extLst>
            <a:ext uri="{FF2B5EF4-FFF2-40B4-BE49-F238E27FC236}">
              <a16:creationId xmlns:a16="http://schemas.microsoft.com/office/drawing/2014/main" id="{00000000-0008-0000-0000-000075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86" name="Text Box 20">
          <a:extLst>
            <a:ext uri="{FF2B5EF4-FFF2-40B4-BE49-F238E27FC236}">
              <a16:creationId xmlns:a16="http://schemas.microsoft.com/office/drawing/2014/main" id="{00000000-0008-0000-0000-000076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197</xdr:row>
      <xdr:rowOff>0</xdr:rowOff>
    </xdr:from>
    <xdr:ext cx="85725" cy="275222"/>
    <xdr:sp macro="" textlink="">
      <xdr:nvSpPr>
        <xdr:cNvPr id="887" name="Text Box 21">
          <a:extLst>
            <a:ext uri="{FF2B5EF4-FFF2-40B4-BE49-F238E27FC236}">
              <a16:creationId xmlns:a16="http://schemas.microsoft.com/office/drawing/2014/main" id="{00000000-0008-0000-0000-000077030000}"/>
            </a:ext>
          </a:extLst>
        </xdr:cNvPr>
        <xdr:cNvSpPr txBox="1">
          <a:spLocks noChangeArrowheads="1"/>
        </xdr:cNvSpPr>
      </xdr:nvSpPr>
      <xdr:spPr bwMode="auto">
        <a:xfrm>
          <a:off x="10837333" y="20193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739106"/>
    <xdr:sp macro="" textlink="">
      <xdr:nvSpPr>
        <xdr:cNvPr id="888" name="Text Box 5">
          <a:extLst>
            <a:ext uri="{FF2B5EF4-FFF2-40B4-BE49-F238E27FC236}">
              <a16:creationId xmlns:a16="http://schemas.microsoft.com/office/drawing/2014/main" id="{00000000-0008-0000-0000-000078030000}"/>
            </a:ext>
          </a:extLst>
        </xdr:cNvPr>
        <xdr:cNvSpPr txBox="1">
          <a:spLocks noChangeArrowheads="1"/>
        </xdr:cNvSpPr>
      </xdr:nvSpPr>
      <xdr:spPr bwMode="auto">
        <a:xfrm>
          <a:off x="10837333" y="55985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739106"/>
    <xdr:sp macro="" textlink="">
      <xdr:nvSpPr>
        <xdr:cNvPr id="889" name="Text Box 6">
          <a:extLst>
            <a:ext uri="{FF2B5EF4-FFF2-40B4-BE49-F238E27FC236}">
              <a16:creationId xmlns:a16="http://schemas.microsoft.com/office/drawing/2014/main" id="{00000000-0008-0000-0000-000079030000}"/>
            </a:ext>
          </a:extLst>
        </xdr:cNvPr>
        <xdr:cNvSpPr txBox="1">
          <a:spLocks noChangeArrowheads="1"/>
        </xdr:cNvSpPr>
      </xdr:nvSpPr>
      <xdr:spPr bwMode="auto">
        <a:xfrm>
          <a:off x="10837333" y="55985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0" name="Text Box 10">
          <a:extLst>
            <a:ext uri="{FF2B5EF4-FFF2-40B4-BE49-F238E27FC236}">
              <a16:creationId xmlns:a16="http://schemas.microsoft.com/office/drawing/2014/main" id="{00000000-0008-0000-0000-00007A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1" name="Text Box 11">
          <a:extLst>
            <a:ext uri="{FF2B5EF4-FFF2-40B4-BE49-F238E27FC236}">
              <a16:creationId xmlns:a16="http://schemas.microsoft.com/office/drawing/2014/main" id="{00000000-0008-0000-0000-00007B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2" name="Text Box 12">
          <a:extLst>
            <a:ext uri="{FF2B5EF4-FFF2-40B4-BE49-F238E27FC236}">
              <a16:creationId xmlns:a16="http://schemas.microsoft.com/office/drawing/2014/main" id="{00000000-0008-0000-0000-00007C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3" name="Text Box 13">
          <a:extLst>
            <a:ext uri="{FF2B5EF4-FFF2-40B4-BE49-F238E27FC236}">
              <a16:creationId xmlns:a16="http://schemas.microsoft.com/office/drawing/2014/main" id="{00000000-0008-0000-0000-00007D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4" name="Text Box 14">
          <a:extLst>
            <a:ext uri="{FF2B5EF4-FFF2-40B4-BE49-F238E27FC236}">
              <a16:creationId xmlns:a16="http://schemas.microsoft.com/office/drawing/2014/main" id="{00000000-0008-0000-0000-00007E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5" name="Text Box 15">
          <a:extLst>
            <a:ext uri="{FF2B5EF4-FFF2-40B4-BE49-F238E27FC236}">
              <a16:creationId xmlns:a16="http://schemas.microsoft.com/office/drawing/2014/main" id="{00000000-0008-0000-0000-00007F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6" name="Text Box 16">
          <a:extLst>
            <a:ext uri="{FF2B5EF4-FFF2-40B4-BE49-F238E27FC236}">
              <a16:creationId xmlns:a16="http://schemas.microsoft.com/office/drawing/2014/main" id="{00000000-0008-0000-0000-000080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7" name="Text Box 17">
          <a:extLst>
            <a:ext uri="{FF2B5EF4-FFF2-40B4-BE49-F238E27FC236}">
              <a16:creationId xmlns:a16="http://schemas.microsoft.com/office/drawing/2014/main" id="{00000000-0008-0000-0000-000081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8" name="Text Box 18">
          <a:extLst>
            <a:ext uri="{FF2B5EF4-FFF2-40B4-BE49-F238E27FC236}">
              <a16:creationId xmlns:a16="http://schemas.microsoft.com/office/drawing/2014/main" id="{00000000-0008-0000-0000-000082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899" name="Text Box 19">
          <a:extLst>
            <a:ext uri="{FF2B5EF4-FFF2-40B4-BE49-F238E27FC236}">
              <a16:creationId xmlns:a16="http://schemas.microsoft.com/office/drawing/2014/main" id="{00000000-0008-0000-0000-000083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900" name="Text Box 20">
          <a:extLst>
            <a:ext uri="{FF2B5EF4-FFF2-40B4-BE49-F238E27FC236}">
              <a16:creationId xmlns:a16="http://schemas.microsoft.com/office/drawing/2014/main" id="{00000000-0008-0000-0000-000084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275222"/>
    <xdr:sp macro="" textlink="">
      <xdr:nvSpPr>
        <xdr:cNvPr id="901" name="Text Box 21">
          <a:extLst>
            <a:ext uri="{FF2B5EF4-FFF2-40B4-BE49-F238E27FC236}">
              <a16:creationId xmlns:a16="http://schemas.microsoft.com/office/drawing/2014/main" id="{00000000-0008-0000-0000-00008503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02" name="Text Box 1">
          <a:extLst>
            <a:ext uri="{FF2B5EF4-FFF2-40B4-BE49-F238E27FC236}">
              <a16:creationId xmlns:a16="http://schemas.microsoft.com/office/drawing/2014/main" id="{00000000-0008-0000-0000-000086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03" name="Text Box 2">
          <a:extLst>
            <a:ext uri="{FF2B5EF4-FFF2-40B4-BE49-F238E27FC236}">
              <a16:creationId xmlns:a16="http://schemas.microsoft.com/office/drawing/2014/main" id="{00000000-0008-0000-0000-000087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04" name="Text Box 3">
          <a:extLst>
            <a:ext uri="{FF2B5EF4-FFF2-40B4-BE49-F238E27FC236}">
              <a16:creationId xmlns:a16="http://schemas.microsoft.com/office/drawing/2014/main" id="{00000000-0008-0000-0000-000088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05" name="Text Box 4">
          <a:extLst>
            <a:ext uri="{FF2B5EF4-FFF2-40B4-BE49-F238E27FC236}">
              <a16:creationId xmlns:a16="http://schemas.microsoft.com/office/drawing/2014/main" id="{00000000-0008-0000-0000-000089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06" name="Text Box 5">
          <a:extLst>
            <a:ext uri="{FF2B5EF4-FFF2-40B4-BE49-F238E27FC236}">
              <a16:creationId xmlns:a16="http://schemas.microsoft.com/office/drawing/2014/main" id="{00000000-0008-0000-0000-00008A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07" name="Text Box 6">
          <a:extLst>
            <a:ext uri="{FF2B5EF4-FFF2-40B4-BE49-F238E27FC236}">
              <a16:creationId xmlns:a16="http://schemas.microsoft.com/office/drawing/2014/main" id="{00000000-0008-0000-0000-00008B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08" name="Text Box 7">
          <a:extLst>
            <a:ext uri="{FF2B5EF4-FFF2-40B4-BE49-F238E27FC236}">
              <a16:creationId xmlns:a16="http://schemas.microsoft.com/office/drawing/2014/main" id="{00000000-0008-0000-0000-00008C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09" name="Text Box 8">
          <a:extLst>
            <a:ext uri="{FF2B5EF4-FFF2-40B4-BE49-F238E27FC236}">
              <a16:creationId xmlns:a16="http://schemas.microsoft.com/office/drawing/2014/main" id="{00000000-0008-0000-0000-00008D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0" name="Text Box 9">
          <a:extLst>
            <a:ext uri="{FF2B5EF4-FFF2-40B4-BE49-F238E27FC236}">
              <a16:creationId xmlns:a16="http://schemas.microsoft.com/office/drawing/2014/main" id="{00000000-0008-0000-0000-00008E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1" name="Text Box 10">
          <a:extLst>
            <a:ext uri="{FF2B5EF4-FFF2-40B4-BE49-F238E27FC236}">
              <a16:creationId xmlns:a16="http://schemas.microsoft.com/office/drawing/2014/main" id="{00000000-0008-0000-0000-00008F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2" name="Text Box 11">
          <a:extLst>
            <a:ext uri="{FF2B5EF4-FFF2-40B4-BE49-F238E27FC236}">
              <a16:creationId xmlns:a16="http://schemas.microsoft.com/office/drawing/2014/main" id="{00000000-0008-0000-0000-000090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3" name="Text Box 12">
          <a:extLst>
            <a:ext uri="{FF2B5EF4-FFF2-40B4-BE49-F238E27FC236}">
              <a16:creationId xmlns:a16="http://schemas.microsoft.com/office/drawing/2014/main" id="{00000000-0008-0000-0000-000091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4" name="Text Box 13">
          <a:extLst>
            <a:ext uri="{FF2B5EF4-FFF2-40B4-BE49-F238E27FC236}">
              <a16:creationId xmlns:a16="http://schemas.microsoft.com/office/drawing/2014/main" id="{00000000-0008-0000-0000-000092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5" name="Text Box 14">
          <a:extLst>
            <a:ext uri="{FF2B5EF4-FFF2-40B4-BE49-F238E27FC236}">
              <a16:creationId xmlns:a16="http://schemas.microsoft.com/office/drawing/2014/main" id="{00000000-0008-0000-0000-000093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6" name="Text Box 15">
          <a:extLst>
            <a:ext uri="{FF2B5EF4-FFF2-40B4-BE49-F238E27FC236}">
              <a16:creationId xmlns:a16="http://schemas.microsoft.com/office/drawing/2014/main" id="{00000000-0008-0000-0000-000094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7" name="Text Box 16">
          <a:extLst>
            <a:ext uri="{FF2B5EF4-FFF2-40B4-BE49-F238E27FC236}">
              <a16:creationId xmlns:a16="http://schemas.microsoft.com/office/drawing/2014/main" id="{00000000-0008-0000-0000-000095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8" name="Text Box 17">
          <a:extLst>
            <a:ext uri="{FF2B5EF4-FFF2-40B4-BE49-F238E27FC236}">
              <a16:creationId xmlns:a16="http://schemas.microsoft.com/office/drawing/2014/main" id="{00000000-0008-0000-0000-000096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19" name="Text Box 18">
          <a:extLst>
            <a:ext uri="{FF2B5EF4-FFF2-40B4-BE49-F238E27FC236}">
              <a16:creationId xmlns:a16="http://schemas.microsoft.com/office/drawing/2014/main" id="{00000000-0008-0000-0000-000097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0" name="Text Box 19">
          <a:extLst>
            <a:ext uri="{FF2B5EF4-FFF2-40B4-BE49-F238E27FC236}">
              <a16:creationId xmlns:a16="http://schemas.microsoft.com/office/drawing/2014/main" id="{00000000-0008-0000-0000-000098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1" name="Text Box 20">
          <a:extLst>
            <a:ext uri="{FF2B5EF4-FFF2-40B4-BE49-F238E27FC236}">
              <a16:creationId xmlns:a16="http://schemas.microsoft.com/office/drawing/2014/main" id="{00000000-0008-0000-0000-000099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2" name="Text Box 21">
          <a:extLst>
            <a:ext uri="{FF2B5EF4-FFF2-40B4-BE49-F238E27FC236}">
              <a16:creationId xmlns:a16="http://schemas.microsoft.com/office/drawing/2014/main" id="{00000000-0008-0000-0000-00009A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3" name="Text Box 22">
          <a:extLst>
            <a:ext uri="{FF2B5EF4-FFF2-40B4-BE49-F238E27FC236}">
              <a16:creationId xmlns:a16="http://schemas.microsoft.com/office/drawing/2014/main" id="{00000000-0008-0000-0000-00009B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4" name="Text Box 23">
          <a:extLst>
            <a:ext uri="{FF2B5EF4-FFF2-40B4-BE49-F238E27FC236}">
              <a16:creationId xmlns:a16="http://schemas.microsoft.com/office/drawing/2014/main" id="{00000000-0008-0000-0000-00009C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5" name="Text Box 24">
          <a:extLst>
            <a:ext uri="{FF2B5EF4-FFF2-40B4-BE49-F238E27FC236}">
              <a16:creationId xmlns:a16="http://schemas.microsoft.com/office/drawing/2014/main" id="{00000000-0008-0000-0000-00009D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6" name="Text Box 25">
          <a:extLst>
            <a:ext uri="{FF2B5EF4-FFF2-40B4-BE49-F238E27FC236}">
              <a16:creationId xmlns:a16="http://schemas.microsoft.com/office/drawing/2014/main" id="{00000000-0008-0000-0000-00009E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7" name="Text Box 26">
          <a:extLst>
            <a:ext uri="{FF2B5EF4-FFF2-40B4-BE49-F238E27FC236}">
              <a16:creationId xmlns:a16="http://schemas.microsoft.com/office/drawing/2014/main" id="{00000000-0008-0000-0000-00009F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8" name="Text Box 27">
          <a:extLst>
            <a:ext uri="{FF2B5EF4-FFF2-40B4-BE49-F238E27FC236}">
              <a16:creationId xmlns:a16="http://schemas.microsoft.com/office/drawing/2014/main" id="{00000000-0008-0000-0000-0000A0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29" name="Text Box 28">
          <a:extLst>
            <a:ext uri="{FF2B5EF4-FFF2-40B4-BE49-F238E27FC236}">
              <a16:creationId xmlns:a16="http://schemas.microsoft.com/office/drawing/2014/main" id="{00000000-0008-0000-0000-0000A1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0" name="Text Box 29">
          <a:extLst>
            <a:ext uri="{FF2B5EF4-FFF2-40B4-BE49-F238E27FC236}">
              <a16:creationId xmlns:a16="http://schemas.microsoft.com/office/drawing/2014/main" id="{00000000-0008-0000-0000-0000A2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1" name="Text Box 30">
          <a:extLst>
            <a:ext uri="{FF2B5EF4-FFF2-40B4-BE49-F238E27FC236}">
              <a16:creationId xmlns:a16="http://schemas.microsoft.com/office/drawing/2014/main" id="{00000000-0008-0000-0000-0000A3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2" name="Text Box 31">
          <a:extLst>
            <a:ext uri="{FF2B5EF4-FFF2-40B4-BE49-F238E27FC236}">
              <a16:creationId xmlns:a16="http://schemas.microsoft.com/office/drawing/2014/main" id="{00000000-0008-0000-0000-0000A4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3" name="Text Box 32">
          <a:extLst>
            <a:ext uri="{FF2B5EF4-FFF2-40B4-BE49-F238E27FC236}">
              <a16:creationId xmlns:a16="http://schemas.microsoft.com/office/drawing/2014/main" id="{00000000-0008-0000-0000-0000A5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4" name="Text Box 33">
          <a:extLst>
            <a:ext uri="{FF2B5EF4-FFF2-40B4-BE49-F238E27FC236}">
              <a16:creationId xmlns:a16="http://schemas.microsoft.com/office/drawing/2014/main" id="{00000000-0008-0000-0000-0000A6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5" name="Text Box 34">
          <a:extLst>
            <a:ext uri="{FF2B5EF4-FFF2-40B4-BE49-F238E27FC236}">
              <a16:creationId xmlns:a16="http://schemas.microsoft.com/office/drawing/2014/main" id="{00000000-0008-0000-0000-0000A7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6" name="Text Box 35">
          <a:extLst>
            <a:ext uri="{FF2B5EF4-FFF2-40B4-BE49-F238E27FC236}">
              <a16:creationId xmlns:a16="http://schemas.microsoft.com/office/drawing/2014/main" id="{00000000-0008-0000-0000-0000A8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7" name="Text Box 36">
          <a:extLst>
            <a:ext uri="{FF2B5EF4-FFF2-40B4-BE49-F238E27FC236}">
              <a16:creationId xmlns:a16="http://schemas.microsoft.com/office/drawing/2014/main" id="{00000000-0008-0000-0000-0000A9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8" name="Text Box 37">
          <a:extLst>
            <a:ext uri="{FF2B5EF4-FFF2-40B4-BE49-F238E27FC236}">
              <a16:creationId xmlns:a16="http://schemas.microsoft.com/office/drawing/2014/main" id="{00000000-0008-0000-0000-0000AA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209</xdr:row>
      <xdr:rowOff>0</xdr:rowOff>
    </xdr:from>
    <xdr:ext cx="85725" cy="1304870"/>
    <xdr:sp macro="" textlink="">
      <xdr:nvSpPr>
        <xdr:cNvPr id="939" name="Text Box 38">
          <a:extLst>
            <a:ext uri="{FF2B5EF4-FFF2-40B4-BE49-F238E27FC236}">
              <a16:creationId xmlns:a16="http://schemas.microsoft.com/office/drawing/2014/main" id="{00000000-0008-0000-0000-0000AB03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739106"/>
    <xdr:sp macro="" textlink="">
      <xdr:nvSpPr>
        <xdr:cNvPr id="940" name="Text Box 5">
          <a:extLst>
            <a:ext uri="{FF2B5EF4-FFF2-40B4-BE49-F238E27FC236}">
              <a16:creationId xmlns:a16="http://schemas.microsoft.com/office/drawing/2014/main" id="{00000000-0008-0000-0000-0000AC030000}"/>
            </a:ext>
          </a:extLst>
        </xdr:cNvPr>
        <xdr:cNvSpPr txBox="1">
          <a:spLocks noChangeArrowheads="1"/>
        </xdr:cNvSpPr>
      </xdr:nvSpPr>
      <xdr:spPr bwMode="auto">
        <a:xfrm>
          <a:off x="10837333" y="250930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739106"/>
    <xdr:sp macro="" textlink="">
      <xdr:nvSpPr>
        <xdr:cNvPr id="941" name="Text Box 6">
          <a:extLst>
            <a:ext uri="{FF2B5EF4-FFF2-40B4-BE49-F238E27FC236}">
              <a16:creationId xmlns:a16="http://schemas.microsoft.com/office/drawing/2014/main" id="{00000000-0008-0000-0000-0000AD030000}"/>
            </a:ext>
          </a:extLst>
        </xdr:cNvPr>
        <xdr:cNvSpPr txBox="1">
          <a:spLocks noChangeArrowheads="1"/>
        </xdr:cNvSpPr>
      </xdr:nvSpPr>
      <xdr:spPr bwMode="auto">
        <a:xfrm>
          <a:off x="10837333" y="250930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42" name="Text Box 10">
          <a:extLst>
            <a:ext uri="{FF2B5EF4-FFF2-40B4-BE49-F238E27FC236}">
              <a16:creationId xmlns:a16="http://schemas.microsoft.com/office/drawing/2014/main" id="{00000000-0008-0000-0000-0000AE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43" name="Text Box 11">
          <a:extLst>
            <a:ext uri="{FF2B5EF4-FFF2-40B4-BE49-F238E27FC236}">
              <a16:creationId xmlns:a16="http://schemas.microsoft.com/office/drawing/2014/main" id="{00000000-0008-0000-0000-0000AF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44" name="Text Box 12">
          <a:extLst>
            <a:ext uri="{FF2B5EF4-FFF2-40B4-BE49-F238E27FC236}">
              <a16:creationId xmlns:a16="http://schemas.microsoft.com/office/drawing/2014/main" id="{00000000-0008-0000-0000-0000B0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45" name="Text Box 13">
          <a:extLst>
            <a:ext uri="{FF2B5EF4-FFF2-40B4-BE49-F238E27FC236}">
              <a16:creationId xmlns:a16="http://schemas.microsoft.com/office/drawing/2014/main" id="{00000000-0008-0000-0000-0000B1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46" name="Text Box 14">
          <a:extLst>
            <a:ext uri="{FF2B5EF4-FFF2-40B4-BE49-F238E27FC236}">
              <a16:creationId xmlns:a16="http://schemas.microsoft.com/office/drawing/2014/main" id="{00000000-0008-0000-0000-0000B2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47" name="Text Box 15">
          <a:extLst>
            <a:ext uri="{FF2B5EF4-FFF2-40B4-BE49-F238E27FC236}">
              <a16:creationId xmlns:a16="http://schemas.microsoft.com/office/drawing/2014/main" id="{00000000-0008-0000-0000-0000B3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48" name="Text Box 16">
          <a:extLst>
            <a:ext uri="{FF2B5EF4-FFF2-40B4-BE49-F238E27FC236}">
              <a16:creationId xmlns:a16="http://schemas.microsoft.com/office/drawing/2014/main" id="{00000000-0008-0000-0000-0000B4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49" name="Text Box 17">
          <a:extLst>
            <a:ext uri="{FF2B5EF4-FFF2-40B4-BE49-F238E27FC236}">
              <a16:creationId xmlns:a16="http://schemas.microsoft.com/office/drawing/2014/main" id="{00000000-0008-0000-0000-0000B5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50" name="Text Box 18">
          <a:extLst>
            <a:ext uri="{FF2B5EF4-FFF2-40B4-BE49-F238E27FC236}">
              <a16:creationId xmlns:a16="http://schemas.microsoft.com/office/drawing/2014/main" id="{00000000-0008-0000-0000-0000B6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51" name="Text Box 19">
          <a:extLst>
            <a:ext uri="{FF2B5EF4-FFF2-40B4-BE49-F238E27FC236}">
              <a16:creationId xmlns:a16="http://schemas.microsoft.com/office/drawing/2014/main" id="{00000000-0008-0000-0000-0000B7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52" name="Text Box 20">
          <a:extLst>
            <a:ext uri="{FF2B5EF4-FFF2-40B4-BE49-F238E27FC236}">
              <a16:creationId xmlns:a16="http://schemas.microsoft.com/office/drawing/2014/main" id="{00000000-0008-0000-0000-0000B8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275222"/>
    <xdr:sp macro="" textlink="">
      <xdr:nvSpPr>
        <xdr:cNvPr id="953" name="Text Box 21">
          <a:extLst>
            <a:ext uri="{FF2B5EF4-FFF2-40B4-BE49-F238E27FC236}">
              <a16:creationId xmlns:a16="http://schemas.microsoft.com/office/drawing/2014/main" id="{00000000-0008-0000-0000-0000B9030000}"/>
            </a:ext>
          </a:extLst>
        </xdr:cNvPr>
        <xdr:cNvSpPr txBox="1">
          <a:spLocks noChangeArrowheads="1"/>
        </xdr:cNvSpPr>
      </xdr:nvSpPr>
      <xdr:spPr bwMode="auto">
        <a:xfrm>
          <a:off x="10837333" y="2509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54" name="Text Box 1">
          <a:extLst>
            <a:ext uri="{FF2B5EF4-FFF2-40B4-BE49-F238E27FC236}">
              <a16:creationId xmlns:a16="http://schemas.microsoft.com/office/drawing/2014/main" id="{00000000-0008-0000-0000-0000BA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55" name="Text Box 2">
          <a:extLst>
            <a:ext uri="{FF2B5EF4-FFF2-40B4-BE49-F238E27FC236}">
              <a16:creationId xmlns:a16="http://schemas.microsoft.com/office/drawing/2014/main" id="{00000000-0008-0000-0000-0000BB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56" name="Text Box 3">
          <a:extLst>
            <a:ext uri="{FF2B5EF4-FFF2-40B4-BE49-F238E27FC236}">
              <a16:creationId xmlns:a16="http://schemas.microsoft.com/office/drawing/2014/main" id="{00000000-0008-0000-0000-0000BC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57" name="Text Box 4">
          <a:extLst>
            <a:ext uri="{FF2B5EF4-FFF2-40B4-BE49-F238E27FC236}">
              <a16:creationId xmlns:a16="http://schemas.microsoft.com/office/drawing/2014/main" id="{00000000-0008-0000-0000-0000BD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58" name="Text Box 5">
          <a:extLst>
            <a:ext uri="{FF2B5EF4-FFF2-40B4-BE49-F238E27FC236}">
              <a16:creationId xmlns:a16="http://schemas.microsoft.com/office/drawing/2014/main" id="{00000000-0008-0000-0000-0000BE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59" name="Text Box 6">
          <a:extLst>
            <a:ext uri="{FF2B5EF4-FFF2-40B4-BE49-F238E27FC236}">
              <a16:creationId xmlns:a16="http://schemas.microsoft.com/office/drawing/2014/main" id="{00000000-0008-0000-0000-0000BF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0" name="Text Box 7">
          <a:extLst>
            <a:ext uri="{FF2B5EF4-FFF2-40B4-BE49-F238E27FC236}">
              <a16:creationId xmlns:a16="http://schemas.microsoft.com/office/drawing/2014/main" id="{00000000-0008-0000-0000-0000C0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1" name="Text Box 8">
          <a:extLst>
            <a:ext uri="{FF2B5EF4-FFF2-40B4-BE49-F238E27FC236}">
              <a16:creationId xmlns:a16="http://schemas.microsoft.com/office/drawing/2014/main" id="{00000000-0008-0000-0000-0000C1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2" name="Text Box 9">
          <a:extLst>
            <a:ext uri="{FF2B5EF4-FFF2-40B4-BE49-F238E27FC236}">
              <a16:creationId xmlns:a16="http://schemas.microsoft.com/office/drawing/2014/main" id="{00000000-0008-0000-0000-0000C2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3" name="Text Box 10">
          <a:extLst>
            <a:ext uri="{FF2B5EF4-FFF2-40B4-BE49-F238E27FC236}">
              <a16:creationId xmlns:a16="http://schemas.microsoft.com/office/drawing/2014/main" id="{00000000-0008-0000-0000-0000C3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4" name="Text Box 11">
          <a:extLst>
            <a:ext uri="{FF2B5EF4-FFF2-40B4-BE49-F238E27FC236}">
              <a16:creationId xmlns:a16="http://schemas.microsoft.com/office/drawing/2014/main" id="{00000000-0008-0000-0000-0000C4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5" name="Text Box 12">
          <a:extLst>
            <a:ext uri="{FF2B5EF4-FFF2-40B4-BE49-F238E27FC236}">
              <a16:creationId xmlns:a16="http://schemas.microsoft.com/office/drawing/2014/main" id="{00000000-0008-0000-0000-0000C5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6" name="Text Box 13">
          <a:extLst>
            <a:ext uri="{FF2B5EF4-FFF2-40B4-BE49-F238E27FC236}">
              <a16:creationId xmlns:a16="http://schemas.microsoft.com/office/drawing/2014/main" id="{00000000-0008-0000-0000-0000C6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7" name="Text Box 14">
          <a:extLst>
            <a:ext uri="{FF2B5EF4-FFF2-40B4-BE49-F238E27FC236}">
              <a16:creationId xmlns:a16="http://schemas.microsoft.com/office/drawing/2014/main" id="{00000000-0008-0000-0000-0000C7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8" name="Text Box 15">
          <a:extLst>
            <a:ext uri="{FF2B5EF4-FFF2-40B4-BE49-F238E27FC236}">
              <a16:creationId xmlns:a16="http://schemas.microsoft.com/office/drawing/2014/main" id="{00000000-0008-0000-0000-0000C8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69" name="Text Box 16">
          <a:extLst>
            <a:ext uri="{FF2B5EF4-FFF2-40B4-BE49-F238E27FC236}">
              <a16:creationId xmlns:a16="http://schemas.microsoft.com/office/drawing/2014/main" id="{00000000-0008-0000-0000-0000C9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0" name="Text Box 17">
          <a:extLst>
            <a:ext uri="{FF2B5EF4-FFF2-40B4-BE49-F238E27FC236}">
              <a16:creationId xmlns:a16="http://schemas.microsoft.com/office/drawing/2014/main" id="{00000000-0008-0000-0000-0000CA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1" name="Text Box 18">
          <a:extLst>
            <a:ext uri="{FF2B5EF4-FFF2-40B4-BE49-F238E27FC236}">
              <a16:creationId xmlns:a16="http://schemas.microsoft.com/office/drawing/2014/main" id="{00000000-0008-0000-0000-0000CB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2" name="Text Box 19">
          <a:extLst>
            <a:ext uri="{FF2B5EF4-FFF2-40B4-BE49-F238E27FC236}">
              <a16:creationId xmlns:a16="http://schemas.microsoft.com/office/drawing/2014/main" id="{00000000-0008-0000-0000-0000CC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3" name="Text Box 20">
          <a:extLst>
            <a:ext uri="{FF2B5EF4-FFF2-40B4-BE49-F238E27FC236}">
              <a16:creationId xmlns:a16="http://schemas.microsoft.com/office/drawing/2014/main" id="{00000000-0008-0000-0000-0000CD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4" name="Text Box 21">
          <a:extLst>
            <a:ext uri="{FF2B5EF4-FFF2-40B4-BE49-F238E27FC236}">
              <a16:creationId xmlns:a16="http://schemas.microsoft.com/office/drawing/2014/main" id="{00000000-0008-0000-0000-0000CE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5" name="Text Box 22">
          <a:extLst>
            <a:ext uri="{FF2B5EF4-FFF2-40B4-BE49-F238E27FC236}">
              <a16:creationId xmlns:a16="http://schemas.microsoft.com/office/drawing/2014/main" id="{00000000-0008-0000-0000-0000CF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6" name="Text Box 23">
          <a:extLst>
            <a:ext uri="{FF2B5EF4-FFF2-40B4-BE49-F238E27FC236}">
              <a16:creationId xmlns:a16="http://schemas.microsoft.com/office/drawing/2014/main" id="{00000000-0008-0000-0000-0000D0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7" name="Text Box 24">
          <a:extLst>
            <a:ext uri="{FF2B5EF4-FFF2-40B4-BE49-F238E27FC236}">
              <a16:creationId xmlns:a16="http://schemas.microsoft.com/office/drawing/2014/main" id="{00000000-0008-0000-0000-0000D1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8" name="Text Box 25">
          <a:extLst>
            <a:ext uri="{FF2B5EF4-FFF2-40B4-BE49-F238E27FC236}">
              <a16:creationId xmlns:a16="http://schemas.microsoft.com/office/drawing/2014/main" id="{00000000-0008-0000-0000-0000D2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79" name="Text Box 26">
          <a:extLst>
            <a:ext uri="{FF2B5EF4-FFF2-40B4-BE49-F238E27FC236}">
              <a16:creationId xmlns:a16="http://schemas.microsoft.com/office/drawing/2014/main" id="{00000000-0008-0000-0000-0000D3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0" name="Text Box 27">
          <a:extLst>
            <a:ext uri="{FF2B5EF4-FFF2-40B4-BE49-F238E27FC236}">
              <a16:creationId xmlns:a16="http://schemas.microsoft.com/office/drawing/2014/main" id="{00000000-0008-0000-0000-0000D4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1" name="Text Box 28">
          <a:extLst>
            <a:ext uri="{FF2B5EF4-FFF2-40B4-BE49-F238E27FC236}">
              <a16:creationId xmlns:a16="http://schemas.microsoft.com/office/drawing/2014/main" id="{00000000-0008-0000-0000-0000D5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2" name="Text Box 29">
          <a:extLst>
            <a:ext uri="{FF2B5EF4-FFF2-40B4-BE49-F238E27FC236}">
              <a16:creationId xmlns:a16="http://schemas.microsoft.com/office/drawing/2014/main" id="{00000000-0008-0000-0000-0000D6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3" name="Text Box 30">
          <a:extLst>
            <a:ext uri="{FF2B5EF4-FFF2-40B4-BE49-F238E27FC236}">
              <a16:creationId xmlns:a16="http://schemas.microsoft.com/office/drawing/2014/main" id="{00000000-0008-0000-0000-0000D7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4" name="Text Box 31">
          <a:extLst>
            <a:ext uri="{FF2B5EF4-FFF2-40B4-BE49-F238E27FC236}">
              <a16:creationId xmlns:a16="http://schemas.microsoft.com/office/drawing/2014/main" id="{00000000-0008-0000-0000-0000D8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5" name="Text Box 32">
          <a:extLst>
            <a:ext uri="{FF2B5EF4-FFF2-40B4-BE49-F238E27FC236}">
              <a16:creationId xmlns:a16="http://schemas.microsoft.com/office/drawing/2014/main" id="{00000000-0008-0000-0000-0000D9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6" name="Text Box 33">
          <a:extLst>
            <a:ext uri="{FF2B5EF4-FFF2-40B4-BE49-F238E27FC236}">
              <a16:creationId xmlns:a16="http://schemas.microsoft.com/office/drawing/2014/main" id="{00000000-0008-0000-0000-0000DA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7" name="Text Box 34">
          <a:extLst>
            <a:ext uri="{FF2B5EF4-FFF2-40B4-BE49-F238E27FC236}">
              <a16:creationId xmlns:a16="http://schemas.microsoft.com/office/drawing/2014/main" id="{00000000-0008-0000-0000-0000DB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8" name="Text Box 35">
          <a:extLst>
            <a:ext uri="{FF2B5EF4-FFF2-40B4-BE49-F238E27FC236}">
              <a16:creationId xmlns:a16="http://schemas.microsoft.com/office/drawing/2014/main" id="{00000000-0008-0000-0000-0000DC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89" name="Text Box 36">
          <a:extLst>
            <a:ext uri="{FF2B5EF4-FFF2-40B4-BE49-F238E27FC236}">
              <a16:creationId xmlns:a16="http://schemas.microsoft.com/office/drawing/2014/main" id="{00000000-0008-0000-0000-0000DD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90" name="Text Box 37">
          <a:extLst>
            <a:ext uri="{FF2B5EF4-FFF2-40B4-BE49-F238E27FC236}">
              <a16:creationId xmlns:a16="http://schemas.microsoft.com/office/drawing/2014/main" id="{00000000-0008-0000-0000-0000DE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226</xdr:row>
      <xdr:rowOff>0</xdr:rowOff>
    </xdr:from>
    <xdr:ext cx="85725" cy="1304870"/>
    <xdr:sp macro="" textlink="">
      <xdr:nvSpPr>
        <xdr:cNvPr id="991" name="Text Box 38">
          <a:extLst>
            <a:ext uri="{FF2B5EF4-FFF2-40B4-BE49-F238E27FC236}">
              <a16:creationId xmlns:a16="http://schemas.microsoft.com/office/drawing/2014/main" id="{00000000-0008-0000-0000-0000DF030000}"/>
            </a:ext>
          </a:extLst>
        </xdr:cNvPr>
        <xdr:cNvSpPr txBox="1">
          <a:spLocks noChangeArrowheads="1"/>
        </xdr:cNvSpPr>
      </xdr:nvSpPr>
      <xdr:spPr bwMode="auto">
        <a:xfrm>
          <a:off x="10837333" y="2509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242</xdr:row>
      <xdr:rowOff>0</xdr:rowOff>
    </xdr:from>
    <xdr:ext cx="184731" cy="264560"/>
    <xdr:sp macro="" textlink="">
      <xdr:nvSpPr>
        <xdr:cNvPr id="992" name="pole tekstowe 991">
          <a:extLst>
            <a:ext uri="{FF2B5EF4-FFF2-40B4-BE49-F238E27FC236}">
              <a16:creationId xmlns:a16="http://schemas.microsoft.com/office/drawing/2014/main" id="{00000000-0008-0000-0000-0000E0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993" name="pole tekstowe 992">
          <a:extLst>
            <a:ext uri="{FF2B5EF4-FFF2-40B4-BE49-F238E27FC236}">
              <a16:creationId xmlns:a16="http://schemas.microsoft.com/office/drawing/2014/main" id="{00000000-0008-0000-0000-0000E1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994" name="pole tekstowe 993">
          <a:extLst>
            <a:ext uri="{FF2B5EF4-FFF2-40B4-BE49-F238E27FC236}">
              <a16:creationId xmlns:a16="http://schemas.microsoft.com/office/drawing/2014/main" id="{00000000-0008-0000-0000-0000E2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995" name="pole tekstowe 994">
          <a:extLst>
            <a:ext uri="{FF2B5EF4-FFF2-40B4-BE49-F238E27FC236}">
              <a16:creationId xmlns:a16="http://schemas.microsoft.com/office/drawing/2014/main" id="{00000000-0008-0000-0000-0000E3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996" name="pole tekstowe 995">
          <a:extLst>
            <a:ext uri="{FF2B5EF4-FFF2-40B4-BE49-F238E27FC236}">
              <a16:creationId xmlns:a16="http://schemas.microsoft.com/office/drawing/2014/main" id="{00000000-0008-0000-0000-0000E4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997" name="pole tekstowe 996">
          <a:extLst>
            <a:ext uri="{FF2B5EF4-FFF2-40B4-BE49-F238E27FC236}">
              <a16:creationId xmlns:a16="http://schemas.microsoft.com/office/drawing/2014/main" id="{00000000-0008-0000-0000-0000E5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998" name="pole tekstowe 997">
          <a:extLst>
            <a:ext uri="{FF2B5EF4-FFF2-40B4-BE49-F238E27FC236}">
              <a16:creationId xmlns:a16="http://schemas.microsoft.com/office/drawing/2014/main" id="{00000000-0008-0000-0000-0000E6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999" name="pole tekstowe 998">
          <a:extLst>
            <a:ext uri="{FF2B5EF4-FFF2-40B4-BE49-F238E27FC236}">
              <a16:creationId xmlns:a16="http://schemas.microsoft.com/office/drawing/2014/main" id="{00000000-0008-0000-0000-0000E7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0" name="pole tekstowe 999">
          <a:extLst>
            <a:ext uri="{FF2B5EF4-FFF2-40B4-BE49-F238E27FC236}">
              <a16:creationId xmlns:a16="http://schemas.microsoft.com/office/drawing/2014/main" id="{00000000-0008-0000-0000-0000E8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1" name="pole tekstowe 1000">
          <a:extLst>
            <a:ext uri="{FF2B5EF4-FFF2-40B4-BE49-F238E27FC236}">
              <a16:creationId xmlns:a16="http://schemas.microsoft.com/office/drawing/2014/main" id="{00000000-0008-0000-0000-0000E9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2" name="pole tekstowe 1001">
          <a:extLst>
            <a:ext uri="{FF2B5EF4-FFF2-40B4-BE49-F238E27FC236}">
              <a16:creationId xmlns:a16="http://schemas.microsoft.com/office/drawing/2014/main" id="{00000000-0008-0000-0000-0000EA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3" name="pole tekstowe 1002">
          <a:extLst>
            <a:ext uri="{FF2B5EF4-FFF2-40B4-BE49-F238E27FC236}">
              <a16:creationId xmlns:a16="http://schemas.microsoft.com/office/drawing/2014/main" id="{00000000-0008-0000-0000-0000EB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4" name="pole tekstowe 1003">
          <a:extLst>
            <a:ext uri="{FF2B5EF4-FFF2-40B4-BE49-F238E27FC236}">
              <a16:creationId xmlns:a16="http://schemas.microsoft.com/office/drawing/2014/main" id="{00000000-0008-0000-0000-0000EC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5" name="pole tekstowe 1004">
          <a:extLst>
            <a:ext uri="{FF2B5EF4-FFF2-40B4-BE49-F238E27FC236}">
              <a16:creationId xmlns:a16="http://schemas.microsoft.com/office/drawing/2014/main" id="{00000000-0008-0000-0000-0000ED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6" name="pole tekstowe 1005">
          <a:extLst>
            <a:ext uri="{FF2B5EF4-FFF2-40B4-BE49-F238E27FC236}">
              <a16:creationId xmlns:a16="http://schemas.microsoft.com/office/drawing/2014/main" id="{00000000-0008-0000-0000-0000EE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7" name="pole tekstowe 1006">
          <a:extLst>
            <a:ext uri="{FF2B5EF4-FFF2-40B4-BE49-F238E27FC236}">
              <a16:creationId xmlns:a16="http://schemas.microsoft.com/office/drawing/2014/main" id="{00000000-0008-0000-0000-0000EF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8" name="pole tekstowe 1007">
          <a:extLst>
            <a:ext uri="{FF2B5EF4-FFF2-40B4-BE49-F238E27FC236}">
              <a16:creationId xmlns:a16="http://schemas.microsoft.com/office/drawing/2014/main" id="{00000000-0008-0000-0000-0000F0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09" name="pole tekstowe 1008">
          <a:extLst>
            <a:ext uri="{FF2B5EF4-FFF2-40B4-BE49-F238E27FC236}">
              <a16:creationId xmlns:a16="http://schemas.microsoft.com/office/drawing/2014/main" id="{00000000-0008-0000-0000-0000F1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0" name="pole tekstowe 1009">
          <a:extLst>
            <a:ext uri="{FF2B5EF4-FFF2-40B4-BE49-F238E27FC236}">
              <a16:creationId xmlns:a16="http://schemas.microsoft.com/office/drawing/2014/main" id="{00000000-0008-0000-0000-0000F2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1" name="pole tekstowe 1010">
          <a:extLst>
            <a:ext uri="{FF2B5EF4-FFF2-40B4-BE49-F238E27FC236}">
              <a16:creationId xmlns:a16="http://schemas.microsoft.com/office/drawing/2014/main" id="{00000000-0008-0000-0000-0000F3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2" name="pole tekstowe 1011">
          <a:extLst>
            <a:ext uri="{FF2B5EF4-FFF2-40B4-BE49-F238E27FC236}">
              <a16:creationId xmlns:a16="http://schemas.microsoft.com/office/drawing/2014/main" id="{00000000-0008-0000-0000-0000F4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3" name="pole tekstowe 1012">
          <a:extLst>
            <a:ext uri="{FF2B5EF4-FFF2-40B4-BE49-F238E27FC236}">
              <a16:creationId xmlns:a16="http://schemas.microsoft.com/office/drawing/2014/main" id="{00000000-0008-0000-0000-0000F5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4" name="pole tekstowe 1013">
          <a:extLst>
            <a:ext uri="{FF2B5EF4-FFF2-40B4-BE49-F238E27FC236}">
              <a16:creationId xmlns:a16="http://schemas.microsoft.com/office/drawing/2014/main" id="{00000000-0008-0000-0000-0000F6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5" name="pole tekstowe 1014">
          <a:extLst>
            <a:ext uri="{FF2B5EF4-FFF2-40B4-BE49-F238E27FC236}">
              <a16:creationId xmlns:a16="http://schemas.microsoft.com/office/drawing/2014/main" id="{00000000-0008-0000-0000-0000F7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6" name="pole tekstowe 1015">
          <a:extLst>
            <a:ext uri="{FF2B5EF4-FFF2-40B4-BE49-F238E27FC236}">
              <a16:creationId xmlns:a16="http://schemas.microsoft.com/office/drawing/2014/main" id="{00000000-0008-0000-0000-0000F8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7" name="pole tekstowe 1016">
          <a:extLst>
            <a:ext uri="{FF2B5EF4-FFF2-40B4-BE49-F238E27FC236}">
              <a16:creationId xmlns:a16="http://schemas.microsoft.com/office/drawing/2014/main" id="{00000000-0008-0000-0000-0000F9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8" name="pole tekstowe 1017">
          <a:extLst>
            <a:ext uri="{FF2B5EF4-FFF2-40B4-BE49-F238E27FC236}">
              <a16:creationId xmlns:a16="http://schemas.microsoft.com/office/drawing/2014/main" id="{00000000-0008-0000-0000-0000FA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19" name="pole tekstowe 1018">
          <a:extLst>
            <a:ext uri="{FF2B5EF4-FFF2-40B4-BE49-F238E27FC236}">
              <a16:creationId xmlns:a16="http://schemas.microsoft.com/office/drawing/2014/main" id="{00000000-0008-0000-0000-0000FB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0" name="pole tekstowe 1019">
          <a:extLst>
            <a:ext uri="{FF2B5EF4-FFF2-40B4-BE49-F238E27FC236}">
              <a16:creationId xmlns:a16="http://schemas.microsoft.com/office/drawing/2014/main" id="{00000000-0008-0000-0000-0000FC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1" name="pole tekstowe 1020">
          <a:extLst>
            <a:ext uri="{FF2B5EF4-FFF2-40B4-BE49-F238E27FC236}">
              <a16:creationId xmlns:a16="http://schemas.microsoft.com/office/drawing/2014/main" id="{00000000-0008-0000-0000-0000FD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2" name="pole tekstowe 1021">
          <a:extLst>
            <a:ext uri="{FF2B5EF4-FFF2-40B4-BE49-F238E27FC236}">
              <a16:creationId xmlns:a16="http://schemas.microsoft.com/office/drawing/2014/main" id="{00000000-0008-0000-0000-0000FE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3" name="pole tekstowe 1022">
          <a:extLst>
            <a:ext uri="{FF2B5EF4-FFF2-40B4-BE49-F238E27FC236}">
              <a16:creationId xmlns:a16="http://schemas.microsoft.com/office/drawing/2014/main" id="{00000000-0008-0000-0000-0000FF03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4" name="pole tekstowe 1023">
          <a:extLst>
            <a:ext uri="{FF2B5EF4-FFF2-40B4-BE49-F238E27FC236}">
              <a16:creationId xmlns:a16="http://schemas.microsoft.com/office/drawing/2014/main" id="{00000000-0008-0000-0000-000000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5" name="pole tekstowe 1024">
          <a:extLst>
            <a:ext uri="{FF2B5EF4-FFF2-40B4-BE49-F238E27FC236}">
              <a16:creationId xmlns:a16="http://schemas.microsoft.com/office/drawing/2014/main" id="{00000000-0008-0000-0000-000001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6" name="pole tekstowe 1025">
          <a:extLst>
            <a:ext uri="{FF2B5EF4-FFF2-40B4-BE49-F238E27FC236}">
              <a16:creationId xmlns:a16="http://schemas.microsoft.com/office/drawing/2014/main" id="{00000000-0008-0000-0000-000002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7" name="pole tekstowe 1026">
          <a:extLst>
            <a:ext uri="{FF2B5EF4-FFF2-40B4-BE49-F238E27FC236}">
              <a16:creationId xmlns:a16="http://schemas.microsoft.com/office/drawing/2014/main" id="{00000000-0008-0000-0000-000003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8" name="pole tekstowe 1027">
          <a:extLst>
            <a:ext uri="{FF2B5EF4-FFF2-40B4-BE49-F238E27FC236}">
              <a16:creationId xmlns:a16="http://schemas.microsoft.com/office/drawing/2014/main" id="{00000000-0008-0000-0000-000004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29" name="pole tekstowe 1028">
          <a:extLst>
            <a:ext uri="{FF2B5EF4-FFF2-40B4-BE49-F238E27FC236}">
              <a16:creationId xmlns:a16="http://schemas.microsoft.com/office/drawing/2014/main" id="{00000000-0008-0000-0000-000005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0" name="pole tekstowe 1029">
          <a:extLst>
            <a:ext uri="{FF2B5EF4-FFF2-40B4-BE49-F238E27FC236}">
              <a16:creationId xmlns:a16="http://schemas.microsoft.com/office/drawing/2014/main" id="{00000000-0008-0000-0000-000006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1" name="pole tekstowe 1030">
          <a:extLst>
            <a:ext uri="{FF2B5EF4-FFF2-40B4-BE49-F238E27FC236}">
              <a16:creationId xmlns:a16="http://schemas.microsoft.com/office/drawing/2014/main" id="{00000000-0008-0000-0000-000007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2" name="pole tekstowe 1031">
          <a:extLst>
            <a:ext uri="{FF2B5EF4-FFF2-40B4-BE49-F238E27FC236}">
              <a16:creationId xmlns:a16="http://schemas.microsoft.com/office/drawing/2014/main" id="{00000000-0008-0000-0000-000008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3" name="pole tekstowe 1032">
          <a:extLst>
            <a:ext uri="{FF2B5EF4-FFF2-40B4-BE49-F238E27FC236}">
              <a16:creationId xmlns:a16="http://schemas.microsoft.com/office/drawing/2014/main" id="{00000000-0008-0000-0000-000009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4" name="pole tekstowe 1033">
          <a:extLst>
            <a:ext uri="{FF2B5EF4-FFF2-40B4-BE49-F238E27FC236}">
              <a16:creationId xmlns:a16="http://schemas.microsoft.com/office/drawing/2014/main" id="{00000000-0008-0000-0000-00000A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5" name="pole tekstowe 1034">
          <a:extLst>
            <a:ext uri="{FF2B5EF4-FFF2-40B4-BE49-F238E27FC236}">
              <a16:creationId xmlns:a16="http://schemas.microsoft.com/office/drawing/2014/main" id="{00000000-0008-0000-0000-00000B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6" name="pole tekstowe 1035">
          <a:extLst>
            <a:ext uri="{FF2B5EF4-FFF2-40B4-BE49-F238E27FC236}">
              <a16:creationId xmlns:a16="http://schemas.microsoft.com/office/drawing/2014/main" id="{00000000-0008-0000-0000-00000C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7" name="pole tekstowe 1036">
          <a:extLst>
            <a:ext uri="{FF2B5EF4-FFF2-40B4-BE49-F238E27FC236}">
              <a16:creationId xmlns:a16="http://schemas.microsoft.com/office/drawing/2014/main" id="{00000000-0008-0000-0000-00000D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8" name="pole tekstowe 1037">
          <a:extLst>
            <a:ext uri="{FF2B5EF4-FFF2-40B4-BE49-F238E27FC236}">
              <a16:creationId xmlns:a16="http://schemas.microsoft.com/office/drawing/2014/main" id="{00000000-0008-0000-0000-00000E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39" name="pole tekstowe 1038">
          <a:extLst>
            <a:ext uri="{FF2B5EF4-FFF2-40B4-BE49-F238E27FC236}">
              <a16:creationId xmlns:a16="http://schemas.microsoft.com/office/drawing/2014/main" id="{00000000-0008-0000-0000-00000F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0" name="pole tekstowe 1039">
          <a:extLst>
            <a:ext uri="{FF2B5EF4-FFF2-40B4-BE49-F238E27FC236}">
              <a16:creationId xmlns:a16="http://schemas.microsoft.com/office/drawing/2014/main" id="{00000000-0008-0000-0000-000010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1" name="pole tekstowe 1040">
          <a:extLst>
            <a:ext uri="{FF2B5EF4-FFF2-40B4-BE49-F238E27FC236}">
              <a16:creationId xmlns:a16="http://schemas.microsoft.com/office/drawing/2014/main" id="{00000000-0008-0000-0000-000011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2" name="pole tekstowe 1041">
          <a:extLst>
            <a:ext uri="{FF2B5EF4-FFF2-40B4-BE49-F238E27FC236}">
              <a16:creationId xmlns:a16="http://schemas.microsoft.com/office/drawing/2014/main" id="{00000000-0008-0000-0000-000012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3" name="pole tekstowe 1042">
          <a:extLst>
            <a:ext uri="{FF2B5EF4-FFF2-40B4-BE49-F238E27FC236}">
              <a16:creationId xmlns:a16="http://schemas.microsoft.com/office/drawing/2014/main" id="{00000000-0008-0000-0000-000013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4" name="pole tekstowe 1043">
          <a:extLst>
            <a:ext uri="{FF2B5EF4-FFF2-40B4-BE49-F238E27FC236}">
              <a16:creationId xmlns:a16="http://schemas.microsoft.com/office/drawing/2014/main" id="{00000000-0008-0000-0000-000014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5" name="pole tekstowe 1044">
          <a:extLst>
            <a:ext uri="{FF2B5EF4-FFF2-40B4-BE49-F238E27FC236}">
              <a16:creationId xmlns:a16="http://schemas.microsoft.com/office/drawing/2014/main" id="{00000000-0008-0000-0000-000015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6" name="pole tekstowe 1045">
          <a:extLst>
            <a:ext uri="{FF2B5EF4-FFF2-40B4-BE49-F238E27FC236}">
              <a16:creationId xmlns:a16="http://schemas.microsoft.com/office/drawing/2014/main" id="{00000000-0008-0000-0000-000016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7" name="pole tekstowe 1046">
          <a:extLst>
            <a:ext uri="{FF2B5EF4-FFF2-40B4-BE49-F238E27FC236}">
              <a16:creationId xmlns:a16="http://schemas.microsoft.com/office/drawing/2014/main" id="{00000000-0008-0000-0000-000017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8" name="pole tekstowe 1047">
          <a:extLst>
            <a:ext uri="{FF2B5EF4-FFF2-40B4-BE49-F238E27FC236}">
              <a16:creationId xmlns:a16="http://schemas.microsoft.com/office/drawing/2014/main" id="{00000000-0008-0000-0000-000018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49" name="pole tekstowe 1048">
          <a:extLst>
            <a:ext uri="{FF2B5EF4-FFF2-40B4-BE49-F238E27FC236}">
              <a16:creationId xmlns:a16="http://schemas.microsoft.com/office/drawing/2014/main" id="{00000000-0008-0000-0000-000019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50" name="pole tekstowe 1049">
          <a:extLst>
            <a:ext uri="{FF2B5EF4-FFF2-40B4-BE49-F238E27FC236}">
              <a16:creationId xmlns:a16="http://schemas.microsoft.com/office/drawing/2014/main" id="{00000000-0008-0000-0000-00001A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51" name="pole tekstowe 1050">
          <a:extLst>
            <a:ext uri="{FF2B5EF4-FFF2-40B4-BE49-F238E27FC236}">
              <a16:creationId xmlns:a16="http://schemas.microsoft.com/office/drawing/2014/main" id="{00000000-0008-0000-0000-00001B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52" name="pole tekstowe 1051">
          <a:extLst>
            <a:ext uri="{FF2B5EF4-FFF2-40B4-BE49-F238E27FC236}">
              <a16:creationId xmlns:a16="http://schemas.microsoft.com/office/drawing/2014/main" id="{00000000-0008-0000-0000-00001C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53" name="pole tekstowe 1052">
          <a:extLst>
            <a:ext uri="{FF2B5EF4-FFF2-40B4-BE49-F238E27FC236}">
              <a16:creationId xmlns:a16="http://schemas.microsoft.com/office/drawing/2014/main" id="{00000000-0008-0000-0000-00001D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54" name="pole tekstowe 1053">
          <a:extLst>
            <a:ext uri="{FF2B5EF4-FFF2-40B4-BE49-F238E27FC236}">
              <a16:creationId xmlns:a16="http://schemas.microsoft.com/office/drawing/2014/main" id="{00000000-0008-0000-0000-00001E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242</xdr:row>
      <xdr:rowOff>0</xdr:rowOff>
    </xdr:from>
    <xdr:ext cx="184731" cy="264560"/>
    <xdr:sp macro="" textlink="">
      <xdr:nvSpPr>
        <xdr:cNvPr id="1055" name="pole tekstowe 1054">
          <a:extLst>
            <a:ext uri="{FF2B5EF4-FFF2-40B4-BE49-F238E27FC236}">
              <a16:creationId xmlns:a16="http://schemas.microsoft.com/office/drawing/2014/main" id="{00000000-0008-0000-0000-00001F040000}"/>
            </a:ext>
          </a:extLst>
        </xdr:cNvPr>
        <xdr:cNvSpPr txBox="1"/>
      </xdr:nvSpPr>
      <xdr:spPr>
        <a:xfrm>
          <a:off x="24242183" y="3124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242</xdr:row>
      <xdr:rowOff>0</xdr:rowOff>
    </xdr:from>
    <xdr:ext cx="85725" cy="739106"/>
    <xdr:sp macro="" textlink="">
      <xdr:nvSpPr>
        <xdr:cNvPr id="1056" name="Text Box 5">
          <a:extLst>
            <a:ext uri="{FF2B5EF4-FFF2-40B4-BE49-F238E27FC236}">
              <a16:creationId xmlns:a16="http://schemas.microsoft.com/office/drawing/2014/main" id="{00000000-0008-0000-0000-000020040000}"/>
            </a:ext>
          </a:extLst>
        </xdr:cNvPr>
        <xdr:cNvSpPr txBox="1">
          <a:spLocks noChangeArrowheads="1"/>
        </xdr:cNvSpPr>
      </xdr:nvSpPr>
      <xdr:spPr bwMode="auto">
        <a:xfrm>
          <a:off x="10837333" y="31242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739106"/>
    <xdr:sp macro="" textlink="">
      <xdr:nvSpPr>
        <xdr:cNvPr id="1057" name="Text Box 6">
          <a:extLst>
            <a:ext uri="{FF2B5EF4-FFF2-40B4-BE49-F238E27FC236}">
              <a16:creationId xmlns:a16="http://schemas.microsoft.com/office/drawing/2014/main" id="{00000000-0008-0000-0000-000021040000}"/>
            </a:ext>
          </a:extLst>
        </xdr:cNvPr>
        <xdr:cNvSpPr txBox="1">
          <a:spLocks noChangeArrowheads="1"/>
        </xdr:cNvSpPr>
      </xdr:nvSpPr>
      <xdr:spPr bwMode="auto">
        <a:xfrm>
          <a:off x="10837333" y="31242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58" name="Text Box 1">
          <a:extLst>
            <a:ext uri="{FF2B5EF4-FFF2-40B4-BE49-F238E27FC236}">
              <a16:creationId xmlns:a16="http://schemas.microsoft.com/office/drawing/2014/main" id="{00000000-0008-0000-0000-000022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59" name="Text Box 2">
          <a:extLst>
            <a:ext uri="{FF2B5EF4-FFF2-40B4-BE49-F238E27FC236}">
              <a16:creationId xmlns:a16="http://schemas.microsoft.com/office/drawing/2014/main" id="{00000000-0008-0000-0000-000023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0" name="Text Box 3">
          <a:extLst>
            <a:ext uri="{FF2B5EF4-FFF2-40B4-BE49-F238E27FC236}">
              <a16:creationId xmlns:a16="http://schemas.microsoft.com/office/drawing/2014/main" id="{00000000-0008-0000-0000-000024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1" name="Text Box 4">
          <a:extLst>
            <a:ext uri="{FF2B5EF4-FFF2-40B4-BE49-F238E27FC236}">
              <a16:creationId xmlns:a16="http://schemas.microsoft.com/office/drawing/2014/main" id="{00000000-0008-0000-0000-000025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2" name="Text Box 5">
          <a:extLst>
            <a:ext uri="{FF2B5EF4-FFF2-40B4-BE49-F238E27FC236}">
              <a16:creationId xmlns:a16="http://schemas.microsoft.com/office/drawing/2014/main" id="{00000000-0008-0000-0000-000026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3" name="Text Box 6">
          <a:extLst>
            <a:ext uri="{FF2B5EF4-FFF2-40B4-BE49-F238E27FC236}">
              <a16:creationId xmlns:a16="http://schemas.microsoft.com/office/drawing/2014/main" id="{00000000-0008-0000-0000-000027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4" name="Text Box 7">
          <a:extLst>
            <a:ext uri="{FF2B5EF4-FFF2-40B4-BE49-F238E27FC236}">
              <a16:creationId xmlns:a16="http://schemas.microsoft.com/office/drawing/2014/main" id="{00000000-0008-0000-0000-000028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5" name="Text Box 8">
          <a:extLst>
            <a:ext uri="{FF2B5EF4-FFF2-40B4-BE49-F238E27FC236}">
              <a16:creationId xmlns:a16="http://schemas.microsoft.com/office/drawing/2014/main" id="{00000000-0008-0000-0000-000029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6" name="Text Box 9">
          <a:extLst>
            <a:ext uri="{FF2B5EF4-FFF2-40B4-BE49-F238E27FC236}">
              <a16:creationId xmlns:a16="http://schemas.microsoft.com/office/drawing/2014/main" id="{00000000-0008-0000-0000-00002A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7" name="Text Box 10">
          <a:extLst>
            <a:ext uri="{FF2B5EF4-FFF2-40B4-BE49-F238E27FC236}">
              <a16:creationId xmlns:a16="http://schemas.microsoft.com/office/drawing/2014/main" id="{00000000-0008-0000-0000-00002B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8" name="Text Box 11">
          <a:extLst>
            <a:ext uri="{FF2B5EF4-FFF2-40B4-BE49-F238E27FC236}">
              <a16:creationId xmlns:a16="http://schemas.microsoft.com/office/drawing/2014/main" id="{00000000-0008-0000-0000-00002C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69" name="Text Box 12">
          <a:extLst>
            <a:ext uri="{FF2B5EF4-FFF2-40B4-BE49-F238E27FC236}">
              <a16:creationId xmlns:a16="http://schemas.microsoft.com/office/drawing/2014/main" id="{00000000-0008-0000-0000-00002D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0" name="Text Box 13">
          <a:extLst>
            <a:ext uri="{FF2B5EF4-FFF2-40B4-BE49-F238E27FC236}">
              <a16:creationId xmlns:a16="http://schemas.microsoft.com/office/drawing/2014/main" id="{00000000-0008-0000-0000-00002E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1" name="Text Box 14">
          <a:extLst>
            <a:ext uri="{FF2B5EF4-FFF2-40B4-BE49-F238E27FC236}">
              <a16:creationId xmlns:a16="http://schemas.microsoft.com/office/drawing/2014/main" id="{00000000-0008-0000-0000-00002F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2" name="Text Box 15">
          <a:extLst>
            <a:ext uri="{FF2B5EF4-FFF2-40B4-BE49-F238E27FC236}">
              <a16:creationId xmlns:a16="http://schemas.microsoft.com/office/drawing/2014/main" id="{00000000-0008-0000-0000-000030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3" name="Text Box 16">
          <a:extLst>
            <a:ext uri="{FF2B5EF4-FFF2-40B4-BE49-F238E27FC236}">
              <a16:creationId xmlns:a16="http://schemas.microsoft.com/office/drawing/2014/main" id="{00000000-0008-0000-0000-000031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4" name="Text Box 17">
          <a:extLst>
            <a:ext uri="{FF2B5EF4-FFF2-40B4-BE49-F238E27FC236}">
              <a16:creationId xmlns:a16="http://schemas.microsoft.com/office/drawing/2014/main" id="{00000000-0008-0000-0000-000032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5" name="Text Box 18">
          <a:extLst>
            <a:ext uri="{FF2B5EF4-FFF2-40B4-BE49-F238E27FC236}">
              <a16:creationId xmlns:a16="http://schemas.microsoft.com/office/drawing/2014/main" id="{00000000-0008-0000-0000-000033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6" name="Text Box 19">
          <a:extLst>
            <a:ext uri="{FF2B5EF4-FFF2-40B4-BE49-F238E27FC236}">
              <a16:creationId xmlns:a16="http://schemas.microsoft.com/office/drawing/2014/main" id="{00000000-0008-0000-0000-000034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7" name="Text Box 20">
          <a:extLst>
            <a:ext uri="{FF2B5EF4-FFF2-40B4-BE49-F238E27FC236}">
              <a16:creationId xmlns:a16="http://schemas.microsoft.com/office/drawing/2014/main" id="{00000000-0008-0000-0000-000035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8" name="Text Box 21">
          <a:extLst>
            <a:ext uri="{FF2B5EF4-FFF2-40B4-BE49-F238E27FC236}">
              <a16:creationId xmlns:a16="http://schemas.microsoft.com/office/drawing/2014/main" id="{00000000-0008-0000-0000-000036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79" name="Text Box 22">
          <a:extLst>
            <a:ext uri="{FF2B5EF4-FFF2-40B4-BE49-F238E27FC236}">
              <a16:creationId xmlns:a16="http://schemas.microsoft.com/office/drawing/2014/main" id="{00000000-0008-0000-0000-000037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0" name="Text Box 23">
          <a:extLst>
            <a:ext uri="{FF2B5EF4-FFF2-40B4-BE49-F238E27FC236}">
              <a16:creationId xmlns:a16="http://schemas.microsoft.com/office/drawing/2014/main" id="{00000000-0008-0000-0000-000038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1" name="Text Box 24">
          <a:extLst>
            <a:ext uri="{FF2B5EF4-FFF2-40B4-BE49-F238E27FC236}">
              <a16:creationId xmlns:a16="http://schemas.microsoft.com/office/drawing/2014/main" id="{00000000-0008-0000-0000-000039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2" name="Text Box 25">
          <a:extLst>
            <a:ext uri="{FF2B5EF4-FFF2-40B4-BE49-F238E27FC236}">
              <a16:creationId xmlns:a16="http://schemas.microsoft.com/office/drawing/2014/main" id="{00000000-0008-0000-0000-00003A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3" name="Text Box 26">
          <a:extLst>
            <a:ext uri="{FF2B5EF4-FFF2-40B4-BE49-F238E27FC236}">
              <a16:creationId xmlns:a16="http://schemas.microsoft.com/office/drawing/2014/main" id="{00000000-0008-0000-0000-00003B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4" name="Text Box 27">
          <a:extLst>
            <a:ext uri="{FF2B5EF4-FFF2-40B4-BE49-F238E27FC236}">
              <a16:creationId xmlns:a16="http://schemas.microsoft.com/office/drawing/2014/main" id="{00000000-0008-0000-0000-00003C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5" name="Text Box 28">
          <a:extLst>
            <a:ext uri="{FF2B5EF4-FFF2-40B4-BE49-F238E27FC236}">
              <a16:creationId xmlns:a16="http://schemas.microsoft.com/office/drawing/2014/main" id="{00000000-0008-0000-0000-00003D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6" name="Text Box 29">
          <a:extLst>
            <a:ext uri="{FF2B5EF4-FFF2-40B4-BE49-F238E27FC236}">
              <a16:creationId xmlns:a16="http://schemas.microsoft.com/office/drawing/2014/main" id="{00000000-0008-0000-0000-00003E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7" name="Text Box 30">
          <a:extLst>
            <a:ext uri="{FF2B5EF4-FFF2-40B4-BE49-F238E27FC236}">
              <a16:creationId xmlns:a16="http://schemas.microsoft.com/office/drawing/2014/main" id="{00000000-0008-0000-0000-00003F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8" name="Text Box 31">
          <a:extLst>
            <a:ext uri="{FF2B5EF4-FFF2-40B4-BE49-F238E27FC236}">
              <a16:creationId xmlns:a16="http://schemas.microsoft.com/office/drawing/2014/main" id="{00000000-0008-0000-0000-000040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89" name="Text Box 32">
          <a:extLst>
            <a:ext uri="{FF2B5EF4-FFF2-40B4-BE49-F238E27FC236}">
              <a16:creationId xmlns:a16="http://schemas.microsoft.com/office/drawing/2014/main" id="{00000000-0008-0000-0000-000041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90" name="Text Box 33">
          <a:extLst>
            <a:ext uri="{FF2B5EF4-FFF2-40B4-BE49-F238E27FC236}">
              <a16:creationId xmlns:a16="http://schemas.microsoft.com/office/drawing/2014/main" id="{00000000-0008-0000-0000-000042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91" name="Text Box 34">
          <a:extLst>
            <a:ext uri="{FF2B5EF4-FFF2-40B4-BE49-F238E27FC236}">
              <a16:creationId xmlns:a16="http://schemas.microsoft.com/office/drawing/2014/main" id="{00000000-0008-0000-0000-000043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92" name="Text Box 35">
          <a:extLst>
            <a:ext uri="{FF2B5EF4-FFF2-40B4-BE49-F238E27FC236}">
              <a16:creationId xmlns:a16="http://schemas.microsoft.com/office/drawing/2014/main" id="{00000000-0008-0000-0000-000044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93" name="Text Box 36">
          <a:extLst>
            <a:ext uri="{FF2B5EF4-FFF2-40B4-BE49-F238E27FC236}">
              <a16:creationId xmlns:a16="http://schemas.microsoft.com/office/drawing/2014/main" id="{00000000-0008-0000-0000-000045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94" name="Text Box 37">
          <a:extLst>
            <a:ext uri="{FF2B5EF4-FFF2-40B4-BE49-F238E27FC236}">
              <a16:creationId xmlns:a16="http://schemas.microsoft.com/office/drawing/2014/main" id="{00000000-0008-0000-0000-000046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95" name="Text Box 38">
          <a:extLst>
            <a:ext uri="{FF2B5EF4-FFF2-40B4-BE49-F238E27FC236}">
              <a16:creationId xmlns:a16="http://schemas.microsoft.com/office/drawing/2014/main" id="{00000000-0008-0000-0000-000047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1304870"/>
    <xdr:sp macro="" textlink="">
      <xdr:nvSpPr>
        <xdr:cNvPr id="1096" name="Text Box 39">
          <a:extLst>
            <a:ext uri="{FF2B5EF4-FFF2-40B4-BE49-F238E27FC236}">
              <a16:creationId xmlns:a16="http://schemas.microsoft.com/office/drawing/2014/main" id="{00000000-0008-0000-0000-000048040000}"/>
            </a:ext>
          </a:extLst>
        </xdr:cNvPr>
        <xdr:cNvSpPr txBox="1">
          <a:spLocks noChangeArrowheads="1"/>
        </xdr:cNvSpPr>
      </xdr:nvSpPr>
      <xdr:spPr bwMode="auto">
        <a:xfrm>
          <a:off x="10837333" y="31242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739106"/>
    <xdr:sp macro="" textlink="">
      <xdr:nvSpPr>
        <xdr:cNvPr id="1097" name="Text Box 5">
          <a:extLst>
            <a:ext uri="{FF2B5EF4-FFF2-40B4-BE49-F238E27FC236}">
              <a16:creationId xmlns:a16="http://schemas.microsoft.com/office/drawing/2014/main" id="{00000000-0008-0000-0000-000049040000}"/>
            </a:ext>
          </a:extLst>
        </xdr:cNvPr>
        <xdr:cNvSpPr txBox="1">
          <a:spLocks noChangeArrowheads="1"/>
        </xdr:cNvSpPr>
      </xdr:nvSpPr>
      <xdr:spPr bwMode="auto">
        <a:xfrm>
          <a:off x="10837333" y="31242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739106"/>
    <xdr:sp macro="" textlink="">
      <xdr:nvSpPr>
        <xdr:cNvPr id="1098" name="Text Box 6">
          <a:extLst>
            <a:ext uri="{FF2B5EF4-FFF2-40B4-BE49-F238E27FC236}">
              <a16:creationId xmlns:a16="http://schemas.microsoft.com/office/drawing/2014/main" id="{00000000-0008-0000-0000-00004A040000}"/>
            </a:ext>
          </a:extLst>
        </xdr:cNvPr>
        <xdr:cNvSpPr txBox="1">
          <a:spLocks noChangeArrowheads="1"/>
        </xdr:cNvSpPr>
      </xdr:nvSpPr>
      <xdr:spPr bwMode="auto">
        <a:xfrm>
          <a:off x="10837333" y="31242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099" name="Text Box 10">
          <a:extLst>
            <a:ext uri="{FF2B5EF4-FFF2-40B4-BE49-F238E27FC236}">
              <a16:creationId xmlns:a16="http://schemas.microsoft.com/office/drawing/2014/main" id="{00000000-0008-0000-0000-00004B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0" name="Text Box 11">
          <a:extLst>
            <a:ext uri="{FF2B5EF4-FFF2-40B4-BE49-F238E27FC236}">
              <a16:creationId xmlns:a16="http://schemas.microsoft.com/office/drawing/2014/main" id="{00000000-0008-0000-0000-00004C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1" name="Text Box 12">
          <a:extLst>
            <a:ext uri="{FF2B5EF4-FFF2-40B4-BE49-F238E27FC236}">
              <a16:creationId xmlns:a16="http://schemas.microsoft.com/office/drawing/2014/main" id="{00000000-0008-0000-0000-00004D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2" name="Text Box 13">
          <a:extLst>
            <a:ext uri="{FF2B5EF4-FFF2-40B4-BE49-F238E27FC236}">
              <a16:creationId xmlns:a16="http://schemas.microsoft.com/office/drawing/2014/main" id="{00000000-0008-0000-0000-00004E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3" name="Text Box 14">
          <a:extLst>
            <a:ext uri="{FF2B5EF4-FFF2-40B4-BE49-F238E27FC236}">
              <a16:creationId xmlns:a16="http://schemas.microsoft.com/office/drawing/2014/main" id="{00000000-0008-0000-0000-00004F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4" name="Text Box 15">
          <a:extLst>
            <a:ext uri="{FF2B5EF4-FFF2-40B4-BE49-F238E27FC236}">
              <a16:creationId xmlns:a16="http://schemas.microsoft.com/office/drawing/2014/main" id="{00000000-0008-0000-0000-000050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5" name="Text Box 16">
          <a:extLst>
            <a:ext uri="{FF2B5EF4-FFF2-40B4-BE49-F238E27FC236}">
              <a16:creationId xmlns:a16="http://schemas.microsoft.com/office/drawing/2014/main" id="{00000000-0008-0000-0000-000051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6" name="Text Box 17">
          <a:extLst>
            <a:ext uri="{FF2B5EF4-FFF2-40B4-BE49-F238E27FC236}">
              <a16:creationId xmlns:a16="http://schemas.microsoft.com/office/drawing/2014/main" id="{00000000-0008-0000-0000-000052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7" name="Text Box 18">
          <a:extLst>
            <a:ext uri="{FF2B5EF4-FFF2-40B4-BE49-F238E27FC236}">
              <a16:creationId xmlns:a16="http://schemas.microsoft.com/office/drawing/2014/main" id="{00000000-0008-0000-0000-000053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8" name="Text Box 19">
          <a:extLst>
            <a:ext uri="{FF2B5EF4-FFF2-40B4-BE49-F238E27FC236}">
              <a16:creationId xmlns:a16="http://schemas.microsoft.com/office/drawing/2014/main" id="{00000000-0008-0000-0000-000054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09" name="Text Box 20">
          <a:extLst>
            <a:ext uri="{FF2B5EF4-FFF2-40B4-BE49-F238E27FC236}">
              <a16:creationId xmlns:a16="http://schemas.microsoft.com/office/drawing/2014/main" id="{00000000-0008-0000-0000-000055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242</xdr:row>
      <xdr:rowOff>0</xdr:rowOff>
    </xdr:from>
    <xdr:ext cx="85725" cy="275222"/>
    <xdr:sp macro="" textlink="">
      <xdr:nvSpPr>
        <xdr:cNvPr id="1110" name="Text Box 21">
          <a:extLst>
            <a:ext uri="{FF2B5EF4-FFF2-40B4-BE49-F238E27FC236}">
              <a16:creationId xmlns:a16="http://schemas.microsoft.com/office/drawing/2014/main" id="{00000000-0008-0000-0000-000056040000}"/>
            </a:ext>
          </a:extLst>
        </xdr:cNvPr>
        <xdr:cNvSpPr txBox="1">
          <a:spLocks noChangeArrowheads="1"/>
        </xdr:cNvSpPr>
      </xdr:nvSpPr>
      <xdr:spPr bwMode="auto">
        <a:xfrm>
          <a:off x="10837333" y="31242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254</xdr:row>
      <xdr:rowOff>0</xdr:rowOff>
    </xdr:from>
    <xdr:ext cx="184731" cy="264560"/>
    <xdr:sp macro="" textlink="">
      <xdr:nvSpPr>
        <xdr:cNvPr id="1111" name="pole tekstowe 1110">
          <a:extLst>
            <a:ext uri="{FF2B5EF4-FFF2-40B4-BE49-F238E27FC236}">
              <a16:creationId xmlns:a16="http://schemas.microsoft.com/office/drawing/2014/main" id="{00000000-0008-0000-0000-000057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12" name="pole tekstowe 1111">
          <a:extLst>
            <a:ext uri="{FF2B5EF4-FFF2-40B4-BE49-F238E27FC236}">
              <a16:creationId xmlns:a16="http://schemas.microsoft.com/office/drawing/2014/main" id="{00000000-0008-0000-0000-000058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13" name="pole tekstowe 1112">
          <a:extLst>
            <a:ext uri="{FF2B5EF4-FFF2-40B4-BE49-F238E27FC236}">
              <a16:creationId xmlns:a16="http://schemas.microsoft.com/office/drawing/2014/main" id="{00000000-0008-0000-0000-000059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14" name="pole tekstowe 1113">
          <a:extLst>
            <a:ext uri="{FF2B5EF4-FFF2-40B4-BE49-F238E27FC236}">
              <a16:creationId xmlns:a16="http://schemas.microsoft.com/office/drawing/2014/main" id="{00000000-0008-0000-0000-00005A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15" name="pole tekstowe 1114">
          <a:extLst>
            <a:ext uri="{FF2B5EF4-FFF2-40B4-BE49-F238E27FC236}">
              <a16:creationId xmlns:a16="http://schemas.microsoft.com/office/drawing/2014/main" id="{00000000-0008-0000-0000-00005B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16" name="pole tekstowe 1115">
          <a:extLst>
            <a:ext uri="{FF2B5EF4-FFF2-40B4-BE49-F238E27FC236}">
              <a16:creationId xmlns:a16="http://schemas.microsoft.com/office/drawing/2014/main" id="{00000000-0008-0000-0000-00005C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17" name="pole tekstowe 1116">
          <a:extLst>
            <a:ext uri="{FF2B5EF4-FFF2-40B4-BE49-F238E27FC236}">
              <a16:creationId xmlns:a16="http://schemas.microsoft.com/office/drawing/2014/main" id="{00000000-0008-0000-0000-00005D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18" name="pole tekstowe 1117">
          <a:extLst>
            <a:ext uri="{FF2B5EF4-FFF2-40B4-BE49-F238E27FC236}">
              <a16:creationId xmlns:a16="http://schemas.microsoft.com/office/drawing/2014/main" id="{00000000-0008-0000-0000-00005E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19" name="pole tekstowe 1118">
          <a:extLst>
            <a:ext uri="{FF2B5EF4-FFF2-40B4-BE49-F238E27FC236}">
              <a16:creationId xmlns:a16="http://schemas.microsoft.com/office/drawing/2014/main" id="{00000000-0008-0000-0000-00005F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0" name="pole tekstowe 1119">
          <a:extLst>
            <a:ext uri="{FF2B5EF4-FFF2-40B4-BE49-F238E27FC236}">
              <a16:creationId xmlns:a16="http://schemas.microsoft.com/office/drawing/2014/main" id="{00000000-0008-0000-0000-000060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1" name="pole tekstowe 1120">
          <a:extLst>
            <a:ext uri="{FF2B5EF4-FFF2-40B4-BE49-F238E27FC236}">
              <a16:creationId xmlns:a16="http://schemas.microsoft.com/office/drawing/2014/main" id="{00000000-0008-0000-0000-000061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2" name="pole tekstowe 1121">
          <a:extLst>
            <a:ext uri="{FF2B5EF4-FFF2-40B4-BE49-F238E27FC236}">
              <a16:creationId xmlns:a16="http://schemas.microsoft.com/office/drawing/2014/main" id="{00000000-0008-0000-0000-000062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3" name="pole tekstowe 1122">
          <a:extLst>
            <a:ext uri="{FF2B5EF4-FFF2-40B4-BE49-F238E27FC236}">
              <a16:creationId xmlns:a16="http://schemas.microsoft.com/office/drawing/2014/main" id="{00000000-0008-0000-0000-000063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4" name="pole tekstowe 1123">
          <a:extLst>
            <a:ext uri="{FF2B5EF4-FFF2-40B4-BE49-F238E27FC236}">
              <a16:creationId xmlns:a16="http://schemas.microsoft.com/office/drawing/2014/main" id="{00000000-0008-0000-0000-000064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5" name="pole tekstowe 1124">
          <a:extLst>
            <a:ext uri="{FF2B5EF4-FFF2-40B4-BE49-F238E27FC236}">
              <a16:creationId xmlns:a16="http://schemas.microsoft.com/office/drawing/2014/main" id="{00000000-0008-0000-0000-000065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6" name="pole tekstowe 1125">
          <a:extLst>
            <a:ext uri="{FF2B5EF4-FFF2-40B4-BE49-F238E27FC236}">
              <a16:creationId xmlns:a16="http://schemas.microsoft.com/office/drawing/2014/main" id="{00000000-0008-0000-0000-000066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7" name="pole tekstowe 1126">
          <a:extLst>
            <a:ext uri="{FF2B5EF4-FFF2-40B4-BE49-F238E27FC236}">
              <a16:creationId xmlns:a16="http://schemas.microsoft.com/office/drawing/2014/main" id="{00000000-0008-0000-0000-000067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8" name="pole tekstowe 1127">
          <a:extLst>
            <a:ext uri="{FF2B5EF4-FFF2-40B4-BE49-F238E27FC236}">
              <a16:creationId xmlns:a16="http://schemas.microsoft.com/office/drawing/2014/main" id="{00000000-0008-0000-0000-000068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29" name="pole tekstowe 1128">
          <a:extLst>
            <a:ext uri="{FF2B5EF4-FFF2-40B4-BE49-F238E27FC236}">
              <a16:creationId xmlns:a16="http://schemas.microsoft.com/office/drawing/2014/main" id="{00000000-0008-0000-0000-000069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0" name="pole tekstowe 1129">
          <a:extLst>
            <a:ext uri="{FF2B5EF4-FFF2-40B4-BE49-F238E27FC236}">
              <a16:creationId xmlns:a16="http://schemas.microsoft.com/office/drawing/2014/main" id="{00000000-0008-0000-0000-00006A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1" name="pole tekstowe 1130">
          <a:extLst>
            <a:ext uri="{FF2B5EF4-FFF2-40B4-BE49-F238E27FC236}">
              <a16:creationId xmlns:a16="http://schemas.microsoft.com/office/drawing/2014/main" id="{00000000-0008-0000-0000-00006B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2" name="pole tekstowe 1131">
          <a:extLst>
            <a:ext uri="{FF2B5EF4-FFF2-40B4-BE49-F238E27FC236}">
              <a16:creationId xmlns:a16="http://schemas.microsoft.com/office/drawing/2014/main" id="{00000000-0008-0000-0000-00006C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3" name="pole tekstowe 1132">
          <a:extLst>
            <a:ext uri="{FF2B5EF4-FFF2-40B4-BE49-F238E27FC236}">
              <a16:creationId xmlns:a16="http://schemas.microsoft.com/office/drawing/2014/main" id="{00000000-0008-0000-0000-00006D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4" name="pole tekstowe 1133">
          <a:extLst>
            <a:ext uri="{FF2B5EF4-FFF2-40B4-BE49-F238E27FC236}">
              <a16:creationId xmlns:a16="http://schemas.microsoft.com/office/drawing/2014/main" id="{00000000-0008-0000-0000-00006E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5" name="pole tekstowe 1134">
          <a:extLst>
            <a:ext uri="{FF2B5EF4-FFF2-40B4-BE49-F238E27FC236}">
              <a16:creationId xmlns:a16="http://schemas.microsoft.com/office/drawing/2014/main" id="{00000000-0008-0000-0000-00006F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6" name="pole tekstowe 1135">
          <a:extLst>
            <a:ext uri="{FF2B5EF4-FFF2-40B4-BE49-F238E27FC236}">
              <a16:creationId xmlns:a16="http://schemas.microsoft.com/office/drawing/2014/main" id="{00000000-0008-0000-0000-000070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7" name="pole tekstowe 1136">
          <a:extLst>
            <a:ext uri="{FF2B5EF4-FFF2-40B4-BE49-F238E27FC236}">
              <a16:creationId xmlns:a16="http://schemas.microsoft.com/office/drawing/2014/main" id="{00000000-0008-0000-0000-000071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8" name="pole tekstowe 1137">
          <a:extLst>
            <a:ext uri="{FF2B5EF4-FFF2-40B4-BE49-F238E27FC236}">
              <a16:creationId xmlns:a16="http://schemas.microsoft.com/office/drawing/2014/main" id="{00000000-0008-0000-0000-000072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39" name="pole tekstowe 1138">
          <a:extLst>
            <a:ext uri="{FF2B5EF4-FFF2-40B4-BE49-F238E27FC236}">
              <a16:creationId xmlns:a16="http://schemas.microsoft.com/office/drawing/2014/main" id="{00000000-0008-0000-0000-000073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0" name="pole tekstowe 1139">
          <a:extLst>
            <a:ext uri="{FF2B5EF4-FFF2-40B4-BE49-F238E27FC236}">
              <a16:creationId xmlns:a16="http://schemas.microsoft.com/office/drawing/2014/main" id="{00000000-0008-0000-0000-000074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1" name="pole tekstowe 1140">
          <a:extLst>
            <a:ext uri="{FF2B5EF4-FFF2-40B4-BE49-F238E27FC236}">
              <a16:creationId xmlns:a16="http://schemas.microsoft.com/office/drawing/2014/main" id="{00000000-0008-0000-0000-000075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2" name="pole tekstowe 1141">
          <a:extLst>
            <a:ext uri="{FF2B5EF4-FFF2-40B4-BE49-F238E27FC236}">
              <a16:creationId xmlns:a16="http://schemas.microsoft.com/office/drawing/2014/main" id="{00000000-0008-0000-0000-000076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3" name="pole tekstowe 1142">
          <a:extLst>
            <a:ext uri="{FF2B5EF4-FFF2-40B4-BE49-F238E27FC236}">
              <a16:creationId xmlns:a16="http://schemas.microsoft.com/office/drawing/2014/main" id="{00000000-0008-0000-0000-000077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4" name="pole tekstowe 1143">
          <a:extLst>
            <a:ext uri="{FF2B5EF4-FFF2-40B4-BE49-F238E27FC236}">
              <a16:creationId xmlns:a16="http://schemas.microsoft.com/office/drawing/2014/main" id="{00000000-0008-0000-0000-000078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5" name="pole tekstowe 1144">
          <a:extLst>
            <a:ext uri="{FF2B5EF4-FFF2-40B4-BE49-F238E27FC236}">
              <a16:creationId xmlns:a16="http://schemas.microsoft.com/office/drawing/2014/main" id="{00000000-0008-0000-0000-000079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6" name="pole tekstowe 1145">
          <a:extLst>
            <a:ext uri="{FF2B5EF4-FFF2-40B4-BE49-F238E27FC236}">
              <a16:creationId xmlns:a16="http://schemas.microsoft.com/office/drawing/2014/main" id="{00000000-0008-0000-0000-00007A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7" name="pole tekstowe 1146">
          <a:extLst>
            <a:ext uri="{FF2B5EF4-FFF2-40B4-BE49-F238E27FC236}">
              <a16:creationId xmlns:a16="http://schemas.microsoft.com/office/drawing/2014/main" id="{00000000-0008-0000-0000-00007B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8" name="pole tekstowe 1147">
          <a:extLst>
            <a:ext uri="{FF2B5EF4-FFF2-40B4-BE49-F238E27FC236}">
              <a16:creationId xmlns:a16="http://schemas.microsoft.com/office/drawing/2014/main" id="{00000000-0008-0000-0000-00007C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49" name="pole tekstowe 1148">
          <a:extLst>
            <a:ext uri="{FF2B5EF4-FFF2-40B4-BE49-F238E27FC236}">
              <a16:creationId xmlns:a16="http://schemas.microsoft.com/office/drawing/2014/main" id="{00000000-0008-0000-0000-00007D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0" name="pole tekstowe 1149">
          <a:extLst>
            <a:ext uri="{FF2B5EF4-FFF2-40B4-BE49-F238E27FC236}">
              <a16:creationId xmlns:a16="http://schemas.microsoft.com/office/drawing/2014/main" id="{00000000-0008-0000-0000-00007E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1" name="pole tekstowe 1150">
          <a:extLst>
            <a:ext uri="{FF2B5EF4-FFF2-40B4-BE49-F238E27FC236}">
              <a16:creationId xmlns:a16="http://schemas.microsoft.com/office/drawing/2014/main" id="{00000000-0008-0000-0000-00007F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2" name="pole tekstowe 1151">
          <a:extLst>
            <a:ext uri="{FF2B5EF4-FFF2-40B4-BE49-F238E27FC236}">
              <a16:creationId xmlns:a16="http://schemas.microsoft.com/office/drawing/2014/main" id="{00000000-0008-0000-0000-000080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3" name="pole tekstowe 1152">
          <a:extLst>
            <a:ext uri="{FF2B5EF4-FFF2-40B4-BE49-F238E27FC236}">
              <a16:creationId xmlns:a16="http://schemas.microsoft.com/office/drawing/2014/main" id="{00000000-0008-0000-0000-000081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4" name="pole tekstowe 1153">
          <a:extLst>
            <a:ext uri="{FF2B5EF4-FFF2-40B4-BE49-F238E27FC236}">
              <a16:creationId xmlns:a16="http://schemas.microsoft.com/office/drawing/2014/main" id="{00000000-0008-0000-0000-000082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5" name="pole tekstowe 1154">
          <a:extLst>
            <a:ext uri="{FF2B5EF4-FFF2-40B4-BE49-F238E27FC236}">
              <a16:creationId xmlns:a16="http://schemas.microsoft.com/office/drawing/2014/main" id="{00000000-0008-0000-0000-000083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6" name="pole tekstowe 1155">
          <a:extLst>
            <a:ext uri="{FF2B5EF4-FFF2-40B4-BE49-F238E27FC236}">
              <a16:creationId xmlns:a16="http://schemas.microsoft.com/office/drawing/2014/main" id="{00000000-0008-0000-0000-000084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7" name="pole tekstowe 1156">
          <a:extLst>
            <a:ext uri="{FF2B5EF4-FFF2-40B4-BE49-F238E27FC236}">
              <a16:creationId xmlns:a16="http://schemas.microsoft.com/office/drawing/2014/main" id="{00000000-0008-0000-0000-000085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8" name="pole tekstowe 1157">
          <a:extLst>
            <a:ext uri="{FF2B5EF4-FFF2-40B4-BE49-F238E27FC236}">
              <a16:creationId xmlns:a16="http://schemas.microsoft.com/office/drawing/2014/main" id="{00000000-0008-0000-0000-000086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59" name="pole tekstowe 1158">
          <a:extLst>
            <a:ext uri="{FF2B5EF4-FFF2-40B4-BE49-F238E27FC236}">
              <a16:creationId xmlns:a16="http://schemas.microsoft.com/office/drawing/2014/main" id="{00000000-0008-0000-0000-000087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0" name="pole tekstowe 1159">
          <a:extLst>
            <a:ext uri="{FF2B5EF4-FFF2-40B4-BE49-F238E27FC236}">
              <a16:creationId xmlns:a16="http://schemas.microsoft.com/office/drawing/2014/main" id="{00000000-0008-0000-0000-000088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1" name="pole tekstowe 1160">
          <a:extLst>
            <a:ext uri="{FF2B5EF4-FFF2-40B4-BE49-F238E27FC236}">
              <a16:creationId xmlns:a16="http://schemas.microsoft.com/office/drawing/2014/main" id="{00000000-0008-0000-0000-000089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2" name="pole tekstowe 1161">
          <a:extLst>
            <a:ext uri="{FF2B5EF4-FFF2-40B4-BE49-F238E27FC236}">
              <a16:creationId xmlns:a16="http://schemas.microsoft.com/office/drawing/2014/main" id="{00000000-0008-0000-0000-00008A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3" name="pole tekstowe 1162">
          <a:extLst>
            <a:ext uri="{FF2B5EF4-FFF2-40B4-BE49-F238E27FC236}">
              <a16:creationId xmlns:a16="http://schemas.microsoft.com/office/drawing/2014/main" id="{00000000-0008-0000-0000-00008B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4" name="pole tekstowe 1163">
          <a:extLst>
            <a:ext uri="{FF2B5EF4-FFF2-40B4-BE49-F238E27FC236}">
              <a16:creationId xmlns:a16="http://schemas.microsoft.com/office/drawing/2014/main" id="{00000000-0008-0000-0000-00008C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5" name="pole tekstowe 1164">
          <a:extLst>
            <a:ext uri="{FF2B5EF4-FFF2-40B4-BE49-F238E27FC236}">
              <a16:creationId xmlns:a16="http://schemas.microsoft.com/office/drawing/2014/main" id="{00000000-0008-0000-0000-00008D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6" name="pole tekstowe 1165">
          <a:extLst>
            <a:ext uri="{FF2B5EF4-FFF2-40B4-BE49-F238E27FC236}">
              <a16:creationId xmlns:a16="http://schemas.microsoft.com/office/drawing/2014/main" id="{00000000-0008-0000-0000-00008E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7" name="pole tekstowe 1166">
          <a:extLst>
            <a:ext uri="{FF2B5EF4-FFF2-40B4-BE49-F238E27FC236}">
              <a16:creationId xmlns:a16="http://schemas.microsoft.com/office/drawing/2014/main" id="{00000000-0008-0000-0000-00008F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8" name="pole tekstowe 1167">
          <a:extLst>
            <a:ext uri="{FF2B5EF4-FFF2-40B4-BE49-F238E27FC236}">
              <a16:creationId xmlns:a16="http://schemas.microsoft.com/office/drawing/2014/main" id="{00000000-0008-0000-0000-000090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69" name="pole tekstowe 1168">
          <a:extLst>
            <a:ext uri="{FF2B5EF4-FFF2-40B4-BE49-F238E27FC236}">
              <a16:creationId xmlns:a16="http://schemas.microsoft.com/office/drawing/2014/main" id="{00000000-0008-0000-0000-000091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70" name="pole tekstowe 1169">
          <a:extLst>
            <a:ext uri="{FF2B5EF4-FFF2-40B4-BE49-F238E27FC236}">
              <a16:creationId xmlns:a16="http://schemas.microsoft.com/office/drawing/2014/main" id="{00000000-0008-0000-0000-000092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71" name="pole tekstowe 1170">
          <a:extLst>
            <a:ext uri="{FF2B5EF4-FFF2-40B4-BE49-F238E27FC236}">
              <a16:creationId xmlns:a16="http://schemas.microsoft.com/office/drawing/2014/main" id="{00000000-0008-0000-0000-000093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72" name="pole tekstowe 1171">
          <a:extLst>
            <a:ext uri="{FF2B5EF4-FFF2-40B4-BE49-F238E27FC236}">
              <a16:creationId xmlns:a16="http://schemas.microsoft.com/office/drawing/2014/main" id="{00000000-0008-0000-0000-000094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73" name="pole tekstowe 1172">
          <a:extLst>
            <a:ext uri="{FF2B5EF4-FFF2-40B4-BE49-F238E27FC236}">
              <a16:creationId xmlns:a16="http://schemas.microsoft.com/office/drawing/2014/main" id="{00000000-0008-0000-0000-000095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254</xdr:row>
      <xdr:rowOff>0</xdr:rowOff>
    </xdr:from>
    <xdr:ext cx="184731" cy="264560"/>
    <xdr:sp macro="" textlink="">
      <xdr:nvSpPr>
        <xdr:cNvPr id="1174" name="pole tekstowe 1173">
          <a:extLst>
            <a:ext uri="{FF2B5EF4-FFF2-40B4-BE49-F238E27FC236}">
              <a16:creationId xmlns:a16="http://schemas.microsoft.com/office/drawing/2014/main" id="{00000000-0008-0000-0000-000096040000}"/>
            </a:ext>
          </a:extLst>
        </xdr:cNvPr>
        <xdr:cNvSpPr txBox="1"/>
      </xdr:nvSpPr>
      <xdr:spPr>
        <a:xfrm>
          <a:off x="24242183" y="4887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254</xdr:row>
      <xdr:rowOff>0</xdr:rowOff>
    </xdr:from>
    <xdr:ext cx="85725" cy="739106"/>
    <xdr:sp macro="" textlink="">
      <xdr:nvSpPr>
        <xdr:cNvPr id="1175" name="Text Box 5">
          <a:extLst>
            <a:ext uri="{FF2B5EF4-FFF2-40B4-BE49-F238E27FC236}">
              <a16:creationId xmlns:a16="http://schemas.microsoft.com/office/drawing/2014/main" id="{00000000-0008-0000-0000-000097040000}"/>
            </a:ext>
          </a:extLst>
        </xdr:cNvPr>
        <xdr:cNvSpPr txBox="1">
          <a:spLocks noChangeArrowheads="1"/>
        </xdr:cNvSpPr>
      </xdr:nvSpPr>
      <xdr:spPr bwMode="auto">
        <a:xfrm>
          <a:off x="10837333" y="4887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739106"/>
    <xdr:sp macro="" textlink="">
      <xdr:nvSpPr>
        <xdr:cNvPr id="1176" name="Text Box 6">
          <a:extLst>
            <a:ext uri="{FF2B5EF4-FFF2-40B4-BE49-F238E27FC236}">
              <a16:creationId xmlns:a16="http://schemas.microsoft.com/office/drawing/2014/main" id="{00000000-0008-0000-0000-000098040000}"/>
            </a:ext>
          </a:extLst>
        </xdr:cNvPr>
        <xdr:cNvSpPr txBox="1">
          <a:spLocks noChangeArrowheads="1"/>
        </xdr:cNvSpPr>
      </xdr:nvSpPr>
      <xdr:spPr bwMode="auto">
        <a:xfrm>
          <a:off x="10837333" y="4887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77" name="Text Box 1">
          <a:extLst>
            <a:ext uri="{FF2B5EF4-FFF2-40B4-BE49-F238E27FC236}">
              <a16:creationId xmlns:a16="http://schemas.microsoft.com/office/drawing/2014/main" id="{00000000-0008-0000-0000-000099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78" name="Text Box 2">
          <a:extLst>
            <a:ext uri="{FF2B5EF4-FFF2-40B4-BE49-F238E27FC236}">
              <a16:creationId xmlns:a16="http://schemas.microsoft.com/office/drawing/2014/main" id="{00000000-0008-0000-0000-00009A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79" name="Text Box 3">
          <a:extLst>
            <a:ext uri="{FF2B5EF4-FFF2-40B4-BE49-F238E27FC236}">
              <a16:creationId xmlns:a16="http://schemas.microsoft.com/office/drawing/2014/main" id="{00000000-0008-0000-0000-00009B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0" name="Text Box 4">
          <a:extLst>
            <a:ext uri="{FF2B5EF4-FFF2-40B4-BE49-F238E27FC236}">
              <a16:creationId xmlns:a16="http://schemas.microsoft.com/office/drawing/2014/main" id="{00000000-0008-0000-0000-00009C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1" name="Text Box 5">
          <a:extLst>
            <a:ext uri="{FF2B5EF4-FFF2-40B4-BE49-F238E27FC236}">
              <a16:creationId xmlns:a16="http://schemas.microsoft.com/office/drawing/2014/main" id="{00000000-0008-0000-0000-00009D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2" name="Text Box 6">
          <a:extLst>
            <a:ext uri="{FF2B5EF4-FFF2-40B4-BE49-F238E27FC236}">
              <a16:creationId xmlns:a16="http://schemas.microsoft.com/office/drawing/2014/main" id="{00000000-0008-0000-0000-00009E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3" name="Text Box 7">
          <a:extLst>
            <a:ext uri="{FF2B5EF4-FFF2-40B4-BE49-F238E27FC236}">
              <a16:creationId xmlns:a16="http://schemas.microsoft.com/office/drawing/2014/main" id="{00000000-0008-0000-0000-00009F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4" name="Text Box 8">
          <a:extLst>
            <a:ext uri="{FF2B5EF4-FFF2-40B4-BE49-F238E27FC236}">
              <a16:creationId xmlns:a16="http://schemas.microsoft.com/office/drawing/2014/main" id="{00000000-0008-0000-0000-0000A0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5" name="Text Box 9">
          <a:extLst>
            <a:ext uri="{FF2B5EF4-FFF2-40B4-BE49-F238E27FC236}">
              <a16:creationId xmlns:a16="http://schemas.microsoft.com/office/drawing/2014/main" id="{00000000-0008-0000-0000-0000A1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6" name="Text Box 10">
          <a:extLst>
            <a:ext uri="{FF2B5EF4-FFF2-40B4-BE49-F238E27FC236}">
              <a16:creationId xmlns:a16="http://schemas.microsoft.com/office/drawing/2014/main" id="{00000000-0008-0000-0000-0000A2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7" name="Text Box 11">
          <a:extLst>
            <a:ext uri="{FF2B5EF4-FFF2-40B4-BE49-F238E27FC236}">
              <a16:creationId xmlns:a16="http://schemas.microsoft.com/office/drawing/2014/main" id="{00000000-0008-0000-0000-0000A3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8" name="Text Box 12">
          <a:extLst>
            <a:ext uri="{FF2B5EF4-FFF2-40B4-BE49-F238E27FC236}">
              <a16:creationId xmlns:a16="http://schemas.microsoft.com/office/drawing/2014/main" id="{00000000-0008-0000-0000-0000A4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89" name="Text Box 13">
          <a:extLst>
            <a:ext uri="{FF2B5EF4-FFF2-40B4-BE49-F238E27FC236}">
              <a16:creationId xmlns:a16="http://schemas.microsoft.com/office/drawing/2014/main" id="{00000000-0008-0000-0000-0000A5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0" name="Text Box 14">
          <a:extLst>
            <a:ext uri="{FF2B5EF4-FFF2-40B4-BE49-F238E27FC236}">
              <a16:creationId xmlns:a16="http://schemas.microsoft.com/office/drawing/2014/main" id="{00000000-0008-0000-0000-0000A6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1" name="Text Box 15">
          <a:extLst>
            <a:ext uri="{FF2B5EF4-FFF2-40B4-BE49-F238E27FC236}">
              <a16:creationId xmlns:a16="http://schemas.microsoft.com/office/drawing/2014/main" id="{00000000-0008-0000-0000-0000A7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2" name="Text Box 16">
          <a:extLst>
            <a:ext uri="{FF2B5EF4-FFF2-40B4-BE49-F238E27FC236}">
              <a16:creationId xmlns:a16="http://schemas.microsoft.com/office/drawing/2014/main" id="{00000000-0008-0000-0000-0000A8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3" name="Text Box 17">
          <a:extLst>
            <a:ext uri="{FF2B5EF4-FFF2-40B4-BE49-F238E27FC236}">
              <a16:creationId xmlns:a16="http://schemas.microsoft.com/office/drawing/2014/main" id="{00000000-0008-0000-0000-0000A9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4" name="Text Box 18">
          <a:extLst>
            <a:ext uri="{FF2B5EF4-FFF2-40B4-BE49-F238E27FC236}">
              <a16:creationId xmlns:a16="http://schemas.microsoft.com/office/drawing/2014/main" id="{00000000-0008-0000-0000-0000AA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5" name="Text Box 19">
          <a:extLst>
            <a:ext uri="{FF2B5EF4-FFF2-40B4-BE49-F238E27FC236}">
              <a16:creationId xmlns:a16="http://schemas.microsoft.com/office/drawing/2014/main" id="{00000000-0008-0000-0000-0000AB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6" name="Text Box 20">
          <a:extLst>
            <a:ext uri="{FF2B5EF4-FFF2-40B4-BE49-F238E27FC236}">
              <a16:creationId xmlns:a16="http://schemas.microsoft.com/office/drawing/2014/main" id="{00000000-0008-0000-0000-0000AC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7" name="Text Box 21">
          <a:extLst>
            <a:ext uri="{FF2B5EF4-FFF2-40B4-BE49-F238E27FC236}">
              <a16:creationId xmlns:a16="http://schemas.microsoft.com/office/drawing/2014/main" id="{00000000-0008-0000-0000-0000AD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8" name="Text Box 22">
          <a:extLst>
            <a:ext uri="{FF2B5EF4-FFF2-40B4-BE49-F238E27FC236}">
              <a16:creationId xmlns:a16="http://schemas.microsoft.com/office/drawing/2014/main" id="{00000000-0008-0000-0000-0000AE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199" name="Text Box 23">
          <a:extLst>
            <a:ext uri="{FF2B5EF4-FFF2-40B4-BE49-F238E27FC236}">
              <a16:creationId xmlns:a16="http://schemas.microsoft.com/office/drawing/2014/main" id="{00000000-0008-0000-0000-0000AF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0" name="Text Box 24">
          <a:extLst>
            <a:ext uri="{FF2B5EF4-FFF2-40B4-BE49-F238E27FC236}">
              <a16:creationId xmlns:a16="http://schemas.microsoft.com/office/drawing/2014/main" id="{00000000-0008-0000-0000-0000B0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1" name="Text Box 25">
          <a:extLst>
            <a:ext uri="{FF2B5EF4-FFF2-40B4-BE49-F238E27FC236}">
              <a16:creationId xmlns:a16="http://schemas.microsoft.com/office/drawing/2014/main" id="{00000000-0008-0000-0000-0000B1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2" name="Text Box 26">
          <a:extLst>
            <a:ext uri="{FF2B5EF4-FFF2-40B4-BE49-F238E27FC236}">
              <a16:creationId xmlns:a16="http://schemas.microsoft.com/office/drawing/2014/main" id="{00000000-0008-0000-0000-0000B2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3" name="Text Box 27">
          <a:extLst>
            <a:ext uri="{FF2B5EF4-FFF2-40B4-BE49-F238E27FC236}">
              <a16:creationId xmlns:a16="http://schemas.microsoft.com/office/drawing/2014/main" id="{00000000-0008-0000-0000-0000B3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4" name="Text Box 28">
          <a:extLst>
            <a:ext uri="{FF2B5EF4-FFF2-40B4-BE49-F238E27FC236}">
              <a16:creationId xmlns:a16="http://schemas.microsoft.com/office/drawing/2014/main" id="{00000000-0008-0000-0000-0000B4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5" name="Text Box 29">
          <a:extLst>
            <a:ext uri="{FF2B5EF4-FFF2-40B4-BE49-F238E27FC236}">
              <a16:creationId xmlns:a16="http://schemas.microsoft.com/office/drawing/2014/main" id="{00000000-0008-0000-0000-0000B5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6" name="Text Box 30">
          <a:extLst>
            <a:ext uri="{FF2B5EF4-FFF2-40B4-BE49-F238E27FC236}">
              <a16:creationId xmlns:a16="http://schemas.microsoft.com/office/drawing/2014/main" id="{00000000-0008-0000-0000-0000B6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7" name="Text Box 31">
          <a:extLst>
            <a:ext uri="{FF2B5EF4-FFF2-40B4-BE49-F238E27FC236}">
              <a16:creationId xmlns:a16="http://schemas.microsoft.com/office/drawing/2014/main" id="{00000000-0008-0000-0000-0000B7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8" name="Text Box 32">
          <a:extLst>
            <a:ext uri="{FF2B5EF4-FFF2-40B4-BE49-F238E27FC236}">
              <a16:creationId xmlns:a16="http://schemas.microsoft.com/office/drawing/2014/main" id="{00000000-0008-0000-0000-0000B8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09" name="Text Box 33">
          <a:extLst>
            <a:ext uri="{FF2B5EF4-FFF2-40B4-BE49-F238E27FC236}">
              <a16:creationId xmlns:a16="http://schemas.microsoft.com/office/drawing/2014/main" id="{00000000-0008-0000-0000-0000B9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10" name="Text Box 34">
          <a:extLst>
            <a:ext uri="{FF2B5EF4-FFF2-40B4-BE49-F238E27FC236}">
              <a16:creationId xmlns:a16="http://schemas.microsoft.com/office/drawing/2014/main" id="{00000000-0008-0000-0000-0000BA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11" name="Text Box 35">
          <a:extLst>
            <a:ext uri="{FF2B5EF4-FFF2-40B4-BE49-F238E27FC236}">
              <a16:creationId xmlns:a16="http://schemas.microsoft.com/office/drawing/2014/main" id="{00000000-0008-0000-0000-0000BB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12" name="Text Box 36">
          <a:extLst>
            <a:ext uri="{FF2B5EF4-FFF2-40B4-BE49-F238E27FC236}">
              <a16:creationId xmlns:a16="http://schemas.microsoft.com/office/drawing/2014/main" id="{00000000-0008-0000-0000-0000BC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13" name="Text Box 37">
          <a:extLst>
            <a:ext uri="{FF2B5EF4-FFF2-40B4-BE49-F238E27FC236}">
              <a16:creationId xmlns:a16="http://schemas.microsoft.com/office/drawing/2014/main" id="{00000000-0008-0000-0000-0000BD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14" name="Text Box 38">
          <a:extLst>
            <a:ext uri="{FF2B5EF4-FFF2-40B4-BE49-F238E27FC236}">
              <a16:creationId xmlns:a16="http://schemas.microsoft.com/office/drawing/2014/main" id="{00000000-0008-0000-0000-0000BE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1304870"/>
    <xdr:sp macro="" textlink="">
      <xdr:nvSpPr>
        <xdr:cNvPr id="1215" name="Text Box 39">
          <a:extLst>
            <a:ext uri="{FF2B5EF4-FFF2-40B4-BE49-F238E27FC236}">
              <a16:creationId xmlns:a16="http://schemas.microsoft.com/office/drawing/2014/main" id="{00000000-0008-0000-0000-0000BF040000}"/>
            </a:ext>
          </a:extLst>
        </xdr:cNvPr>
        <xdr:cNvSpPr txBox="1">
          <a:spLocks noChangeArrowheads="1"/>
        </xdr:cNvSpPr>
      </xdr:nvSpPr>
      <xdr:spPr bwMode="auto">
        <a:xfrm>
          <a:off x="10837333" y="4887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739106"/>
    <xdr:sp macro="" textlink="">
      <xdr:nvSpPr>
        <xdr:cNvPr id="1216" name="Text Box 5">
          <a:extLst>
            <a:ext uri="{FF2B5EF4-FFF2-40B4-BE49-F238E27FC236}">
              <a16:creationId xmlns:a16="http://schemas.microsoft.com/office/drawing/2014/main" id="{00000000-0008-0000-0000-0000C0040000}"/>
            </a:ext>
          </a:extLst>
        </xdr:cNvPr>
        <xdr:cNvSpPr txBox="1">
          <a:spLocks noChangeArrowheads="1"/>
        </xdr:cNvSpPr>
      </xdr:nvSpPr>
      <xdr:spPr bwMode="auto">
        <a:xfrm>
          <a:off x="10837333" y="4887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739106"/>
    <xdr:sp macro="" textlink="">
      <xdr:nvSpPr>
        <xdr:cNvPr id="1217" name="Text Box 6">
          <a:extLst>
            <a:ext uri="{FF2B5EF4-FFF2-40B4-BE49-F238E27FC236}">
              <a16:creationId xmlns:a16="http://schemas.microsoft.com/office/drawing/2014/main" id="{00000000-0008-0000-0000-0000C1040000}"/>
            </a:ext>
          </a:extLst>
        </xdr:cNvPr>
        <xdr:cNvSpPr txBox="1">
          <a:spLocks noChangeArrowheads="1"/>
        </xdr:cNvSpPr>
      </xdr:nvSpPr>
      <xdr:spPr bwMode="auto">
        <a:xfrm>
          <a:off x="10837333" y="4887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18" name="Text Box 10">
          <a:extLst>
            <a:ext uri="{FF2B5EF4-FFF2-40B4-BE49-F238E27FC236}">
              <a16:creationId xmlns:a16="http://schemas.microsoft.com/office/drawing/2014/main" id="{00000000-0008-0000-0000-0000C2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19" name="Text Box 11">
          <a:extLst>
            <a:ext uri="{FF2B5EF4-FFF2-40B4-BE49-F238E27FC236}">
              <a16:creationId xmlns:a16="http://schemas.microsoft.com/office/drawing/2014/main" id="{00000000-0008-0000-0000-0000C3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0" name="Text Box 12">
          <a:extLst>
            <a:ext uri="{FF2B5EF4-FFF2-40B4-BE49-F238E27FC236}">
              <a16:creationId xmlns:a16="http://schemas.microsoft.com/office/drawing/2014/main" id="{00000000-0008-0000-0000-0000C4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1" name="Text Box 13">
          <a:extLst>
            <a:ext uri="{FF2B5EF4-FFF2-40B4-BE49-F238E27FC236}">
              <a16:creationId xmlns:a16="http://schemas.microsoft.com/office/drawing/2014/main" id="{00000000-0008-0000-0000-0000C5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2" name="Text Box 14">
          <a:extLst>
            <a:ext uri="{FF2B5EF4-FFF2-40B4-BE49-F238E27FC236}">
              <a16:creationId xmlns:a16="http://schemas.microsoft.com/office/drawing/2014/main" id="{00000000-0008-0000-0000-0000C6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3" name="Text Box 15">
          <a:extLst>
            <a:ext uri="{FF2B5EF4-FFF2-40B4-BE49-F238E27FC236}">
              <a16:creationId xmlns:a16="http://schemas.microsoft.com/office/drawing/2014/main" id="{00000000-0008-0000-0000-0000C7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4" name="Text Box 16">
          <a:extLst>
            <a:ext uri="{FF2B5EF4-FFF2-40B4-BE49-F238E27FC236}">
              <a16:creationId xmlns:a16="http://schemas.microsoft.com/office/drawing/2014/main" id="{00000000-0008-0000-0000-0000C8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5" name="Text Box 17">
          <a:extLst>
            <a:ext uri="{FF2B5EF4-FFF2-40B4-BE49-F238E27FC236}">
              <a16:creationId xmlns:a16="http://schemas.microsoft.com/office/drawing/2014/main" id="{00000000-0008-0000-0000-0000C9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6" name="Text Box 18">
          <a:extLst>
            <a:ext uri="{FF2B5EF4-FFF2-40B4-BE49-F238E27FC236}">
              <a16:creationId xmlns:a16="http://schemas.microsoft.com/office/drawing/2014/main" id="{00000000-0008-0000-0000-0000CA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7" name="Text Box 19">
          <a:extLst>
            <a:ext uri="{FF2B5EF4-FFF2-40B4-BE49-F238E27FC236}">
              <a16:creationId xmlns:a16="http://schemas.microsoft.com/office/drawing/2014/main" id="{00000000-0008-0000-0000-0000CB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8" name="Text Box 20">
          <a:extLst>
            <a:ext uri="{FF2B5EF4-FFF2-40B4-BE49-F238E27FC236}">
              <a16:creationId xmlns:a16="http://schemas.microsoft.com/office/drawing/2014/main" id="{00000000-0008-0000-0000-0000CC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254</xdr:row>
      <xdr:rowOff>0</xdr:rowOff>
    </xdr:from>
    <xdr:ext cx="85725" cy="275222"/>
    <xdr:sp macro="" textlink="">
      <xdr:nvSpPr>
        <xdr:cNvPr id="1229" name="Text Box 21">
          <a:extLst>
            <a:ext uri="{FF2B5EF4-FFF2-40B4-BE49-F238E27FC236}">
              <a16:creationId xmlns:a16="http://schemas.microsoft.com/office/drawing/2014/main" id="{00000000-0008-0000-0000-0000CD040000}"/>
            </a:ext>
          </a:extLst>
        </xdr:cNvPr>
        <xdr:cNvSpPr txBox="1">
          <a:spLocks noChangeArrowheads="1"/>
        </xdr:cNvSpPr>
      </xdr:nvSpPr>
      <xdr:spPr bwMode="auto">
        <a:xfrm>
          <a:off x="10837333" y="4887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266</xdr:row>
      <xdr:rowOff>0</xdr:rowOff>
    </xdr:from>
    <xdr:ext cx="184731" cy="264560"/>
    <xdr:sp macro="" textlink="">
      <xdr:nvSpPr>
        <xdr:cNvPr id="1230" name="pole tekstowe 1229">
          <a:extLst>
            <a:ext uri="{FF2B5EF4-FFF2-40B4-BE49-F238E27FC236}">
              <a16:creationId xmlns:a16="http://schemas.microsoft.com/office/drawing/2014/main" id="{00000000-0008-0000-0000-0000CE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31" name="pole tekstowe 1230">
          <a:extLst>
            <a:ext uri="{FF2B5EF4-FFF2-40B4-BE49-F238E27FC236}">
              <a16:creationId xmlns:a16="http://schemas.microsoft.com/office/drawing/2014/main" id="{00000000-0008-0000-0000-0000CF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32" name="pole tekstowe 1231">
          <a:extLst>
            <a:ext uri="{FF2B5EF4-FFF2-40B4-BE49-F238E27FC236}">
              <a16:creationId xmlns:a16="http://schemas.microsoft.com/office/drawing/2014/main" id="{00000000-0008-0000-0000-0000D0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33" name="pole tekstowe 1232">
          <a:extLst>
            <a:ext uri="{FF2B5EF4-FFF2-40B4-BE49-F238E27FC236}">
              <a16:creationId xmlns:a16="http://schemas.microsoft.com/office/drawing/2014/main" id="{00000000-0008-0000-0000-0000D1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34" name="pole tekstowe 1233">
          <a:extLst>
            <a:ext uri="{FF2B5EF4-FFF2-40B4-BE49-F238E27FC236}">
              <a16:creationId xmlns:a16="http://schemas.microsoft.com/office/drawing/2014/main" id="{00000000-0008-0000-0000-0000D2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35" name="pole tekstowe 1234">
          <a:extLst>
            <a:ext uri="{FF2B5EF4-FFF2-40B4-BE49-F238E27FC236}">
              <a16:creationId xmlns:a16="http://schemas.microsoft.com/office/drawing/2014/main" id="{00000000-0008-0000-0000-0000D3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36" name="pole tekstowe 1235">
          <a:extLst>
            <a:ext uri="{FF2B5EF4-FFF2-40B4-BE49-F238E27FC236}">
              <a16:creationId xmlns:a16="http://schemas.microsoft.com/office/drawing/2014/main" id="{00000000-0008-0000-0000-0000D4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37" name="pole tekstowe 1236">
          <a:extLst>
            <a:ext uri="{FF2B5EF4-FFF2-40B4-BE49-F238E27FC236}">
              <a16:creationId xmlns:a16="http://schemas.microsoft.com/office/drawing/2014/main" id="{00000000-0008-0000-0000-0000D5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38" name="pole tekstowe 1237">
          <a:extLst>
            <a:ext uri="{FF2B5EF4-FFF2-40B4-BE49-F238E27FC236}">
              <a16:creationId xmlns:a16="http://schemas.microsoft.com/office/drawing/2014/main" id="{00000000-0008-0000-0000-0000D6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39" name="pole tekstowe 1238">
          <a:extLst>
            <a:ext uri="{FF2B5EF4-FFF2-40B4-BE49-F238E27FC236}">
              <a16:creationId xmlns:a16="http://schemas.microsoft.com/office/drawing/2014/main" id="{00000000-0008-0000-0000-0000D7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0" name="pole tekstowe 1239">
          <a:extLst>
            <a:ext uri="{FF2B5EF4-FFF2-40B4-BE49-F238E27FC236}">
              <a16:creationId xmlns:a16="http://schemas.microsoft.com/office/drawing/2014/main" id="{00000000-0008-0000-0000-0000D8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1" name="pole tekstowe 1240">
          <a:extLst>
            <a:ext uri="{FF2B5EF4-FFF2-40B4-BE49-F238E27FC236}">
              <a16:creationId xmlns:a16="http://schemas.microsoft.com/office/drawing/2014/main" id="{00000000-0008-0000-0000-0000D9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2" name="pole tekstowe 1241">
          <a:extLst>
            <a:ext uri="{FF2B5EF4-FFF2-40B4-BE49-F238E27FC236}">
              <a16:creationId xmlns:a16="http://schemas.microsoft.com/office/drawing/2014/main" id="{00000000-0008-0000-0000-0000DA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3" name="pole tekstowe 1242">
          <a:extLst>
            <a:ext uri="{FF2B5EF4-FFF2-40B4-BE49-F238E27FC236}">
              <a16:creationId xmlns:a16="http://schemas.microsoft.com/office/drawing/2014/main" id="{00000000-0008-0000-0000-0000DB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4" name="pole tekstowe 1243">
          <a:extLst>
            <a:ext uri="{FF2B5EF4-FFF2-40B4-BE49-F238E27FC236}">
              <a16:creationId xmlns:a16="http://schemas.microsoft.com/office/drawing/2014/main" id="{00000000-0008-0000-0000-0000DC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5" name="pole tekstowe 1244">
          <a:extLst>
            <a:ext uri="{FF2B5EF4-FFF2-40B4-BE49-F238E27FC236}">
              <a16:creationId xmlns:a16="http://schemas.microsoft.com/office/drawing/2014/main" id="{00000000-0008-0000-0000-0000DD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6" name="pole tekstowe 1245">
          <a:extLst>
            <a:ext uri="{FF2B5EF4-FFF2-40B4-BE49-F238E27FC236}">
              <a16:creationId xmlns:a16="http://schemas.microsoft.com/office/drawing/2014/main" id="{00000000-0008-0000-0000-0000DE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7" name="pole tekstowe 1246">
          <a:extLst>
            <a:ext uri="{FF2B5EF4-FFF2-40B4-BE49-F238E27FC236}">
              <a16:creationId xmlns:a16="http://schemas.microsoft.com/office/drawing/2014/main" id="{00000000-0008-0000-0000-0000DF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8" name="pole tekstowe 1247">
          <a:extLst>
            <a:ext uri="{FF2B5EF4-FFF2-40B4-BE49-F238E27FC236}">
              <a16:creationId xmlns:a16="http://schemas.microsoft.com/office/drawing/2014/main" id="{00000000-0008-0000-0000-0000E0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49" name="pole tekstowe 1248">
          <a:extLst>
            <a:ext uri="{FF2B5EF4-FFF2-40B4-BE49-F238E27FC236}">
              <a16:creationId xmlns:a16="http://schemas.microsoft.com/office/drawing/2014/main" id="{00000000-0008-0000-0000-0000E1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0" name="pole tekstowe 1249">
          <a:extLst>
            <a:ext uri="{FF2B5EF4-FFF2-40B4-BE49-F238E27FC236}">
              <a16:creationId xmlns:a16="http://schemas.microsoft.com/office/drawing/2014/main" id="{00000000-0008-0000-0000-0000E2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1" name="pole tekstowe 1250">
          <a:extLst>
            <a:ext uri="{FF2B5EF4-FFF2-40B4-BE49-F238E27FC236}">
              <a16:creationId xmlns:a16="http://schemas.microsoft.com/office/drawing/2014/main" id="{00000000-0008-0000-0000-0000E3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2" name="pole tekstowe 1251">
          <a:extLst>
            <a:ext uri="{FF2B5EF4-FFF2-40B4-BE49-F238E27FC236}">
              <a16:creationId xmlns:a16="http://schemas.microsoft.com/office/drawing/2014/main" id="{00000000-0008-0000-0000-0000E4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3" name="pole tekstowe 1252">
          <a:extLst>
            <a:ext uri="{FF2B5EF4-FFF2-40B4-BE49-F238E27FC236}">
              <a16:creationId xmlns:a16="http://schemas.microsoft.com/office/drawing/2014/main" id="{00000000-0008-0000-0000-0000E5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4" name="pole tekstowe 1253">
          <a:extLst>
            <a:ext uri="{FF2B5EF4-FFF2-40B4-BE49-F238E27FC236}">
              <a16:creationId xmlns:a16="http://schemas.microsoft.com/office/drawing/2014/main" id="{00000000-0008-0000-0000-0000E6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5" name="pole tekstowe 1254">
          <a:extLst>
            <a:ext uri="{FF2B5EF4-FFF2-40B4-BE49-F238E27FC236}">
              <a16:creationId xmlns:a16="http://schemas.microsoft.com/office/drawing/2014/main" id="{00000000-0008-0000-0000-0000E7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6" name="pole tekstowe 1255">
          <a:extLst>
            <a:ext uri="{FF2B5EF4-FFF2-40B4-BE49-F238E27FC236}">
              <a16:creationId xmlns:a16="http://schemas.microsoft.com/office/drawing/2014/main" id="{00000000-0008-0000-0000-0000E8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7" name="pole tekstowe 1256">
          <a:extLst>
            <a:ext uri="{FF2B5EF4-FFF2-40B4-BE49-F238E27FC236}">
              <a16:creationId xmlns:a16="http://schemas.microsoft.com/office/drawing/2014/main" id="{00000000-0008-0000-0000-0000E9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8" name="pole tekstowe 1257">
          <a:extLst>
            <a:ext uri="{FF2B5EF4-FFF2-40B4-BE49-F238E27FC236}">
              <a16:creationId xmlns:a16="http://schemas.microsoft.com/office/drawing/2014/main" id="{00000000-0008-0000-0000-0000EA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59" name="pole tekstowe 1258">
          <a:extLst>
            <a:ext uri="{FF2B5EF4-FFF2-40B4-BE49-F238E27FC236}">
              <a16:creationId xmlns:a16="http://schemas.microsoft.com/office/drawing/2014/main" id="{00000000-0008-0000-0000-0000EB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0" name="pole tekstowe 1259">
          <a:extLst>
            <a:ext uri="{FF2B5EF4-FFF2-40B4-BE49-F238E27FC236}">
              <a16:creationId xmlns:a16="http://schemas.microsoft.com/office/drawing/2014/main" id="{00000000-0008-0000-0000-0000EC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1" name="pole tekstowe 1260">
          <a:extLst>
            <a:ext uri="{FF2B5EF4-FFF2-40B4-BE49-F238E27FC236}">
              <a16:creationId xmlns:a16="http://schemas.microsoft.com/office/drawing/2014/main" id="{00000000-0008-0000-0000-0000ED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2" name="pole tekstowe 1261">
          <a:extLst>
            <a:ext uri="{FF2B5EF4-FFF2-40B4-BE49-F238E27FC236}">
              <a16:creationId xmlns:a16="http://schemas.microsoft.com/office/drawing/2014/main" id="{00000000-0008-0000-0000-0000EE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3" name="pole tekstowe 1262">
          <a:extLst>
            <a:ext uri="{FF2B5EF4-FFF2-40B4-BE49-F238E27FC236}">
              <a16:creationId xmlns:a16="http://schemas.microsoft.com/office/drawing/2014/main" id="{00000000-0008-0000-0000-0000EF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4" name="pole tekstowe 1263">
          <a:extLst>
            <a:ext uri="{FF2B5EF4-FFF2-40B4-BE49-F238E27FC236}">
              <a16:creationId xmlns:a16="http://schemas.microsoft.com/office/drawing/2014/main" id="{00000000-0008-0000-0000-0000F0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5" name="pole tekstowe 1264">
          <a:extLst>
            <a:ext uri="{FF2B5EF4-FFF2-40B4-BE49-F238E27FC236}">
              <a16:creationId xmlns:a16="http://schemas.microsoft.com/office/drawing/2014/main" id="{00000000-0008-0000-0000-0000F1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6" name="pole tekstowe 1265">
          <a:extLst>
            <a:ext uri="{FF2B5EF4-FFF2-40B4-BE49-F238E27FC236}">
              <a16:creationId xmlns:a16="http://schemas.microsoft.com/office/drawing/2014/main" id="{00000000-0008-0000-0000-0000F2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7" name="pole tekstowe 1266">
          <a:extLst>
            <a:ext uri="{FF2B5EF4-FFF2-40B4-BE49-F238E27FC236}">
              <a16:creationId xmlns:a16="http://schemas.microsoft.com/office/drawing/2014/main" id="{00000000-0008-0000-0000-0000F3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8" name="pole tekstowe 1267">
          <a:extLst>
            <a:ext uri="{FF2B5EF4-FFF2-40B4-BE49-F238E27FC236}">
              <a16:creationId xmlns:a16="http://schemas.microsoft.com/office/drawing/2014/main" id="{00000000-0008-0000-0000-0000F4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69" name="pole tekstowe 1268">
          <a:extLst>
            <a:ext uri="{FF2B5EF4-FFF2-40B4-BE49-F238E27FC236}">
              <a16:creationId xmlns:a16="http://schemas.microsoft.com/office/drawing/2014/main" id="{00000000-0008-0000-0000-0000F5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0" name="pole tekstowe 1269">
          <a:extLst>
            <a:ext uri="{FF2B5EF4-FFF2-40B4-BE49-F238E27FC236}">
              <a16:creationId xmlns:a16="http://schemas.microsoft.com/office/drawing/2014/main" id="{00000000-0008-0000-0000-0000F6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1" name="pole tekstowe 1270">
          <a:extLst>
            <a:ext uri="{FF2B5EF4-FFF2-40B4-BE49-F238E27FC236}">
              <a16:creationId xmlns:a16="http://schemas.microsoft.com/office/drawing/2014/main" id="{00000000-0008-0000-0000-0000F7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2" name="pole tekstowe 1271">
          <a:extLst>
            <a:ext uri="{FF2B5EF4-FFF2-40B4-BE49-F238E27FC236}">
              <a16:creationId xmlns:a16="http://schemas.microsoft.com/office/drawing/2014/main" id="{00000000-0008-0000-0000-0000F8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3" name="pole tekstowe 1272">
          <a:extLst>
            <a:ext uri="{FF2B5EF4-FFF2-40B4-BE49-F238E27FC236}">
              <a16:creationId xmlns:a16="http://schemas.microsoft.com/office/drawing/2014/main" id="{00000000-0008-0000-0000-0000F9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4" name="pole tekstowe 1273">
          <a:extLst>
            <a:ext uri="{FF2B5EF4-FFF2-40B4-BE49-F238E27FC236}">
              <a16:creationId xmlns:a16="http://schemas.microsoft.com/office/drawing/2014/main" id="{00000000-0008-0000-0000-0000FA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5" name="pole tekstowe 1274">
          <a:extLst>
            <a:ext uri="{FF2B5EF4-FFF2-40B4-BE49-F238E27FC236}">
              <a16:creationId xmlns:a16="http://schemas.microsoft.com/office/drawing/2014/main" id="{00000000-0008-0000-0000-0000FB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6" name="pole tekstowe 1275">
          <a:extLst>
            <a:ext uri="{FF2B5EF4-FFF2-40B4-BE49-F238E27FC236}">
              <a16:creationId xmlns:a16="http://schemas.microsoft.com/office/drawing/2014/main" id="{00000000-0008-0000-0000-0000FC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7" name="pole tekstowe 1276">
          <a:extLst>
            <a:ext uri="{FF2B5EF4-FFF2-40B4-BE49-F238E27FC236}">
              <a16:creationId xmlns:a16="http://schemas.microsoft.com/office/drawing/2014/main" id="{00000000-0008-0000-0000-0000FD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8" name="pole tekstowe 1277">
          <a:extLst>
            <a:ext uri="{FF2B5EF4-FFF2-40B4-BE49-F238E27FC236}">
              <a16:creationId xmlns:a16="http://schemas.microsoft.com/office/drawing/2014/main" id="{00000000-0008-0000-0000-0000FE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79" name="pole tekstowe 1278">
          <a:extLst>
            <a:ext uri="{FF2B5EF4-FFF2-40B4-BE49-F238E27FC236}">
              <a16:creationId xmlns:a16="http://schemas.microsoft.com/office/drawing/2014/main" id="{00000000-0008-0000-0000-0000FF04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0" name="pole tekstowe 1279">
          <a:extLst>
            <a:ext uri="{FF2B5EF4-FFF2-40B4-BE49-F238E27FC236}">
              <a16:creationId xmlns:a16="http://schemas.microsoft.com/office/drawing/2014/main" id="{00000000-0008-0000-0000-000000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1" name="pole tekstowe 1280">
          <a:extLst>
            <a:ext uri="{FF2B5EF4-FFF2-40B4-BE49-F238E27FC236}">
              <a16:creationId xmlns:a16="http://schemas.microsoft.com/office/drawing/2014/main" id="{00000000-0008-0000-0000-000001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2" name="pole tekstowe 1281">
          <a:extLst>
            <a:ext uri="{FF2B5EF4-FFF2-40B4-BE49-F238E27FC236}">
              <a16:creationId xmlns:a16="http://schemas.microsoft.com/office/drawing/2014/main" id="{00000000-0008-0000-0000-000002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3" name="pole tekstowe 1282">
          <a:extLst>
            <a:ext uri="{FF2B5EF4-FFF2-40B4-BE49-F238E27FC236}">
              <a16:creationId xmlns:a16="http://schemas.microsoft.com/office/drawing/2014/main" id="{00000000-0008-0000-0000-000003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4" name="pole tekstowe 1283">
          <a:extLst>
            <a:ext uri="{FF2B5EF4-FFF2-40B4-BE49-F238E27FC236}">
              <a16:creationId xmlns:a16="http://schemas.microsoft.com/office/drawing/2014/main" id="{00000000-0008-0000-0000-000004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5" name="pole tekstowe 1284">
          <a:extLst>
            <a:ext uri="{FF2B5EF4-FFF2-40B4-BE49-F238E27FC236}">
              <a16:creationId xmlns:a16="http://schemas.microsoft.com/office/drawing/2014/main" id="{00000000-0008-0000-0000-000005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6" name="pole tekstowe 1285">
          <a:extLst>
            <a:ext uri="{FF2B5EF4-FFF2-40B4-BE49-F238E27FC236}">
              <a16:creationId xmlns:a16="http://schemas.microsoft.com/office/drawing/2014/main" id="{00000000-0008-0000-0000-000006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7" name="pole tekstowe 1286">
          <a:extLst>
            <a:ext uri="{FF2B5EF4-FFF2-40B4-BE49-F238E27FC236}">
              <a16:creationId xmlns:a16="http://schemas.microsoft.com/office/drawing/2014/main" id="{00000000-0008-0000-0000-000007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8" name="pole tekstowe 1287">
          <a:extLst>
            <a:ext uri="{FF2B5EF4-FFF2-40B4-BE49-F238E27FC236}">
              <a16:creationId xmlns:a16="http://schemas.microsoft.com/office/drawing/2014/main" id="{00000000-0008-0000-0000-000008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89" name="pole tekstowe 1288">
          <a:extLst>
            <a:ext uri="{FF2B5EF4-FFF2-40B4-BE49-F238E27FC236}">
              <a16:creationId xmlns:a16="http://schemas.microsoft.com/office/drawing/2014/main" id="{00000000-0008-0000-0000-000009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90" name="pole tekstowe 1289">
          <a:extLst>
            <a:ext uri="{FF2B5EF4-FFF2-40B4-BE49-F238E27FC236}">
              <a16:creationId xmlns:a16="http://schemas.microsoft.com/office/drawing/2014/main" id="{00000000-0008-0000-0000-00000A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91" name="pole tekstowe 1290">
          <a:extLst>
            <a:ext uri="{FF2B5EF4-FFF2-40B4-BE49-F238E27FC236}">
              <a16:creationId xmlns:a16="http://schemas.microsoft.com/office/drawing/2014/main" id="{00000000-0008-0000-0000-00000B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92" name="pole tekstowe 1291">
          <a:extLst>
            <a:ext uri="{FF2B5EF4-FFF2-40B4-BE49-F238E27FC236}">
              <a16:creationId xmlns:a16="http://schemas.microsoft.com/office/drawing/2014/main" id="{00000000-0008-0000-0000-00000C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266</xdr:row>
      <xdr:rowOff>0</xdr:rowOff>
    </xdr:from>
    <xdr:ext cx="184731" cy="264560"/>
    <xdr:sp macro="" textlink="">
      <xdr:nvSpPr>
        <xdr:cNvPr id="1293" name="pole tekstowe 1292">
          <a:extLst>
            <a:ext uri="{FF2B5EF4-FFF2-40B4-BE49-F238E27FC236}">
              <a16:creationId xmlns:a16="http://schemas.microsoft.com/office/drawing/2014/main" id="{00000000-0008-0000-0000-00000D050000}"/>
            </a:ext>
          </a:extLst>
        </xdr:cNvPr>
        <xdr:cNvSpPr txBox="1"/>
      </xdr:nvSpPr>
      <xdr:spPr>
        <a:xfrm>
          <a:off x="24242183" y="51329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266</xdr:row>
      <xdr:rowOff>0</xdr:rowOff>
    </xdr:from>
    <xdr:ext cx="85725" cy="739106"/>
    <xdr:sp macro="" textlink="">
      <xdr:nvSpPr>
        <xdr:cNvPr id="1294" name="Text Box 5">
          <a:extLst>
            <a:ext uri="{FF2B5EF4-FFF2-40B4-BE49-F238E27FC236}">
              <a16:creationId xmlns:a16="http://schemas.microsoft.com/office/drawing/2014/main" id="{00000000-0008-0000-0000-00000E050000}"/>
            </a:ext>
          </a:extLst>
        </xdr:cNvPr>
        <xdr:cNvSpPr txBox="1">
          <a:spLocks noChangeArrowheads="1"/>
        </xdr:cNvSpPr>
      </xdr:nvSpPr>
      <xdr:spPr bwMode="auto">
        <a:xfrm>
          <a:off x="10837333" y="51329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739106"/>
    <xdr:sp macro="" textlink="">
      <xdr:nvSpPr>
        <xdr:cNvPr id="1295" name="Text Box 6">
          <a:extLst>
            <a:ext uri="{FF2B5EF4-FFF2-40B4-BE49-F238E27FC236}">
              <a16:creationId xmlns:a16="http://schemas.microsoft.com/office/drawing/2014/main" id="{00000000-0008-0000-0000-00000F050000}"/>
            </a:ext>
          </a:extLst>
        </xdr:cNvPr>
        <xdr:cNvSpPr txBox="1">
          <a:spLocks noChangeArrowheads="1"/>
        </xdr:cNvSpPr>
      </xdr:nvSpPr>
      <xdr:spPr bwMode="auto">
        <a:xfrm>
          <a:off x="10837333" y="51329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296" name="Text Box 1">
          <a:extLst>
            <a:ext uri="{FF2B5EF4-FFF2-40B4-BE49-F238E27FC236}">
              <a16:creationId xmlns:a16="http://schemas.microsoft.com/office/drawing/2014/main" id="{00000000-0008-0000-0000-000010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297" name="Text Box 2">
          <a:extLst>
            <a:ext uri="{FF2B5EF4-FFF2-40B4-BE49-F238E27FC236}">
              <a16:creationId xmlns:a16="http://schemas.microsoft.com/office/drawing/2014/main" id="{00000000-0008-0000-0000-000011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298" name="Text Box 3">
          <a:extLst>
            <a:ext uri="{FF2B5EF4-FFF2-40B4-BE49-F238E27FC236}">
              <a16:creationId xmlns:a16="http://schemas.microsoft.com/office/drawing/2014/main" id="{00000000-0008-0000-0000-000012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299" name="Text Box 4">
          <a:extLst>
            <a:ext uri="{FF2B5EF4-FFF2-40B4-BE49-F238E27FC236}">
              <a16:creationId xmlns:a16="http://schemas.microsoft.com/office/drawing/2014/main" id="{00000000-0008-0000-0000-000013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0" name="Text Box 5">
          <a:extLst>
            <a:ext uri="{FF2B5EF4-FFF2-40B4-BE49-F238E27FC236}">
              <a16:creationId xmlns:a16="http://schemas.microsoft.com/office/drawing/2014/main" id="{00000000-0008-0000-0000-000014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1" name="Text Box 6">
          <a:extLst>
            <a:ext uri="{FF2B5EF4-FFF2-40B4-BE49-F238E27FC236}">
              <a16:creationId xmlns:a16="http://schemas.microsoft.com/office/drawing/2014/main" id="{00000000-0008-0000-0000-000015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2" name="Text Box 7">
          <a:extLst>
            <a:ext uri="{FF2B5EF4-FFF2-40B4-BE49-F238E27FC236}">
              <a16:creationId xmlns:a16="http://schemas.microsoft.com/office/drawing/2014/main" id="{00000000-0008-0000-0000-000016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3" name="Text Box 8">
          <a:extLst>
            <a:ext uri="{FF2B5EF4-FFF2-40B4-BE49-F238E27FC236}">
              <a16:creationId xmlns:a16="http://schemas.microsoft.com/office/drawing/2014/main" id="{00000000-0008-0000-0000-000017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4" name="Text Box 9">
          <a:extLst>
            <a:ext uri="{FF2B5EF4-FFF2-40B4-BE49-F238E27FC236}">
              <a16:creationId xmlns:a16="http://schemas.microsoft.com/office/drawing/2014/main" id="{00000000-0008-0000-0000-000018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5" name="Text Box 10">
          <a:extLst>
            <a:ext uri="{FF2B5EF4-FFF2-40B4-BE49-F238E27FC236}">
              <a16:creationId xmlns:a16="http://schemas.microsoft.com/office/drawing/2014/main" id="{00000000-0008-0000-0000-000019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6" name="Text Box 11">
          <a:extLst>
            <a:ext uri="{FF2B5EF4-FFF2-40B4-BE49-F238E27FC236}">
              <a16:creationId xmlns:a16="http://schemas.microsoft.com/office/drawing/2014/main" id="{00000000-0008-0000-0000-00001A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7" name="Text Box 12">
          <a:extLst>
            <a:ext uri="{FF2B5EF4-FFF2-40B4-BE49-F238E27FC236}">
              <a16:creationId xmlns:a16="http://schemas.microsoft.com/office/drawing/2014/main" id="{00000000-0008-0000-0000-00001B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8" name="Text Box 13">
          <a:extLst>
            <a:ext uri="{FF2B5EF4-FFF2-40B4-BE49-F238E27FC236}">
              <a16:creationId xmlns:a16="http://schemas.microsoft.com/office/drawing/2014/main" id="{00000000-0008-0000-0000-00001C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09" name="Text Box 14">
          <a:extLst>
            <a:ext uri="{FF2B5EF4-FFF2-40B4-BE49-F238E27FC236}">
              <a16:creationId xmlns:a16="http://schemas.microsoft.com/office/drawing/2014/main" id="{00000000-0008-0000-0000-00001D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0" name="Text Box 15">
          <a:extLst>
            <a:ext uri="{FF2B5EF4-FFF2-40B4-BE49-F238E27FC236}">
              <a16:creationId xmlns:a16="http://schemas.microsoft.com/office/drawing/2014/main" id="{00000000-0008-0000-0000-00001E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1" name="Text Box 16">
          <a:extLst>
            <a:ext uri="{FF2B5EF4-FFF2-40B4-BE49-F238E27FC236}">
              <a16:creationId xmlns:a16="http://schemas.microsoft.com/office/drawing/2014/main" id="{00000000-0008-0000-0000-00001F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2" name="Text Box 17">
          <a:extLst>
            <a:ext uri="{FF2B5EF4-FFF2-40B4-BE49-F238E27FC236}">
              <a16:creationId xmlns:a16="http://schemas.microsoft.com/office/drawing/2014/main" id="{00000000-0008-0000-0000-000020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3" name="Text Box 18">
          <a:extLst>
            <a:ext uri="{FF2B5EF4-FFF2-40B4-BE49-F238E27FC236}">
              <a16:creationId xmlns:a16="http://schemas.microsoft.com/office/drawing/2014/main" id="{00000000-0008-0000-0000-000021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4" name="Text Box 19">
          <a:extLst>
            <a:ext uri="{FF2B5EF4-FFF2-40B4-BE49-F238E27FC236}">
              <a16:creationId xmlns:a16="http://schemas.microsoft.com/office/drawing/2014/main" id="{00000000-0008-0000-0000-000022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5" name="Text Box 20">
          <a:extLst>
            <a:ext uri="{FF2B5EF4-FFF2-40B4-BE49-F238E27FC236}">
              <a16:creationId xmlns:a16="http://schemas.microsoft.com/office/drawing/2014/main" id="{00000000-0008-0000-0000-000023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6" name="Text Box 21">
          <a:extLst>
            <a:ext uri="{FF2B5EF4-FFF2-40B4-BE49-F238E27FC236}">
              <a16:creationId xmlns:a16="http://schemas.microsoft.com/office/drawing/2014/main" id="{00000000-0008-0000-0000-000024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7" name="Text Box 22">
          <a:extLst>
            <a:ext uri="{FF2B5EF4-FFF2-40B4-BE49-F238E27FC236}">
              <a16:creationId xmlns:a16="http://schemas.microsoft.com/office/drawing/2014/main" id="{00000000-0008-0000-0000-000025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8" name="Text Box 23">
          <a:extLst>
            <a:ext uri="{FF2B5EF4-FFF2-40B4-BE49-F238E27FC236}">
              <a16:creationId xmlns:a16="http://schemas.microsoft.com/office/drawing/2014/main" id="{00000000-0008-0000-0000-000026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19" name="Text Box 24">
          <a:extLst>
            <a:ext uri="{FF2B5EF4-FFF2-40B4-BE49-F238E27FC236}">
              <a16:creationId xmlns:a16="http://schemas.microsoft.com/office/drawing/2014/main" id="{00000000-0008-0000-0000-000027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0" name="Text Box 25">
          <a:extLst>
            <a:ext uri="{FF2B5EF4-FFF2-40B4-BE49-F238E27FC236}">
              <a16:creationId xmlns:a16="http://schemas.microsoft.com/office/drawing/2014/main" id="{00000000-0008-0000-0000-000028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1" name="Text Box 26">
          <a:extLst>
            <a:ext uri="{FF2B5EF4-FFF2-40B4-BE49-F238E27FC236}">
              <a16:creationId xmlns:a16="http://schemas.microsoft.com/office/drawing/2014/main" id="{00000000-0008-0000-0000-000029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2" name="Text Box 27">
          <a:extLst>
            <a:ext uri="{FF2B5EF4-FFF2-40B4-BE49-F238E27FC236}">
              <a16:creationId xmlns:a16="http://schemas.microsoft.com/office/drawing/2014/main" id="{00000000-0008-0000-0000-00002A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3" name="Text Box 28">
          <a:extLst>
            <a:ext uri="{FF2B5EF4-FFF2-40B4-BE49-F238E27FC236}">
              <a16:creationId xmlns:a16="http://schemas.microsoft.com/office/drawing/2014/main" id="{00000000-0008-0000-0000-00002B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4" name="Text Box 29">
          <a:extLst>
            <a:ext uri="{FF2B5EF4-FFF2-40B4-BE49-F238E27FC236}">
              <a16:creationId xmlns:a16="http://schemas.microsoft.com/office/drawing/2014/main" id="{00000000-0008-0000-0000-00002C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5" name="Text Box 30">
          <a:extLst>
            <a:ext uri="{FF2B5EF4-FFF2-40B4-BE49-F238E27FC236}">
              <a16:creationId xmlns:a16="http://schemas.microsoft.com/office/drawing/2014/main" id="{00000000-0008-0000-0000-00002D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6" name="Text Box 31">
          <a:extLst>
            <a:ext uri="{FF2B5EF4-FFF2-40B4-BE49-F238E27FC236}">
              <a16:creationId xmlns:a16="http://schemas.microsoft.com/office/drawing/2014/main" id="{00000000-0008-0000-0000-00002E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7" name="Text Box 32">
          <a:extLst>
            <a:ext uri="{FF2B5EF4-FFF2-40B4-BE49-F238E27FC236}">
              <a16:creationId xmlns:a16="http://schemas.microsoft.com/office/drawing/2014/main" id="{00000000-0008-0000-0000-00002F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8" name="Text Box 33">
          <a:extLst>
            <a:ext uri="{FF2B5EF4-FFF2-40B4-BE49-F238E27FC236}">
              <a16:creationId xmlns:a16="http://schemas.microsoft.com/office/drawing/2014/main" id="{00000000-0008-0000-0000-000030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29" name="Text Box 34">
          <a:extLst>
            <a:ext uri="{FF2B5EF4-FFF2-40B4-BE49-F238E27FC236}">
              <a16:creationId xmlns:a16="http://schemas.microsoft.com/office/drawing/2014/main" id="{00000000-0008-0000-0000-000031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30" name="Text Box 35">
          <a:extLst>
            <a:ext uri="{FF2B5EF4-FFF2-40B4-BE49-F238E27FC236}">
              <a16:creationId xmlns:a16="http://schemas.microsoft.com/office/drawing/2014/main" id="{00000000-0008-0000-0000-000032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31" name="Text Box 36">
          <a:extLst>
            <a:ext uri="{FF2B5EF4-FFF2-40B4-BE49-F238E27FC236}">
              <a16:creationId xmlns:a16="http://schemas.microsoft.com/office/drawing/2014/main" id="{00000000-0008-0000-0000-000033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32" name="Text Box 37">
          <a:extLst>
            <a:ext uri="{FF2B5EF4-FFF2-40B4-BE49-F238E27FC236}">
              <a16:creationId xmlns:a16="http://schemas.microsoft.com/office/drawing/2014/main" id="{00000000-0008-0000-0000-000034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33" name="Text Box 38">
          <a:extLst>
            <a:ext uri="{FF2B5EF4-FFF2-40B4-BE49-F238E27FC236}">
              <a16:creationId xmlns:a16="http://schemas.microsoft.com/office/drawing/2014/main" id="{00000000-0008-0000-0000-000035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1304870"/>
    <xdr:sp macro="" textlink="">
      <xdr:nvSpPr>
        <xdr:cNvPr id="1334" name="Text Box 39">
          <a:extLst>
            <a:ext uri="{FF2B5EF4-FFF2-40B4-BE49-F238E27FC236}">
              <a16:creationId xmlns:a16="http://schemas.microsoft.com/office/drawing/2014/main" id="{00000000-0008-0000-0000-000036050000}"/>
            </a:ext>
          </a:extLst>
        </xdr:cNvPr>
        <xdr:cNvSpPr txBox="1">
          <a:spLocks noChangeArrowheads="1"/>
        </xdr:cNvSpPr>
      </xdr:nvSpPr>
      <xdr:spPr bwMode="auto">
        <a:xfrm>
          <a:off x="10837333" y="51329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739106"/>
    <xdr:sp macro="" textlink="">
      <xdr:nvSpPr>
        <xdr:cNvPr id="1335" name="Text Box 5">
          <a:extLst>
            <a:ext uri="{FF2B5EF4-FFF2-40B4-BE49-F238E27FC236}">
              <a16:creationId xmlns:a16="http://schemas.microsoft.com/office/drawing/2014/main" id="{00000000-0008-0000-0000-000037050000}"/>
            </a:ext>
          </a:extLst>
        </xdr:cNvPr>
        <xdr:cNvSpPr txBox="1">
          <a:spLocks noChangeArrowheads="1"/>
        </xdr:cNvSpPr>
      </xdr:nvSpPr>
      <xdr:spPr bwMode="auto">
        <a:xfrm>
          <a:off x="10837333" y="51329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739106"/>
    <xdr:sp macro="" textlink="">
      <xdr:nvSpPr>
        <xdr:cNvPr id="1336" name="Text Box 6">
          <a:extLst>
            <a:ext uri="{FF2B5EF4-FFF2-40B4-BE49-F238E27FC236}">
              <a16:creationId xmlns:a16="http://schemas.microsoft.com/office/drawing/2014/main" id="{00000000-0008-0000-0000-000038050000}"/>
            </a:ext>
          </a:extLst>
        </xdr:cNvPr>
        <xdr:cNvSpPr txBox="1">
          <a:spLocks noChangeArrowheads="1"/>
        </xdr:cNvSpPr>
      </xdr:nvSpPr>
      <xdr:spPr bwMode="auto">
        <a:xfrm>
          <a:off x="10837333" y="51329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37" name="Text Box 10">
          <a:extLst>
            <a:ext uri="{FF2B5EF4-FFF2-40B4-BE49-F238E27FC236}">
              <a16:creationId xmlns:a16="http://schemas.microsoft.com/office/drawing/2014/main" id="{00000000-0008-0000-0000-000039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38" name="Text Box 11">
          <a:extLst>
            <a:ext uri="{FF2B5EF4-FFF2-40B4-BE49-F238E27FC236}">
              <a16:creationId xmlns:a16="http://schemas.microsoft.com/office/drawing/2014/main" id="{00000000-0008-0000-0000-00003A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39" name="Text Box 12">
          <a:extLst>
            <a:ext uri="{FF2B5EF4-FFF2-40B4-BE49-F238E27FC236}">
              <a16:creationId xmlns:a16="http://schemas.microsoft.com/office/drawing/2014/main" id="{00000000-0008-0000-0000-00003B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40" name="Text Box 13">
          <a:extLst>
            <a:ext uri="{FF2B5EF4-FFF2-40B4-BE49-F238E27FC236}">
              <a16:creationId xmlns:a16="http://schemas.microsoft.com/office/drawing/2014/main" id="{00000000-0008-0000-0000-00003C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41" name="Text Box 14">
          <a:extLst>
            <a:ext uri="{FF2B5EF4-FFF2-40B4-BE49-F238E27FC236}">
              <a16:creationId xmlns:a16="http://schemas.microsoft.com/office/drawing/2014/main" id="{00000000-0008-0000-0000-00003D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42" name="Text Box 15">
          <a:extLst>
            <a:ext uri="{FF2B5EF4-FFF2-40B4-BE49-F238E27FC236}">
              <a16:creationId xmlns:a16="http://schemas.microsoft.com/office/drawing/2014/main" id="{00000000-0008-0000-0000-00003E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43" name="Text Box 16">
          <a:extLst>
            <a:ext uri="{FF2B5EF4-FFF2-40B4-BE49-F238E27FC236}">
              <a16:creationId xmlns:a16="http://schemas.microsoft.com/office/drawing/2014/main" id="{00000000-0008-0000-0000-00003F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44" name="Text Box 17">
          <a:extLst>
            <a:ext uri="{FF2B5EF4-FFF2-40B4-BE49-F238E27FC236}">
              <a16:creationId xmlns:a16="http://schemas.microsoft.com/office/drawing/2014/main" id="{00000000-0008-0000-0000-000040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45" name="Text Box 18">
          <a:extLst>
            <a:ext uri="{FF2B5EF4-FFF2-40B4-BE49-F238E27FC236}">
              <a16:creationId xmlns:a16="http://schemas.microsoft.com/office/drawing/2014/main" id="{00000000-0008-0000-0000-000041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46" name="Text Box 19">
          <a:extLst>
            <a:ext uri="{FF2B5EF4-FFF2-40B4-BE49-F238E27FC236}">
              <a16:creationId xmlns:a16="http://schemas.microsoft.com/office/drawing/2014/main" id="{00000000-0008-0000-0000-000042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47" name="Text Box 20">
          <a:extLst>
            <a:ext uri="{FF2B5EF4-FFF2-40B4-BE49-F238E27FC236}">
              <a16:creationId xmlns:a16="http://schemas.microsoft.com/office/drawing/2014/main" id="{00000000-0008-0000-0000-000043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266</xdr:row>
      <xdr:rowOff>0</xdr:rowOff>
    </xdr:from>
    <xdr:ext cx="85725" cy="275222"/>
    <xdr:sp macro="" textlink="">
      <xdr:nvSpPr>
        <xdr:cNvPr id="1348" name="Text Box 21">
          <a:extLst>
            <a:ext uri="{FF2B5EF4-FFF2-40B4-BE49-F238E27FC236}">
              <a16:creationId xmlns:a16="http://schemas.microsoft.com/office/drawing/2014/main" id="{00000000-0008-0000-0000-000044050000}"/>
            </a:ext>
          </a:extLst>
        </xdr:cNvPr>
        <xdr:cNvSpPr txBox="1">
          <a:spLocks noChangeArrowheads="1"/>
        </xdr:cNvSpPr>
      </xdr:nvSpPr>
      <xdr:spPr bwMode="auto">
        <a:xfrm>
          <a:off x="10837333" y="51329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739106"/>
    <xdr:sp macro="" textlink="">
      <xdr:nvSpPr>
        <xdr:cNvPr id="1349" name="Text Box 5">
          <a:extLst>
            <a:ext uri="{FF2B5EF4-FFF2-40B4-BE49-F238E27FC236}">
              <a16:creationId xmlns:a16="http://schemas.microsoft.com/office/drawing/2014/main" id="{00000000-0008-0000-0000-000045050000}"/>
            </a:ext>
          </a:extLst>
        </xdr:cNvPr>
        <xdr:cNvSpPr txBox="1">
          <a:spLocks noChangeArrowheads="1"/>
        </xdr:cNvSpPr>
      </xdr:nvSpPr>
      <xdr:spPr bwMode="auto">
        <a:xfrm>
          <a:off x="10837333" y="42566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739106"/>
    <xdr:sp macro="" textlink="">
      <xdr:nvSpPr>
        <xdr:cNvPr id="1350" name="Text Box 6">
          <a:extLst>
            <a:ext uri="{FF2B5EF4-FFF2-40B4-BE49-F238E27FC236}">
              <a16:creationId xmlns:a16="http://schemas.microsoft.com/office/drawing/2014/main" id="{00000000-0008-0000-0000-000046050000}"/>
            </a:ext>
          </a:extLst>
        </xdr:cNvPr>
        <xdr:cNvSpPr txBox="1">
          <a:spLocks noChangeArrowheads="1"/>
        </xdr:cNvSpPr>
      </xdr:nvSpPr>
      <xdr:spPr bwMode="auto">
        <a:xfrm>
          <a:off x="10837333" y="42566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51" name="Text Box 1">
          <a:extLst>
            <a:ext uri="{FF2B5EF4-FFF2-40B4-BE49-F238E27FC236}">
              <a16:creationId xmlns:a16="http://schemas.microsoft.com/office/drawing/2014/main" id="{00000000-0008-0000-0000-000047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52" name="Text Box 2">
          <a:extLst>
            <a:ext uri="{FF2B5EF4-FFF2-40B4-BE49-F238E27FC236}">
              <a16:creationId xmlns:a16="http://schemas.microsoft.com/office/drawing/2014/main" id="{00000000-0008-0000-0000-000048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53" name="Text Box 3">
          <a:extLst>
            <a:ext uri="{FF2B5EF4-FFF2-40B4-BE49-F238E27FC236}">
              <a16:creationId xmlns:a16="http://schemas.microsoft.com/office/drawing/2014/main" id="{00000000-0008-0000-0000-000049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54" name="Text Box 4">
          <a:extLst>
            <a:ext uri="{FF2B5EF4-FFF2-40B4-BE49-F238E27FC236}">
              <a16:creationId xmlns:a16="http://schemas.microsoft.com/office/drawing/2014/main" id="{00000000-0008-0000-0000-00004A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55" name="Text Box 5">
          <a:extLst>
            <a:ext uri="{FF2B5EF4-FFF2-40B4-BE49-F238E27FC236}">
              <a16:creationId xmlns:a16="http://schemas.microsoft.com/office/drawing/2014/main" id="{00000000-0008-0000-0000-00004B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56" name="Text Box 6">
          <a:extLst>
            <a:ext uri="{FF2B5EF4-FFF2-40B4-BE49-F238E27FC236}">
              <a16:creationId xmlns:a16="http://schemas.microsoft.com/office/drawing/2014/main" id="{00000000-0008-0000-0000-00004C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57" name="Text Box 7">
          <a:extLst>
            <a:ext uri="{FF2B5EF4-FFF2-40B4-BE49-F238E27FC236}">
              <a16:creationId xmlns:a16="http://schemas.microsoft.com/office/drawing/2014/main" id="{00000000-0008-0000-0000-00004D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58" name="Text Box 8">
          <a:extLst>
            <a:ext uri="{FF2B5EF4-FFF2-40B4-BE49-F238E27FC236}">
              <a16:creationId xmlns:a16="http://schemas.microsoft.com/office/drawing/2014/main" id="{00000000-0008-0000-0000-00004E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59" name="Text Box 9">
          <a:extLst>
            <a:ext uri="{FF2B5EF4-FFF2-40B4-BE49-F238E27FC236}">
              <a16:creationId xmlns:a16="http://schemas.microsoft.com/office/drawing/2014/main" id="{00000000-0008-0000-0000-00004F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0" name="Text Box 10">
          <a:extLst>
            <a:ext uri="{FF2B5EF4-FFF2-40B4-BE49-F238E27FC236}">
              <a16:creationId xmlns:a16="http://schemas.microsoft.com/office/drawing/2014/main" id="{00000000-0008-0000-0000-000050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1" name="Text Box 11">
          <a:extLst>
            <a:ext uri="{FF2B5EF4-FFF2-40B4-BE49-F238E27FC236}">
              <a16:creationId xmlns:a16="http://schemas.microsoft.com/office/drawing/2014/main" id="{00000000-0008-0000-0000-000051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2" name="Text Box 12">
          <a:extLst>
            <a:ext uri="{FF2B5EF4-FFF2-40B4-BE49-F238E27FC236}">
              <a16:creationId xmlns:a16="http://schemas.microsoft.com/office/drawing/2014/main" id="{00000000-0008-0000-0000-000052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3" name="Text Box 13">
          <a:extLst>
            <a:ext uri="{FF2B5EF4-FFF2-40B4-BE49-F238E27FC236}">
              <a16:creationId xmlns:a16="http://schemas.microsoft.com/office/drawing/2014/main" id="{00000000-0008-0000-0000-000053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4" name="Text Box 14">
          <a:extLst>
            <a:ext uri="{FF2B5EF4-FFF2-40B4-BE49-F238E27FC236}">
              <a16:creationId xmlns:a16="http://schemas.microsoft.com/office/drawing/2014/main" id="{00000000-0008-0000-0000-000054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5" name="Text Box 15">
          <a:extLst>
            <a:ext uri="{FF2B5EF4-FFF2-40B4-BE49-F238E27FC236}">
              <a16:creationId xmlns:a16="http://schemas.microsoft.com/office/drawing/2014/main" id="{00000000-0008-0000-0000-000055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6" name="Text Box 16">
          <a:extLst>
            <a:ext uri="{FF2B5EF4-FFF2-40B4-BE49-F238E27FC236}">
              <a16:creationId xmlns:a16="http://schemas.microsoft.com/office/drawing/2014/main" id="{00000000-0008-0000-0000-000056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7" name="Text Box 17">
          <a:extLst>
            <a:ext uri="{FF2B5EF4-FFF2-40B4-BE49-F238E27FC236}">
              <a16:creationId xmlns:a16="http://schemas.microsoft.com/office/drawing/2014/main" id="{00000000-0008-0000-0000-000057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8" name="Text Box 18">
          <a:extLst>
            <a:ext uri="{FF2B5EF4-FFF2-40B4-BE49-F238E27FC236}">
              <a16:creationId xmlns:a16="http://schemas.microsoft.com/office/drawing/2014/main" id="{00000000-0008-0000-0000-000058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69" name="Text Box 19">
          <a:extLst>
            <a:ext uri="{FF2B5EF4-FFF2-40B4-BE49-F238E27FC236}">
              <a16:creationId xmlns:a16="http://schemas.microsoft.com/office/drawing/2014/main" id="{00000000-0008-0000-0000-000059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0" name="Text Box 20">
          <a:extLst>
            <a:ext uri="{FF2B5EF4-FFF2-40B4-BE49-F238E27FC236}">
              <a16:creationId xmlns:a16="http://schemas.microsoft.com/office/drawing/2014/main" id="{00000000-0008-0000-0000-00005A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1" name="Text Box 21">
          <a:extLst>
            <a:ext uri="{FF2B5EF4-FFF2-40B4-BE49-F238E27FC236}">
              <a16:creationId xmlns:a16="http://schemas.microsoft.com/office/drawing/2014/main" id="{00000000-0008-0000-0000-00005B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2" name="Text Box 22">
          <a:extLst>
            <a:ext uri="{FF2B5EF4-FFF2-40B4-BE49-F238E27FC236}">
              <a16:creationId xmlns:a16="http://schemas.microsoft.com/office/drawing/2014/main" id="{00000000-0008-0000-0000-00005C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3" name="Text Box 23">
          <a:extLst>
            <a:ext uri="{FF2B5EF4-FFF2-40B4-BE49-F238E27FC236}">
              <a16:creationId xmlns:a16="http://schemas.microsoft.com/office/drawing/2014/main" id="{00000000-0008-0000-0000-00005D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4" name="Text Box 24">
          <a:extLst>
            <a:ext uri="{FF2B5EF4-FFF2-40B4-BE49-F238E27FC236}">
              <a16:creationId xmlns:a16="http://schemas.microsoft.com/office/drawing/2014/main" id="{00000000-0008-0000-0000-00005E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5" name="Text Box 25">
          <a:extLst>
            <a:ext uri="{FF2B5EF4-FFF2-40B4-BE49-F238E27FC236}">
              <a16:creationId xmlns:a16="http://schemas.microsoft.com/office/drawing/2014/main" id="{00000000-0008-0000-0000-00005F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6" name="Text Box 26">
          <a:extLst>
            <a:ext uri="{FF2B5EF4-FFF2-40B4-BE49-F238E27FC236}">
              <a16:creationId xmlns:a16="http://schemas.microsoft.com/office/drawing/2014/main" id="{00000000-0008-0000-0000-000060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7" name="Text Box 27">
          <a:extLst>
            <a:ext uri="{FF2B5EF4-FFF2-40B4-BE49-F238E27FC236}">
              <a16:creationId xmlns:a16="http://schemas.microsoft.com/office/drawing/2014/main" id="{00000000-0008-0000-0000-000061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8" name="Text Box 28">
          <a:extLst>
            <a:ext uri="{FF2B5EF4-FFF2-40B4-BE49-F238E27FC236}">
              <a16:creationId xmlns:a16="http://schemas.microsoft.com/office/drawing/2014/main" id="{00000000-0008-0000-0000-000062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79" name="Text Box 29">
          <a:extLst>
            <a:ext uri="{FF2B5EF4-FFF2-40B4-BE49-F238E27FC236}">
              <a16:creationId xmlns:a16="http://schemas.microsoft.com/office/drawing/2014/main" id="{00000000-0008-0000-0000-000063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80" name="Text Box 30">
          <a:extLst>
            <a:ext uri="{FF2B5EF4-FFF2-40B4-BE49-F238E27FC236}">
              <a16:creationId xmlns:a16="http://schemas.microsoft.com/office/drawing/2014/main" id="{00000000-0008-0000-0000-000064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81" name="Text Box 31">
          <a:extLst>
            <a:ext uri="{FF2B5EF4-FFF2-40B4-BE49-F238E27FC236}">
              <a16:creationId xmlns:a16="http://schemas.microsoft.com/office/drawing/2014/main" id="{00000000-0008-0000-0000-000065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82" name="Text Box 32">
          <a:extLst>
            <a:ext uri="{FF2B5EF4-FFF2-40B4-BE49-F238E27FC236}">
              <a16:creationId xmlns:a16="http://schemas.microsoft.com/office/drawing/2014/main" id="{00000000-0008-0000-0000-000066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83" name="Text Box 33">
          <a:extLst>
            <a:ext uri="{FF2B5EF4-FFF2-40B4-BE49-F238E27FC236}">
              <a16:creationId xmlns:a16="http://schemas.microsoft.com/office/drawing/2014/main" id="{00000000-0008-0000-0000-000067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84" name="Text Box 34">
          <a:extLst>
            <a:ext uri="{FF2B5EF4-FFF2-40B4-BE49-F238E27FC236}">
              <a16:creationId xmlns:a16="http://schemas.microsoft.com/office/drawing/2014/main" id="{00000000-0008-0000-0000-000068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85" name="Text Box 35">
          <a:extLst>
            <a:ext uri="{FF2B5EF4-FFF2-40B4-BE49-F238E27FC236}">
              <a16:creationId xmlns:a16="http://schemas.microsoft.com/office/drawing/2014/main" id="{00000000-0008-0000-0000-000069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86" name="Text Box 36">
          <a:extLst>
            <a:ext uri="{FF2B5EF4-FFF2-40B4-BE49-F238E27FC236}">
              <a16:creationId xmlns:a16="http://schemas.microsoft.com/office/drawing/2014/main" id="{00000000-0008-0000-0000-00006A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87" name="Text Box 37">
          <a:extLst>
            <a:ext uri="{FF2B5EF4-FFF2-40B4-BE49-F238E27FC236}">
              <a16:creationId xmlns:a16="http://schemas.microsoft.com/office/drawing/2014/main" id="{00000000-0008-0000-0000-00006B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1304870"/>
    <xdr:sp macro="" textlink="">
      <xdr:nvSpPr>
        <xdr:cNvPr id="1388" name="Text Box 38">
          <a:extLst>
            <a:ext uri="{FF2B5EF4-FFF2-40B4-BE49-F238E27FC236}">
              <a16:creationId xmlns:a16="http://schemas.microsoft.com/office/drawing/2014/main" id="{00000000-0008-0000-0000-00006C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278</xdr:row>
      <xdr:rowOff>0</xdr:rowOff>
    </xdr:from>
    <xdr:ext cx="184731" cy="264560"/>
    <xdr:sp macro="" textlink="">
      <xdr:nvSpPr>
        <xdr:cNvPr id="1389" name="pole tekstowe 1388">
          <a:extLst>
            <a:ext uri="{FF2B5EF4-FFF2-40B4-BE49-F238E27FC236}">
              <a16:creationId xmlns:a16="http://schemas.microsoft.com/office/drawing/2014/main" id="{00000000-0008-0000-0000-00006D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0" name="pole tekstowe 1389">
          <a:extLst>
            <a:ext uri="{FF2B5EF4-FFF2-40B4-BE49-F238E27FC236}">
              <a16:creationId xmlns:a16="http://schemas.microsoft.com/office/drawing/2014/main" id="{00000000-0008-0000-0000-00006E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1" name="pole tekstowe 1390">
          <a:extLst>
            <a:ext uri="{FF2B5EF4-FFF2-40B4-BE49-F238E27FC236}">
              <a16:creationId xmlns:a16="http://schemas.microsoft.com/office/drawing/2014/main" id="{00000000-0008-0000-0000-00006F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2" name="pole tekstowe 1391">
          <a:extLst>
            <a:ext uri="{FF2B5EF4-FFF2-40B4-BE49-F238E27FC236}">
              <a16:creationId xmlns:a16="http://schemas.microsoft.com/office/drawing/2014/main" id="{00000000-0008-0000-0000-000070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3" name="pole tekstowe 1392">
          <a:extLst>
            <a:ext uri="{FF2B5EF4-FFF2-40B4-BE49-F238E27FC236}">
              <a16:creationId xmlns:a16="http://schemas.microsoft.com/office/drawing/2014/main" id="{00000000-0008-0000-0000-000071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4" name="pole tekstowe 1393">
          <a:extLst>
            <a:ext uri="{FF2B5EF4-FFF2-40B4-BE49-F238E27FC236}">
              <a16:creationId xmlns:a16="http://schemas.microsoft.com/office/drawing/2014/main" id="{00000000-0008-0000-0000-000072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5" name="pole tekstowe 1394">
          <a:extLst>
            <a:ext uri="{FF2B5EF4-FFF2-40B4-BE49-F238E27FC236}">
              <a16:creationId xmlns:a16="http://schemas.microsoft.com/office/drawing/2014/main" id="{00000000-0008-0000-0000-000073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6" name="pole tekstowe 1395">
          <a:extLst>
            <a:ext uri="{FF2B5EF4-FFF2-40B4-BE49-F238E27FC236}">
              <a16:creationId xmlns:a16="http://schemas.microsoft.com/office/drawing/2014/main" id="{00000000-0008-0000-0000-000074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7" name="pole tekstowe 1396">
          <a:extLst>
            <a:ext uri="{FF2B5EF4-FFF2-40B4-BE49-F238E27FC236}">
              <a16:creationId xmlns:a16="http://schemas.microsoft.com/office/drawing/2014/main" id="{00000000-0008-0000-0000-000075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8" name="pole tekstowe 1397">
          <a:extLst>
            <a:ext uri="{FF2B5EF4-FFF2-40B4-BE49-F238E27FC236}">
              <a16:creationId xmlns:a16="http://schemas.microsoft.com/office/drawing/2014/main" id="{00000000-0008-0000-0000-000076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399" name="pole tekstowe 1398">
          <a:extLst>
            <a:ext uri="{FF2B5EF4-FFF2-40B4-BE49-F238E27FC236}">
              <a16:creationId xmlns:a16="http://schemas.microsoft.com/office/drawing/2014/main" id="{00000000-0008-0000-0000-000077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0" name="pole tekstowe 1399">
          <a:extLst>
            <a:ext uri="{FF2B5EF4-FFF2-40B4-BE49-F238E27FC236}">
              <a16:creationId xmlns:a16="http://schemas.microsoft.com/office/drawing/2014/main" id="{00000000-0008-0000-0000-000078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1" name="pole tekstowe 1400">
          <a:extLst>
            <a:ext uri="{FF2B5EF4-FFF2-40B4-BE49-F238E27FC236}">
              <a16:creationId xmlns:a16="http://schemas.microsoft.com/office/drawing/2014/main" id="{00000000-0008-0000-0000-000079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2" name="pole tekstowe 1401">
          <a:extLst>
            <a:ext uri="{FF2B5EF4-FFF2-40B4-BE49-F238E27FC236}">
              <a16:creationId xmlns:a16="http://schemas.microsoft.com/office/drawing/2014/main" id="{00000000-0008-0000-0000-00007A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3" name="pole tekstowe 1402">
          <a:extLst>
            <a:ext uri="{FF2B5EF4-FFF2-40B4-BE49-F238E27FC236}">
              <a16:creationId xmlns:a16="http://schemas.microsoft.com/office/drawing/2014/main" id="{00000000-0008-0000-0000-00007B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4" name="pole tekstowe 1403">
          <a:extLst>
            <a:ext uri="{FF2B5EF4-FFF2-40B4-BE49-F238E27FC236}">
              <a16:creationId xmlns:a16="http://schemas.microsoft.com/office/drawing/2014/main" id="{00000000-0008-0000-0000-00007C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5" name="pole tekstowe 1404">
          <a:extLst>
            <a:ext uri="{FF2B5EF4-FFF2-40B4-BE49-F238E27FC236}">
              <a16:creationId xmlns:a16="http://schemas.microsoft.com/office/drawing/2014/main" id="{00000000-0008-0000-0000-00007D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6" name="pole tekstowe 1405">
          <a:extLst>
            <a:ext uri="{FF2B5EF4-FFF2-40B4-BE49-F238E27FC236}">
              <a16:creationId xmlns:a16="http://schemas.microsoft.com/office/drawing/2014/main" id="{00000000-0008-0000-0000-00007E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7" name="pole tekstowe 1406">
          <a:extLst>
            <a:ext uri="{FF2B5EF4-FFF2-40B4-BE49-F238E27FC236}">
              <a16:creationId xmlns:a16="http://schemas.microsoft.com/office/drawing/2014/main" id="{00000000-0008-0000-0000-00007F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8" name="pole tekstowe 1407">
          <a:extLst>
            <a:ext uri="{FF2B5EF4-FFF2-40B4-BE49-F238E27FC236}">
              <a16:creationId xmlns:a16="http://schemas.microsoft.com/office/drawing/2014/main" id="{00000000-0008-0000-0000-000080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09" name="pole tekstowe 1408">
          <a:extLst>
            <a:ext uri="{FF2B5EF4-FFF2-40B4-BE49-F238E27FC236}">
              <a16:creationId xmlns:a16="http://schemas.microsoft.com/office/drawing/2014/main" id="{00000000-0008-0000-0000-000081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0" name="pole tekstowe 1409">
          <a:extLst>
            <a:ext uri="{FF2B5EF4-FFF2-40B4-BE49-F238E27FC236}">
              <a16:creationId xmlns:a16="http://schemas.microsoft.com/office/drawing/2014/main" id="{00000000-0008-0000-0000-000082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1" name="pole tekstowe 1410">
          <a:extLst>
            <a:ext uri="{FF2B5EF4-FFF2-40B4-BE49-F238E27FC236}">
              <a16:creationId xmlns:a16="http://schemas.microsoft.com/office/drawing/2014/main" id="{00000000-0008-0000-0000-000083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2" name="pole tekstowe 1411">
          <a:extLst>
            <a:ext uri="{FF2B5EF4-FFF2-40B4-BE49-F238E27FC236}">
              <a16:creationId xmlns:a16="http://schemas.microsoft.com/office/drawing/2014/main" id="{00000000-0008-0000-0000-000084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3" name="pole tekstowe 1412">
          <a:extLst>
            <a:ext uri="{FF2B5EF4-FFF2-40B4-BE49-F238E27FC236}">
              <a16:creationId xmlns:a16="http://schemas.microsoft.com/office/drawing/2014/main" id="{00000000-0008-0000-0000-000085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4" name="pole tekstowe 1413">
          <a:extLst>
            <a:ext uri="{FF2B5EF4-FFF2-40B4-BE49-F238E27FC236}">
              <a16:creationId xmlns:a16="http://schemas.microsoft.com/office/drawing/2014/main" id="{00000000-0008-0000-0000-000086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5" name="pole tekstowe 1414">
          <a:extLst>
            <a:ext uri="{FF2B5EF4-FFF2-40B4-BE49-F238E27FC236}">
              <a16:creationId xmlns:a16="http://schemas.microsoft.com/office/drawing/2014/main" id="{00000000-0008-0000-0000-000087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6" name="pole tekstowe 1415">
          <a:extLst>
            <a:ext uri="{FF2B5EF4-FFF2-40B4-BE49-F238E27FC236}">
              <a16:creationId xmlns:a16="http://schemas.microsoft.com/office/drawing/2014/main" id="{00000000-0008-0000-0000-000088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7" name="pole tekstowe 1416">
          <a:extLst>
            <a:ext uri="{FF2B5EF4-FFF2-40B4-BE49-F238E27FC236}">
              <a16:creationId xmlns:a16="http://schemas.microsoft.com/office/drawing/2014/main" id="{00000000-0008-0000-0000-000089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8" name="pole tekstowe 1417">
          <a:extLst>
            <a:ext uri="{FF2B5EF4-FFF2-40B4-BE49-F238E27FC236}">
              <a16:creationId xmlns:a16="http://schemas.microsoft.com/office/drawing/2014/main" id="{00000000-0008-0000-0000-00008A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19" name="pole tekstowe 1418">
          <a:extLst>
            <a:ext uri="{FF2B5EF4-FFF2-40B4-BE49-F238E27FC236}">
              <a16:creationId xmlns:a16="http://schemas.microsoft.com/office/drawing/2014/main" id="{00000000-0008-0000-0000-00008B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0" name="pole tekstowe 1419">
          <a:extLst>
            <a:ext uri="{FF2B5EF4-FFF2-40B4-BE49-F238E27FC236}">
              <a16:creationId xmlns:a16="http://schemas.microsoft.com/office/drawing/2014/main" id="{00000000-0008-0000-0000-00008C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1" name="pole tekstowe 1420">
          <a:extLst>
            <a:ext uri="{FF2B5EF4-FFF2-40B4-BE49-F238E27FC236}">
              <a16:creationId xmlns:a16="http://schemas.microsoft.com/office/drawing/2014/main" id="{00000000-0008-0000-0000-00008D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2" name="pole tekstowe 1421">
          <a:extLst>
            <a:ext uri="{FF2B5EF4-FFF2-40B4-BE49-F238E27FC236}">
              <a16:creationId xmlns:a16="http://schemas.microsoft.com/office/drawing/2014/main" id="{00000000-0008-0000-0000-00008E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3" name="pole tekstowe 1422">
          <a:extLst>
            <a:ext uri="{FF2B5EF4-FFF2-40B4-BE49-F238E27FC236}">
              <a16:creationId xmlns:a16="http://schemas.microsoft.com/office/drawing/2014/main" id="{00000000-0008-0000-0000-00008F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4" name="pole tekstowe 1423">
          <a:extLst>
            <a:ext uri="{FF2B5EF4-FFF2-40B4-BE49-F238E27FC236}">
              <a16:creationId xmlns:a16="http://schemas.microsoft.com/office/drawing/2014/main" id="{00000000-0008-0000-0000-000090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5" name="pole tekstowe 1424">
          <a:extLst>
            <a:ext uri="{FF2B5EF4-FFF2-40B4-BE49-F238E27FC236}">
              <a16:creationId xmlns:a16="http://schemas.microsoft.com/office/drawing/2014/main" id="{00000000-0008-0000-0000-000091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6" name="pole tekstowe 1425">
          <a:extLst>
            <a:ext uri="{FF2B5EF4-FFF2-40B4-BE49-F238E27FC236}">
              <a16:creationId xmlns:a16="http://schemas.microsoft.com/office/drawing/2014/main" id="{00000000-0008-0000-0000-000092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7" name="pole tekstowe 1426">
          <a:extLst>
            <a:ext uri="{FF2B5EF4-FFF2-40B4-BE49-F238E27FC236}">
              <a16:creationId xmlns:a16="http://schemas.microsoft.com/office/drawing/2014/main" id="{00000000-0008-0000-0000-000093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8" name="pole tekstowe 1427">
          <a:extLst>
            <a:ext uri="{FF2B5EF4-FFF2-40B4-BE49-F238E27FC236}">
              <a16:creationId xmlns:a16="http://schemas.microsoft.com/office/drawing/2014/main" id="{00000000-0008-0000-0000-000094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29" name="pole tekstowe 1428">
          <a:extLst>
            <a:ext uri="{FF2B5EF4-FFF2-40B4-BE49-F238E27FC236}">
              <a16:creationId xmlns:a16="http://schemas.microsoft.com/office/drawing/2014/main" id="{00000000-0008-0000-0000-000095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0" name="pole tekstowe 1429">
          <a:extLst>
            <a:ext uri="{FF2B5EF4-FFF2-40B4-BE49-F238E27FC236}">
              <a16:creationId xmlns:a16="http://schemas.microsoft.com/office/drawing/2014/main" id="{00000000-0008-0000-0000-000096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1" name="pole tekstowe 1430">
          <a:extLst>
            <a:ext uri="{FF2B5EF4-FFF2-40B4-BE49-F238E27FC236}">
              <a16:creationId xmlns:a16="http://schemas.microsoft.com/office/drawing/2014/main" id="{00000000-0008-0000-0000-000097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2" name="pole tekstowe 1431">
          <a:extLst>
            <a:ext uri="{FF2B5EF4-FFF2-40B4-BE49-F238E27FC236}">
              <a16:creationId xmlns:a16="http://schemas.microsoft.com/office/drawing/2014/main" id="{00000000-0008-0000-0000-000098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3" name="pole tekstowe 1432">
          <a:extLst>
            <a:ext uri="{FF2B5EF4-FFF2-40B4-BE49-F238E27FC236}">
              <a16:creationId xmlns:a16="http://schemas.microsoft.com/office/drawing/2014/main" id="{00000000-0008-0000-0000-000099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4" name="pole tekstowe 1433">
          <a:extLst>
            <a:ext uri="{FF2B5EF4-FFF2-40B4-BE49-F238E27FC236}">
              <a16:creationId xmlns:a16="http://schemas.microsoft.com/office/drawing/2014/main" id="{00000000-0008-0000-0000-00009A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5" name="pole tekstowe 1434">
          <a:extLst>
            <a:ext uri="{FF2B5EF4-FFF2-40B4-BE49-F238E27FC236}">
              <a16:creationId xmlns:a16="http://schemas.microsoft.com/office/drawing/2014/main" id="{00000000-0008-0000-0000-00009B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6" name="pole tekstowe 1435">
          <a:extLst>
            <a:ext uri="{FF2B5EF4-FFF2-40B4-BE49-F238E27FC236}">
              <a16:creationId xmlns:a16="http://schemas.microsoft.com/office/drawing/2014/main" id="{00000000-0008-0000-0000-00009C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7" name="pole tekstowe 1436">
          <a:extLst>
            <a:ext uri="{FF2B5EF4-FFF2-40B4-BE49-F238E27FC236}">
              <a16:creationId xmlns:a16="http://schemas.microsoft.com/office/drawing/2014/main" id="{00000000-0008-0000-0000-00009D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8" name="pole tekstowe 1437">
          <a:extLst>
            <a:ext uri="{FF2B5EF4-FFF2-40B4-BE49-F238E27FC236}">
              <a16:creationId xmlns:a16="http://schemas.microsoft.com/office/drawing/2014/main" id="{00000000-0008-0000-0000-00009E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39" name="pole tekstowe 1438">
          <a:extLst>
            <a:ext uri="{FF2B5EF4-FFF2-40B4-BE49-F238E27FC236}">
              <a16:creationId xmlns:a16="http://schemas.microsoft.com/office/drawing/2014/main" id="{00000000-0008-0000-0000-00009F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0" name="pole tekstowe 1439">
          <a:extLst>
            <a:ext uri="{FF2B5EF4-FFF2-40B4-BE49-F238E27FC236}">
              <a16:creationId xmlns:a16="http://schemas.microsoft.com/office/drawing/2014/main" id="{00000000-0008-0000-0000-0000A0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1" name="pole tekstowe 1440">
          <a:extLst>
            <a:ext uri="{FF2B5EF4-FFF2-40B4-BE49-F238E27FC236}">
              <a16:creationId xmlns:a16="http://schemas.microsoft.com/office/drawing/2014/main" id="{00000000-0008-0000-0000-0000A1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2" name="pole tekstowe 1441">
          <a:extLst>
            <a:ext uri="{FF2B5EF4-FFF2-40B4-BE49-F238E27FC236}">
              <a16:creationId xmlns:a16="http://schemas.microsoft.com/office/drawing/2014/main" id="{00000000-0008-0000-0000-0000A2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3" name="pole tekstowe 1442">
          <a:extLst>
            <a:ext uri="{FF2B5EF4-FFF2-40B4-BE49-F238E27FC236}">
              <a16:creationId xmlns:a16="http://schemas.microsoft.com/office/drawing/2014/main" id="{00000000-0008-0000-0000-0000A3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4" name="pole tekstowe 1443">
          <a:extLst>
            <a:ext uri="{FF2B5EF4-FFF2-40B4-BE49-F238E27FC236}">
              <a16:creationId xmlns:a16="http://schemas.microsoft.com/office/drawing/2014/main" id="{00000000-0008-0000-0000-0000A4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5" name="pole tekstowe 1444">
          <a:extLst>
            <a:ext uri="{FF2B5EF4-FFF2-40B4-BE49-F238E27FC236}">
              <a16:creationId xmlns:a16="http://schemas.microsoft.com/office/drawing/2014/main" id="{00000000-0008-0000-0000-0000A5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6" name="pole tekstowe 1445">
          <a:extLst>
            <a:ext uri="{FF2B5EF4-FFF2-40B4-BE49-F238E27FC236}">
              <a16:creationId xmlns:a16="http://schemas.microsoft.com/office/drawing/2014/main" id="{00000000-0008-0000-0000-0000A6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7" name="pole tekstowe 1446">
          <a:extLst>
            <a:ext uri="{FF2B5EF4-FFF2-40B4-BE49-F238E27FC236}">
              <a16:creationId xmlns:a16="http://schemas.microsoft.com/office/drawing/2014/main" id="{00000000-0008-0000-0000-0000A7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8" name="pole tekstowe 1447">
          <a:extLst>
            <a:ext uri="{FF2B5EF4-FFF2-40B4-BE49-F238E27FC236}">
              <a16:creationId xmlns:a16="http://schemas.microsoft.com/office/drawing/2014/main" id="{00000000-0008-0000-0000-0000A8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49" name="pole tekstowe 1448">
          <a:extLst>
            <a:ext uri="{FF2B5EF4-FFF2-40B4-BE49-F238E27FC236}">
              <a16:creationId xmlns:a16="http://schemas.microsoft.com/office/drawing/2014/main" id="{00000000-0008-0000-0000-0000A9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50" name="pole tekstowe 1449">
          <a:extLst>
            <a:ext uri="{FF2B5EF4-FFF2-40B4-BE49-F238E27FC236}">
              <a16:creationId xmlns:a16="http://schemas.microsoft.com/office/drawing/2014/main" id="{00000000-0008-0000-0000-0000AA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51" name="pole tekstowe 1450">
          <a:extLst>
            <a:ext uri="{FF2B5EF4-FFF2-40B4-BE49-F238E27FC236}">
              <a16:creationId xmlns:a16="http://schemas.microsoft.com/office/drawing/2014/main" id="{00000000-0008-0000-0000-0000AB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278</xdr:row>
      <xdr:rowOff>0</xdr:rowOff>
    </xdr:from>
    <xdr:ext cx="184731" cy="264560"/>
    <xdr:sp macro="" textlink="">
      <xdr:nvSpPr>
        <xdr:cNvPr id="1452" name="pole tekstowe 1451">
          <a:extLst>
            <a:ext uri="{FF2B5EF4-FFF2-40B4-BE49-F238E27FC236}">
              <a16:creationId xmlns:a16="http://schemas.microsoft.com/office/drawing/2014/main" id="{00000000-0008-0000-0000-0000AC05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278</xdr:row>
      <xdr:rowOff>0</xdr:rowOff>
    </xdr:from>
    <xdr:ext cx="85725" cy="739106"/>
    <xdr:sp macro="" textlink="">
      <xdr:nvSpPr>
        <xdr:cNvPr id="1453" name="Text Box 5">
          <a:extLst>
            <a:ext uri="{FF2B5EF4-FFF2-40B4-BE49-F238E27FC236}">
              <a16:creationId xmlns:a16="http://schemas.microsoft.com/office/drawing/2014/main" id="{00000000-0008-0000-0000-0000AD050000}"/>
            </a:ext>
          </a:extLst>
        </xdr:cNvPr>
        <xdr:cNvSpPr txBox="1">
          <a:spLocks noChangeArrowheads="1"/>
        </xdr:cNvSpPr>
      </xdr:nvSpPr>
      <xdr:spPr bwMode="auto">
        <a:xfrm>
          <a:off x="10837333" y="5378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739106"/>
    <xdr:sp macro="" textlink="">
      <xdr:nvSpPr>
        <xdr:cNvPr id="1454" name="Text Box 6">
          <a:extLst>
            <a:ext uri="{FF2B5EF4-FFF2-40B4-BE49-F238E27FC236}">
              <a16:creationId xmlns:a16="http://schemas.microsoft.com/office/drawing/2014/main" id="{00000000-0008-0000-0000-0000AE050000}"/>
            </a:ext>
          </a:extLst>
        </xdr:cNvPr>
        <xdr:cNvSpPr txBox="1">
          <a:spLocks noChangeArrowheads="1"/>
        </xdr:cNvSpPr>
      </xdr:nvSpPr>
      <xdr:spPr bwMode="auto">
        <a:xfrm>
          <a:off x="10837333" y="5378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739106"/>
    <xdr:sp macro="" textlink="">
      <xdr:nvSpPr>
        <xdr:cNvPr id="1455" name="Text Box 5">
          <a:extLst>
            <a:ext uri="{FF2B5EF4-FFF2-40B4-BE49-F238E27FC236}">
              <a16:creationId xmlns:a16="http://schemas.microsoft.com/office/drawing/2014/main" id="{00000000-0008-0000-0000-0000AF050000}"/>
            </a:ext>
          </a:extLst>
        </xdr:cNvPr>
        <xdr:cNvSpPr txBox="1">
          <a:spLocks noChangeArrowheads="1"/>
        </xdr:cNvSpPr>
      </xdr:nvSpPr>
      <xdr:spPr bwMode="auto">
        <a:xfrm>
          <a:off x="10837333" y="5378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739106"/>
    <xdr:sp macro="" textlink="">
      <xdr:nvSpPr>
        <xdr:cNvPr id="1456" name="Text Box 6">
          <a:extLst>
            <a:ext uri="{FF2B5EF4-FFF2-40B4-BE49-F238E27FC236}">
              <a16:creationId xmlns:a16="http://schemas.microsoft.com/office/drawing/2014/main" id="{00000000-0008-0000-0000-0000B0050000}"/>
            </a:ext>
          </a:extLst>
        </xdr:cNvPr>
        <xdr:cNvSpPr txBox="1">
          <a:spLocks noChangeArrowheads="1"/>
        </xdr:cNvSpPr>
      </xdr:nvSpPr>
      <xdr:spPr bwMode="auto">
        <a:xfrm>
          <a:off x="10837333" y="5378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57" name="Text Box 10">
          <a:extLst>
            <a:ext uri="{FF2B5EF4-FFF2-40B4-BE49-F238E27FC236}">
              <a16:creationId xmlns:a16="http://schemas.microsoft.com/office/drawing/2014/main" id="{00000000-0008-0000-0000-0000B1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58" name="Text Box 11">
          <a:extLst>
            <a:ext uri="{FF2B5EF4-FFF2-40B4-BE49-F238E27FC236}">
              <a16:creationId xmlns:a16="http://schemas.microsoft.com/office/drawing/2014/main" id="{00000000-0008-0000-0000-0000B2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59" name="Text Box 12">
          <a:extLst>
            <a:ext uri="{FF2B5EF4-FFF2-40B4-BE49-F238E27FC236}">
              <a16:creationId xmlns:a16="http://schemas.microsoft.com/office/drawing/2014/main" id="{00000000-0008-0000-0000-0000B3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60" name="Text Box 13">
          <a:extLst>
            <a:ext uri="{FF2B5EF4-FFF2-40B4-BE49-F238E27FC236}">
              <a16:creationId xmlns:a16="http://schemas.microsoft.com/office/drawing/2014/main" id="{00000000-0008-0000-0000-0000B4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61" name="Text Box 14">
          <a:extLst>
            <a:ext uri="{FF2B5EF4-FFF2-40B4-BE49-F238E27FC236}">
              <a16:creationId xmlns:a16="http://schemas.microsoft.com/office/drawing/2014/main" id="{00000000-0008-0000-0000-0000B5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62" name="Text Box 15">
          <a:extLst>
            <a:ext uri="{FF2B5EF4-FFF2-40B4-BE49-F238E27FC236}">
              <a16:creationId xmlns:a16="http://schemas.microsoft.com/office/drawing/2014/main" id="{00000000-0008-0000-0000-0000B6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63" name="Text Box 16">
          <a:extLst>
            <a:ext uri="{FF2B5EF4-FFF2-40B4-BE49-F238E27FC236}">
              <a16:creationId xmlns:a16="http://schemas.microsoft.com/office/drawing/2014/main" id="{00000000-0008-0000-0000-0000B7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64" name="Text Box 17">
          <a:extLst>
            <a:ext uri="{FF2B5EF4-FFF2-40B4-BE49-F238E27FC236}">
              <a16:creationId xmlns:a16="http://schemas.microsoft.com/office/drawing/2014/main" id="{00000000-0008-0000-0000-0000B8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65" name="Text Box 18">
          <a:extLst>
            <a:ext uri="{FF2B5EF4-FFF2-40B4-BE49-F238E27FC236}">
              <a16:creationId xmlns:a16="http://schemas.microsoft.com/office/drawing/2014/main" id="{00000000-0008-0000-0000-0000B9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66" name="Text Box 19">
          <a:extLst>
            <a:ext uri="{FF2B5EF4-FFF2-40B4-BE49-F238E27FC236}">
              <a16:creationId xmlns:a16="http://schemas.microsoft.com/office/drawing/2014/main" id="{00000000-0008-0000-0000-0000BA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67" name="Text Box 20">
          <a:extLst>
            <a:ext uri="{FF2B5EF4-FFF2-40B4-BE49-F238E27FC236}">
              <a16:creationId xmlns:a16="http://schemas.microsoft.com/office/drawing/2014/main" id="{00000000-0008-0000-0000-0000BB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278</xdr:row>
      <xdr:rowOff>0</xdr:rowOff>
    </xdr:from>
    <xdr:ext cx="85725" cy="275222"/>
    <xdr:sp macro="" textlink="">
      <xdr:nvSpPr>
        <xdr:cNvPr id="1468" name="Text Box 21">
          <a:extLst>
            <a:ext uri="{FF2B5EF4-FFF2-40B4-BE49-F238E27FC236}">
              <a16:creationId xmlns:a16="http://schemas.microsoft.com/office/drawing/2014/main" id="{00000000-0008-0000-0000-0000BC05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739106"/>
    <xdr:sp macro="" textlink="">
      <xdr:nvSpPr>
        <xdr:cNvPr id="1469" name="Text Box 5">
          <a:extLst>
            <a:ext uri="{FF2B5EF4-FFF2-40B4-BE49-F238E27FC236}">
              <a16:creationId xmlns:a16="http://schemas.microsoft.com/office/drawing/2014/main" id="{00000000-0008-0000-0000-0000BD050000}"/>
            </a:ext>
          </a:extLst>
        </xdr:cNvPr>
        <xdr:cNvSpPr txBox="1">
          <a:spLocks noChangeArrowheads="1"/>
        </xdr:cNvSpPr>
      </xdr:nvSpPr>
      <xdr:spPr bwMode="auto">
        <a:xfrm>
          <a:off x="10837333" y="42566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739106"/>
    <xdr:sp macro="" textlink="">
      <xdr:nvSpPr>
        <xdr:cNvPr id="1470" name="Text Box 6">
          <a:extLst>
            <a:ext uri="{FF2B5EF4-FFF2-40B4-BE49-F238E27FC236}">
              <a16:creationId xmlns:a16="http://schemas.microsoft.com/office/drawing/2014/main" id="{00000000-0008-0000-0000-0000BE050000}"/>
            </a:ext>
          </a:extLst>
        </xdr:cNvPr>
        <xdr:cNvSpPr txBox="1">
          <a:spLocks noChangeArrowheads="1"/>
        </xdr:cNvSpPr>
      </xdr:nvSpPr>
      <xdr:spPr bwMode="auto">
        <a:xfrm>
          <a:off x="10837333" y="42566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71" name="Text Box 10">
          <a:extLst>
            <a:ext uri="{FF2B5EF4-FFF2-40B4-BE49-F238E27FC236}">
              <a16:creationId xmlns:a16="http://schemas.microsoft.com/office/drawing/2014/main" id="{00000000-0008-0000-0000-0000BF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72" name="Text Box 11">
          <a:extLst>
            <a:ext uri="{FF2B5EF4-FFF2-40B4-BE49-F238E27FC236}">
              <a16:creationId xmlns:a16="http://schemas.microsoft.com/office/drawing/2014/main" id="{00000000-0008-0000-0000-0000C0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73" name="Text Box 12">
          <a:extLst>
            <a:ext uri="{FF2B5EF4-FFF2-40B4-BE49-F238E27FC236}">
              <a16:creationId xmlns:a16="http://schemas.microsoft.com/office/drawing/2014/main" id="{00000000-0008-0000-0000-0000C1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74" name="Text Box 13">
          <a:extLst>
            <a:ext uri="{FF2B5EF4-FFF2-40B4-BE49-F238E27FC236}">
              <a16:creationId xmlns:a16="http://schemas.microsoft.com/office/drawing/2014/main" id="{00000000-0008-0000-0000-0000C2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75" name="Text Box 14">
          <a:extLst>
            <a:ext uri="{FF2B5EF4-FFF2-40B4-BE49-F238E27FC236}">
              <a16:creationId xmlns:a16="http://schemas.microsoft.com/office/drawing/2014/main" id="{00000000-0008-0000-0000-0000C3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76" name="Text Box 15">
          <a:extLst>
            <a:ext uri="{FF2B5EF4-FFF2-40B4-BE49-F238E27FC236}">
              <a16:creationId xmlns:a16="http://schemas.microsoft.com/office/drawing/2014/main" id="{00000000-0008-0000-0000-0000C4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77" name="Text Box 16">
          <a:extLst>
            <a:ext uri="{FF2B5EF4-FFF2-40B4-BE49-F238E27FC236}">
              <a16:creationId xmlns:a16="http://schemas.microsoft.com/office/drawing/2014/main" id="{00000000-0008-0000-0000-0000C5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78" name="Text Box 17">
          <a:extLst>
            <a:ext uri="{FF2B5EF4-FFF2-40B4-BE49-F238E27FC236}">
              <a16:creationId xmlns:a16="http://schemas.microsoft.com/office/drawing/2014/main" id="{00000000-0008-0000-0000-0000C6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79" name="Text Box 18">
          <a:extLst>
            <a:ext uri="{FF2B5EF4-FFF2-40B4-BE49-F238E27FC236}">
              <a16:creationId xmlns:a16="http://schemas.microsoft.com/office/drawing/2014/main" id="{00000000-0008-0000-0000-0000C7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80" name="Text Box 19">
          <a:extLst>
            <a:ext uri="{FF2B5EF4-FFF2-40B4-BE49-F238E27FC236}">
              <a16:creationId xmlns:a16="http://schemas.microsoft.com/office/drawing/2014/main" id="{00000000-0008-0000-0000-0000C8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81" name="Text Box 20">
          <a:extLst>
            <a:ext uri="{FF2B5EF4-FFF2-40B4-BE49-F238E27FC236}">
              <a16:creationId xmlns:a16="http://schemas.microsoft.com/office/drawing/2014/main" id="{00000000-0008-0000-0000-0000C9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275222"/>
    <xdr:sp macro="" textlink="">
      <xdr:nvSpPr>
        <xdr:cNvPr id="1482" name="Text Box 21">
          <a:extLst>
            <a:ext uri="{FF2B5EF4-FFF2-40B4-BE49-F238E27FC236}">
              <a16:creationId xmlns:a16="http://schemas.microsoft.com/office/drawing/2014/main" id="{00000000-0008-0000-0000-0000CA050000}"/>
            </a:ext>
          </a:extLst>
        </xdr:cNvPr>
        <xdr:cNvSpPr txBox="1">
          <a:spLocks noChangeArrowheads="1"/>
        </xdr:cNvSpPr>
      </xdr:nvSpPr>
      <xdr:spPr bwMode="auto">
        <a:xfrm>
          <a:off x="10837333" y="42566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83" name="Text Box 1">
          <a:extLst>
            <a:ext uri="{FF2B5EF4-FFF2-40B4-BE49-F238E27FC236}">
              <a16:creationId xmlns:a16="http://schemas.microsoft.com/office/drawing/2014/main" id="{00000000-0008-0000-0000-0000CB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84" name="Text Box 2">
          <a:extLst>
            <a:ext uri="{FF2B5EF4-FFF2-40B4-BE49-F238E27FC236}">
              <a16:creationId xmlns:a16="http://schemas.microsoft.com/office/drawing/2014/main" id="{00000000-0008-0000-0000-0000CC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85" name="Text Box 3">
          <a:extLst>
            <a:ext uri="{FF2B5EF4-FFF2-40B4-BE49-F238E27FC236}">
              <a16:creationId xmlns:a16="http://schemas.microsoft.com/office/drawing/2014/main" id="{00000000-0008-0000-0000-0000CD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86" name="Text Box 4">
          <a:extLst>
            <a:ext uri="{FF2B5EF4-FFF2-40B4-BE49-F238E27FC236}">
              <a16:creationId xmlns:a16="http://schemas.microsoft.com/office/drawing/2014/main" id="{00000000-0008-0000-0000-0000CE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87" name="Text Box 5">
          <a:extLst>
            <a:ext uri="{FF2B5EF4-FFF2-40B4-BE49-F238E27FC236}">
              <a16:creationId xmlns:a16="http://schemas.microsoft.com/office/drawing/2014/main" id="{00000000-0008-0000-0000-0000CF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88" name="Text Box 6">
          <a:extLst>
            <a:ext uri="{FF2B5EF4-FFF2-40B4-BE49-F238E27FC236}">
              <a16:creationId xmlns:a16="http://schemas.microsoft.com/office/drawing/2014/main" id="{00000000-0008-0000-0000-0000D0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89" name="Text Box 7">
          <a:extLst>
            <a:ext uri="{FF2B5EF4-FFF2-40B4-BE49-F238E27FC236}">
              <a16:creationId xmlns:a16="http://schemas.microsoft.com/office/drawing/2014/main" id="{00000000-0008-0000-0000-0000D1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0" name="Text Box 8">
          <a:extLst>
            <a:ext uri="{FF2B5EF4-FFF2-40B4-BE49-F238E27FC236}">
              <a16:creationId xmlns:a16="http://schemas.microsoft.com/office/drawing/2014/main" id="{00000000-0008-0000-0000-0000D2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1" name="Text Box 9">
          <a:extLst>
            <a:ext uri="{FF2B5EF4-FFF2-40B4-BE49-F238E27FC236}">
              <a16:creationId xmlns:a16="http://schemas.microsoft.com/office/drawing/2014/main" id="{00000000-0008-0000-0000-0000D3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2" name="Text Box 10">
          <a:extLst>
            <a:ext uri="{FF2B5EF4-FFF2-40B4-BE49-F238E27FC236}">
              <a16:creationId xmlns:a16="http://schemas.microsoft.com/office/drawing/2014/main" id="{00000000-0008-0000-0000-0000D4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3" name="Text Box 11">
          <a:extLst>
            <a:ext uri="{FF2B5EF4-FFF2-40B4-BE49-F238E27FC236}">
              <a16:creationId xmlns:a16="http://schemas.microsoft.com/office/drawing/2014/main" id="{00000000-0008-0000-0000-0000D5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4" name="Text Box 12">
          <a:extLst>
            <a:ext uri="{FF2B5EF4-FFF2-40B4-BE49-F238E27FC236}">
              <a16:creationId xmlns:a16="http://schemas.microsoft.com/office/drawing/2014/main" id="{00000000-0008-0000-0000-0000D6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5" name="Text Box 13">
          <a:extLst>
            <a:ext uri="{FF2B5EF4-FFF2-40B4-BE49-F238E27FC236}">
              <a16:creationId xmlns:a16="http://schemas.microsoft.com/office/drawing/2014/main" id="{00000000-0008-0000-0000-0000D7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6" name="Text Box 14">
          <a:extLst>
            <a:ext uri="{FF2B5EF4-FFF2-40B4-BE49-F238E27FC236}">
              <a16:creationId xmlns:a16="http://schemas.microsoft.com/office/drawing/2014/main" id="{00000000-0008-0000-0000-0000D8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7" name="Text Box 15">
          <a:extLst>
            <a:ext uri="{FF2B5EF4-FFF2-40B4-BE49-F238E27FC236}">
              <a16:creationId xmlns:a16="http://schemas.microsoft.com/office/drawing/2014/main" id="{00000000-0008-0000-0000-0000D9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8" name="Text Box 16">
          <a:extLst>
            <a:ext uri="{FF2B5EF4-FFF2-40B4-BE49-F238E27FC236}">
              <a16:creationId xmlns:a16="http://schemas.microsoft.com/office/drawing/2014/main" id="{00000000-0008-0000-0000-0000DA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499" name="Text Box 17">
          <a:extLst>
            <a:ext uri="{FF2B5EF4-FFF2-40B4-BE49-F238E27FC236}">
              <a16:creationId xmlns:a16="http://schemas.microsoft.com/office/drawing/2014/main" id="{00000000-0008-0000-0000-0000DB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0" name="Text Box 18">
          <a:extLst>
            <a:ext uri="{FF2B5EF4-FFF2-40B4-BE49-F238E27FC236}">
              <a16:creationId xmlns:a16="http://schemas.microsoft.com/office/drawing/2014/main" id="{00000000-0008-0000-0000-0000DC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1" name="Text Box 19">
          <a:extLst>
            <a:ext uri="{FF2B5EF4-FFF2-40B4-BE49-F238E27FC236}">
              <a16:creationId xmlns:a16="http://schemas.microsoft.com/office/drawing/2014/main" id="{00000000-0008-0000-0000-0000DD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2" name="Text Box 20">
          <a:extLst>
            <a:ext uri="{FF2B5EF4-FFF2-40B4-BE49-F238E27FC236}">
              <a16:creationId xmlns:a16="http://schemas.microsoft.com/office/drawing/2014/main" id="{00000000-0008-0000-0000-0000DE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3" name="Text Box 21">
          <a:extLst>
            <a:ext uri="{FF2B5EF4-FFF2-40B4-BE49-F238E27FC236}">
              <a16:creationId xmlns:a16="http://schemas.microsoft.com/office/drawing/2014/main" id="{00000000-0008-0000-0000-0000DF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4" name="Text Box 22">
          <a:extLst>
            <a:ext uri="{FF2B5EF4-FFF2-40B4-BE49-F238E27FC236}">
              <a16:creationId xmlns:a16="http://schemas.microsoft.com/office/drawing/2014/main" id="{00000000-0008-0000-0000-0000E0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5" name="Text Box 23">
          <a:extLst>
            <a:ext uri="{FF2B5EF4-FFF2-40B4-BE49-F238E27FC236}">
              <a16:creationId xmlns:a16="http://schemas.microsoft.com/office/drawing/2014/main" id="{00000000-0008-0000-0000-0000E1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6" name="Text Box 24">
          <a:extLst>
            <a:ext uri="{FF2B5EF4-FFF2-40B4-BE49-F238E27FC236}">
              <a16:creationId xmlns:a16="http://schemas.microsoft.com/office/drawing/2014/main" id="{00000000-0008-0000-0000-0000E2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7" name="Text Box 25">
          <a:extLst>
            <a:ext uri="{FF2B5EF4-FFF2-40B4-BE49-F238E27FC236}">
              <a16:creationId xmlns:a16="http://schemas.microsoft.com/office/drawing/2014/main" id="{00000000-0008-0000-0000-0000E3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8" name="Text Box 26">
          <a:extLst>
            <a:ext uri="{FF2B5EF4-FFF2-40B4-BE49-F238E27FC236}">
              <a16:creationId xmlns:a16="http://schemas.microsoft.com/office/drawing/2014/main" id="{00000000-0008-0000-0000-0000E4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09" name="Text Box 27">
          <a:extLst>
            <a:ext uri="{FF2B5EF4-FFF2-40B4-BE49-F238E27FC236}">
              <a16:creationId xmlns:a16="http://schemas.microsoft.com/office/drawing/2014/main" id="{00000000-0008-0000-0000-0000E5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0" name="Text Box 28">
          <a:extLst>
            <a:ext uri="{FF2B5EF4-FFF2-40B4-BE49-F238E27FC236}">
              <a16:creationId xmlns:a16="http://schemas.microsoft.com/office/drawing/2014/main" id="{00000000-0008-0000-0000-0000E6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1" name="Text Box 29">
          <a:extLst>
            <a:ext uri="{FF2B5EF4-FFF2-40B4-BE49-F238E27FC236}">
              <a16:creationId xmlns:a16="http://schemas.microsoft.com/office/drawing/2014/main" id="{00000000-0008-0000-0000-0000E7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2" name="Text Box 30">
          <a:extLst>
            <a:ext uri="{FF2B5EF4-FFF2-40B4-BE49-F238E27FC236}">
              <a16:creationId xmlns:a16="http://schemas.microsoft.com/office/drawing/2014/main" id="{00000000-0008-0000-0000-0000E8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3" name="Text Box 31">
          <a:extLst>
            <a:ext uri="{FF2B5EF4-FFF2-40B4-BE49-F238E27FC236}">
              <a16:creationId xmlns:a16="http://schemas.microsoft.com/office/drawing/2014/main" id="{00000000-0008-0000-0000-0000E9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4" name="Text Box 32">
          <a:extLst>
            <a:ext uri="{FF2B5EF4-FFF2-40B4-BE49-F238E27FC236}">
              <a16:creationId xmlns:a16="http://schemas.microsoft.com/office/drawing/2014/main" id="{00000000-0008-0000-0000-0000EA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5" name="Text Box 33">
          <a:extLst>
            <a:ext uri="{FF2B5EF4-FFF2-40B4-BE49-F238E27FC236}">
              <a16:creationId xmlns:a16="http://schemas.microsoft.com/office/drawing/2014/main" id="{00000000-0008-0000-0000-0000EB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6" name="Text Box 34">
          <a:extLst>
            <a:ext uri="{FF2B5EF4-FFF2-40B4-BE49-F238E27FC236}">
              <a16:creationId xmlns:a16="http://schemas.microsoft.com/office/drawing/2014/main" id="{00000000-0008-0000-0000-0000EC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7" name="Text Box 35">
          <a:extLst>
            <a:ext uri="{FF2B5EF4-FFF2-40B4-BE49-F238E27FC236}">
              <a16:creationId xmlns:a16="http://schemas.microsoft.com/office/drawing/2014/main" id="{00000000-0008-0000-0000-0000ED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8" name="Text Box 36">
          <a:extLst>
            <a:ext uri="{FF2B5EF4-FFF2-40B4-BE49-F238E27FC236}">
              <a16:creationId xmlns:a16="http://schemas.microsoft.com/office/drawing/2014/main" id="{00000000-0008-0000-0000-0000EE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19" name="Text Box 37">
          <a:extLst>
            <a:ext uri="{FF2B5EF4-FFF2-40B4-BE49-F238E27FC236}">
              <a16:creationId xmlns:a16="http://schemas.microsoft.com/office/drawing/2014/main" id="{00000000-0008-0000-0000-0000EF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302</xdr:row>
      <xdr:rowOff>0</xdr:rowOff>
    </xdr:from>
    <xdr:ext cx="85725" cy="1304870"/>
    <xdr:sp macro="" textlink="">
      <xdr:nvSpPr>
        <xdr:cNvPr id="1520" name="Text Box 38">
          <a:extLst>
            <a:ext uri="{FF2B5EF4-FFF2-40B4-BE49-F238E27FC236}">
              <a16:creationId xmlns:a16="http://schemas.microsoft.com/office/drawing/2014/main" id="{00000000-0008-0000-0000-0000F0050000}"/>
            </a:ext>
          </a:extLst>
        </xdr:cNvPr>
        <xdr:cNvSpPr txBox="1">
          <a:spLocks noChangeArrowheads="1"/>
        </xdr:cNvSpPr>
      </xdr:nvSpPr>
      <xdr:spPr bwMode="auto">
        <a:xfrm>
          <a:off x="10837333" y="42566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739106"/>
    <xdr:sp macro="" textlink="">
      <xdr:nvSpPr>
        <xdr:cNvPr id="1521" name="Text Box 5">
          <a:extLst>
            <a:ext uri="{FF2B5EF4-FFF2-40B4-BE49-F238E27FC236}">
              <a16:creationId xmlns:a16="http://schemas.microsoft.com/office/drawing/2014/main" id="{00000000-0008-0000-0000-0000F1050000}"/>
            </a:ext>
          </a:extLst>
        </xdr:cNvPr>
        <xdr:cNvSpPr txBox="1">
          <a:spLocks noChangeArrowheads="1"/>
        </xdr:cNvSpPr>
      </xdr:nvSpPr>
      <xdr:spPr bwMode="auto">
        <a:xfrm>
          <a:off x="10837333" y="70590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739106"/>
    <xdr:sp macro="" textlink="">
      <xdr:nvSpPr>
        <xdr:cNvPr id="1522" name="Text Box 6">
          <a:extLst>
            <a:ext uri="{FF2B5EF4-FFF2-40B4-BE49-F238E27FC236}">
              <a16:creationId xmlns:a16="http://schemas.microsoft.com/office/drawing/2014/main" id="{00000000-0008-0000-0000-0000F2050000}"/>
            </a:ext>
          </a:extLst>
        </xdr:cNvPr>
        <xdr:cNvSpPr txBox="1">
          <a:spLocks noChangeArrowheads="1"/>
        </xdr:cNvSpPr>
      </xdr:nvSpPr>
      <xdr:spPr bwMode="auto">
        <a:xfrm>
          <a:off x="10837333" y="70590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23" name="Text Box 10">
          <a:extLst>
            <a:ext uri="{FF2B5EF4-FFF2-40B4-BE49-F238E27FC236}">
              <a16:creationId xmlns:a16="http://schemas.microsoft.com/office/drawing/2014/main" id="{00000000-0008-0000-0000-0000F3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24" name="Text Box 11">
          <a:extLst>
            <a:ext uri="{FF2B5EF4-FFF2-40B4-BE49-F238E27FC236}">
              <a16:creationId xmlns:a16="http://schemas.microsoft.com/office/drawing/2014/main" id="{00000000-0008-0000-0000-0000F4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25" name="Text Box 12">
          <a:extLst>
            <a:ext uri="{FF2B5EF4-FFF2-40B4-BE49-F238E27FC236}">
              <a16:creationId xmlns:a16="http://schemas.microsoft.com/office/drawing/2014/main" id="{00000000-0008-0000-0000-0000F5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26" name="Text Box 13">
          <a:extLst>
            <a:ext uri="{FF2B5EF4-FFF2-40B4-BE49-F238E27FC236}">
              <a16:creationId xmlns:a16="http://schemas.microsoft.com/office/drawing/2014/main" id="{00000000-0008-0000-0000-0000F6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27" name="Text Box 14">
          <a:extLst>
            <a:ext uri="{FF2B5EF4-FFF2-40B4-BE49-F238E27FC236}">
              <a16:creationId xmlns:a16="http://schemas.microsoft.com/office/drawing/2014/main" id="{00000000-0008-0000-0000-0000F7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28" name="Text Box 15">
          <a:extLst>
            <a:ext uri="{FF2B5EF4-FFF2-40B4-BE49-F238E27FC236}">
              <a16:creationId xmlns:a16="http://schemas.microsoft.com/office/drawing/2014/main" id="{00000000-0008-0000-0000-0000F8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29" name="Text Box 16">
          <a:extLst>
            <a:ext uri="{FF2B5EF4-FFF2-40B4-BE49-F238E27FC236}">
              <a16:creationId xmlns:a16="http://schemas.microsoft.com/office/drawing/2014/main" id="{00000000-0008-0000-0000-0000F9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30" name="Text Box 17">
          <a:extLst>
            <a:ext uri="{FF2B5EF4-FFF2-40B4-BE49-F238E27FC236}">
              <a16:creationId xmlns:a16="http://schemas.microsoft.com/office/drawing/2014/main" id="{00000000-0008-0000-0000-0000FA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31" name="Text Box 18">
          <a:extLst>
            <a:ext uri="{FF2B5EF4-FFF2-40B4-BE49-F238E27FC236}">
              <a16:creationId xmlns:a16="http://schemas.microsoft.com/office/drawing/2014/main" id="{00000000-0008-0000-0000-0000FB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32" name="Text Box 19">
          <a:extLst>
            <a:ext uri="{FF2B5EF4-FFF2-40B4-BE49-F238E27FC236}">
              <a16:creationId xmlns:a16="http://schemas.microsoft.com/office/drawing/2014/main" id="{00000000-0008-0000-0000-0000FC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33" name="Text Box 20">
          <a:extLst>
            <a:ext uri="{FF2B5EF4-FFF2-40B4-BE49-F238E27FC236}">
              <a16:creationId xmlns:a16="http://schemas.microsoft.com/office/drawing/2014/main" id="{00000000-0008-0000-0000-0000FD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275222"/>
    <xdr:sp macro="" textlink="">
      <xdr:nvSpPr>
        <xdr:cNvPr id="1534" name="Text Box 21">
          <a:extLst>
            <a:ext uri="{FF2B5EF4-FFF2-40B4-BE49-F238E27FC236}">
              <a16:creationId xmlns:a16="http://schemas.microsoft.com/office/drawing/2014/main" id="{00000000-0008-0000-0000-0000FE05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35" name="Text Box 1">
          <a:extLst>
            <a:ext uri="{FF2B5EF4-FFF2-40B4-BE49-F238E27FC236}">
              <a16:creationId xmlns:a16="http://schemas.microsoft.com/office/drawing/2014/main" id="{00000000-0008-0000-0000-0000FF05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36" name="Text Box 2">
          <a:extLst>
            <a:ext uri="{FF2B5EF4-FFF2-40B4-BE49-F238E27FC236}">
              <a16:creationId xmlns:a16="http://schemas.microsoft.com/office/drawing/2014/main" id="{00000000-0008-0000-0000-000000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37" name="Text Box 3">
          <a:extLst>
            <a:ext uri="{FF2B5EF4-FFF2-40B4-BE49-F238E27FC236}">
              <a16:creationId xmlns:a16="http://schemas.microsoft.com/office/drawing/2014/main" id="{00000000-0008-0000-0000-000001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38" name="Text Box 4">
          <a:extLst>
            <a:ext uri="{FF2B5EF4-FFF2-40B4-BE49-F238E27FC236}">
              <a16:creationId xmlns:a16="http://schemas.microsoft.com/office/drawing/2014/main" id="{00000000-0008-0000-0000-000002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39" name="Text Box 5">
          <a:extLst>
            <a:ext uri="{FF2B5EF4-FFF2-40B4-BE49-F238E27FC236}">
              <a16:creationId xmlns:a16="http://schemas.microsoft.com/office/drawing/2014/main" id="{00000000-0008-0000-0000-000003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0" name="Text Box 6">
          <a:extLst>
            <a:ext uri="{FF2B5EF4-FFF2-40B4-BE49-F238E27FC236}">
              <a16:creationId xmlns:a16="http://schemas.microsoft.com/office/drawing/2014/main" id="{00000000-0008-0000-0000-000004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1" name="Text Box 7">
          <a:extLst>
            <a:ext uri="{FF2B5EF4-FFF2-40B4-BE49-F238E27FC236}">
              <a16:creationId xmlns:a16="http://schemas.microsoft.com/office/drawing/2014/main" id="{00000000-0008-0000-0000-000005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2" name="Text Box 8">
          <a:extLst>
            <a:ext uri="{FF2B5EF4-FFF2-40B4-BE49-F238E27FC236}">
              <a16:creationId xmlns:a16="http://schemas.microsoft.com/office/drawing/2014/main" id="{00000000-0008-0000-0000-000006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3" name="Text Box 9">
          <a:extLst>
            <a:ext uri="{FF2B5EF4-FFF2-40B4-BE49-F238E27FC236}">
              <a16:creationId xmlns:a16="http://schemas.microsoft.com/office/drawing/2014/main" id="{00000000-0008-0000-0000-000007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4" name="Text Box 10">
          <a:extLst>
            <a:ext uri="{FF2B5EF4-FFF2-40B4-BE49-F238E27FC236}">
              <a16:creationId xmlns:a16="http://schemas.microsoft.com/office/drawing/2014/main" id="{00000000-0008-0000-0000-000008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5" name="Text Box 11">
          <a:extLst>
            <a:ext uri="{FF2B5EF4-FFF2-40B4-BE49-F238E27FC236}">
              <a16:creationId xmlns:a16="http://schemas.microsoft.com/office/drawing/2014/main" id="{00000000-0008-0000-0000-000009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6" name="Text Box 12">
          <a:extLst>
            <a:ext uri="{FF2B5EF4-FFF2-40B4-BE49-F238E27FC236}">
              <a16:creationId xmlns:a16="http://schemas.microsoft.com/office/drawing/2014/main" id="{00000000-0008-0000-0000-00000A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7" name="Text Box 13">
          <a:extLst>
            <a:ext uri="{FF2B5EF4-FFF2-40B4-BE49-F238E27FC236}">
              <a16:creationId xmlns:a16="http://schemas.microsoft.com/office/drawing/2014/main" id="{00000000-0008-0000-0000-00000B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8" name="Text Box 14">
          <a:extLst>
            <a:ext uri="{FF2B5EF4-FFF2-40B4-BE49-F238E27FC236}">
              <a16:creationId xmlns:a16="http://schemas.microsoft.com/office/drawing/2014/main" id="{00000000-0008-0000-0000-00000C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49" name="Text Box 15">
          <a:extLst>
            <a:ext uri="{FF2B5EF4-FFF2-40B4-BE49-F238E27FC236}">
              <a16:creationId xmlns:a16="http://schemas.microsoft.com/office/drawing/2014/main" id="{00000000-0008-0000-0000-00000D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0" name="Text Box 16">
          <a:extLst>
            <a:ext uri="{FF2B5EF4-FFF2-40B4-BE49-F238E27FC236}">
              <a16:creationId xmlns:a16="http://schemas.microsoft.com/office/drawing/2014/main" id="{00000000-0008-0000-0000-00000E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1" name="Text Box 17">
          <a:extLst>
            <a:ext uri="{FF2B5EF4-FFF2-40B4-BE49-F238E27FC236}">
              <a16:creationId xmlns:a16="http://schemas.microsoft.com/office/drawing/2014/main" id="{00000000-0008-0000-0000-00000F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2" name="Text Box 18">
          <a:extLst>
            <a:ext uri="{FF2B5EF4-FFF2-40B4-BE49-F238E27FC236}">
              <a16:creationId xmlns:a16="http://schemas.microsoft.com/office/drawing/2014/main" id="{00000000-0008-0000-0000-000010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3" name="Text Box 19">
          <a:extLst>
            <a:ext uri="{FF2B5EF4-FFF2-40B4-BE49-F238E27FC236}">
              <a16:creationId xmlns:a16="http://schemas.microsoft.com/office/drawing/2014/main" id="{00000000-0008-0000-0000-000011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4" name="Text Box 20">
          <a:extLst>
            <a:ext uri="{FF2B5EF4-FFF2-40B4-BE49-F238E27FC236}">
              <a16:creationId xmlns:a16="http://schemas.microsoft.com/office/drawing/2014/main" id="{00000000-0008-0000-0000-000012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5" name="Text Box 21">
          <a:extLst>
            <a:ext uri="{FF2B5EF4-FFF2-40B4-BE49-F238E27FC236}">
              <a16:creationId xmlns:a16="http://schemas.microsoft.com/office/drawing/2014/main" id="{00000000-0008-0000-0000-000013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6" name="Text Box 22">
          <a:extLst>
            <a:ext uri="{FF2B5EF4-FFF2-40B4-BE49-F238E27FC236}">
              <a16:creationId xmlns:a16="http://schemas.microsoft.com/office/drawing/2014/main" id="{00000000-0008-0000-0000-000014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7" name="Text Box 23">
          <a:extLst>
            <a:ext uri="{FF2B5EF4-FFF2-40B4-BE49-F238E27FC236}">
              <a16:creationId xmlns:a16="http://schemas.microsoft.com/office/drawing/2014/main" id="{00000000-0008-0000-0000-000015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8" name="Text Box 24">
          <a:extLst>
            <a:ext uri="{FF2B5EF4-FFF2-40B4-BE49-F238E27FC236}">
              <a16:creationId xmlns:a16="http://schemas.microsoft.com/office/drawing/2014/main" id="{00000000-0008-0000-0000-000016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59" name="Text Box 25">
          <a:extLst>
            <a:ext uri="{FF2B5EF4-FFF2-40B4-BE49-F238E27FC236}">
              <a16:creationId xmlns:a16="http://schemas.microsoft.com/office/drawing/2014/main" id="{00000000-0008-0000-0000-000017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0" name="Text Box 26">
          <a:extLst>
            <a:ext uri="{FF2B5EF4-FFF2-40B4-BE49-F238E27FC236}">
              <a16:creationId xmlns:a16="http://schemas.microsoft.com/office/drawing/2014/main" id="{00000000-0008-0000-0000-000018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1" name="Text Box 27">
          <a:extLst>
            <a:ext uri="{FF2B5EF4-FFF2-40B4-BE49-F238E27FC236}">
              <a16:creationId xmlns:a16="http://schemas.microsoft.com/office/drawing/2014/main" id="{00000000-0008-0000-0000-000019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2" name="Text Box 28">
          <a:extLst>
            <a:ext uri="{FF2B5EF4-FFF2-40B4-BE49-F238E27FC236}">
              <a16:creationId xmlns:a16="http://schemas.microsoft.com/office/drawing/2014/main" id="{00000000-0008-0000-0000-00001A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3" name="Text Box 29">
          <a:extLst>
            <a:ext uri="{FF2B5EF4-FFF2-40B4-BE49-F238E27FC236}">
              <a16:creationId xmlns:a16="http://schemas.microsoft.com/office/drawing/2014/main" id="{00000000-0008-0000-0000-00001B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4" name="Text Box 30">
          <a:extLst>
            <a:ext uri="{FF2B5EF4-FFF2-40B4-BE49-F238E27FC236}">
              <a16:creationId xmlns:a16="http://schemas.microsoft.com/office/drawing/2014/main" id="{00000000-0008-0000-0000-00001C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5" name="Text Box 31">
          <a:extLst>
            <a:ext uri="{FF2B5EF4-FFF2-40B4-BE49-F238E27FC236}">
              <a16:creationId xmlns:a16="http://schemas.microsoft.com/office/drawing/2014/main" id="{00000000-0008-0000-0000-00001D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6" name="Text Box 32">
          <a:extLst>
            <a:ext uri="{FF2B5EF4-FFF2-40B4-BE49-F238E27FC236}">
              <a16:creationId xmlns:a16="http://schemas.microsoft.com/office/drawing/2014/main" id="{00000000-0008-0000-0000-00001E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7" name="Text Box 33">
          <a:extLst>
            <a:ext uri="{FF2B5EF4-FFF2-40B4-BE49-F238E27FC236}">
              <a16:creationId xmlns:a16="http://schemas.microsoft.com/office/drawing/2014/main" id="{00000000-0008-0000-0000-00001F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8" name="Text Box 34">
          <a:extLst>
            <a:ext uri="{FF2B5EF4-FFF2-40B4-BE49-F238E27FC236}">
              <a16:creationId xmlns:a16="http://schemas.microsoft.com/office/drawing/2014/main" id="{00000000-0008-0000-0000-000020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69" name="Text Box 35">
          <a:extLst>
            <a:ext uri="{FF2B5EF4-FFF2-40B4-BE49-F238E27FC236}">
              <a16:creationId xmlns:a16="http://schemas.microsoft.com/office/drawing/2014/main" id="{00000000-0008-0000-0000-000021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70" name="Text Box 36">
          <a:extLst>
            <a:ext uri="{FF2B5EF4-FFF2-40B4-BE49-F238E27FC236}">
              <a16:creationId xmlns:a16="http://schemas.microsoft.com/office/drawing/2014/main" id="{00000000-0008-0000-0000-000022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71" name="Text Box 37">
          <a:extLst>
            <a:ext uri="{FF2B5EF4-FFF2-40B4-BE49-F238E27FC236}">
              <a16:creationId xmlns:a16="http://schemas.microsoft.com/office/drawing/2014/main" id="{00000000-0008-0000-0000-000023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316</xdr:row>
      <xdr:rowOff>0</xdr:rowOff>
    </xdr:from>
    <xdr:ext cx="85725" cy="1304870"/>
    <xdr:sp macro="" textlink="">
      <xdr:nvSpPr>
        <xdr:cNvPr id="1572" name="Text Box 38">
          <a:extLst>
            <a:ext uri="{FF2B5EF4-FFF2-40B4-BE49-F238E27FC236}">
              <a16:creationId xmlns:a16="http://schemas.microsoft.com/office/drawing/2014/main" id="{00000000-0008-0000-0000-00002406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739106"/>
    <xdr:sp macro="" textlink="">
      <xdr:nvSpPr>
        <xdr:cNvPr id="1573" name="Text Box 5">
          <a:extLst>
            <a:ext uri="{FF2B5EF4-FFF2-40B4-BE49-F238E27FC236}">
              <a16:creationId xmlns:a16="http://schemas.microsoft.com/office/drawing/2014/main" id="{00000000-0008-0000-0000-000025060000}"/>
            </a:ext>
          </a:extLst>
        </xdr:cNvPr>
        <xdr:cNvSpPr txBox="1">
          <a:spLocks noChangeArrowheads="1"/>
        </xdr:cNvSpPr>
      </xdr:nvSpPr>
      <xdr:spPr bwMode="auto">
        <a:xfrm>
          <a:off x="10837333" y="73173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739106"/>
    <xdr:sp macro="" textlink="">
      <xdr:nvSpPr>
        <xdr:cNvPr id="1574" name="Text Box 6">
          <a:extLst>
            <a:ext uri="{FF2B5EF4-FFF2-40B4-BE49-F238E27FC236}">
              <a16:creationId xmlns:a16="http://schemas.microsoft.com/office/drawing/2014/main" id="{00000000-0008-0000-0000-000026060000}"/>
            </a:ext>
          </a:extLst>
        </xdr:cNvPr>
        <xdr:cNvSpPr txBox="1">
          <a:spLocks noChangeArrowheads="1"/>
        </xdr:cNvSpPr>
      </xdr:nvSpPr>
      <xdr:spPr bwMode="auto">
        <a:xfrm>
          <a:off x="10837333" y="73173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75" name="Text Box 10">
          <a:extLst>
            <a:ext uri="{FF2B5EF4-FFF2-40B4-BE49-F238E27FC236}">
              <a16:creationId xmlns:a16="http://schemas.microsoft.com/office/drawing/2014/main" id="{00000000-0008-0000-0000-000027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76" name="Text Box 11">
          <a:extLst>
            <a:ext uri="{FF2B5EF4-FFF2-40B4-BE49-F238E27FC236}">
              <a16:creationId xmlns:a16="http://schemas.microsoft.com/office/drawing/2014/main" id="{00000000-0008-0000-0000-000028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77" name="Text Box 12">
          <a:extLst>
            <a:ext uri="{FF2B5EF4-FFF2-40B4-BE49-F238E27FC236}">
              <a16:creationId xmlns:a16="http://schemas.microsoft.com/office/drawing/2014/main" id="{00000000-0008-0000-0000-000029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78" name="Text Box 13">
          <a:extLst>
            <a:ext uri="{FF2B5EF4-FFF2-40B4-BE49-F238E27FC236}">
              <a16:creationId xmlns:a16="http://schemas.microsoft.com/office/drawing/2014/main" id="{00000000-0008-0000-0000-00002A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79" name="Text Box 14">
          <a:extLst>
            <a:ext uri="{FF2B5EF4-FFF2-40B4-BE49-F238E27FC236}">
              <a16:creationId xmlns:a16="http://schemas.microsoft.com/office/drawing/2014/main" id="{00000000-0008-0000-0000-00002B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80" name="Text Box 15">
          <a:extLst>
            <a:ext uri="{FF2B5EF4-FFF2-40B4-BE49-F238E27FC236}">
              <a16:creationId xmlns:a16="http://schemas.microsoft.com/office/drawing/2014/main" id="{00000000-0008-0000-0000-00002C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81" name="Text Box 16">
          <a:extLst>
            <a:ext uri="{FF2B5EF4-FFF2-40B4-BE49-F238E27FC236}">
              <a16:creationId xmlns:a16="http://schemas.microsoft.com/office/drawing/2014/main" id="{00000000-0008-0000-0000-00002D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82" name="Text Box 17">
          <a:extLst>
            <a:ext uri="{FF2B5EF4-FFF2-40B4-BE49-F238E27FC236}">
              <a16:creationId xmlns:a16="http://schemas.microsoft.com/office/drawing/2014/main" id="{00000000-0008-0000-0000-00002E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83" name="Text Box 18">
          <a:extLst>
            <a:ext uri="{FF2B5EF4-FFF2-40B4-BE49-F238E27FC236}">
              <a16:creationId xmlns:a16="http://schemas.microsoft.com/office/drawing/2014/main" id="{00000000-0008-0000-0000-00002F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84" name="Text Box 19">
          <a:extLst>
            <a:ext uri="{FF2B5EF4-FFF2-40B4-BE49-F238E27FC236}">
              <a16:creationId xmlns:a16="http://schemas.microsoft.com/office/drawing/2014/main" id="{00000000-0008-0000-0000-000030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85" name="Text Box 20">
          <a:extLst>
            <a:ext uri="{FF2B5EF4-FFF2-40B4-BE49-F238E27FC236}">
              <a16:creationId xmlns:a16="http://schemas.microsoft.com/office/drawing/2014/main" id="{00000000-0008-0000-0000-000031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275222"/>
    <xdr:sp macro="" textlink="">
      <xdr:nvSpPr>
        <xdr:cNvPr id="1586" name="Text Box 21">
          <a:extLst>
            <a:ext uri="{FF2B5EF4-FFF2-40B4-BE49-F238E27FC236}">
              <a16:creationId xmlns:a16="http://schemas.microsoft.com/office/drawing/2014/main" id="{00000000-0008-0000-0000-000032060000}"/>
            </a:ext>
          </a:extLst>
        </xdr:cNvPr>
        <xdr:cNvSpPr txBox="1">
          <a:spLocks noChangeArrowheads="1"/>
        </xdr:cNvSpPr>
      </xdr:nvSpPr>
      <xdr:spPr bwMode="auto">
        <a:xfrm>
          <a:off x="10837333" y="73173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87" name="Text Box 1">
          <a:extLst>
            <a:ext uri="{FF2B5EF4-FFF2-40B4-BE49-F238E27FC236}">
              <a16:creationId xmlns:a16="http://schemas.microsoft.com/office/drawing/2014/main" id="{00000000-0008-0000-0000-000033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88" name="Text Box 2">
          <a:extLst>
            <a:ext uri="{FF2B5EF4-FFF2-40B4-BE49-F238E27FC236}">
              <a16:creationId xmlns:a16="http://schemas.microsoft.com/office/drawing/2014/main" id="{00000000-0008-0000-0000-000034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89" name="Text Box 3">
          <a:extLst>
            <a:ext uri="{FF2B5EF4-FFF2-40B4-BE49-F238E27FC236}">
              <a16:creationId xmlns:a16="http://schemas.microsoft.com/office/drawing/2014/main" id="{00000000-0008-0000-0000-000035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0" name="Text Box 4">
          <a:extLst>
            <a:ext uri="{FF2B5EF4-FFF2-40B4-BE49-F238E27FC236}">
              <a16:creationId xmlns:a16="http://schemas.microsoft.com/office/drawing/2014/main" id="{00000000-0008-0000-0000-000036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1" name="Text Box 5">
          <a:extLst>
            <a:ext uri="{FF2B5EF4-FFF2-40B4-BE49-F238E27FC236}">
              <a16:creationId xmlns:a16="http://schemas.microsoft.com/office/drawing/2014/main" id="{00000000-0008-0000-0000-000037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2" name="Text Box 6">
          <a:extLst>
            <a:ext uri="{FF2B5EF4-FFF2-40B4-BE49-F238E27FC236}">
              <a16:creationId xmlns:a16="http://schemas.microsoft.com/office/drawing/2014/main" id="{00000000-0008-0000-0000-000038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3" name="Text Box 7">
          <a:extLst>
            <a:ext uri="{FF2B5EF4-FFF2-40B4-BE49-F238E27FC236}">
              <a16:creationId xmlns:a16="http://schemas.microsoft.com/office/drawing/2014/main" id="{00000000-0008-0000-0000-000039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4" name="Text Box 8">
          <a:extLst>
            <a:ext uri="{FF2B5EF4-FFF2-40B4-BE49-F238E27FC236}">
              <a16:creationId xmlns:a16="http://schemas.microsoft.com/office/drawing/2014/main" id="{00000000-0008-0000-0000-00003A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5" name="Text Box 9">
          <a:extLst>
            <a:ext uri="{FF2B5EF4-FFF2-40B4-BE49-F238E27FC236}">
              <a16:creationId xmlns:a16="http://schemas.microsoft.com/office/drawing/2014/main" id="{00000000-0008-0000-0000-00003B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6" name="Text Box 10">
          <a:extLst>
            <a:ext uri="{FF2B5EF4-FFF2-40B4-BE49-F238E27FC236}">
              <a16:creationId xmlns:a16="http://schemas.microsoft.com/office/drawing/2014/main" id="{00000000-0008-0000-0000-00003C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7" name="Text Box 11">
          <a:extLst>
            <a:ext uri="{FF2B5EF4-FFF2-40B4-BE49-F238E27FC236}">
              <a16:creationId xmlns:a16="http://schemas.microsoft.com/office/drawing/2014/main" id="{00000000-0008-0000-0000-00003D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8" name="Text Box 12">
          <a:extLst>
            <a:ext uri="{FF2B5EF4-FFF2-40B4-BE49-F238E27FC236}">
              <a16:creationId xmlns:a16="http://schemas.microsoft.com/office/drawing/2014/main" id="{00000000-0008-0000-0000-00003E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599" name="Text Box 13">
          <a:extLst>
            <a:ext uri="{FF2B5EF4-FFF2-40B4-BE49-F238E27FC236}">
              <a16:creationId xmlns:a16="http://schemas.microsoft.com/office/drawing/2014/main" id="{00000000-0008-0000-0000-00003F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0" name="Text Box 14">
          <a:extLst>
            <a:ext uri="{FF2B5EF4-FFF2-40B4-BE49-F238E27FC236}">
              <a16:creationId xmlns:a16="http://schemas.microsoft.com/office/drawing/2014/main" id="{00000000-0008-0000-0000-000040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1" name="Text Box 15">
          <a:extLst>
            <a:ext uri="{FF2B5EF4-FFF2-40B4-BE49-F238E27FC236}">
              <a16:creationId xmlns:a16="http://schemas.microsoft.com/office/drawing/2014/main" id="{00000000-0008-0000-0000-000041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2" name="Text Box 16">
          <a:extLst>
            <a:ext uri="{FF2B5EF4-FFF2-40B4-BE49-F238E27FC236}">
              <a16:creationId xmlns:a16="http://schemas.microsoft.com/office/drawing/2014/main" id="{00000000-0008-0000-0000-000042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3" name="Text Box 17">
          <a:extLst>
            <a:ext uri="{FF2B5EF4-FFF2-40B4-BE49-F238E27FC236}">
              <a16:creationId xmlns:a16="http://schemas.microsoft.com/office/drawing/2014/main" id="{00000000-0008-0000-0000-000043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4" name="Text Box 18">
          <a:extLst>
            <a:ext uri="{FF2B5EF4-FFF2-40B4-BE49-F238E27FC236}">
              <a16:creationId xmlns:a16="http://schemas.microsoft.com/office/drawing/2014/main" id="{00000000-0008-0000-0000-000044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5" name="Text Box 19">
          <a:extLst>
            <a:ext uri="{FF2B5EF4-FFF2-40B4-BE49-F238E27FC236}">
              <a16:creationId xmlns:a16="http://schemas.microsoft.com/office/drawing/2014/main" id="{00000000-0008-0000-0000-000045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6" name="Text Box 20">
          <a:extLst>
            <a:ext uri="{FF2B5EF4-FFF2-40B4-BE49-F238E27FC236}">
              <a16:creationId xmlns:a16="http://schemas.microsoft.com/office/drawing/2014/main" id="{00000000-0008-0000-0000-000046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7" name="Text Box 21">
          <a:extLst>
            <a:ext uri="{FF2B5EF4-FFF2-40B4-BE49-F238E27FC236}">
              <a16:creationId xmlns:a16="http://schemas.microsoft.com/office/drawing/2014/main" id="{00000000-0008-0000-0000-000047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8" name="Text Box 22">
          <a:extLst>
            <a:ext uri="{FF2B5EF4-FFF2-40B4-BE49-F238E27FC236}">
              <a16:creationId xmlns:a16="http://schemas.microsoft.com/office/drawing/2014/main" id="{00000000-0008-0000-0000-000048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09" name="Text Box 23">
          <a:extLst>
            <a:ext uri="{FF2B5EF4-FFF2-40B4-BE49-F238E27FC236}">
              <a16:creationId xmlns:a16="http://schemas.microsoft.com/office/drawing/2014/main" id="{00000000-0008-0000-0000-000049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0" name="Text Box 24">
          <a:extLst>
            <a:ext uri="{FF2B5EF4-FFF2-40B4-BE49-F238E27FC236}">
              <a16:creationId xmlns:a16="http://schemas.microsoft.com/office/drawing/2014/main" id="{00000000-0008-0000-0000-00004A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1" name="Text Box 25">
          <a:extLst>
            <a:ext uri="{FF2B5EF4-FFF2-40B4-BE49-F238E27FC236}">
              <a16:creationId xmlns:a16="http://schemas.microsoft.com/office/drawing/2014/main" id="{00000000-0008-0000-0000-00004B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2" name="Text Box 26">
          <a:extLst>
            <a:ext uri="{FF2B5EF4-FFF2-40B4-BE49-F238E27FC236}">
              <a16:creationId xmlns:a16="http://schemas.microsoft.com/office/drawing/2014/main" id="{00000000-0008-0000-0000-00004C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3" name="Text Box 27">
          <a:extLst>
            <a:ext uri="{FF2B5EF4-FFF2-40B4-BE49-F238E27FC236}">
              <a16:creationId xmlns:a16="http://schemas.microsoft.com/office/drawing/2014/main" id="{00000000-0008-0000-0000-00004D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4" name="Text Box 28">
          <a:extLst>
            <a:ext uri="{FF2B5EF4-FFF2-40B4-BE49-F238E27FC236}">
              <a16:creationId xmlns:a16="http://schemas.microsoft.com/office/drawing/2014/main" id="{00000000-0008-0000-0000-00004E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5" name="Text Box 29">
          <a:extLst>
            <a:ext uri="{FF2B5EF4-FFF2-40B4-BE49-F238E27FC236}">
              <a16:creationId xmlns:a16="http://schemas.microsoft.com/office/drawing/2014/main" id="{00000000-0008-0000-0000-00004F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6" name="Text Box 30">
          <a:extLst>
            <a:ext uri="{FF2B5EF4-FFF2-40B4-BE49-F238E27FC236}">
              <a16:creationId xmlns:a16="http://schemas.microsoft.com/office/drawing/2014/main" id="{00000000-0008-0000-0000-000050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7" name="Text Box 31">
          <a:extLst>
            <a:ext uri="{FF2B5EF4-FFF2-40B4-BE49-F238E27FC236}">
              <a16:creationId xmlns:a16="http://schemas.microsoft.com/office/drawing/2014/main" id="{00000000-0008-0000-0000-000051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8" name="Text Box 32">
          <a:extLst>
            <a:ext uri="{FF2B5EF4-FFF2-40B4-BE49-F238E27FC236}">
              <a16:creationId xmlns:a16="http://schemas.microsoft.com/office/drawing/2014/main" id="{00000000-0008-0000-0000-000052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19" name="Text Box 33">
          <a:extLst>
            <a:ext uri="{FF2B5EF4-FFF2-40B4-BE49-F238E27FC236}">
              <a16:creationId xmlns:a16="http://schemas.microsoft.com/office/drawing/2014/main" id="{00000000-0008-0000-0000-000053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20" name="Text Box 34">
          <a:extLst>
            <a:ext uri="{FF2B5EF4-FFF2-40B4-BE49-F238E27FC236}">
              <a16:creationId xmlns:a16="http://schemas.microsoft.com/office/drawing/2014/main" id="{00000000-0008-0000-0000-000054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21" name="Text Box 35">
          <a:extLst>
            <a:ext uri="{FF2B5EF4-FFF2-40B4-BE49-F238E27FC236}">
              <a16:creationId xmlns:a16="http://schemas.microsoft.com/office/drawing/2014/main" id="{00000000-0008-0000-0000-000055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22" name="Text Box 36">
          <a:extLst>
            <a:ext uri="{FF2B5EF4-FFF2-40B4-BE49-F238E27FC236}">
              <a16:creationId xmlns:a16="http://schemas.microsoft.com/office/drawing/2014/main" id="{00000000-0008-0000-0000-000056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23" name="Text Box 37">
          <a:extLst>
            <a:ext uri="{FF2B5EF4-FFF2-40B4-BE49-F238E27FC236}">
              <a16:creationId xmlns:a16="http://schemas.microsoft.com/office/drawing/2014/main" id="{00000000-0008-0000-0000-000057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331</xdr:row>
      <xdr:rowOff>0</xdr:rowOff>
    </xdr:from>
    <xdr:ext cx="85725" cy="1304870"/>
    <xdr:sp macro="" textlink="">
      <xdr:nvSpPr>
        <xdr:cNvPr id="1624" name="Text Box 38">
          <a:extLst>
            <a:ext uri="{FF2B5EF4-FFF2-40B4-BE49-F238E27FC236}">
              <a16:creationId xmlns:a16="http://schemas.microsoft.com/office/drawing/2014/main" id="{00000000-0008-0000-0000-000058060000}"/>
            </a:ext>
          </a:extLst>
        </xdr:cNvPr>
        <xdr:cNvSpPr txBox="1">
          <a:spLocks noChangeArrowheads="1"/>
        </xdr:cNvSpPr>
      </xdr:nvSpPr>
      <xdr:spPr bwMode="auto">
        <a:xfrm>
          <a:off x="10837333" y="73173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330</xdr:row>
      <xdr:rowOff>0</xdr:rowOff>
    </xdr:from>
    <xdr:ext cx="184731" cy="264560"/>
    <xdr:sp macro="" textlink="">
      <xdr:nvSpPr>
        <xdr:cNvPr id="1625" name="pole tekstowe 1624">
          <a:extLst>
            <a:ext uri="{FF2B5EF4-FFF2-40B4-BE49-F238E27FC236}">
              <a16:creationId xmlns:a16="http://schemas.microsoft.com/office/drawing/2014/main" id="{00000000-0008-0000-0000-000059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26" name="pole tekstowe 1625">
          <a:extLst>
            <a:ext uri="{FF2B5EF4-FFF2-40B4-BE49-F238E27FC236}">
              <a16:creationId xmlns:a16="http://schemas.microsoft.com/office/drawing/2014/main" id="{00000000-0008-0000-0000-00005A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27" name="pole tekstowe 1626">
          <a:extLst>
            <a:ext uri="{FF2B5EF4-FFF2-40B4-BE49-F238E27FC236}">
              <a16:creationId xmlns:a16="http://schemas.microsoft.com/office/drawing/2014/main" id="{00000000-0008-0000-0000-00005B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28" name="pole tekstowe 1627">
          <a:extLst>
            <a:ext uri="{FF2B5EF4-FFF2-40B4-BE49-F238E27FC236}">
              <a16:creationId xmlns:a16="http://schemas.microsoft.com/office/drawing/2014/main" id="{00000000-0008-0000-0000-00005C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29" name="pole tekstowe 1628">
          <a:extLst>
            <a:ext uri="{FF2B5EF4-FFF2-40B4-BE49-F238E27FC236}">
              <a16:creationId xmlns:a16="http://schemas.microsoft.com/office/drawing/2014/main" id="{00000000-0008-0000-0000-00005D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0" name="pole tekstowe 1629">
          <a:extLst>
            <a:ext uri="{FF2B5EF4-FFF2-40B4-BE49-F238E27FC236}">
              <a16:creationId xmlns:a16="http://schemas.microsoft.com/office/drawing/2014/main" id="{00000000-0008-0000-0000-00005E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1" name="pole tekstowe 1630">
          <a:extLst>
            <a:ext uri="{FF2B5EF4-FFF2-40B4-BE49-F238E27FC236}">
              <a16:creationId xmlns:a16="http://schemas.microsoft.com/office/drawing/2014/main" id="{00000000-0008-0000-0000-00005F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2" name="pole tekstowe 1631">
          <a:extLst>
            <a:ext uri="{FF2B5EF4-FFF2-40B4-BE49-F238E27FC236}">
              <a16:creationId xmlns:a16="http://schemas.microsoft.com/office/drawing/2014/main" id="{00000000-0008-0000-0000-000060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3" name="pole tekstowe 1632">
          <a:extLst>
            <a:ext uri="{FF2B5EF4-FFF2-40B4-BE49-F238E27FC236}">
              <a16:creationId xmlns:a16="http://schemas.microsoft.com/office/drawing/2014/main" id="{00000000-0008-0000-0000-000061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4" name="pole tekstowe 1633">
          <a:extLst>
            <a:ext uri="{FF2B5EF4-FFF2-40B4-BE49-F238E27FC236}">
              <a16:creationId xmlns:a16="http://schemas.microsoft.com/office/drawing/2014/main" id="{00000000-0008-0000-0000-000062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5" name="pole tekstowe 1634">
          <a:extLst>
            <a:ext uri="{FF2B5EF4-FFF2-40B4-BE49-F238E27FC236}">
              <a16:creationId xmlns:a16="http://schemas.microsoft.com/office/drawing/2014/main" id="{00000000-0008-0000-0000-000063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6" name="pole tekstowe 1635">
          <a:extLst>
            <a:ext uri="{FF2B5EF4-FFF2-40B4-BE49-F238E27FC236}">
              <a16:creationId xmlns:a16="http://schemas.microsoft.com/office/drawing/2014/main" id="{00000000-0008-0000-0000-000064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7" name="pole tekstowe 1636">
          <a:extLst>
            <a:ext uri="{FF2B5EF4-FFF2-40B4-BE49-F238E27FC236}">
              <a16:creationId xmlns:a16="http://schemas.microsoft.com/office/drawing/2014/main" id="{00000000-0008-0000-0000-000065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8" name="pole tekstowe 1637">
          <a:extLst>
            <a:ext uri="{FF2B5EF4-FFF2-40B4-BE49-F238E27FC236}">
              <a16:creationId xmlns:a16="http://schemas.microsoft.com/office/drawing/2014/main" id="{00000000-0008-0000-0000-000066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39" name="pole tekstowe 1638">
          <a:extLst>
            <a:ext uri="{FF2B5EF4-FFF2-40B4-BE49-F238E27FC236}">
              <a16:creationId xmlns:a16="http://schemas.microsoft.com/office/drawing/2014/main" id="{00000000-0008-0000-0000-000067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0" name="pole tekstowe 1639">
          <a:extLst>
            <a:ext uri="{FF2B5EF4-FFF2-40B4-BE49-F238E27FC236}">
              <a16:creationId xmlns:a16="http://schemas.microsoft.com/office/drawing/2014/main" id="{00000000-0008-0000-0000-000068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1" name="pole tekstowe 1640">
          <a:extLst>
            <a:ext uri="{FF2B5EF4-FFF2-40B4-BE49-F238E27FC236}">
              <a16:creationId xmlns:a16="http://schemas.microsoft.com/office/drawing/2014/main" id="{00000000-0008-0000-0000-000069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2" name="pole tekstowe 1641">
          <a:extLst>
            <a:ext uri="{FF2B5EF4-FFF2-40B4-BE49-F238E27FC236}">
              <a16:creationId xmlns:a16="http://schemas.microsoft.com/office/drawing/2014/main" id="{00000000-0008-0000-0000-00006A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3" name="pole tekstowe 1642">
          <a:extLst>
            <a:ext uri="{FF2B5EF4-FFF2-40B4-BE49-F238E27FC236}">
              <a16:creationId xmlns:a16="http://schemas.microsoft.com/office/drawing/2014/main" id="{00000000-0008-0000-0000-00006B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4" name="pole tekstowe 1643">
          <a:extLst>
            <a:ext uri="{FF2B5EF4-FFF2-40B4-BE49-F238E27FC236}">
              <a16:creationId xmlns:a16="http://schemas.microsoft.com/office/drawing/2014/main" id="{00000000-0008-0000-0000-00006C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5" name="pole tekstowe 1644">
          <a:extLst>
            <a:ext uri="{FF2B5EF4-FFF2-40B4-BE49-F238E27FC236}">
              <a16:creationId xmlns:a16="http://schemas.microsoft.com/office/drawing/2014/main" id="{00000000-0008-0000-0000-00006D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6" name="pole tekstowe 1645">
          <a:extLst>
            <a:ext uri="{FF2B5EF4-FFF2-40B4-BE49-F238E27FC236}">
              <a16:creationId xmlns:a16="http://schemas.microsoft.com/office/drawing/2014/main" id="{00000000-0008-0000-0000-00006E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7" name="pole tekstowe 1646">
          <a:extLst>
            <a:ext uri="{FF2B5EF4-FFF2-40B4-BE49-F238E27FC236}">
              <a16:creationId xmlns:a16="http://schemas.microsoft.com/office/drawing/2014/main" id="{00000000-0008-0000-0000-00006F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8" name="pole tekstowe 1647">
          <a:extLst>
            <a:ext uri="{FF2B5EF4-FFF2-40B4-BE49-F238E27FC236}">
              <a16:creationId xmlns:a16="http://schemas.microsoft.com/office/drawing/2014/main" id="{00000000-0008-0000-0000-000070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49" name="pole tekstowe 1648">
          <a:extLst>
            <a:ext uri="{FF2B5EF4-FFF2-40B4-BE49-F238E27FC236}">
              <a16:creationId xmlns:a16="http://schemas.microsoft.com/office/drawing/2014/main" id="{00000000-0008-0000-0000-000071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0" name="pole tekstowe 1649">
          <a:extLst>
            <a:ext uri="{FF2B5EF4-FFF2-40B4-BE49-F238E27FC236}">
              <a16:creationId xmlns:a16="http://schemas.microsoft.com/office/drawing/2014/main" id="{00000000-0008-0000-0000-000072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1" name="pole tekstowe 1650">
          <a:extLst>
            <a:ext uri="{FF2B5EF4-FFF2-40B4-BE49-F238E27FC236}">
              <a16:creationId xmlns:a16="http://schemas.microsoft.com/office/drawing/2014/main" id="{00000000-0008-0000-0000-000073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2" name="pole tekstowe 1651">
          <a:extLst>
            <a:ext uri="{FF2B5EF4-FFF2-40B4-BE49-F238E27FC236}">
              <a16:creationId xmlns:a16="http://schemas.microsoft.com/office/drawing/2014/main" id="{00000000-0008-0000-0000-000074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3" name="pole tekstowe 1652">
          <a:extLst>
            <a:ext uri="{FF2B5EF4-FFF2-40B4-BE49-F238E27FC236}">
              <a16:creationId xmlns:a16="http://schemas.microsoft.com/office/drawing/2014/main" id="{00000000-0008-0000-0000-000075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4" name="pole tekstowe 1653">
          <a:extLst>
            <a:ext uri="{FF2B5EF4-FFF2-40B4-BE49-F238E27FC236}">
              <a16:creationId xmlns:a16="http://schemas.microsoft.com/office/drawing/2014/main" id="{00000000-0008-0000-0000-000076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5" name="pole tekstowe 1654">
          <a:extLst>
            <a:ext uri="{FF2B5EF4-FFF2-40B4-BE49-F238E27FC236}">
              <a16:creationId xmlns:a16="http://schemas.microsoft.com/office/drawing/2014/main" id="{00000000-0008-0000-0000-000077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6" name="pole tekstowe 1655">
          <a:extLst>
            <a:ext uri="{FF2B5EF4-FFF2-40B4-BE49-F238E27FC236}">
              <a16:creationId xmlns:a16="http://schemas.microsoft.com/office/drawing/2014/main" id="{00000000-0008-0000-0000-000078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7" name="pole tekstowe 1656">
          <a:extLst>
            <a:ext uri="{FF2B5EF4-FFF2-40B4-BE49-F238E27FC236}">
              <a16:creationId xmlns:a16="http://schemas.microsoft.com/office/drawing/2014/main" id="{00000000-0008-0000-0000-000079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8" name="pole tekstowe 1657">
          <a:extLst>
            <a:ext uri="{FF2B5EF4-FFF2-40B4-BE49-F238E27FC236}">
              <a16:creationId xmlns:a16="http://schemas.microsoft.com/office/drawing/2014/main" id="{00000000-0008-0000-0000-00007A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59" name="pole tekstowe 1658">
          <a:extLst>
            <a:ext uri="{FF2B5EF4-FFF2-40B4-BE49-F238E27FC236}">
              <a16:creationId xmlns:a16="http://schemas.microsoft.com/office/drawing/2014/main" id="{00000000-0008-0000-0000-00007B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0" name="pole tekstowe 1659">
          <a:extLst>
            <a:ext uri="{FF2B5EF4-FFF2-40B4-BE49-F238E27FC236}">
              <a16:creationId xmlns:a16="http://schemas.microsoft.com/office/drawing/2014/main" id="{00000000-0008-0000-0000-00007C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1" name="pole tekstowe 1660">
          <a:extLst>
            <a:ext uri="{FF2B5EF4-FFF2-40B4-BE49-F238E27FC236}">
              <a16:creationId xmlns:a16="http://schemas.microsoft.com/office/drawing/2014/main" id="{00000000-0008-0000-0000-00007D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2" name="pole tekstowe 1661">
          <a:extLst>
            <a:ext uri="{FF2B5EF4-FFF2-40B4-BE49-F238E27FC236}">
              <a16:creationId xmlns:a16="http://schemas.microsoft.com/office/drawing/2014/main" id="{00000000-0008-0000-0000-00007E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3" name="pole tekstowe 1662">
          <a:extLst>
            <a:ext uri="{FF2B5EF4-FFF2-40B4-BE49-F238E27FC236}">
              <a16:creationId xmlns:a16="http://schemas.microsoft.com/office/drawing/2014/main" id="{00000000-0008-0000-0000-00007F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4" name="pole tekstowe 1663">
          <a:extLst>
            <a:ext uri="{FF2B5EF4-FFF2-40B4-BE49-F238E27FC236}">
              <a16:creationId xmlns:a16="http://schemas.microsoft.com/office/drawing/2014/main" id="{00000000-0008-0000-0000-000080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5" name="pole tekstowe 1664">
          <a:extLst>
            <a:ext uri="{FF2B5EF4-FFF2-40B4-BE49-F238E27FC236}">
              <a16:creationId xmlns:a16="http://schemas.microsoft.com/office/drawing/2014/main" id="{00000000-0008-0000-0000-000081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6" name="pole tekstowe 1665">
          <a:extLst>
            <a:ext uri="{FF2B5EF4-FFF2-40B4-BE49-F238E27FC236}">
              <a16:creationId xmlns:a16="http://schemas.microsoft.com/office/drawing/2014/main" id="{00000000-0008-0000-0000-000082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7" name="pole tekstowe 1666">
          <a:extLst>
            <a:ext uri="{FF2B5EF4-FFF2-40B4-BE49-F238E27FC236}">
              <a16:creationId xmlns:a16="http://schemas.microsoft.com/office/drawing/2014/main" id="{00000000-0008-0000-0000-000083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8" name="pole tekstowe 1667">
          <a:extLst>
            <a:ext uri="{FF2B5EF4-FFF2-40B4-BE49-F238E27FC236}">
              <a16:creationId xmlns:a16="http://schemas.microsoft.com/office/drawing/2014/main" id="{00000000-0008-0000-0000-000084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69" name="pole tekstowe 1668">
          <a:extLst>
            <a:ext uri="{FF2B5EF4-FFF2-40B4-BE49-F238E27FC236}">
              <a16:creationId xmlns:a16="http://schemas.microsoft.com/office/drawing/2014/main" id="{00000000-0008-0000-0000-000085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0" name="pole tekstowe 1669">
          <a:extLst>
            <a:ext uri="{FF2B5EF4-FFF2-40B4-BE49-F238E27FC236}">
              <a16:creationId xmlns:a16="http://schemas.microsoft.com/office/drawing/2014/main" id="{00000000-0008-0000-0000-000086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1" name="pole tekstowe 1670">
          <a:extLst>
            <a:ext uri="{FF2B5EF4-FFF2-40B4-BE49-F238E27FC236}">
              <a16:creationId xmlns:a16="http://schemas.microsoft.com/office/drawing/2014/main" id="{00000000-0008-0000-0000-000087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2" name="pole tekstowe 1671">
          <a:extLst>
            <a:ext uri="{FF2B5EF4-FFF2-40B4-BE49-F238E27FC236}">
              <a16:creationId xmlns:a16="http://schemas.microsoft.com/office/drawing/2014/main" id="{00000000-0008-0000-0000-000088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3" name="pole tekstowe 1672">
          <a:extLst>
            <a:ext uri="{FF2B5EF4-FFF2-40B4-BE49-F238E27FC236}">
              <a16:creationId xmlns:a16="http://schemas.microsoft.com/office/drawing/2014/main" id="{00000000-0008-0000-0000-000089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4" name="pole tekstowe 1673">
          <a:extLst>
            <a:ext uri="{FF2B5EF4-FFF2-40B4-BE49-F238E27FC236}">
              <a16:creationId xmlns:a16="http://schemas.microsoft.com/office/drawing/2014/main" id="{00000000-0008-0000-0000-00008A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5" name="pole tekstowe 1674">
          <a:extLst>
            <a:ext uri="{FF2B5EF4-FFF2-40B4-BE49-F238E27FC236}">
              <a16:creationId xmlns:a16="http://schemas.microsoft.com/office/drawing/2014/main" id="{00000000-0008-0000-0000-00008B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6" name="pole tekstowe 1675">
          <a:extLst>
            <a:ext uri="{FF2B5EF4-FFF2-40B4-BE49-F238E27FC236}">
              <a16:creationId xmlns:a16="http://schemas.microsoft.com/office/drawing/2014/main" id="{00000000-0008-0000-0000-00008C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7" name="pole tekstowe 1676">
          <a:extLst>
            <a:ext uri="{FF2B5EF4-FFF2-40B4-BE49-F238E27FC236}">
              <a16:creationId xmlns:a16="http://schemas.microsoft.com/office/drawing/2014/main" id="{00000000-0008-0000-0000-00008D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8" name="pole tekstowe 1677">
          <a:extLst>
            <a:ext uri="{FF2B5EF4-FFF2-40B4-BE49-F238E27FC236}">
              <a16:creationId xmlns:a16="http://schemas.microsoft.com/office/drawing/2014/main" id="{00000000-0008-0000-0000-00008E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79" name="pole tekstowe 1678">
          <a:extLst>
            <a:ext uri="{FF2B5EF4-FFF2-40B4-BE49-F238E27FC236}">
              <a16:creationId xmlns:a16="http://schemas.microsoft.com/office/drawing/2014/main" id="{00000000-0008-0000-0000-00008F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80" name="pole tekstowe 1679">
          <a:extLst>
            <a:ext uri="{FF2B5EF4-FFF2-40B4-BE49-F238E27FC236}">
              <a16:creationId xmlns:a16="http://schemas.microsoft.com/office/drawing/2014/main" id="{00000000-0008-0000-0000-000090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81" name="pole tekstowe 1680">
          <a:extLst>
            <a:ext uri="{FF2B5EF4-FFF2-40B4-BE49-F238E27FC236}">
              <a16:creationId xmlns:a16="http://schemas.microsoft.com/office/drawing/2014/main" id="{00000000-0008-0000-0000-000091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82" name="pole tekstowe 1681">
          <a:extLst>
            <a:ext uri="{FF2B5EF4-FFF2-40B4-BE49-F238E27FC236}">
              <a16:creationId xmlns:a16="http://schemas.microsoft.com/office/drawing/2014/main" id="{00000000-0008-0000-0000-000092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83" name="pole tekstowe 1682">
          <a:extLst>
            <a:ext uri="{FF2B5EF4-FFF2-40B4-BE49-F238E27FC236}">
              <a16:creationId xmlns:a16="http://schemas.microsoft.com/office/drawing/2014/main" id="{00000000-0008-0000-0000-000093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84" name="pole tekstowe 1683">
          <a:extLst>
            <a:ext uri="{FF2B5EF4-FFF2-40B4-BE49-F238E27FC236}">
              <a16:creationId xmlns:a16="http://schemas.microsoft.com/office/drawing/2014/main" id="{00000000-0008-0000-0000-000094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85" name="pole tekstowe 1684">
          <a:extLst>
            <a:ext uri="{FF2B5EF4-FFF2-40B4-BE49-F238E27FC236}">
              <a16:creationId xmlns:a16="http://schemas.microsoft.com/office/drawing/2014/main" id="{00000000-0008-0000-0000-000095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86" name="pole tekstowe 1685">
          <a:extLst>
            <a:ext uri="{FF2B5EF4-FFF2-40B4-BE49-F238E27FC236}">
              <a16:creationId xmlns:a16="http://schemas.microsoft.com/office/drawing/2014/main" id="{00000000-0008-0000-0000-000096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87" name="pole tekstowe 1686">
          <a:extLst>
            <a:ext uri="{FF2B5EF4-FFF2-40B4-BE49-F238E27FC236}">
              <a16:creationId xmlns:a16="http://schemas.microsoft.com/office/drawing/2014/main" id="{00000000-0008-0000-0000-000097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330</xdr:row>
      <xdr:rowOff>0</xdr:rowOff>
    </xdr:from>
    <xdr:ext cx="184731" cy="264560"/>
    <xdr:sp macro="" textlink="">
      <xdr:nvSpPr>
        <xdr:cNvPr id="1688" name="pole tekstowe 1687">
          <a:extLst>
            <a:ext uri="{FF2B5EF4-FFF2-40B4-BE49-F238E27FC236}">
              <a16:creationId xmlns:a16="http://schemas.microsoft.com/office/drawing/2014/main" id="{00000000-0008-0000-0000-000098060000}"/>
            </a:ext>
          </a:extLst>
        </xdr:cNvPr>
        <xdr:cNvSpPr txBox="1"/>
      </xdr:nvSpPr>
      <xdr:spPr>
        <a:xfrm>
          <a:off x="24242183" y="5378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330</xdr:row>
      <xdr:rowOff>0</xdr:rowOff>
    </xdr:from>
    <xdr:ext cx="85725" cy="739106"/>
    <xdr:sp macro="" textlink="">
      <xdr:nvSpPr>
        <xdr:cNvPr id="1689" name="Text Box 5">
          <a:extLst>
            <a:ext uri="{FF2B5EF4-FFF2-40B4-BE49-F238E27FC236}">
              <a16:creationId xmlns:a16="http://schemas.microsoft.com/office/drawing/2014/main" id="{00000000-0008-0000-0000-000099060000}"/>
            </a:ext>
          </a:extLst>
        </xdr:cNvPr>
        <xdr:cNvSpPr txBox="1">
          <a:spLocks noChangeArrowheads="1"/>
        </xdr:cNvSpPr>
      </xdr:nvSpPr>
      <xdr:spPr bwMode="auto">
        <a:xfrm>
          <a:off x="10837333" y="5378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739106"/>
    <xdr:sp macro="" textlink="">
      <xdr:nvSpPr>
        <xdr:cNvPr id="1690" name="Text Box 6">
          <a:extLst>
            <a:ext uri="{FF2B5EF4-FFF2-40B4-BE49-F238E27FC236}">
              <a16:creationId xmlns:a16="http://schemas.microsoft.com/office/drawing/2014/main" id="{00000000-0008-0000-0000-00009A060000}"/>
            </a:ext>
          </a:extLst>
        </xdr:cNvPr>
        <xdr:cNvSpPr txBox="1">
          <a:spLocks noChangeArrowheads="1"/>
        </xdr:cNvSpPr>
      </xdr:nvSpPr>
      <xdr:spPr bwMode="auto">
        <a:xfrm>
          <a:off x="10837333" y="5378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691" name="Text Box 1">
          <a:extLst>
            <a:ext uri="{FF2B5EF4-FFF2-40B4-BE49-F238E27FC236}">
              <a16:creationId xmlns:a16="http://schemas.microsoft.com/office/drawing/2014/main" id="{00000000-0008-0000-0000-00009B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692" name="Text Box 2">
          <a:extLst>
            <a:ext uri="{FF2B5EF4-FFF2-40B4-BE49-F238E27FC236}">
              <a16:creationId xmlns:a16="http://schemas.microsoft.com/office/drawing/2014/main" id="{00000000-0008-0000-0000-00009C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693" name="Text Box 3">
          <a:extLst>
            <a:ext uri="{FF2B5EF4-FFF2-40B4-BE49-F238E27FC236}">
              <a16:creationId xmlns:a16="http://schemas.microsoft.com/office/drawing/2014/main" id="{00000000-0008-0000-0000-00009D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694" name="Text Box 4">
          <a:extLst>
            <a:ext uri="{FF2B5EF4-FFF2-40B4-BE49-F238E27FC236}">
              <a16:creationId xmlns:a16="http://schemas.microsoft.com/office/drawing/2014/main" id="{00000000-0008-0000-0000-00009E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695" name="Text Box 5">
          <a:extLst>
            <a:ext uri="{FF2B5EF4-FFF2-40B4-BE49-F238E27FC236}">
              <a16:creationId xmlns:a16="http://schemas.microsoft.com/office/drawing/2014/main" id="{00000000-0008-0000-0000-00009F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696" name="Text Box 6">
          <a:extLst>
            <a:ext uri="{FF2B5EF4-FFF2-40B4-BE49-F238E27FC236}">
              <a16:creationId xmlns:a16="http://schemas.microsoft.com/office/drawing/2014/main" id="{00000000-0008-0000-0000-0000A0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697" name="Text Box 7">
          <a:extLst>
            <a:ext uri="{FF2B5EF4-FFF2-40B4-BE49-F238E27FC236}">
              <a16:creationId xmlns:a16="http://schemas.microsoft.com/office/drawing/2014/main" id="{00000000-0008-0000-0000-0000A1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698" name="Text Box 8">
          <a:extLst>
            <a:ext uri="{FF2B5EF4-FFF2-40B4-BE49-F238E27FC236}">
              <a16:creationId xmlns:a16="http://schemas.microsoft.com/office/drawing/2014/main" id="{00000000-0008-0000-0000-0000A2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699" name="Text Box 9">
          <a:extLst>
            <a:ext uri="{FF2B5EF4-FFF2-40B4-BE49-F238E27FC236}">
              <a16:creationId xmlns:a16="http://schemas.microsoft.com/office/drawing/2014/main" id="{00000000-0008-0000-0000-0000A3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0" name="Text Box 10">
          <a:extLst>
            <a:ext uri="{FF2B5EF4-FFF2-40B4-BE49-F238E27FC236}">
              <a16:creationId xmlns:a16="http://schemas.microsoft.com/office/drawing/2014/main" id="{00000000-0008-0000-0000-0000A4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1" name="Text Box 11">
          <a:extLst>
            <a:ext uri="{FF2B5EF4-FFF2-40B4-BE49-F238E27FC236}">
              <a16:creationId xmlns:a16="http://schemas.microsoft.com/office/drawing/2014/main" id="{00000000-0008-0000-0000-0000A5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2" name="Text Box 12">
          <a:extLst>
            <a:ext uri="{FF2B5EF4-FFF2-40B4-BE49-F238E27FC236}">
              <a16:creationId xmlns:a16="http://schemas.microsoft.com/office/drawing/2014/main" id="{00000000-0008-0000-0000-0000A6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3" name="Text Box 13">
          <a:extLst>
            <a:ext uri="{FF2B5EF4-FFF2-40B4-BE49-F238E27FC236}">
              <a16:creationId xmlns:a16="http://schemas.microsoft.com/office/drawing/2014/main" id="{00000000-0008-0000-0000-0000A7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4" name="Text Box 14">
          <a:extLst>
            <a:ext uri="{FF2B5EF4-FFF2-40B4-BE49-F238E27FC236}">
              <a16:creationId xmlns:a16="http://schemas.microsoft.com/office/drawing/2014/main" id="{00000000-0008-0000-0000-0000A8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5" name="Text Box 15">
          <a:extLst>
            <a:ext uri="{FF2B5EF4-FFF2-40B4-BE49-F238E27FC236}">
              <a16:creationId xmlns:a16="http://schemas.microsoft.com/office/drawing/2014/main" id="{00000000-0008-0000-0000-0000A9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6" name="Text Box 16">
          <a:extLst>
            <a:ext uri="{FF2B5EF4-FFF2-40B4-BE49-F238E27FC236}">
              <a16:creationId xmlns:a16="http://schemas.microsoft.com/office/drawing/2014/main" id="{00000000-0008-0000-0000-0000AA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7" name="Text Box 17">
          <a:extLst>
            <a:ext uri="{FF2B5EF4-FFF2-40B4-BE49-F238E27FC236}">
              <a16:creationId xmlns:a16="http://schemas.microsoft.com/office/drawing/2014/main" id="{00000000-0008-0000-0000-0000AB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8" name="Text Box 18">
          <a:extLst>
            <a:ext uri="{FF2B5EF4-FFF2-40B4-BE49-F238E27FC236}">
              <a16:creationId xmlns:a16="http://schemas.microsoft.com/office/drawing/2014/main" id="{00000000-0008-0000-0000-0000AC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09" name="Text Box 19">
          <a:extLst>
            <a:ext uri="{FF2B5EF4-FFF2-40B4-BE49-F238E27FC236}">
              <a16:creationId xmlns:a16="http://schemas.microsoft.com/office/drawing/2014/main" id="{00000000-0008-0000-0000-0000AD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0" name="Text Box 20">
          <a:extLst>
            <a:ext uri="{FF2B5EF4-FFF2-40B4-BE49-F238E27FC236}">
              <a16:creationId xmlns:a16="http://schemas.microsoft.com/office/drawing/2014/main" id="{00000000-0008-0000-0000-0000AE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1" name="Text Box 21">
          <a:extLst>
            <a:ext uri="{FF2B5EF4-FFF2-40B4-BE49-F238E27FC236}">
              <a16:creationId xmlns:a16="http://schemas.microsoft.com/office/drawing/2014/main" id="{00000000-0008-0000-0000-0000AF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2" name="Text Box 22">
          <a:extLst>
            <a:ext uri="{FF2B5EF4-FFF2-40B4-BE49-F238E27FC236}">
              <a16:creationId xmlns:a16="http://schemas.microsoft.com/office/drawing/2014/main" id="{00000000-0008-0000-0000-0000B0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3" name="Text Box 23">
          <a:extLst>
            <a:ext uri="{FF2B5EF4-FFF2-40B4-BE49-F238E27FC236}">
              <a16:creationId xmlns:a16="http://schemas.microsoft.com/office/drawing/2014/main" id="{00000000-0008-0000-0000-0000B1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4" name="Text Box 24">
          <a:extLst>
            <a:ext uri="{FF2B5EF4-FFF2-40B4-BE49-F238E27FC236}">
              <a16:creationId xmlns:a16="http://schemas.microsoft.com/office/drawing/2014/main" id="{00000000-0008-0000-0000-0000B2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5" name="Text Box 25">
          <a:extLst>
            <a:ext uri="{FF2B5EF4-FFF2-40B4-BE49-F238E27FC236}">
              <a16:creationId xmlns:a16="http://schemas.microsoft.com/office/drawing/2014/main" id="{00000000-0008-0000-0000-0000B3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6" name="Text Box 26">
          <a:extLst>
            <a:ext uri="{FF2B5EF4-FFF2-40B4-BE49-F238E27FC236}">
              <a16:creationId xmlns:a16="http://schemas.microsoft.com/office/drawing/2014/main" id="{00000000-0008-0000-0000-0000B4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7" name="Text Box 27">
          <a:extLst>
            <a:ext uri="{FF2B5EF4-FFF2-40B4-BE49-F238E27FC236}">
              <a16:creationId xmlns:a16="http://schemas.microsoft.com/office/drawing/2014/main" id="{00000000-0008-0000-0000-0000B5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8" name="Text Box 28">
          <a:extLst>
            <a:ext uri="{FF2B5EF4-FFF2-40B4-BE49-F238E27FC236}">
              <a16:creationId xmlns:a16="http://schemas.microsoft.com/office/drawing/2014/main" id="{00000000-0008-0000-0000-0000B6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19" name="Text Box 29">
          <a:extLst>
            <a:ext uri="{FF2B5EF4-FFF2-40B4-BE49-F238E27FC236}">
              <a16:creationId xmlns:a16="http://schemas.microsoft.com/office/drawing/2014/main" id="{00000000-0008-0000-0000-0000B7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0" name="Text Box 30">
          <a:extLst>
            <a:ext uri="{FF2B5EF4-FFF2-40B4-BE49-F238E27FC236}">
              <a16:creationId xmlns:a16="http://schemas.microsoft.com/office/drawing/2014/main" id="{00000000-0008-0000-0000-0000B8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1" name="Text Box 31">
          <a:extLst>
            <a:ext uri="{FF2B5EF4-FFF2-40B4-BE49-F238E27FC236}">
              <a16:creationId xmlns:a16="http://schemas.microsoft.com/office/drawing/2014/main" id="{00000000-0008-0000-0000-0000B9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2" name="Text Box 32">
          <a:extLst>
            <a:ext uri="{FF2B5EF4-FFF2-40B4-BE49-F238E27FC236}">
              <a16:creationId xmlns:a16="http://schemas.microsoft.com/office/drawing/2014/main" id="{00000000-0008-0000-0000-0000BA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3" name="Text Box 33">
          <a:extLst>
            <a:ext uri="{FF2B5EF4-FFF2-40B4-BE49-F238E27FC236}">
              <a16:creationId xmlns:a16="http://schemas.microsoft.com/office/drawing/2014/main" id="{00000000-0008-0000-0000-0000BB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4" name="Text Box 34">
          <a:extLst>
            <a:ext uri="{FF2B5EF4-FFF2-40B4-BE49-F238E27FC236}">
              <a16:creationId xmlns:a16="http://schemas.microsoft.com/office/drawing/2014/main" id="{00000000-0008-0000-0000-0000BC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5" name="Text Box 35">
          <a:extLst>
            <a:ext uri="{FF2B5EF4-FFF2-40B4-BE49-F238E27FC236}">
              <a16:creationId xmlns:a16="http://schemas.microsoft.com/office/drawing/2014/main" id="{00000000-0008-0000-0000-0000BD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6" name="Text Box 36">
          <a:extLst>
            <a:ext uri="{FF2B5EF4-FFF2-40B4-BE49-F238E27FC236}">
              <a16:creationId xmlns:a16="http://schemas.microsoft.com/office/drawing/2014/main" id="{00000000-0008-0000-0000-0000BE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7" name="Text Box 37">
          <a:extLst>
            <a:ext uri="{FF2B5EF4-FFF2-40B4-BE49-F238E27FC236}">
              <a16:creationId xmlns:a16="http://schemas.microsoft.com/office/drawing/2014/main" id="{00000000-0008-0000-0000-0000BF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8" name="Text Box 38">
          <a:extLst>
            <a:ext uri="{FF2B5EF4-FFF2-40B4-BE49-F238E27FC236}">
              <a16:creationId xmlns:a16="http://schemas.microsoft.com/office/drawing/2014/main" id="{00000000-0008-0000-0000-0000C0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1304870"/>
    <xdr:sp macro="" textlink="">
      <xdr:nvSpPr>
        <xdr:cNvPr id="1729" name="Text Box 39">
          <a:extLst>
            <a:ext uri="{FF2B5EF4-FFF2-40B4-BE49-F238E27FC236}">
              <a16:creationId xmlns:a16="http://schemas.microsoft.com/office/drawing/2014/main" id="{00000000-0008-0000-0000-0000C1060000}"/>
            </a:ext>
          </a:extLst>
        </xdr:cNvPr>
        <xdr:cNvSpPr txBox="1">
          <a:spLocks noChangeArrowheads="1"/>
        </xdr:cNvSpPr>
      </xdr:nvSpPr>
      <xdr:spPr bwMode="auto">
        <a:xfrm>
          <a:off x="10837333" y="5378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739106"/>
    <xdr:sp macro="" textlink="">
      <xdr:nvSpPr>
        <xdr:cNvPr id="1730" name="Text Box 5">
          <a:extLst>
            <a:ext uri="{FF2B5EF4-FFF2-40B4-BE49-F238E27FC236}">
              <a16:creationId xmlns:a16="http://schemas.microsoft.com/office/drawing/2014/main" id="{00000000-0008-0000-0000-0000C2060000}"/>
            </a:ext>
          </a:extLst>
        </xdr:cNvPr>
        <xdr:cNvSpPr txBox="1">
          <a:spLocks noChangeArrowheads="1"/>
        </xdr:cNvSpPr>
      </xdr:nvSpPr>
      <xdr:spPr bwMode="auto">
        <a:xfrm>
          <a:off x="10837333" y="5378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739106"/>
    <xdr:sp macro="" textlink="">
      <xdr:nvSpPr>
        <xdr:cNvPr id="1731" name="Text Box 6">
          <a:extLst>
            <a:ext uri="{FF2B5EF4-FFF2-40B4-BE49-F238E27FC236}">
              <a16:creationId xmlns:a16="http://schemas.microsoft.com/office/drawing/2014/main" id="{00000000-0008-0000-0000-0000C3060000}"/>
            </a:ext>
          </a:extLst>
        </xdr:cNvPr>
        <xdr:cNvSpPr txBox="1">
          <a:spLocks noChangeArrowheads="1"/>
        </xdr:cNvSpPr>
      </xdr:nvSpPr>
      <xdr:spPr bwMode="auto">
        <a:xfrm>
          <a:off x="10837333" y="5378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32" name="Text Box 10">
          <a:extLst>
            <a:ext uri="{FF2B5EF4-FFF2-40B4-BE49-F238E27FC236}">
              <a16:creationId xmlns:a16="http://schemas.microsoft.com/office/drawing/2014/main" id="{00000000-0008-0000-0000-0000C4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33" name="Text Box 11">
          <a:extLst>
            <a:ext uri="{FF2B5EF4-FFF2-40B4-BE49-F238E27FC236}">
              <a16:creationId xmlns:a16="http://schemas.microsoft.com/office/drawing/2014/main" id="{00000000-0008-0000-0000-0000C5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34" name="Text Box 12">
          <a:extLst>
            <a:ext uri="{FF2B5EF4-FFF2-40B4-BE49-F238E27FC236}">
              <a16:creationId xmlns:a16="http://schemas.microsoft.com/office/drawing/2014/main" id="{00000000-0008-0000-0000-0000C6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35" name="Text Box 13">
          <a:extLst>
            <a:ext uri="{FF2B5EF4-FFF2-40B4-BE49-F238E27FC236}">
              <a16:creationId xmlns:a16="http://schemas.microsoft.com/office/drawing/2014/main" id="{00000000-0008-0000-0000-0000C7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36" name="Text Box 14">
          <a:extLst>
            <a:ext uri="{FF2B5EF4-FFF2-40B4-BE49-F238E27FC236}">
              <a16:creationId xmlns:a16="http://schemas.microsoft.com/office/drawing/2014/main" id="{00000000-0008-0000-0000-0000C8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37" name="Text Box 15">
          <a:extLst>
            <a:ext uri="{FF2B5EF4-FFF2-40B4-BE49-F238E27FC236}">
              <a16:creationId xmlns:a16="http://schemas.microsoft.com/office/drawing/2014/main" id="{00000000-0008-0000-0000-0000C9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38" name="Text Box 16">
          <a:extLst>
            <a:ext uri="{FF2B5EF4-FFF2-40B4-BE49-F238E27FC236}">
              <a16:creationId xmlns:a16="http://schemas.microsoft.com/office/drawing/2014/main" id="{00000000-0008-0000-0000-0000CA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39" name="Text Box 17">
          <a:extLst>
            <a:ext uri="{FF2B5EF4-FFF2-40B4-BE49-F238E27FC236}">
              <a16:creationId xmlns:a16="http://schemas.microsoft.com/office/drawing/2014/main" id="{00000000-0008-0000-0000-0000CB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40" name="Text Box 18">
          <a:extLst>
            <a:ext uri="{FF2B5EF4-FFF2-40B4-BE49-F238E27FC236}">
              <a16:creationId xmlns:a16="http://schemas.microsoft.com/office/drawing/2014/main" id="{00000000-0008-0000-0000-0000CC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41" name="Text Box 19">
          <a:extLst>
            <a:ext uri="{FF2B5EF4-FFF2-40B4-BE49-F238E27FC236}">
              <a16:creationId xmlns:a16="http://schemas.microsoft.com/office/drawing/2014/main" id="{00000000-0008-0000-0000-0000CD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42" name="Text Box 20">
          <a:extLst>
            <a:ext uri="{FF2B5EF4-FFF2-40B4-BE49-F238E27FC236}">
              <a16:creationId xmlns:a16="http://schemas.microsoft.com/office/drawing/2014/main" id="{00000000-0008-0000-0000-0000CE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330</xdr:row>
      <xdr:rowOff>0</xdr:rowOff>
    </xdr:from>
    <xdr:ext cx="85725" cy="275222"/>
    <xdr:sp macro="" textlink="">
      <xdr:nvSpPr>
        <xdr:cNvPr id="1743" name="Text Box 21">
          <a:extLst>
            <a:ext uri="{FF2B5EF4-FFF2-40B4-BE49-F238E27FC236}">
              <a16:creationId xmlns:a16="http://schemas.microsoft.com/office/drawing/2014/main" id="{00000000-0008-0000-0000-0000CF060000}"/>
            </a:ext>
          </a:extLst>
        </xdr:cNvPr>
        <xdr:cNvSpPr txBox="1">
          <a:spLocks noChangeArrowheads="1"/>
        </xdr:cNvSpPr>
      </xdr:nvSpPr>
      <xdr:spPr bwMode="auto">
        <a:xfrm>
          <a:off x="10837333" y="5378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739106"/>
    <xdr:sp macro="" textlink="">
      <xdr:nvSpPr>
        <xdr:cNvPr id="1744" name="Text Box 5">
          <a:extLst>
            <a:ext uri="{FF2B5EF4-FFF2-40B4-BE49-F238E27FC236}">
              <a16:creationId xmlns:a16="http://schemas.microsoft.com/office/drawing/2014/main" id="{00000000-0008-0000-0000-0000D0060000}"/>
            </a:ext>
          </a:extLst>
        </xdr:cNvPr>
        <xdr:cNvSpPr txBox="1">
          <a:spLocks noChangeArrowheads="1"/>
        </xdr:cNvSpPr>
      </xdr:nvSpPr>
      <xdr:spPr bwMode="auto">
        <a:xfrm>
          <a:off x="10837333" y="5649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739106"/>
    <xdr:sp macro="" textlink="">
      <xdr:nvSpPr>
        <xdr:cNvPr id="1745" name="Text Box 6">
          <a:extLst>
            <a:ext uri="{FF2B5EF4-FFF2-40B4-BE49-F238E27FC236}">
              <a16:creationId xmlns:a16="http://schemas.microsoft.com/office/drawing/2014/main" id="{00000000-0008-0000-0000-0000D1060000}"/>
            </a:ext>
          </a:extLst>
        </xdr:cNvPr>
        <xdr:cNvSpPr txBox="1">
          <a:spLocks noChangeArrowheads="1"/>
        </xdr:cNvSpPr>
      </xdr:nvSpPr>
      <xdr:spPr bwMode="auto">
        <a:xfrm>
          <a:off x="10837333" y="5649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46" name="Text Box 1">
          <a:extLst>
            <a:ext uri="{FF2B5EF4-FFF2-40B4-BE49-F238E27FC236}">
              <a16:creationId xmlns:a16="http://schemas.microsoft.com/office/drawing/2014/main" id="{00000000-0008-0000-0000-0000D2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47" name="Text Box 2">
          <a:extLst>
            <a:ext uri="{FF2B5EF4-FFF2-40B4-BE49-F238E27FC236}">
              <a16:creationId xmlns:a16="http://schemas.microsoft.com/office/drawing/2014/main" id="{00000000-0008-0000-0000-0000D3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48" name="Text Box 3">
          <a:extLst>
            <a:ext uri="{FF2B5EF4-FFF2-40B4-BE49-F238E27FC236}">
              <a16:creationId xmlns:a16="http://schemas.microsoft.com/office/drawing/2014/main" id="{00000000-0008-0000-0000-0000D4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49" name="Text Box 4">
          <a:extLst>
            <a:ext uri="{FF2B5EF4-FFF2-40B4-BE49-F238E27FC236}">
              <a16:creationId xmlns:a16="http://schemas.microsoft.com/office/drawing/2014/main" id="{00000000-0008-0000-0000-0000D5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0" name="Text Box 5">
          <a:extLst>
            <a:ext uri="{FF2B5EF4-FFF2-40B4-BE49-F238E27FC236}">
              <a16:creationId xmlns:a16="http://schemas.microsoft.com/office/drawing/2014/main" id="{00000000-0008-0000-0000-0000D6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1" name="Text Box 6">
          <a:extLst>
            <a:ext uri="{FF2B5EF4-FFF2-40B4-BE49-F238E27FC236}">
              <a16:creationId xmlns:a16="http://schemas.microsoft.com/office/drawing/2014/main" id="{00000000-0008-0000-0000-0000D7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2" name="Text Box 7">
          <a:extLst>
            <a:ext uri="{FF2B5EF4-FFF2-40B4-BE49-F238E27FC236}">
              <a16:creationId xmlns:a16="http://schemas.microsoft.com/office/drawing/2014/main" id="{00000000-0008-0000-0000-0000D8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3" name="Text Box 8">
          <a:extLst>
            <a:ext uri="{FF2B5EF4-FFF2-40B4-BE49-F238E27FC236}">
              <a16:creationId xmlns:a16="http://schemas.microsoft.com/office/drawing/2014/main" id="{00000000-0008-0000-0000-0000D9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4" name="Text Box 9">
          <a:extLst>
            <a:ext uri="{FF2B5EF4-FFF2-40B4-BE49-F238E27FC236}">
              <a16:creationId xmlns:a16="http://schemas.microsoft.com/office/drawing/2014/main" id="{00000000-0008-0000-0000-0000DA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5" name="Text Box 10">
          <a:extLst>
            <a:ext uri="{FF2B5EF4-FFF2-40B4-BE49-F238E27FC236}">
              <a16:creationId xmlns:a16="http://schemas.microsoft.com/office/drawing/2014/main" id="{00000000-0008-0000-0000-0000DB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6" name="Text Box 11">
          <a:extLst>
            <a:ext uri="{FF2B5EF4-FFF2-40B4-BE49-F238E27FC236}">
              <a16:creationId xmlns:a16="http://schemas.microsoft.com/office/drawing/2014/main" id="{00000000-0008-0000-0000-0000DC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7" name="Text Box 12">
          <a:extLst>
            <a:ext uri="{FF2B5EF4-FFF2-40B4-BE49-F238E27FC236}">
              <a16:creationId xmlns:a16="http://schemas.microsoft.com/office/drawing/2014/main" id="{00000000-0008-0000-0000-0000DD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8" name="Text Box 13">
          <a:extLst>
            <a:ext uri="{FF2B5EF4-FFF2-40B4-BE49-F238E27FC236}">
              <a16:creationId xmlns:a16="http://schemas.microsoft.com/office/drawing/2014/main" id="{00000000-0008-0000-0000-0000DE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59" name="Text Box 14">
          <a:extLst>
            <a:ext uri="{FF2B5EF4-FFF2-40B4-BE49-F238E27FC236}">
              <a16:creationId xmlns:a16="http://schemas.microsoft.com/office/drawing/2014/main" id="{00000000-0008-0000-0000-0000DF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0" name="Text Box 15">
          <a:extLst>
            <a:ext uri="{FF2B5EF4-FFF2-40B4-BE49-F238E27FC236}">
              <a16:creationId xmlns:a16="http://schemas.microsoft.com/office/drawing/2014/main" id="{00000000-0008-0000-0000-0000E0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1" name="Text Box 16">
          <a:extLst>
            <a:ext uri="{FF2B5EF4-FFF2-40B4-BE49-F238E27FC236}">
              <a16:creationId xmlns:a16="http://schemas.microsoft.com/office/drawing/2014/main" id="{00000000-0008-0000-0000-0000E1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2" name="Text Box 17">
          <a:extLst>
            <a:ext uri="{FF2B5EF4-FFF2-40B4-BE49-F238E27FC236}">
              <a16:creationId xmlns:a16="http://schemas.microsoft.com/office/drawing/2014/main" id="{00000000-0008-0000-0000-0000E2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3" name="Text Box 18">
          <a:extLst>
            <a:ext uri="{FF2B5EF4-FFF2-40B4-BE49-F238E27FC236}">
              <a16:creationId xmlns:a16="http://schemas.microsoft.com/office/drawing/2014/main" id="{00000000-0008-0000-0000-0000E3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4" name="Text Box 19">
          <a:extLst>
            <a:ext uri="{FF2B5EF4-FFF2-40B4-BE49-F238E27FC236}">
              <a16:creationId xmlns:a16="http://schemas.microsoft.com/office/drawing/2014/main" id="{00000000-0008-0000-0000-0000E4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5" name="Text Box 20">
          <a:extLst>
            <a:ext uri="{FF2B5EF4-FFF2-40B4-BE49-F238E27FC236}">
              <a16:creationId xmlns:a16="http://schemas.microsoft.com/office/drawing/2014/main" id="{00000000-0008-0000-0000-0000E5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6" name="Text Box 21">
          <a:extLst>
            <a:ext uri="{FF2B5EF4-FFF2-40B4-BE49-F238E27FC236}">
              <a16:creationId xmlns:a16="http://schemas.microsoft.com/office/drawing/2014/main" id="{00000000-0008-0000-0000-0000E6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7" name="Text Box 22">
          <a:extLst>
            <a:ext uri="{FF2B5EF4-FFF2-40B4-BE49-F238E27FC236}">
              <a16:creationId xmlns:a16="http://schemas.microsoft.com/office/drawing/2014/main" id="{00000000-0008-0000-0000-0000E7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8" name="Text Box 23">
          <a:extLst>
            <a:ext uri="{FF2B5EF4-FFF2-40B4-BE49-F238E27FC236}">
              <a16:creationId xmlns:a16="http://schemas.microsoft.com/office/drawing/2014/main" id="{00000000-0008-0000-0000-0000E8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69" name="Text Box 24">
          <a:extLst>
            <a:ext uri="{FF2B5EF4-FFF2-40B4-BE49-F238E27FC236}">
              <a16:creationId xmlns:a16="http://schemas.microsoft.com/office/drawing/2014/main" id="{00000000-0008-0000-0000-0000E9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0" name="Text Box 25">
          <a:extLst>
            <a:ext uri="{FF2B5EF4-FFF2-40B4-BE49-F238E27FC236}">
              <a16:creationId xmlns:a16="http://schemas.microsoft.com/office/drawing/2014/main" id="{00000000-0008-0000-0000-0000EA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1" name="Text Box 26">
          <a:extLst>
            <a:ext uri="{FF2B5EF4-FFF2-40B4-BE49-F238E27FC236}">
              <a16:creationId xmlns:a16="http://schemas.microsoft.com/office/drawing/2014/main" id="{00000000-0008-0000-0000-0000EB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2" name="Text Box 27">
          <a:extLst>
            <a:ext uri="{FF2B5EF4-FFF2-40B4-BE49-F238E27FC236}">
              <a16:creationId xmlns:a16="http://schemas.microsoft.com/office/drawing/2014/main" id="{00000000-0008-0000-0000-0000EC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3" name="Text Box 28">
          <a:extLst>
            <a:ext uri="{FF2B5EF4-FFF2-40B4-BE49-F238E27FC236}">
              <a16:creationId xmlns:a16="http://schemas.microsoft.com/office/drawing/2014/main" id="{00000000-0008-0000-0000-0000ED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4" name="Text Box 29">
          <a:extLst>
            <a:ext uri="{FF2B5EF4-FFF2-40B4-BE49-F238E27FC236}">
              <a16:creationId xmlns:a16="http://schemas.microsoft.com/office/drawing/2014/main" id="{00000000-0008-0000-0000-0000EE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5" name="Text Box 30">
          <a:extLst>
            <a:ext uri="{FF2B5EF4-FFF2-40B4-BE49-F238E27FC236}">
              <a16:creationId xmlns:a16="http://schemas.microsoft.com/office/drawing/2014/main" id="{00000000-0008-0000-0000-0000EF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6" name="Text Box 31">
          <a:extLst>
            <a:ext uri="{FF2B5EF4-FFF2-40B4-BE49-F238E27FC236}">
              <a16:creationId xmlns:a16="http://schemas.microsoft.com/office/drawing/2014/main" id="{00000000-0008-0000-0000-0000F0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7" name="Text Box 32">
          <a:extLst>
            <a:ext uri="{FF2B5EF4-FFF2-40B4-BE49-F238E27FC236}">
              <a16:creationId xmlns:a16="http://schemas.microsoft.com/office/drawing/2014/main" id="{00000000-0008-0000-0000-0000F1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8" name="Text Box 33">
          <a:extLst>
            <a:ext uri="{FF2B5EF4-FFF2-40B4-BE49-F238E27FC236}">
              <a16:creationId xmlns:a16="http://schemas.microsoft.com/office/drawing/2014/main" id="{00000000-0008-0000-0000-0000F2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79" name="Text Box 34">
          <a:extLst>
            <a:ext uri="{FF2B5EF4-FFF2-40B4-BE49-F238E27FC236}">
              <a16:creationId xmlns:a16="http://schemas.microsoft.com/office/drawing/2014/main" id="{00000000-0008-0000-0000-0000F3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80" name="Text Box 35">
          <a:extLst>
            <a:ext uri="{FF2B5EF4-FFF2-40B4-BE49-F238E27FC236}">
              <a16:creationId xmlns:a16="http://schemas.microsoft.com/office/drawing/2014/main" id="{00000000-0008-0000-0000-0000F4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81" name="Text Box 36">
          <a:extLst>
            <a:ext uri="{FF2B5EF4-FFF2-40B4-BE49-F238E27FC236}">
              <a16:creationId xmlns:a16="http://schemas.microsoft.com/office/drawing/2014/main" id="{00000000-0008-0000-0000-0000F5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82" name="Text Box 37">
          <a:extLst>
            <a:ext uri="{FF2B5EF4-FFF2-40B4-BE49-F238E27FC236}">
              <a16:creationId xmlns:a16="http://schemas.microsoft.com/office/drawing/2014/main" id="{00000000-0008-0000-0000-0000F6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1304870"/>
    <xdr:sp macro="" textlink="">
      <xdr:nvSpPr>
        <xdr:cNvPr id="1783" name="Text Box 38">
          <a:extLst>
            <a:ext uri="{FF2B5EF4-FFF2-40B4-BE49-F238E27FC236}">
              <a16:creationId xmlns:a16="http://schemas.microsoft.com/office/drawing/2014/main" id="{00000000-0008-0000-0000-0000F7060000}"/>
            </a:ext>
          </a:extLst>
        </xdr:cNvPr>
        <xdr:cNvSpPr txBox="1">
          <a:spLocks noChangeArrowheads="1"/>
        </xdr:cNvSpPr>
      </xdr:nvSpPr>
      <xdr:spPr bwMode="auto">
        <a:xfrm>
          <a:off x="10837333" y="56493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342</xdr:row>
      <xdr:rowOff>0</xdr:rowOff>
    </xdr:from>
    <xdr:ext cx="184731" cy="264560"/>
    <xdr:sp macro="" textlink="">
      <xdr:nvSpPr>
        <xdr:cNvPr id="1784" name="pole tekstowe 1783">
          <a:extLst>
            <a:ext uri="{FF2B5EF4-FFF2-40B4-BE49-F238E27FC236}">
              <a16:creationId xmlns:a16="http://schemas.microsoft.com/office/drawing/2014/main" id="{00000000-0008-0000-0000-0000F806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85" name="pole tekstowe 1784">
          <a:extLst>
            <a:ext uri="{FF2B5EF4-FFF2-40B4-BE49-F238E27FC236}">
              <a16:creationId xmlns:a16="http://schemas.microsoft.com/office/drawing/2014/main" id="{00000000-0008-0000-0000-0000F906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86" name="pole tekstowe 1785">
          <a:extLst>
            <a:ext uri="{FF2B5EF4-FFF2-40B4-BE49-F238E27FC236}">
              <a16:creationId xmlns:a16="http://schemas.microsoft.com/office/drawing/2014/main" id="{00000000-0008-0000-0000-0000FA06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87" name="pole tekstowe 1786">
          <a:extLst>
            <a:ext uri="{FF2B5EF4-FFF2-40B4-BE49-F238E27FC236}">
              <a16:creationId xmlns:a16="http://schemas.microsoft.com/office/drawing/2014/main" id="{00000000-0008-0000-0000-0000FB06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88" name="pole tekstowe 1787">
          <a:extLst>
            <a:ext uri="{FF2B5EF4-FFF2-40B4-BE49-F238E27FC236}">
              <a16:creationId xmlns:a16="http://schemas.microsoft.com/office/drawing/2014/main" id="{00000000-0008-0000-0000-0000FC06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89" name="pole tekstowe 1788">
          <a:extLst>
            <a:ext uri="{FF2B5EF4-FFF2-40B4-BE49-F238E27FC236}">
              <a16:creationId xmlns:a16="http://schemas.microsoft.com/office/drawing/2014/main" id="{00000000-0008-0000-0000-0000FD06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0" name="pole tekstowe 1789">
          <a:extLst>
            <a:ext uri="{FF2B5EF4-FFF2-40B4-BE49-F238E27FC236}">
              <a16:creationId xmlns:a16="http://schemas.microsoft.com/office/drawing/2014/main" id="{00000000-0008-0000-0000-0000FE06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1" name="pole tekstowe 1790">
          <a:extLst>
            <a:ext uri="{FF2B5EF4-FFF2-40B4-BE49-F238E27FC236}">
              <a16:creationId xmlns:a16="http://schemas.microsoft.com/office/drawing/2014/main" id="{00000000-0008-0000-0000-0000FF06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2" name="pole tekstowe 1791">
          <a:extLst>
            <a:ext uri="{FF2B5EF4-FFF2-40B4-BE49-F238E27FC236}">
              <a16:creationId xmlns:a16="http://schemas.microsoft.com/office/drawing/2014/main" id="{00000000-0008-0000-0000-000000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3" name="pole tekstowe 1792">
          <a:extLst>
            <a:ext uri="{FF2B5EF4-FFF2-40B4-BE49-F238E27FC236}">
              <a16:creationId xmlns:a16="http://schemas.microsoft.com/office/drawing/2014/main" id="{00000000-0008-0000-0000-000001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4" name="pole tekstowe 1793">
          <a:extLst>
            <a:ext uri="{FF2B5EF4-FFF2-40B4-BE49-F238E27FC236}">
              <a16:creationId xmlns:a16="http://schemas.microsoft.com/office/drawing/2014/main" id="{00000000-0008-0000-0000-000002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5" name="pole tekstowe 1794">
          <a:extLst>
            <a:ext uri="{FF2B5EF4-FFF2-40B4-BE49-F238E27FC236}">
              <a16:creationId xmlns:a16="http://schemas.microsoft.com/office/drawing/2014/main" id="{00000000-0008-0000-0000-000003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6" name="pole tekstowe 1795">
          <a:extLst>
            <a:ext uri="{FF2B5EF4-FFF2-40B4-BE49-F238E27FC236}">
              <a16:creationId xmlns:a16="http://schemas.microsoft.com/office/drawing/2014/main" id="{00000000-0008-0000-0000-000004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7" name="pole tekstowe 1796">
          <a:extLst>
            <a:ext uri="{FF2B5EF4-FFF2-40B4-BE49-F238E27FC236}">
              <a16:creationId xmlns:a16="http://schemas.microsoft.com/office/drawing/2014/main" id="{00000000-0008-0000-0000-000005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8" name="pole tekstowe 1797">
          <a:extLst>
            <a:ext uri="{FF2B5EF4-FFF2-40B4-BE49-F238E27FC236}">
              <a16:creationId xmlns:a16="http://schemas.microsoft.com/office/drawing/2014/main" id="{00000000-0008-0000-0000-000006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799" name="pole tekstowe 1798">
          <a:extLst>
            <a:ext uri="{FF2B5EF4-FFF2-40B4-BE49-F238E27FC236}">
              <a16:creationId xmlns:a16="http://schemas.microsoft.com/office/drawing/2014/main" id="{00000000-0008-0000-0000-000007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0" name="pole tekstowe 1799">
          <a:extLst>
            <a:ext uri="{FF2B5EF4-FFF2-40B4-BE49-F238E27FC236}">
              <a16:creationId xmlns:a16="http://schemas.microsoft.com/office/drawing/2014/main" id="{00000000-0008-0000-0000-000008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1" name="pole tekstowe 1800">
          <a:extLst>
            <a:ext uri="{FF2B5EF4-FFF2-40B4-BE49-F238E27FC236}">
              <a16:creationId xmlns:a16="http://schemas.microsoft.com/office/drawing/2014/main" id="{00000000-0008-0000-0000-000009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2" name="pole tekstowe 1801">
          <a:extLst>
            <a:ext uri="{FF2B5EF4-FFF2-40B4-BE49-F238E27FC236}">
              <a16:creationId xmlns:a16="http://schemas.microsoft.com/office/drawing/2014/main" id="{00000000-0008-0000-0000-00000A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3" name="pole tekstowe 1802">
          <a:extLst>
            <a:ext uri="{FF2B5EF4-FFF2-40B4-BE49-F238E27FC236}">
              <a16:creationId xmlns:a16="http://schemas.microsoft.com/office/drawing/2014/main" id="{00000000-0008-0000-0000-00000B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4" name="pole tekstowe 1803">
          <a:extLst>
            <a:ext uri="{FF2B5EF4-FFF2-40B4-BE49-F238E27FC236}">
              <a16:creationId xmlns:a16="http://schemas.microsoft.com/office/drawing/2014/main" id="{00000000-0008-0000-0000-00000C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5" name="pole tekstowe 1804">
          <a:extLst>
            <a:ext uri="{FF2B5EF4-FFF2-40B4-BE49-F238E27FC236}">
              <a16:creationId xmlns:a16="http://schemas.microsoft.com/office/drawing/2014/main" id="{00000000-0008-0000-0000-00000D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6" name="pole tekstowe 1805">
          <a:extLst>
            <a:ext uri="{FF2B5EF4-FFF2-40B4-BE49-F238E27FC236}">
              <a16:creationId xmlns:a16="http://schemas.microsoft.com/office/drawing/2014/main" id="{00000000-0008-0000-0000-00000E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7" name="pole tekstowe 1806">
          <a:extLst>
            <a:ext uri="{FF2B5EF4-FFF2-40B4-BE49-F238E27FC236}">
              <a16:creationId xmlns:a16="http://schemas.microsoft.com/office/drawing/2014/main" id="{00000000-0008-0000-0000-00000F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8" name="pole tekstowe 1807">
          <a:extLst>
            <a:ext uri="{FF2B5EF4-FFF2-40B4-BE49-F238E27FC236}">
              <a16:creationId xmlns:a16="http://schemas.microsoft.com/office/drawing/2014/main" id="{00000000-0008-0000-0000-000010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09" name="pole tekstowe 1808">
          <a:extLst>
            <a:ext uri="{FF2B5EF4-FFF2-40B4-BE49-F238E27FC236}">
              <a16:creationId xmlns:a16="http://schemas.microsoft.com/office/drawing/2014/main" id="{00000000-0008-0000-0000-000011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0" name="pole tekstowe 1809">
          <a:extLst>
            <a:ext uri="{FF2B5EF4-FFF2-40B4-BE49-F238E27FC236}">
              <a16:creationId xmlns:a16="http://schemas.microsoft.com/office/drawing/2014/main" id="{00000000-0008-0000-0000-000012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1" name="pole tekstowe 1810">
          <a:extLst>
            <a:ext uri="{FF2B5EF4-FFF2-40B4-BE49-F238E27FC236}">
              <a16:creationId xmlns:a16="http://schemas.microsoft.com/office/drawing/2014/main" id="{00000000-0008-0000-0000-000013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2" name="pole tekstowe 1811">
          <a:extLst>
            <a:ext uri="{FF2B5EF4-FFF2-40B4-BE49-F238E27FC236}">
              <a16:creationId xmlns:a16="http://schemas.microsoft.com/office/drawing/2014/main" id="{00000000-0008-0000-0000-000014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3" name="pole tekstowe 1812">
          <a:extLst>
            <a:ext uri="{FF2B5EF4-FFF2-40B4-BE49-F238E27FC236}">
              <a16:creationId xmlns:a16="http://schemas.microsoft.com/office/drawing/2014/main" id="{00000000-0008-0000-0000-000015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4" name="pole tekstowe 1813">
          <a:extLst>
            <a:ext uri="{FF2B5EF4-FFF2-40B4-BE49-F238E27FC236}">
              <a16:creationId xmlns:a16="http://schemas.microsoft.com/office/drawing/2014/main" id="{00000000-0008-0000-0000-000016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5" name="pole tekstowe 1814">
          <a:extLst>
            <a:ext uri="{FF2B5EF4-FFF2-40B4-BE49-F238E27FC236}">
              <a16:creationId xmlns:a16="http://schemas.microsoft.com/office/drawing/2014/main" id="{00000000-0008-0000-0000-000017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6" name="pole tekstowe 1815">
          <a:extLst>
            <a:ext uri="{FF2B5EF4-FFF2-40B4-BE49-F238E27FC236}">
              <a16:creationId xmlns:a16="http://schemas.microsoft.com/office/drawing/2014/main" id="{00000000-0008-0000-0000-000018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7" name="pole tekstowe 1816">
          <a:extLst>
            <a:ext uri="{FF2B5EF4-FFF2-40B4-BE49-F238E27FC236}">
              <a16:creationId xmlns:a16="http://schemas.microsoft.com/office/drawing/2014/main" id="{00000000-0008-0000-0000-000019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8" name="pole tekstowe 1817">
          <a:extLst>
            <a:ext uri="{FF2B5EF4-FFF2-40B4-BE49-F238E27FC236}">
              <a16:creationId xmlns:a16="http://schemas.microsoft.com/office/drawing/2014/main" id="{00000000-0008-0000-0000-00001A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19" name="pole tekstowe 1818">
          <a:extLst>
            <a:ext uri="{FF2B5EF4-FFF2-40B4-BE49-F238E27FC236}">
              <a16:creationId xmlns:a16="http://schemas.microsoft.com/office/drawing/2014/main" id="{00000000-0008-0000-0000-00001B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0" name="pole tekstowe 1819">
          <a:extLst>
            <a:ext uri="{FF2B5EF4-FFF2-40B4-BE49-F238E27FC236}">
              <a16:creationId xmlns:a16="http://schemas.microsoft.com/office/drawing/2014/main" id="{00000000-0008-0000-0000-00001C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1" name="pole tekstowe 1820">
          <a:extLst>
            <a:ext uri="{FF2B5EF4-FFF2-40B4-BE49-F238E27FC236}">
              <a16:creationId xmlns:a16="http://schemas.microsoft.com/office/drawing/2014/main" id="{00000000-0008-0000-0000-00001D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2" name="pole tekstowe 1821">
          <a:extLst>
            <a:ext uri="{FF2B5EF4-FFF2-40B4-BE49-F238E27FC236}">
              <a16:creationId xmlns:a16="http://schemas.microsoft.com/office/drawing/2014/main" id="{00000000-0008-0000-0000-00001E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3" name="pole tekstowe 1822">
          <a:extLst>
            <a:ext uri="{FF2B5EF4-FFF2-40B4-BE49-F238E27FC236}">
              <a16:creationId xmlns:a16="http://schemas.microsoft.com/office/drawing/2014/main" id="{00000000-0008-0000-0000-00001F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4" name="pole tekstowe 1823">
          <a:extLst>
            <a:ext uri="{FF2B5EF4-FFF2-40B4-BE49-F238E27FC236}">
              <a16:creationId xmlns:a16="http://schemas.microsoft.com/office/drawing/2014/main" id="{00000000-0008-0000-0000-000020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5" name="pole tekstowe 1824">
          <a:extLst>
            <a:ext uri="{FF2B5EF4-FFF2-40B4-BE49-F238E27FC236}">
              <a16:creationId xmlns:a16="http://schemas.microsoft.com/office/drawing/2014/main" id="{00000000-0008-0000-0000-000021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6" name="pole tekstowe 1825">
          <a:extLst>
            <a:ext uri="{FF2B5EF4-FFF2-40B4-BE49-F238E27FC236}">
              <a16:creationId xmlns:a16="http://schemas.microsoft.com/office/drawing/2014/main" id="{00000000-0008-0000-0000-000022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7" name="pole tekstowe 1826">
          <a:extLst>
            <a:ext uri="{FF2B5EF4-FFF2-40B4-BE49-F238E27FC236}">
              <a16:creationId xmlns:a16="http://schemas.microsoft.com/office/drawing/2014/main" id="{00000000-0008-0000-0000-000023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8" name="pole tekstowe 1827">
          <a:extLst>
            <a:ext uri="{FF2B5EF4-FFF2-40B4-BE49-F238E27FC236}">
              <a16:creationId xmlns:a16="http://schemas.microsoft.com/office/drawing/2014/main" id="{00000000-0008-0000-0000-000024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29" name="pole tekstowe 1828">
          <a:extLst>
            <a:ext uri="{FF2B5EF4-FFF2-40B4-BE49-F238E27FC236}">
              <a16:creationId xmlns:a16="http://schemas.microsoft.com/office/drawing/2014/main" id="{00000000-0008-0000-0000-000025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0" name="pole tekstowe 1829">
          <a:extLst>
            <a:ext uri="{FF2B5EF4-FFF2-40B4-BE49-F238E27FC236}">
              <a16:creationId xmlns:a16="http://schemas.microsoft.com/office/drawing/2014/main" id="{00000000-0008-0000-0000-000026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1" name="pole tekstowe 1830">
          <a:extLst>
            <a:ext uri="{FF2B5EF4-FFF2-40B4-BE49-F238E27FC236}">
              <a16:creationId xmlns:a16="http://schemas.microsoft.com/office/drawing/2014/main" id="{00000000-0008-0000-0000-000027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2" name="pole tekstowe 1831">
          <a:extLst>
            <a:ext uri="{FF2B5EF4-FFF2-40B4-BE49-F238E27FC236}">
              <a16:creationId xmlns:a16="http://schemas.microsoft.com/office/drawing/2014/main" id="{00000000-0008-0000-0000-000028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3" name="pole tekstowe 1832">
          <a:extLst>
            <a:ext uri="{FF2B5EF4-FFF2-40B4-BE49-F238E27FC236}">
              <a16:creationId xmlns:a16="http://schemas.microsoft.com/office/drawing/2014/main" id="{00000000-0008-0000-0000-000029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4" name="pole tekstowe 1833">
          <a:extLst>
            <a:ext uri="{FF2B5EF4-FFF2-40B4-BE49-F238E27FC236}">
              <a16:creationId xmlns:a16="http://schemas.microsoft.com/office/drawing/2014/main" id="{00000000-0008-0000-0000-00002A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5" name="pole tekstowe 1834">
          <a:extLst>
            <a:ext uri="{FF2B5EF4-FFF2-40B4-BE49-F238E27FC236}">
              <a16:creationId xmlns:a16="http://schemas.microsoft.com/office/drawing/2014/main" id="{00000000-0008-0000-0000-00002B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6" name="pole tekstowe 1835">
          <a:extLst>
            <a:ext uri="{FF2B5EF4-FFF2-40B4-BE49-F238E27FC236}">
              <a16:creationId xmlns:a16="http://schemas.microsoft.com/office/drawing/2014/main" id="{00000000-0008-0000-0000-00002C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7" name="pole tekstowe 1836">
          <a:extLst>
            <a:ext uri="{FF2B5EF4-FFF2-40B4-BE49-F238E27FC236}">
              <a16:creationId xmlns:a16="http://schemas.microsoft.com/office/drawing/2014/main" id="{00000000-0008-0000-0000-00002D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8" name="pole tekstowe 1837">
          <a:extLst>
            <a:ext uri="{FF2B5EF4-FFF2-40B4-BE49-F238E27FC236}">
              <a16:creationId xmlns:a16="http://schemas.microsoft.com/office/drawing/2014/main" id="{00000000-0008-0000-0000-00002E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39" name="pole tekstowe 1838">
          <a:extLst>
            <a:ext uri="{FF2B5EF4-FFF2-40B4-BE49-F238E27FC236}">
              <a16:creationId xmlns:a16="http://schemas.microsoft.com/office/drawing/2014/main" id="{00000000-0008-0000-0000-00002F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40" name="pole tekstowe 1839">
          <a:extLst>
            <a:ext uri="{FF2B5EF4-FFF2-40B4-BE49-F238E27FC236}">
              <a16:creationId xmlns:a16="http://schemas.microsoft.com/office/drawing/2014/main" id="{00000000-0008-0000-0000-000030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41" name="pole tekstowe 1840">
          <a:extLst>
            <a:ext uri="{FF2B5EF4-FFF2-40B4-BE49-F238E27FC236}">
              <a16:creationId xmlns:a16="http://schemas.microsoft.com/office/drawing/2014/main" id="{00000000-0008-0000-0000-000031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42" name="pole tekstowe 1841">
          <a:extLst>
            <a:ext uri="{FF2B5EF4-FFF2-40B4-BE49-F238E27FC236}">
              <a16:creationId xmlns:a16="http://schemas.microsoft.com/office/drawing/2014/main" id="{00000000-0008-0000-0000-000032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43" name="pole tekstowe 1842">
          <a:extLst>
            <a:ext uri="{FF2B5EF4-FFF2-40B4-BE49-F238E27FC236}">
              <a16:creationId xmlns:a16="http://schemas.microsoft.com/office/drawing/2014/main" id="{00000000-0008-0000-0000-000033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44" name="pole tekstowe 1843">
          <a:extLst>
            <a:ext uri="{FF2B5EF4-FFF2-40B4-BE49-F238E27FC236}">
              <a16:creationId xmlns:a16="http://schemas.microsoft.com/office/drawing/2014/main" id="{00000000-0008-0000-0000-000034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45" name="pole tekstowe 1844">
          <a:extLst>
            <a:ext uri="{FF2B5EF4-FFF2-40B4-BE49-F238E27FC236}">
              <a16:creationId xmlns:a16="http://schemas.microsoft.com/office/drawing/2014/main" id="{00000000-0008-0000-0000-000035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46" name="pole tekstowe 1845">
          <a:extLst>
            <a:ext uri="{FF2B5EF4-FFF2-40B4-BE49-F238E27FC236}">
              <a16:creationId xmlns:a16="http://schemas.microsoft.com/office/drawing/2014/main" id="{00000000-0008-0000-0000-000036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342</xdr:row>
      <xdr:rowOff>0</xdr:rowOff>
    </xdr:from>
    <xdr:ext cx="184731" cy="264560"/>
    <xdr:sp macro="" textlink="">
      <xdr:nvSpPr>
        <xdr:cNvPr id="1847" name="pole tekstowe 1846">
          <a:extLst>
            <a:ext uri="{FF2B5EF4-FFF2-40B4-BE49-F238E27FC236}">
              <a16:creationId xmlns:a16="http://schemas.microsoft.com/office/drawing/2014/main" id="{00000000-0008-0000-0000-000037070000}"/>
            </a:ext>
          </a:extLst>
        </xdr:cNvPr>
        <xdr:cNvSpPr txBox="1"/>
      </xdr:nvSpPr>
      <xdr:spPr>
        <a:xfrm>
          <a:off x="24242183" y="56493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342</xdr:row>
      <xdr:rowOff>0</xdr:rowOff>
    </xdr:from>
    <xdr:ext cx="85725" cy="739106"/>
    <xdr:sp macro="" textlink="">
      <xdr:nvSpPr>
        <xdr:cNvPr id="1848" name="Text Box 5">
          <a:extLst>
            <a:ext uri="{FF2B5EF4-FFF2-40B4-BE49-F238E27FC236}">
              <a16:creationId xmlns:a16="http://schemas.microsoft.com/office/drawing/2014/main" id="{00000000-0008-0000-0000-000038070000}"/>
            </a:ext>
          </a:extLst>
        </xdr:cNvPr>
        <xdr:cNvSpPr txBox="1">
          <a:spLocks noChangeArrowheads="1"/>
        </xdr:cNvSpPr>
      </xdr:nvSpPr>
      <xdr:spPr bwMode="auto">
        <a:xfrm>
          <a:off x="10837333" y="5649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739106"/>
    <xdr:sp macro="" textlink="">
      <xdr:nvSpPr>
        <xdr:cNvPr id="1849" name="Text Box 6">
          <a:extLst>
            <a:ext uri="{FF2B5EF4-FFF2-40B4-BE49-F238E27FC236}">
              <a16:creationId xmlns:a16="http://schemas.microsoft.com/office/drawing/2014/main" id="{00000000-0008-0000-0000-000039070000}"/>
            </a:ext>
          </a:extLst>
        </xdr:cNvPr>
        <xdr:cNvSpPr txBox="1">
          <a:spLocks noChangeArrowheads="1"/>
        </xdr:cNvSpPr>
      </xdr:nvSpPr>
      <xdr:spPr bwMode="auto">
        <a:xfrm>
          <a:off x="10837333" y="5649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739106"/>
    <xdr:sp macro="" textlink="">
      <xdr:nvSpPr>
        <xdr:cNvPr id="1850" name="Text Box 5">
          <a:extLst>
            <a:ext uri="{FF2B5EF4-FFF2-40B4-BE49-F238E27FC236}">
              <a16:creationId xmlns:a16="http://schemas.microsoft.com/office/drawing/2014/main" id="{00000000-0008-0000-0000-00003A070000}"/>
            </a:ext>
          </a:extLst>
        </xdr:cNvPr>
        <xdr:cNvSpPr txBox="1">
          <a:spLocks noChangeArrowheads="1"/>
        </xdr:cNvSpPr>
      </xdr:nvSpPr>
      <xdr:spPr bwMode="auto">
        <a:xfrm>
          <a:off x="10837333" y="5649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739106"/>
    <xdr:sp macro="" textlink="">
      <xdr:nvSpPr>
        <xdr:cNvPr id="1851" name="Text Box 6">
          <a:extLst>
            <a:ext uri="{FF2B5EF4-FFF2-40B4-BE49-F238E27FC236}">
              <a16:creationId xmlns:a16="http://schemas.microsoft.com/office/drawing/2014/main" id="{00000000-0008-0000-0000-00003B070000}"/>
            </a:ext>
          </a:extLst>
        </xdr:cNvPr>
        <xdr:cNvSpPr txBox="1">
          <a:spLocks noChangeArrowheads="1"/>
        </xdr:cNvSpPr>
      </xdr:nvSpPr>
      <xdr:spPr bwMode="auto">
        <a:xfrm>
          <a:off x="10837333" y="56493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52" name="Text Box 10">
          <a:extLst>
            <a:ext uri="{FF2B5EF4-FFF2-40B4-BE49-F238E27FC236}">
              <a16:creationId xmlns:a16="http://schemas.microsoft.com/office/drawing/2014/main" id="{00000000-0008-0000-0000-00003C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53" name="Text Box 11">
          <a:extLst>
            <a:ext uri="{FF2B5EF4-FFF2-40B4-BE49-F238E27FC236}">
              <a16:creationId xmlns:a16="http://schemas.microsoft.com/office/drawing/2014/main" id="{00000000-0008-0000-0000-00003D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54" name="Text Box 12">
          <a:extLst>
            <a:ext uri="{FF2B5EF4-FFF2-40B4-BE49-F238E27FC236}">
              <a16:creationId xmlns:a16="http://schemas.microsoft.com/office/drawing/2014/main" id="{00000000-0008-0000-0000-00003E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55" name="Text Box 13">
          <a:extLst>
            <a:ext uri="{FF2B5EF4-FFF2-40B4-BE49-F238E27FC236}">
              <a16:creationId xmlns:a16="http://schemas.microsoft.com/office/drawing/2014/main" id="{00000000-0008-0000-0000-00003F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56" name="Text Box 14">
          <a:extLst>
            <a:ext uri="{FF2B5EF4-FFF2-40B4-BE49-F238E27FC236}">
              <a16:creationId xmlns:a16="http://schemas.microsoft.com/office/drawing/2014/main" id="{00000000-0008-0000-0000-000040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57" name="Text Box 15">
          <a:extLst>
            <a:ext uri="{FF2B5EF4-FFF2-40B4-BE49-F238E27FC236}">
              <a16:creationId xmlns:a16="http://schemas.microsoft.com/office/drawing/2014/main" id="{00000000-0008-0000-0000-000041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58" name="Text Box 16">
          <a:extLst>
            <a:ext uri="{FF2B5EF4-FFF2-40B4-BE49-F238E27FC236}">
              <a16:creationId xmlns:a16="http://schemas.microsoft.com/office/drawing/2014/main" id="{00000000-0008-0000-0000-000042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59" name="Text Box 17">
          <a:extLst>
            <a:ext uri="{FF2B5EF4-FFF2-40B4-BE49-F238E27FC236}">
              <a16:creationId xmlns:a16="http://schemas.microsoft.com/office/drawing/2014/main" id="{00000000-0008-0000-0000-000043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60" name="Text Box 18">
          <a:extLst>
            <a:ext uri="{FF2B5EF4-FFF2-40B4-BE49-F238E27FC236}">
              <a16:creationId xmlns:a16="http://schemas.microsoft.com/office/drawing/2014/main" id="{00000000-0008-0000-0000-000044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61" name="Text Box 19">
          <a:extLst>
            <a:ext uri="{FF2B5EF4-FFF2-40B4-BE49-F238E27FC236}">
              <a16:creationId xmlns:a16="http://schemas.microsoft.com/office/drawing/2014/main" id="{00000000-0008-0000-0000-000045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62" name="Text Box 20">
          <a:extLst>
            <a:ext uri="{FF2B5EF4-FFF2-40B4-BE49-F238E27FC236}">
              <a16:creationId xmlns:a16="http://schemas.microsoft.com/office/drawing/2014/main" id="{00000000-0008-0000-0000-000046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342</xdr:row>
      <xdr:rowOff>0</xdr:rowOff>
    </xdr:from>
    <xdr:ext cx="85725" cy="275222"/>
    <xdr:sp macro="" textlink="">
      <xdr:nvSpPr>
        <xdr:cNvPr id="1863" name="Text Box 21">
          <a:extLst>
            <a:ext uri="{FF2B5EF4-FFF2-40B4-BE49-F238E27FC236}">
              <a16:creationId xmlns:a16="http://schemas.microsoft.com/office/drawing/2014/main" id="{00000000-0008-0000-0000-000047070000}"/>
            </a:ext>
          </a:extLst>
        </xdr:cNvPr>
        <xdr:cNvSpPr txBox="1">
          <a:spLocks noChangeArrowheads="1"/>
        </xdr:cNvSpPr>
      </xdr:nvSpPr>
      <xdr:spPr bwMode="auto">
        <a:xfrm>
          <a:off x="10837333" y="56493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739106"/>
    <xdr:sp macro="" textlink="">
      <xdr:nvSpPr>
        <xdr:cNvPr id="1864" name="Text Box 5">
          <a:extLst>
            <a:ext uri="{FF2B5EF4-FFF2-40B4-BE49-F238E27FC236}">
              <a16:creationId xmlns:a16="http://schemas.microsoft.com/office/drawing/2014/main" id="{00000000-0008-0000-0000-000048070000}"/>
            </a:ext>
          </a:extLst>
        </xdr:cNvPr>
        <xdr:cNvSpPr txBox="1">
          <a:spLocks noChangeArrowheads="1"/>
        </xdr:cNvSpPr>
      </xdr:nvSpPr>
      <xdr:spPr bwMode="auto">
        <a:xfrm>
          <a:off x="10837333" y="81184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739106"/>
    <xdr:sp macro="" textlink="">
      <xdr:nvSpPr>
        <xdr:cNvPr id="1865" name="Text Box 6">
          <a:extLst>
            <a:ext uri="{FF2B5EF4-FFF2-40B4-BE49-F238E27FC236}">
              <a16:creationId xmlns:a16="http://schemas.microsoft.com/office/drawing/2014/main" id="{00000000-0008-0000-0000-000049070000}"/>
            </a:ext>
          </a:extLst>
        </xdr:cNvPr>
        <xdr:cNvSpPr txBox="1">
          <a:spLocks noChangeArrowheads="1"/>
        </xdr:cNvSpPr>
      </xdr:nvSpPr>
      <xdr:spPr bwMode="auto">
        <a:xfrm>
          <a:off x="10837333" y="81184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66" name="Text Box 1">
          <a:extLst>
            <a:ext uri="{FF2B5EF4-FFF2-40B4-BE49-F238E27FC236}">
              <a16:creationId xmlns:a16="http://schemas.microsoft.com/office/drawing/2014/main" id="{00000000-0008-0000-0000-00004A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67" name="Text Box 2">
          <a:extLst>
            <a:ext uri="{FF2B5EF4-FFF2-40B4-BE49-F238E27FC236}">
              <a16:creationId xmlns:a16="http://schemas.microsoft.com/office/drawing/2014/main" id="{00000000-0008-0000-0000-00004B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68" name="Text Box 3">
          <a:extLst>
            <a:ext uri="{FF2B5EF4-FFF2-40B4-BE49-F238E27FC236}">
              <a16:creationId xmlns:a16="http://schemas.microsoft.com/office/drawing/2014/main" id="{00000000-0008-0000-0000-00004C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69" name="Text Box 4">
          <a:extLst>
            <a:ext uri="{FF2B5EF4-FFF2-40B4-BE49-F238E27FC236}">
              <a16:creationId xmlns:a16="http://schemas.microsoft.com/office/drawing/2014/main" id="{00000000-0008-0000-0000-00004D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0" name="Text Box 5">
          <a:extLst>
            <a:ext uri="{FF2B5EF4-FFF2-40B4-BE49-F238E27FC236}">
              <a16:creationId xmlns:a16="http://schemas.microsoft.com/office/drawing/2014/main" id="{00000000-0008-0000-0000-00004E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1" name="Text Box 6">
          <a:extLst>
            <a:ext uri="{FF2B5EF4-FFF2-40B4-BE49-F238E27FC236}">
              <a16:creationId xmlns:a16="http://schemas.microsoft.com/office/drawing/2014/main" id="{00000000-0008-0000-0000-00004F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2" name="Text Box 7">
          <a:extLst>
            <a:ext uri="{FF2B5EF4-FFF2-40B4-BE49-F238E27FC236}">
              <a16:creationId xmlns:a16="http://schemas.microsoft.com/office/drawing/2014/main" id="{00000000-0008-0000-0000-000050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3" name="Text Box 8">
          <a:extLst>
            <a:ext uri="{FF2B5EF4-FFF2-40B4-BE49-F238E27FC236}">
              <a16:creationId xmlns:a16="http://schemas.microsoft.com/office/drawing/2014/main" id="{00000000-0008-0000-0000-000051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4" name="Text Box 9">
          <a:extLst>
            <a:ext uri="{FF2B5EF4-FFF2-40B4-BE49-F238E27FC236}">
              <a16:creationId xmlns:a16="http://schemas.microsoft.com/office/drawing/2014/main" id="{00000000-0008-0000-0000-000052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5" name="Text Box 10">
          <a:extLst>
            <a:ext uri="{FF2B5EF4-FFF2-40B4-BE49-F238E27FC236}">
              <a16:creationId xmlns:a16="http://schemas.microsoft.com/office/drawing/2014/main" id="{00000000-0008-0000-0000-000053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6" name="Text Box 11">
          <a:extLst>
            <a:ext uri="{FF2B5EF4-FFF2-40B4-BE49-F238E27FC236}">
              <a16:creationId xmlns:a16="http://schemas.microsoft.com/office/drawing/2014/main" id="{00000000-0008-0000-0000-000054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7" name="Text Box 12">
          <a:extLst>
            <a:ext uri="{FF2B5EF4-FFF2-40B4-BE49-F238E27FC236}">
              <a16:creationId xmlns:a16="http://schemas.microsoft.com/office/drawing/2014/main" id="{00000000-0008-0000-0000-000055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8" name="Text Box 13">
          <a:extLst>
            <a:ext uri="{FF2B5EF4-FFF2-40B4-BE49-F238E27FC236}">
              <a16:creationId xmlns:a16="http://schemas.microsoft.com/office/drawing/2014/main" id="{00000000-0008-0000-0000-000056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79" name="Text Box 14">
          <a:extLst>
            <a:ext uri="{FF2B5EF4-FFF2-40B4-BE49-F238E27FC236}">
              <a16:creationId xmlns:a16="http://schemas.microsoft.com/office/drawing/2014/main" id="{00000000-0008-0000-0000-000057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0" name="Text Box 15">
          <a:extLst>
            <a:ext uri="{FF2B5EF4-FFF2-40B4-BE49-F238E27FC236}">
              <a16:creationId xmlns:a16="http://schemas.microsoft.com/office/drawing/2014/main" id="{00000000-0008-0000-0000-000058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1" name="Text Box 16">
          <a:extLst>
            <a:ext uri="{FF2B5EF4-FFF2-40B4-BE49-F238E27FC236}">
              <a16:creationId xmlns:a16="http://schemas.microsoft.com/office/drawing/2014/main" id="{00000000-0008-0000-0000-000059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2" name="Text Box 17">
          <a:extLst>
            <a:ext uri="{FF2B5EF4-FFF2-40B4-BE49-F238E27FC236}">
              <a16:creationId xmlns:a16="http://schemas.microsoft.com/office/drawing/2014/main" id="{00000000-0008-0000-0000-00005A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3" name="Text Box 18">
          <a:extLst>
            <a:ext uri="{FF2B5EF4-FFF2-40B4-BE49-F238E27FC236}">
              <a16:creationId xmlns:a16="http://schemas.microsoft.com/office/drawing/2014/main" id="{00000000-0008-0000-0000-00005B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4" name="Text Box 19">
          <a:extLst>
            <a:ext uri="{FF2B5EF4-FFF2-40B4-BE49-F238E27FC236}">
              <a16:creationId xmlns:a16="http://schemas.microsoft.com/office/drawing/2014/main" id="{00000000-0008-0000-0000-00005C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5" name="Text Box 20">
          <a:extLst>
            <a:ext uri="{FF2B5EF4-FFF2-40B4-BE49-F238E27FC236}">
              <a16:creationId xmlns:a16="http://schemas.microsoft.com/office/drawing/2014/main" id="{00000000-0008-0000-0000-00005D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6" name="Text Box 21">
          <a:extLst>
            <a:ext uri="{FF2B5EF4-FFF2-40B4-BE49-F238E27FC236}">
              <a16:creationId xmlns:a16="http://schemas.microsoft.com/office/drawing/2014/main" id="{00000000-0008-0000-0000-00005E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7" name="Text Box 22">
          <a:extLst>
            <a:ext uri="{FF2B5EF4-FFF2-40B4-BE49-F238E27FC236}">
              <a16:creationId xmlns:a16="http://schemas.microsoft.com/office/drawing/2014/main" id="{00000000-0008-0000-0000-00005F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8" name="Text Box 23">
          <a:extLst>
            <a:ext uri="{FF2B5EF4-FFF2-40B4-BE49-F238E27FC236}">
              <a16:creationId xmlns:a16="http://schemas.microsoft.com/office/drawing/2014/main" id="{00000000-0008-0000-0000-000060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89" name="Text Box 24">
          <a:extLst>
            <a:ext uri="{FF2B5EF4-FFF2-40B4-BE49-F238E27FC236}">
              <a16:creationId xmlns:a16="http://schemas.microsoft.com/office/drawing/2014/main" id="{00000000-0008-0000-0000-000061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0" name="Text Box 25">
          <a:extLst>
            <a:ext uri="{FF2B5EF4-FFF2-40B4-BE49-F238E27FC236}">
              <a16:creationId xmlns:a16="http://schemas.microsoft.com/office/drawing/2014/main" id="{00000000-0008-0000-0000-000062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1" name="Text Box 26">
          <a:extLst>
            <a:ext uri="{FF2B5EF4-FFF2-40B4-BE49-F238E27FC236}">
              <a16:creationId xmlns:a16="http://schemas.microsoft.com/office/drawing/2014/main" id="{00000000-0008-0000-0000-000063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2" name="Text Box 27">
          <a:extLst>
            <a:ext uri="{FF2B5EF4-FFF2-40B4-BE49-F238E27FC236}">
              <a16:creationId xmlns:a16="http://schemas.microsoft.com/office/drawing/2014/main" id="{00000000-0008-0000-0000-000064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3" name="Text Box 28">
          <a:extLst>
            <a:ext uri="{FF2B5EF4-FFF2-40B4-BE49-F238E27FC236}">
              <a16:creationId xmlns:a16="http://schemas.microsoft.com/office/drawing/2014/main" id="{00000000-0008-0000-0000-000065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4" name="Text Box 29">
          <a:extLst>
            <a:ext uri="{FF2B5EF4-FFF2-40B4-BE49-F238E27FC236}">
              <a16:creationId xmlns:a16="http://schemas.microsoft.com/office/drawing/2014/main" id="{00000000-0008-0000-0000-000066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5" name="Text Box 30">
          <a:extLst>
            <a:ext uri="{FF2B5EF4-FFF2-40B4-BE49-F238E27FC236}">
              <a16:creationId xmlns:a16="http://schemas.microsoft.com/office/drawing/2014/main" id="{00000000-0008-0000-0000-000067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6" name="Text Box 31">
          <a:extLst>
            <a:ext uri="{FF2B5EF4-FFF2-40B4-BE49-F238E27FC236}">
              <a16:creationId xmlns:a16="http://schemas.microsoft.com/office/drawing/2014/main" id="{00000000-0008-0000-0000-000068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7" name="Text Box 32">
          <a:extLst>
            <a:ext uri="{FF2B5EF4-FFF2-40B4-BE49-F238E27FC236}">
              <a16:creationId xmlns:a16="http://schemas.microsoft.com/office/drawing/2014/main" id="{00000000-0008-0000-0000-000069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8" name="Text Box 33">
          <a:extLst>
            <a:ext uri="{FF2B5EF4-FFF2-40B4-BE49-F238E27FC236}">
              <a16:creationId xmlns:a16="http://schemas.microsoft.com/office/drawing/2014/main" id="{00000000-0008-0000-0000-00006A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899" name="Text Box 34">
          <a:extLst>
            <a:ext uri="{FF2B5EF4-FFF2-40B4-BE49-F238E27FC236}">
              <a16:creationId xmlns:a16="http://schemas.microsoft.com/office/drawing/2014/main" id="{00000000-0008-0000-0000-00006B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900" name="Text Box 35">
          <a:extLst>
            <a:ext uri="{FF2B5EF4-FFF2-40B4-BE49-F238E27FC236}">
              <a16:creationId xmlns:a16="http://schemas.microsoft.com/office/drawing/2014/main" id="{00000000-0008-0000-0000-00006C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901" name="Text Box 36">
          <a:extLst>
            <a:ext uri="{FF2B5EF4-FFF2-40B4-BE49-F238E27FC236}">
              <a16:creationId xmlns:a16="http://schemas.microsoft.com/office/drawing/2014/main" id="{00000000-0008-0000-0000-00006D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902" name="Text Box 37">
          <a:extLst>
            <a:ext uri="{FF2B5EF4-FFF2-40B4-BE49-F238E27FC236}">
              <a16:creationId xmlns:a16="http://schemas.microsoft.com/office/drawing/2014/main" id="{00000000-0008-0000-0000-00006E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1304870"/>
    <xdr:sp macro="" textlink="">
      <xdr:nvSpPr>
        <xdr:cNvPr id="1903" name="Text Box 38">
          <a:extLst>
            <a:ext uri="{FF2B5EF4-FFF2-40B4-BE49-F238E27FC236}">
              <a16:creationId xmlns:a16="http://schemas.microsoft.com/office/drawing/2014/main" id="{00000000-0008-0000-0000-00006F070000}"/>
            </a:ext>
          </a:extLst>
        </xdr:cNvPr>
        <xdr:cNvSpPr txBox="1">
          <a:spLocks noChangeArrowheads="1"/>
        </xdr:cNvSpPr>
      </xdr:nvSpPr>
      <xdr:spPr bwMode="auto">
        <a:xfrm>
          <a:off x="10837333" y="811847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361</xdr:row>
      <xdr:rowOff>0</xdr:rowOff>
    </xdr:from>
    <xdr:ext cx="184731" cy="264560"/>
    <xdr:sp macro="" textlink="">
      <xdr:nvSpPr>
        <xdr:cNvPr id="1904" name="pole tekstowe 1903">
          <a:extLst>
            <a:ext uri="{FF2B5EF4-FFF2-40B4-BE49-F238E27FC236}">
              <a16:creationId xmlns:a16="http://schemas.microsoft.com/office/drawing/2014/main" id="{00000000-0008-0000-0000-000070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05" name="pole tekstowe 1904">
          <a:extLst>
            <a:ext uri="{FF2B5EF4-FFF2-40B4-BE49-F238E27FC236}">
              <a16:creationId xmlns:a16="http://schemas.microsoft.com/office/drawing/2014/main" id="{00000000-0008-0000-0000-000071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06" name="pole tekstowe 1905">
          <a:extLst>
            <a:ext uri="{FF2B5EF4-FFF2-40B4-BE49-F238E27FC236}">
              <a16:creationId xmlns:a16="http://schemas.microsoft.com/office/drawing/2014/main" id="{00000000-0008-0000-0000-000072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07" name="pole tekstowe 1906">
          <a:extLst>
            <a:ext uri="{FF2B5EF4-FFF2-40B4-BE49-F238E27FC236}">
              <a16:creationId xmlns:a16="http://schemas.microsoft.com/office/drawing/2014/main" id="{00000000-0008-0000-0000-000073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08" name="pole tekstowe 1907">
          <a:extLst>
            <a:ext uri="{FF2B5EF4-FFF2-40B4-BE49-F238E27FC236}">
              <a16:creationId xmlns:a16="http://schemas.microsoft.com/office/drawing/2014/main" id="{00000000-0008-0000-0000-000074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09" name="pole tekstowe 1908">
          <a:extLst>
            <a:ext uri="{FF2B5EF4-FFF2-40B4-BE49-F238E27FC236}">
              <a16:creationId xmlns:a16="http://schemas.microsoft.com/office/drawing/2014/main" id="{00000000-0008-0000-0000-000075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0" name="pole tekstowe 1909">
          <a:extLst>
            <a:ext uri="{FF2B5EF4-FFF2-40B4-BE49-F238E27FC236}">
              <a16:creationId xmlns:a16="http://schemas.microsoft.com/office/drawing/2014/main" id="{00000000-0008-0000-0000-000076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1" name="pole tekstowe 1910">
          <a:extLst>
            <a:ext uri="{FF2B5EF4-FFF2-40B4-BE49-F238E27FC236}">
              <a16:creationId xmlns:a16="http://schemas.microsoft.com/office/drawing/2014/main" id="{00000000-0008-0000-0000-000077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2" name="pole tekstowe 1911">
          <a:extLst>
            <a:ext uri="{FF2B5EF4-FFF2-40B4-BE49-F238E27FC236}">
              <a16:creationId xmlns:a16="http://schemas.microsoft.com/office/drawing/2014/main" id="{00000000-0008-0000-0000-000078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3" name="pole tekstowe 1912">
          <a:extLst>
            <a:ext uri="{FF2B5EF4-FFF2-40B4-BE49-F238E27FC236}">
              <a16:creationId xmlns:a16="http://schemas.microsoft.com/office/drawing/2014/main" id="{00000000-0008-0000-0000-000079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4" name="pole tekstowe 1913">
          <a:extLst>
            <a:ext uri="{FF2B5EF4-FFF2-40B4-BE49-F238E27FC236}">
              <a16:creationId xmlns:a16="http://schemas.microsoft.com/office/drawing/2014/main" id="{00000000-0008-0000-0000-00007A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5" name="pole tekstowe 1914">
          <a:extLst>
            <a:ext uri="{FF2B5EF4-FFF2-40B4-BE49-F238E27FC236}">
              <a16:creationId xmlns:a16="http://schemas.microsoft.com/office/drawing/2014/main" id="{00000000-0008-0000-0000-00007B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6" name="pole tekstowe 1915">
          <a:extLst>
            <a:ext uri="{FF2B5EF4-FFF2-40B4-BE49-F238E27FC236}">
              <a16:creationId xmlns:a16="http://schemas.microsoft.com/office/drawing/2014/main" id="{00000000-0008-0000-0000-00007C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7" name="pole tekstowe 1916">
          <a:extLst>
            <a:ext uri="{FF2B5EF4-FFF2-40B4-BE49-F238E27FC236}">
              <a16:creationId xmlns:a16="http://schemas.microsoft.com/office/drawing/2014/main" id="{00000000-0008-0000-0000-00007D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8" name="pole tekstowe 1917">
          <a:extLst>
            <a:ext uri="{FF2B5EF4-FFF2-40B4-BE49-F238E27FC236}">
              <a16:creationId xmlns:a16="http://schemas.microsoft.com/office/drawing/2014/main" id="{00000000-0008-0000-0000-00007E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19" name="pole tekstowe 1918">
          <a:extLst>
            <a:ext uri="{FF2B5EF4-FFF2-40B4-BE49-F238E27FC236}">
              <a16:creationId xmlns:a16="http://schemas.microsoft.com/office/drawing/2014/main" id="{00000000-0008-0000-0000-00007F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0" name="pole tekstowe 1919">
          <a:extLst>
            <a:ext uri="{FF2B5EF4-FFF2-40B4-BE49-F238E27FC236}">
              <a16:creationId xmlns:a16="http://schemas.microsoft.com/office/drawing/2014/main" id="{00000000-0008-0000-0000-000080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1" name="pole tekstowe 1920">
          <a:extLst>
            <a:ext uri="{FF2B5EF4-FFF2-40B4-BE49-F238E27FC236}">
              <a16:creationId xmlns:a16="http://schemas.microsoft.com/office/drawing/2014/main" id="{00000000-0008-0000-0000-000081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2" name="pole tekstowe 1921">
          <a:extLst>
            <a:ext uri="{FF2B5EF4-FFF2-40B4-BE49-F238E27FC236}">
              <a16:creationId xmlns:a16="http://schemas.microsoft.com/office/drawing/2014/main" id="{00000000-0008-0000-0000-000082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3" name="pole tekstowe 1922">
          <a:extLst>
            <a:ext uri="{FF2B5EF4-FFF2-40B4-BE49-F238E27FC236}">
              <a16:creationId xmlns:a16="http://schemas.microsoft.com/office/drawing/2014/main" id="{00000000-0008-0000-0000-000083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4" name="pole tekstowe 1923">
          <a:extLst>
            <a:ext uri="{FF2B5EF4-FFF2-40B4-BE49-F238E27FC236}">
              <a16:creationId xmlns:a16="http://schemas.microsoft.com/office/drawing/2014/main" id="{00000000-0008-0000-0000-000084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5" name="pole tekstowe 1924">
          <a:extLst>
            <a:ext uri="{FF2B5EF4-FFF2-40B4-BE49-F238E27FC236}">
              <a16:creationId xmlns:a16="http://schemas.microsoft.com/office/drawing/2014/main" id="{00000000-0008-0000-0000-000085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6" name="pole tekstowe 1925">
          <a:extLst>
            <a:ext uri="{FF2B5EF4-FFF2-40B4-BE49-F238E27FC236}">
              <a16:creationId xmlns:a16="http://schemas.microsoft.com/office/drawing/2014/main" id="{00000000-0008-0000-0000-000086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7" name="pole tekstowe 1926">
          <a:extLst>
            <a:ext uri="{FF2B5EF4-FFF2-40B4-BE49-F238E27FC236}">
              <a16:creationId xmlns:a16="http://schemas.microsoft.com/office/drawing/2014/main" id="{00000000-0008-0000-0000-000087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8" name="pole tekstowe 1927">
          <a:extLst>
            <a:ext uri="{FF2B5EF4-FFF2-40B4-BE49-F238E27FC236}">
              <a16:creationId xmlns:a16="http://schemas.microsoft.com/office/drawing/2014/main" id="{00000000-0008-0000-0000-000088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29" name="pole tekstowe 1928">
          <a:extLst>
            <a:ext uri="{FF2B5EF4-FFF2-40B4-BE49-F238E27FC236}">
              <a16:creationId xmlns:a16="http://schemas.microsoft.com/office/drawing/2014/main" id="{00000000-0008-0000-0000-000089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0" name="pole tekstowe 1929">
          <a:extLst>
            <a:ext uri="{FF2B5EF4-FFF2-40B4-BE49-F238E27FC236}">
              <a16:creationId xmlns:a16="http://schemas.microsoft.com/office/drawing/2014/main" id="{00000000-0008-0000-0000-00008A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1" name="pole tekstowe 1930">
          <a:extLst>
            <a:ext uri="{FF2B5EF4-FFF2-40B4-BE49-F238E27FC236}">
              <a16:creationId xmlns:a16="http://schemas.microsoft.com/office/drawing/2014/main" id="{00000000-0008-0000-0000-00008B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2" name="pole tekstowe 1931">
          <a:extLst>
            <a:ext uri="{FF2B5EF4-FFF2-40B4-BE49-F238E27FC236}">
              <a16:creationId xmlns:a16="http://schemas.microsoft.com/office/drawing/2014/main" id="{00000000-0008-0000-0000-00008C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3" name="pole tekstowe 1932">
          <a:extLst>
            <a:ext uri="{FF2B5EF4-FFF2-40B4-BE49-F238E27FC236}">
              <a16:creationId xmlns:a16="http://schemas.microsoft.com/office/drawing/2014/main" id="{00000000-0008-0000-0000-00008D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4" name="pole tekstowe 1933">
          <a:extLst>
            <a:ext uri="{FF2B5EF4-FFF2-40B4-BE49-F238E27FC236}">
              <a16:creationId xmlns:a16="http://schemas.microsoft.com/office/drawing/2014/main" id="{00000000-0008-0000-0000-00008E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5" name="pole tekstowe 1934">
          <a:extLst>
            <a:ext uri="{FF2B5EF4-FFF2-40B4-BE49-F238E27FC236}">
              <a16:creationId xmlns:a16="http://schemas.microsoft.com/office/drawing/2014/main" id="{00000000-0008-0000-0000-00008F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6" name="pole tekstowe 1935">
          <a:extLst>
            <a:ext uri="{FF2B5EF4-FFF2-40B4-BE49-F238E27FC236}">
              <a16:creationId xmlns:a16="http://schemas.microsoft.com/office/drawing/2014/main" id="{00000000-0008-0000-0000-000090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7" name="pole tekstowe 1936">
          <a:extLst>
            <a:ext uri="{FF2B5EF4-FFF2-40B4-BE49-F238E27FC236}">
              <a16:creationId xmlns:a16="http://schemas.microsoft.com/office/drawing/2014/main" id="{00000000-0008-0000-0000-000091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8" name="pole tekstowe 1937">
          <a:extLst>
            <a:ext uri="{FF2B5EF4-FFF2-40B4-BE49-F238E27FC236}">
              <a16:creationId xmlns:a16="http://schemas.microsoft.com/office/drawing/2014/main" id="{00000000-0008-0000-0000-000092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39" name="pole tekstowe 1938">
          <a:extLst>
            <a:ext uri="{FF2B5EF4-FFF2-40B4-BE49-F238E27FC236}">
              <a16:creationId xmlns:a16="http://schemas.microsoft.com/office/drawing/2014/main" id="{00000000-0008-0000-0000-000093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0" name="pole tekstowe 1939">
          <a:extLst>
            <a:ext uri="{FF2B5EF4-FFF2-40B4-BE49-F238E27FC236}">
              <a16:creationId xmlns:a16="http://schemas.microsoft.com/office/drawing/2014/main" id="{00000000-0008-0000-0000-000094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1" name="pole tekstowe 1940">
          <a:extLst>
            <a:ext uri="{FF2B5EF4-FFF2-40B4-BE49-F238E27FC236}">
              <a16:creationId xmlns:a16="http://schemas.microsoft.com/office/drawing/2014/main" id="{00000000-0008-0000-0000-000095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2" name="pole tekstowe 1941">
          <a:extLst>
            <a:ext uri="{FF2B5EF4-FFF2-40B4-BE49-F238E27FC236}">
              <a16:creationId xmlns:a16="http://schemas.microsoft.com/office/drawing/2014/main" id="{00000000-0008-0000-0000-000096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3" name="pole tekstowe 1942">
          <a:extLst>
            <a:ext uri="{FF2B5EF4-FFF2-40B4-BE49-F238E27FC236}">
              <a16:creationId xmlns:a16="http://schemas.microsoft.com/office/drawing/2014/main" id="{00000000-0008-0000-0000-000097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4" name="pole tekstowe 1943">
          <a:extLst>
            <a:ext uri="{FF2B5EF4-FFF2-40B4-BE49-F238E27FC236}">
              <a16:creationId xmlns:a16="http://schemas.microsoft.com/office/drawing/2014/main" id="{00000000-0008-0000-0000-000098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5" name="pole tekstowe 1944">
          <a:extLst>
            <a:ext uri="{FF2B5EF4-FFF2-40B4-BE49-F238E27FC236}">
              <a16:creationId xmlns:a16="http://schemas.microsoft.com/office/drawing/2014/main" id="{00000000-0008-0000-0000-000099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6" name="pole tekstowe 1945">
          <a:extLst>
            <a:ext uri="{FF2B5EF4-FFF2-40B4-BE49-F238E27FC236}">
              <a16:creationId xmlns:a16="http://schemas.microsoft.com/office/drawing/2014/main" id="{00000000-0008-0000-0000-00009A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7" name="pole tekstowe 1946">
          <a:extLst>
            <a:ext uri="{FF2B5EF4-FFF2-40B4-BE49-F238E27FC236}">
              <a16:creationId xmlns:a16="http://schemas.microsoft.com/office/drawing/2014/main" id="{00000000-0008-0000-0000-00009B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8" name="pole tekstowe 1947">
          <a:extLst>
            <a:ext uri="{FF2B5EF4-FFF2-40B4-BE49-F238E27FC236}">
              <a16:creationId xmlns:a16="http://schemas.microsoft.com/office/drawing/2014/main" id="{00000000-0008-0000-0000-00009C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49" name="pole tekstowe 1948">
          <a:extLst>
            <a:ext uri="{FF2B5EF4-FFF2-40B4-BE49-F238E27FC236}">
              <a16:creationId xmlns:a16="http://schemas.microsoft.com/office/drawing/2014/main" id="{00000000-0008-0000-0000-00009D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0" name="pole tekstowe 1949">
          <a:extLst>
            <a:ext uri="{FF2B5EF4-FFF2-40B4-BE49-F238E27FC236}">
              <a16:creationId xmlns:a16="http://schemas.microsoft.com/office/drawing/2014/main" id="{00000000-0008-0000-0000-00009E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1" name="pole tekstowe 1950">
          <a:extLst>
            <a:ext uri="{FF2B5EF4-FFF2-40B4-BE49-F238E27FC236}">
              <a16:creationId xmlns:a16="http://schemas.microsoft.com/office/drawing/2014/main" id="{00000000-0008-0000-0000-00009F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2" name="pole tekstowe 1951">
          <a:extLst>
            <a:ext uri="{FF2B5EF4-FFF2-40B4-BE49-F238E27FC236}">
              <a16:creationId xmlns:a16="http://schemas.microsoft.com/office/drawing/2014/main" id="{00000000-0008-0000-0000-0000A0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3" name="pole tekstowe 1952">
          <a:extLst>
            <a:ext uri="{FF2B5EF4-FFF2-40B4-BE49-F238E27FC236}">
              <a16:creationId xmlns:a16="http://schemas.microsoft.com/office/drawing/2014/main" id="{00000000-0008-0000-0000-0000A1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4" name="pole tekstowe 1953">
          <a:extLst>
            <a:ext uri="{FF2B5EF4-FFF2-40B4-BE49-F238E27FC236}">
              <a16:creationId xmlns:a16="http://schemas.microsoft.com/office/drawing/2014/main" id="{00000000-0008-0000-0000-0000A2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5" name="pole tekstowe 1954">
          <a:extLst>
            <a:ext uri="{FF2B5EF4-FFF2-40B4-BE49-F238E27FC236}">
              <a16:creationId xmlns:a16="http://schemas.microsoft.com/office/drawing/2014/main" id="{00000000-0008-0000-0000-0000A3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6" name="pole tekstowe 1955">
          <a:extLst>
            <a:ext uri="{FF2B5EF4-FFF2-40B4-BE49-F238E27FC236}">
              <a16:creationId xmlns:a16="http://schemas.microsoft.com/office/drawing/2014/main" id="{00000000-0008-0000-0000-0000A4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7" name="pole tekstowe 1956">
          <a:extLst>
            <a:ext uri="{FF2B5EF4-FFF2-40B4-BE49-F238E27FC236}">
              <a16:creationId xmlns:a16="http://schemas.microsoft.com/office/drawing/2014/main" id="{00000000-0008-0000-0000-0000A5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8" name="pole tekstowe 1957">
          <a:extLst>
            <a:ext uri="{FF2B5EF4-FFF2-40B4-BE49-F238E27FC236}">
              <a16:creationId xmlns:a16="http://schemas.microsoft.com/office/drawing/2014/main" id="{00000000-0008-0000-0000-0000A6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59" name="pole tekstowe 1958">
          <a:extLst>
            <a:ext uri="{FF2B5EF4-FFF2-40B4-BE49-F238E27FC236}">
              <a16:creationId xmlns:a16="http://schemas.microsoft.com/office/drawing/2014/main" id="{00000000-0008-0000-0000-0000A7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60" name="pole tekstowe 1959">
          <a:extLst>
            <a:ext uri="{FF2B5EF4-FFF2-40B4-BE49-F238E27FC236}">
              <a16:creationId xmlns:a16="http://schemas.microsoft.com/office/drawing/2014/main" id="{00000000-0008-0000-0000-0000A8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61" name="pole tekstowe 1960">
          <a:extLst>
            <a:ext uri="{FF2B5EF4-FFF2-40B4-BE49-F238E27FC236}">
              <a16:creationId xmlns:a16="http://schemas.microsoft.com/office/drawing/2014/main" id="{00000000-0008-0000-0000-0000A9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62" name="pole tekstowe 1961">
          <a:extLst>
            <a:ext uri="{FF2B5EF4-FFF2-40B4-BE49-F238E27FC236}">
              <a16:creationId xmlns:a16="http://schemas.microsoft.com/office/drawing/2014/main" id="{00000000-0008-0000-0000-0000AA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63" name="pole tekstowe 1962">
          <a:extLst>
            <a:ext uri="{FF2B5EF4-FFF2-40B4-BE49-F238E27FC236}">
              <a16:creationId xmlns:a16="http://schemas.microsoft.com/office/drawing/2014/main" id="{00000000-0008-0000-0000-0000AB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64" name="pole tekstowe 1963">
          <a:extLst>
            <a:ext uri="{FF2B5EF4-FFF2-40B4-BE49-F238E27FC236}">
              <a16:creationId xmlns:a16="http://schemas.microsoft.com/office/drawing/2014/main" id="{00000000-0008-0000-0000-0000AC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65" name="pole tekstowe 1964">
          <a:extLst>
            <a:ext uri="{FF2B5EF4-FFF2-40B4-BE49-F238E27FC236}">
              <a16:creationId xmlns:a16="http://schemas.microsoft.com/office/drawing/2014/main" id="{00000000-0008-0000-0000-0000AD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66" name="pole tekstowe 1965">
          <a:extLst>
            <a:ext uri="{FF2B5EF4-FFF2-40B4-BE49-F238E27FC236}">
              <a16:creationId xmlns:a16="http://schemas.microsoft.com/office/drawing/2014/main" id="{00000000-0008-0000-0000-0000AE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361</xdr:row>
      <xdr:rowOff>0</xdr:rowOff>
    </xdr:from>
    <xdr:ext cx="184731" cy="264560"/>
    <xdr:sp macro="" textlink="">
      <xdr:nvSpPr>
        <xdr:cNvPr id="1967" name="pole tekstowe 1966">
          <a:extLst>
            <a:ext uri="{FF2B5EF4-FFF2-40B4-BE49-F238E27FC236}">
              <a16:creationId xmlns:a16="http://schemas.microsoft.com/office/drawing/2014/main" id="{00000000-0008-0000-0000-0000AF070000}"/>
            </a:ext>
          </a:extLst>
        </xdr:cNvPr>
        <xdr:cNvSpPr txBox="1"/>
      </xdr:nvSpPr>
      <xdr:spPr>
        <a:xfrm>
          <a:off x="24242183" y="8118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361</xdr:row>
      <xdr:rowOff>0</xdr:rowOff>
    </xdr:from>
    <xdr:ext cx="85725" cy="739106"/>
    <xdr:sp macro="" textlink="">
      <xdr:nvSpPr>
        <xdr:cNvPr id="1968" name="Text Box 5">
          <a:extLst>
            <a:ext uri="{FF2B5EF4-FFF2-40B4-BE49-F238E27FC236}">
              <a16:creationId xmlns:a16="http://schemas.microsoft.com/office/drawing/2014/main" id="{00000000-0008-0000-0000-0000B0070000}"/>
            </a:ext>
          </a:extLst>
        </xdr:cNvPr>
        <xdr:cNvSpPr txBox="1">
          <a:spLocks noChangeArrowheads="1"/>
        </xdr:cNvSpPr>
      </xdr:nvSpPr>
      <xdr:spPr bwMode="auto">
        <a:xfrm>
          <a:off x="10837333" y="81184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739106"/>
    <xdr:sp macro="" textlink="">
      <xdr:nvSpPr>
        <xdr:cNvPr id="1969" name="Text Box 6">
          <a:extLst>
            <a:ext uri="{FF2B5EF4-FFF2-40B4-BE49-F238E27FC236}">
              <a16:creationId xmlns:a16="http://schemas.microsoft.com/office/drawing/2014/main" id="{00000000-0008-0000-0000-0000B1070000}"/>
            </a:ext>
          </a:extLst>
        </xdr:cNvPr>
        <xdr:cNvSpPr txBox="1">
          <a:spLocks noChangeArrowheads="1"/>
        </xdr:cNvSpPr>
      </xdr:nvSpPr>
      <xdr:spPr bwMode="auto">
        <a:xfrm>
          <a:off x="10837333" y="81184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739106"/>
    <xdr:sp macro="" textlink="">
      <xdr:nvSpPr>
        <xdr:cNvPr id="1970" name="Text Box 5">
          <a:extLst>
            <a:ext uri="{FF2B5EF4-FFF2-40B4-BE49-F238E27FC236}">
              <a16:creationId xmlns:a16="http://schemas.microsoft.com/office/drawing/2014/main" id="{00000000-0008-0000-0000-0000B2070000}"/>
            </a:ext>
          </a:extLst>
        </xdr:cNvPr>
        <xdr:cNvSpPr txBox="1">
          <a:spLocks noChangeArrowheads="1"/>
        </xdr:cNvSpPr>
      </xdr:nvSpPr>
      <xdr:spPr bwMode="auto">
        <a:xfrm>
          <a:off x="10837333" y="81184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739106"/>
    <xdr:sp macro="" textlink="">
      <xdr:nvSpPr>
        <xdr:cNvPr id="1971" name="Text Box 6">
          <a:extLst>
            <a:ext uri="{FF2B5EF4-FFF2-40B4-BE49-F238E27FC236}">
              <a16:creationId xmlns:a16="http://schemas.microsoft.com/office/drawing/2014/main" id="{00000000-0008-0000-0000-0000B3070000}"/>
            </a:ext>
          </a:extLst>
        </xdr:cNvPr>
        <xdr:cNvSpPr txBox="1">
          <a:spLocks noChangeArrowheads="1"/>
        </xdr:cNvSpPr>
      </xdr:nvSpPr>
      <xdr:spPr bwMode="auto">
        <a:xfrm>
          <a:off x="10837333" y="811847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72" name="Text Box 10">
          <a:extLst>
            <a:ext uri="{FF2B5EF4-FFF2-40B4-BE49-F238E27FC236}">
              <a16:creationId xmlns:a16="http://schemas.microsoft.com/office/drawing/2014/main" id="{00000000-0008-0000-0000-0000B4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73" name="Text Box 11">
          <a:extLst>
            <a:ext uri="{FF2B5EF4-FFF2-40B4-BE49-F238E27FC236}">
              <a16:creationId xmlns:a16="http://schemas.microsoft.com/office/drawing/2014/main" id="{00000000-0008-0000-0000-0000B5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74" name="Text Box 12">
          <a:extLst>
            <a:ext uri="{FF2B5EF4-FFF2-40B4-BE49-F238E27FC236}">
              <a16:creationId xmlns:a16="http://schemas.microsoft.com/office/drawing/2014/main" id="{00000000-0008-0000-0000-0000B6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75" name="Text Box 13">
          <a:extLst>
            <a:ext uri="{FF2B5EF4-FFF2-40B4-BE49-F238E27FC236}">
              <a16:creationId xmlns:a16="http://schemas.microsoft.com/office/drawing/2014/main" id="{00000000-0008-0000-0000-0000B7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76" name="Text Box 14">
          <a:extLst>
            <a:ext uri="{FF2B5EF4-FFF2-40B4-BE49-F238E27FC236}">
              <a16:creationId xmlns:a16="http://schemas.microsoft.com/office/drawing/2014/main" id="{00000000-0008-0000-0000-0000B8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77" name="Text Box 15">
          <a:extLst>
            <a:ext uri="{FF2B5EF4-FFF2-40B4-BE49-F238E27FC236}">
              <a16:creationId xmlns:a16="http://schemas.microsoft.com/office/drawing/2014/main" id="{00000000-0008-0000-0000-0000B9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78" name="Text Box 16">
          <a:extLst>
            <a:ext uri="{FF2B5EF4-FFF2-40B4-BE49-F238E27FC236}">
              <a16:creationId xmlns:a16="http://schemas.microsoft.com/office/drawing/2014/main" id="{00000000-0008-0000-0000-0000BA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79" name="Text Box 17">
          <a:extLst>
            <a:ext uri="{FF2B5EF4-FFF2-40B4-BE49-F238E27FC236}">
              <a16:creationId xmlns:a16="http://schemas.microsoft.com/office/drawing/2014/main" id="{00000000-0008-0000-0000-0000BB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80" name="Text Box 18">
          <a:extLst>
            <a:ext uri="{FF2B5EF4-FFF2-40B4-BE49-F238E27FC236}">
              <a16:creationId xmlns:a16="http://schemas.microsoft.com/office/drawing/2014/main" id="{00000000-0008-0000-0000-0000BC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81" name="Text Box 19">
          <a:extLst>
            <a:ext uri="{FF2B5EF4-FFF2-40B4-BE49-F238E27FC236}">
              <a16:creationId xmlns:a16="http://schemas.microsoft.com/office/drawing/2014/main" id="{00000000-0008-0000-0000-0000BD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82" name="Text Box 20">
          <a:extLst>
            <a:ext uri="{FF2B5EF4-FFF2-40B4-BE49-F238E27FC236}">
              <a16:creationId xmlns:a16="http://schemas.microsoft.com/office/drawing/2014/main" id="{00000000-0008-0000-0000-0000BE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361</xdr:row>
      <xdr:rowOff>0</xdr:rowOff>
    </xdr:from>
    <xdr:ext cx="85725" cy="275222"/>
    <xdr:sp macro="" textlink="">
      <xdr:nvSpPr>
        <xdr:cNvPr id="1983" name="Text Box 21">
          <a:extLst>
            <a:ext uri="{FF2B5EF4-FFF2-40B4-BE49-F238E27FC236}">
              <a16:creationId xmlns:a16="http://schemas.microsoft.com/office/drawing/2014/main" id="{00000000-0008-0000-0000-0000BF070000}"/>
            </a:ext>
          </a:extLst>
        </xdr:cNvPr>
        <xdr:cNvSpPr txBox="1">
          <a:spLocks noChangeArrowheads="1"/>
        </xdr:cNvSpPr>
      </xdr:nvSpPr>
      <xdr:spPr bwMode="auto">
        <a:xfrm>
          <a:off x="10837333" y="811847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739106"/>
    <xdr:sp macro="" textlink="">
      <xdr:nvSpPr>
        <xdr:cNvPr id="1984" name="Text Box 5">
          <a:extLst>
            <a:ext uri="{FF2B5EF4-FFF2-40B4-BE49-F238E27FC236}">
              <a16:creationId xmlns:a16="http://schemas.microsoft.com/office/drawing/2014/main" id="{00000000-0008-0000-0000-0000C0070000}"/>
            </a:ext>
          </a:extLst>
        </xdr:cNvPr>
        <xdr:cNvSpPr txBox="1">
          <a:spLocks noChangeArrowheads="1"/>
        </xdr:cNvSpPr>
      </xdr:nvSpPr>
      <xdr:spPr bwMode="auto">
        <a:xfrm>
          <a:off x="10837333" y="733530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739106"/>
    <xdr:sp macro="" textlink="">
      <xdr:nvSpPr>
        <xdr:cNvPr id="1985" name="Text Box 6">
          <a:extLst>
            <a:ext uri="{FF2B5EF4-FFF2-40B4-BE49-F238E27FC236}">
              <a16:creationId xmlns:a16="http://schemas.microsoft.com/office/drawing/2014/main" id="{00000000-0008-0000-0000-0000C1070000}"/>
            </a:ext>
          </a:extLst>
        </xdr:cNvPr>
        <xdr:cNvSpPr txBox="1">
          <a:spLocks noChangeArrowheads="1"/>
        </xdr:cNvSpPr>
      </xdr:nvSpPr>
      <xdr:spPr bwMode="auto">
        <a:xfrm>
          <a:off x="10837333" y="733530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86" name="Text Box 10">
          <a:extLst>
            <a:ext uri="{FF2B5EF4-FFF2-40B4-BE49-F238E27FC236}">
              <a16:creationId xmlns:a16="http://schemas.microsoft.com/office/drawing/2014/main" id="{00000000-0008-0000-0000-0000C2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87" name="Text Box 11">
          <a:extLst>
            <a:ext uri="{FF2B5EF4-FFF2-40B4-BE49-F238E27FC236}">
              <a16:creationId xmlns:a16="http://schemas.microsoft.com/office/drawing/2014/main" id="{00000000-0008-0000-0000-0000C3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88" name="Text Box 12">
          <a:extLst>
            <a:ext uri="{FF2B5EF4-FFF2-40B4-BE49-F238E27FC236}">
              <a16:creationId xmlns:a16="http://schemas.microsoft.com/office/drawing/2014/main" id="{00000000-0008-0000-0000-0000C4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89" name="Text Box 13">
          <a:extLst>
            <a:ext uri="{FF2B5EF4-FFF2-40B4-BE49-F238E27FC236}">
              <a16:creationId xmlns:a16="http://schemas.microsoft.com/office/drawing/2014/main" id="{00000000-0008-0000-0000-0000C5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90" name="Text Box 14">
          <a:extLst>
            <a:ext uri="{FF2B5EF4-FFF2-40B4-BE49-F238E27FC236}">
              <a16:creationId xmlns:a16="http://schemas.microsoft.com/office/drawing/2014/main" id="{00000000-0008-0000-0000-0000C6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91" name="Text Box 15">
          <a:extLst>
            <a:ext uri="{FF2B5EF4-FFF2-40B4-BE49-F238E27FC236}">
              <a16:creationId xmlns:a16="http://schemas.microsoft.com/office/drawing/2014/main" id="{00000000-0008-0000-0000-0000C7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92" name="Text Box 16">
          <a:extLst>
            <a:ext uri="{FF2B5EF4-FFF2-40B4-BE49-F238E27FC236}">
              <a16:creationId xmlns:a16="http://schemas.microsoft.com/office/drawing/2014/main" id="{00000000-0008-0000-0000-0000C8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93" name="Text Box 17">
          <a:extLst>
            <a:ext uri="{FF2B5EF4-FFF2-40B4-BE49-F238E27FC236}">
              <a16:creationId xmlns:a16="http://schemas.microsoft.com/office/drawing/2014/main" id="{00000000-0008-0000-0000-0000C9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94" name="Text Box 18">
          <a:extLst>
            <a:ext uri="{FF2B5EF4-FFF2-40B4-BE49-F238E27FC236}">
              <a16:creationId xmlns:a16="http://schemas.microsoft.com/office/drawing/2014/main" id="{00000000-0008-0000-0000-0000CA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95" name="Text Box 19">
          <a:extLst>
            <a:ext uri="{FF2B5EF4-FFF2-40B4-BE49-F238E27FC236}">
              <a16:creationId xmlns:a16="http://schemas.microsoft.com/office/drawing/2014/main" id="{00000000-0008-0000-0000-0000CB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96" name="Text Box 20">
          <a:extLst>
            <a:ext uri="{FF2B5EF4-FFF2-40B4-BE49-F238E27FC236}">
              <a16:creationId xmlns:a16="http://schemas.microsoft.com/office/drawing/2014/main" id="{00000000-0008-0000-0000-0000CC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275222"/>
    <xdr:sp macro="" textlink="">
      <xdr:nvSpPr>
        <xdr:cNvPr id="1997" name="Text Box 21">
          <a:extLst>
            <a:ext uri="{FF2B5EF4-FFF2-40B4-BE49-F238E27FC236}">
              <a16:creationId xmlns:a16="http://schemas.microsoft.com/office/drawing/2014/main" id="{00000000-0008-0000-0000-0000CD070000}"/>
            </a:ext>
          </a:extLst>
        </xdr:cNvPr>
        <xdr:cNvSpPr txBox="1">
          <a:spLocks noChangeArrowheads="1"/>
        </xdr:cNvSpPr>
      </xdr:nvSpPr>
      <xdr:spPr bwMode="auto">
        <a:xfrm>
          <a:off x="10837333" y="733530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1998" name="Text Box 1">
          <a:extLst>
            <a:ext uri="{FF2B5EF4-FFF2-40B4-BE49-F238E27FC236}">
              <a16:creationId xmlns:a16="http://schemas.microsoft.com/office/drawing/2014/main" id="{00000000-0008-0000-0000-0000CE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1999" name="Text Box 2">
          <a:extLst>
            <a:ext uri="{FF2B5EF4-FFF2-40B4-BE49-F238E27FC236}">
              <a16:creationId xmlns:a16="http://schemas.microsoft.com/office/drawing/2014/main" id="{00000000-0008-0000-0000-0000CF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0" name="Text Box 3">
          <a:extLst>
            <a:ext uri="{FF2B5EF4-FFF2-40B4-BE49-F238E27FC236}">
              <a16:creationId xmlns:a16="http://schemas.microsoft.com/office/drawing/2014/main" id="{00000000-0008-0000-0000-0000D0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1" name="Text Box 4">
          <a:extLst>
            <a:ext uri="{FF2B5EF4-FFF2-40B4-BE49-F238E27FC236}">
              <a16:creationId xmlns:a16="http://schemas.microsoft.com/office/drawing/2014/main" id="{00000000-0008-0000-0000-0000D1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2" name="Text Box 5">
          <a:extLst>
            <a:ext uri="{FF2B5EF4-FFF2-40B4-BE49-F238E27FC236}">
              <a16:creationId xmlns:a16="http://schemas.microsoft.com/office/drawing/2014/main" id="{00000000-0008-0000-0000-0000D2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3" name="Text Box 6">
          <a:extLst>
            <a:ext uri="{FF2B5EF4-FFF2-40B4-BE49-F238E27FC236}">
              <a16:creationId xmlns:a16="http://schemas.microsoft.com/office/drawing/2014/main" id="{00000000-0008-0000-0000-0000D3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4" name="Text Box 7">
          <a:extLst>
            <a:ext uri="{FF2B5EF4-FFF2-40B4-BE49-F238E27FC236}">
              <a16:creationId xmlns:a16="http://schemas.microsoft.com/office/drawing/2014/main" id="{00000000-0008-0000-0000-0000D4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5" name="Text Box 8">
          <a:extLst>
            <a:ext uri="{FF2B5EF4-FFF2-40B4-BE49-F238E27FC236}">
              <a16:creationId xmlns:a16="http://schemas.microsoft.com/office/drawing/2014/main" id="{00000000-0008-0000-0000-0000D5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6" name="Text Box 9">
          <a:extLst>
            <a:ext uri="{FF2B5EF4-FFF2-40B4-BE49-F238E27FC236}">
              <a16:creationId xmlns:a16="http://schemas.microsoft.com/office/drawing/2014/main" id="{00000000-0008-0000-0000-0000D6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7" name="Text Box 10">
          <a:extLst>
            <a:ext uri="{FF2B5EF4-FFF2-40B4-BE49-F238E27FC236}">
              <a16:creationId xmlns:a16="http://schemas.microsoft.com/office/drawing/2014/main" id="{00000000-0008-0000-0000-0000D7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8" name="Text Box 11">
          <a:extLst>
            <a:ext uri="{FF2B5EF4-FFF2-40B4-BE49-F238E27FC236}">
              <a16:creationId xmlns:a16="http://schemas.microsoft.com/office/drawing/2014/main" id="{00000000-0008-0000-0000-0000D8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09" name="Text Box 12">
          <a:extLst>
            <a:ext uri="{FF2B5EF4-FFF2-40B4-BE49-F238E27FC236}">
              <a16:creationId xmlns:a16="http://schemas.microsoft.com/office/drawing/2014/main" id="{00000000-0008-0000-0000-0000D9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0" name="Text Box 13">
          <a:extLst>
            <a:ext uri="{FF2B5EF4-FFF2-40B4-BE49-F238E27FC236}">
              <a16:creationId xmlns:a16="http://schemas.microsoft.com/office/drawing/2014/main" id="{00000000-0008-0000-0000-0000DA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1" name="Text Box 14">
          <a:extLst>
            <a:ext uri="{FF2B5EF4-FFF2-40B4-BE49-F238E27FC236}">
              <a16:creationId xmlns:a16="http://schemas.microsoft.com/office/drawing/2014/main" id="{00000000-0008-0000-0000-0000DB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2" name="Text Box 15">
          <a:extLst>
            <a:ext uri="{FF2B5EF4-FFF2-40B4-BE49-F238E27FC236}">
              <a16:creationId xmlns:a16="http://schemas.microsoft.com/office/drawing/2014/main" id="{00000000-0008-0000-0000-0000DC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3" name="Text Box 16">
          <a:extLst>
            <a:ext uri="{FF2B5EF4-FFF2-40B4-BE49-F238E27FC236}">
              <a16:creationId xmlns:a16="http://schemas.microsoft.com/office/drawing/2014/main" id="{00000000-0008-0000-0000-0000DD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4" name="Text Box 17">
          <a:extLst>
            <a:ext uri="{FF2B5EF4-FFF2-40B4-BE49-F238E27FC236}">
              <a16:creationId xmlns:a16="http://schemas.microsoft.com/office/drawing/2014/main" id="{00000000-0008-0000-0000-0000DE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5" name="Text Box 18">
          <a:extLst>
            <a:ext uri="{FF2B5EF4-FFF2-40B4-BE49-F238E27FC236}">
              <a16:creationId xmlns:a16="http://schemas.microsoft.com/office/drawing/2014/main" id="{00000000-0008-0000-0000-0000DF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6" name="Text Box 19">
          <a:extLst>
            <a:ext uri="{FF2B5EF4-FFF2-40B4-BE49-F238E27FC236}">
              <a16:creationId xmlns:a16="http://schemas.microsoft.com/office/drawing/2014/main" id="{00000000-0008-0000-0000-0000E0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7" name="Text Box 20">
          <a:extLst>
            <a:ext uri="{FF2B5EF4-FFF2-40B4-BE49-F238E27FC236}">
              <a16:creationId xmlns:a16="http://schemas.microsoft.com/office/drawing/2014/main" id="{00000000-0008-0000-0000-0000E1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8" name="Text Box 21">
          <a:extLst>
            <a:ext uri="{FF2B5EF4-FFF2-40B4-BE49-F238E27FC236}">
              <a16:creationId xmlns:a16="http://schemas.microsoft.com/office/drawing/2014/main" id="{00000000-0008-0000-0000-0000E2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19" name="Text Box 22">
          <a:extLst>
            <a:ext uri="{FF2B5EF4-FFF2-40B4-BE49-F238E27FC236}">
              <a16:creationId xmlns:a16="http://schemas.microsoft.com/office/drawing/2014/main" id="{00000000-0008-0000-0000-0000E3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0" name="Text Box 23">
          <a:extLst>
            <a:ext uri="{FF2B5EF4-FFF2-40B4-BE49-F238E27FC236}">
              <a16:creationId xmlns:a16="http://schemas.microsoft.com/office/drawing/2014/main" id="{00000000-0008-0000-0000-0000E4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1" name="Text Box 24">
          <a:extLst>
            <a:ext uri="{FF2B5EF4-FFF2-40B4-BE49-F238E27FC236}">
              <a16:creationId xmlns:a16="http://schemas.microsoft.com/office/drawing/2014/main" id="{00000000-0008-0000-0000-0000E5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2" name="Text Box 25">
          <a:extLst>
            <a:ext uri="{FF2B5EF4-FFF2-40B4-BE49-F238E27FC236}">
              <a16:creationId xmlns:a16="http://schemas.microsoft.com/office/drawing/2014/main" id="{00000000-0008-0000-0000-0000E6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3" name="Text Box 26">
          <a:extLst>
            <a:ext uri="{FF2B5EF4-FFF2-40B4-BE49-F238E27FC236}">
              <a16:creationId xmlns:a16="http://schemas.microsoft.com/office/drawing/2014/main" id="{00000000-0008-0000-0000-0000E7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4" name="Text Box 27">
          <a:extLst>
            <a:ext uri="{FF2B5EF4-FFF2-40B4-BE49-F238E27FC236}">
              <a16:creationId xmlns:a16="http://schemas.microsoft.com/office/drawing/2014/main" id="{00000000-0008-0000-0000-0000E8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5" name="Text Box 28">
          <a:extLst>
            <a:ext uri="{FF2B5EF4-FFF2-40B4-BE49-F238E27FC236}">
              <a16:creationId xmlns:a16="http://schemas.microsoft.com/office/drawing/2014/main" id="{00000000-0008-0000-0000-0000E9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6" name="Text Box 29">
          <a:extLst>
            <a:ext uri="{FF2B5EF4-FFF2-40B4-BE49-F238E27FC236}">
              <a16:creationId xmlns:a16="http://schemas.microsoft.com/office/drawing/2014/main" id="{00000000-0008-0000-0000-0000EA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7" name="Text Box 30">
          <a:extLst>
            <a:ext uri="{FF2B5EF4-FFF2-40B4-BE49-F238E27FC236}">
              <a16:creationId xmlns:a16="http://schemas.microsoft.com/office/drawing/2014/main" id="{00000000-0008-0000-0000-0000EB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8" name="Text Box 31">
          <a:extLst>
            <a:ext uri="{FF2B5EF4-FFF2-40B4-BE49-F238E27FC236}">
              <a16:creationId xmlns:a16="http://schemas.microsoft.com/office/drawing/2014/main" id="{00000000-0008-0000-0000-0000EC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29" name="Text Box 32">
          <a:extLst>
            <a:ext uri="{FF2B5EF4-FFF2-40B4-BE49-F238E27FC236}">
              <a16:creationId xmlns:a16="http://schemas.microsoft.com/office/drawing/2014/main" id="{00000000-0008-0000-0000-0000ED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30" name="Text Box 33">
          <a:extLst>
            <a:ext uri="{FF2B5EF4-FFF2-40B4-BE49-F238E27FC236}">
              <a16:creationId xmlns:a16="http://schemas.microsoft.com/office/drawing/2014/main" id="{00000000-0008-0000-0000-0000EE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31" name="Text Box 34">
          <a:extLst>
            <a:ext uri="{FF2B5EF4-FFF2-40B4-BE49-F238E27FC236}">
              <a16:creationId xmlns:a16="http://schemas.microsoft.com/office/drawing/2014/main" id="{00000000-0008-0000-0000-0000EF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32" name="Text Box 35">
          <a:extLst>
            <a:ext uri="{FF2B5EF4-FFF2-40B4-BE49-F238E27FC236}">
              <a16:creationId xmlns:a16="http://schemas.microsoft.com/office/drawing/2014/main" id="{00000000-0008-0000-0000-0000F0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33" name="Text Box 36">
          <a:extLst>
            <a:ext uri="{FF2B5EF4-FFF2-40B4-BE49-F238E27FC236}">
              <a16:creationId xmlns:a16="http://schemas.microsoft.com/office/drawing/2014/main" id="{00000000-0008-0000-0000-0000F1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34" name="Text Box 37">
          <a:extLst>
            <a:ext uri="{FF2B5EF4-FFF2-40B4-BE49-F238E27FC236}">
              <a16:creationId xmlns:a16="http://schemas.microsoft.com/office/drawing/2014/main" id="{00000000-0008-0000-0000-0000F2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383</xdr:row>
      <xdr:rowOff>0</xdr:rowOff>
    </xdr:from>
    <xdr:ext cx="85725" cy="1304870"/>
    <xdr:sp macro="" textlink="">
      <xdr:nvSpPr>
        <xdr:cNvPr id="2035" name="Text Box 38">
          <a:extLst>
            <a:ext uri="{FF2B5EF4-FFF2-40B4-BE49-F238E27FC236}">
              <a16:creationId xmlns:a16="http://schemas.microsoft.com/office/drawing/2014/main" id="{00000000-0008-0000-0000-0000F3070000}"/>
            </a:ext>
          </a:extLst>
        </xdr:cNvPr>
        <xdr:cNvSpPr txBox="1">
          <a:spLocks noChangeArrowheads="1"/>
        </xdr:cNvSpPr>
      </xdr:nvSpPr>
      <xdr:spPr bwMode="auto">
        <a:xfrm>
          <a:off x="10837333" y="733530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739106"/>
    <xdr:sp macro="" textlink="">
      <xdr:nvSpPr>
        <xdr:cNvPr id="2036" name="Text Box 5">
          <a:extLst>
            <a:ext uri="{FF2B5EF4-FFF2-40B4-BE49-F238E27FC236}">
              <a16:creationId xmlns:a16="http://schemas.microsoft.com/office/drawing/2014/main" id="{00000000-0008-0000-0000-0000F4070000}"/>
            </a:ext>
          </a:extLst>
        </xdr:cNvPr>
        <xdr:cNvSpPr txBox="1">
          <a:spLocks noChangeArrowheads="1"/>
        </xdr:cNvSpPr>
      </xdr:nvSpPr>
      <xdr:spPr bwMode="auto">
        <a:xfrm>
          <a:off x="10837333" y="70590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739106"/>
    <xdr:sp macro="" textlink="">
      <xdr:nvSpPr>
        <xdr:cNvPr id="2037" name="Text Box 6">
          <a:extLst>
            <a:ext uri="{FF2B5EF4-FFF2-40B4-BE49-F238E27FC236}">
              <a16:creationId xmlns:a16="http://schemas.microsoft.com/office/drawing/2014/main" id="{00000000-0008-0000-0000-0000F5070000}"/>
            </a:ext>
          </a:extLst>
        </xdr:cNvPr>
        <xdr:cNvSpPr txBox="1">
          <a:spLocks noChangeArrowheads="1"/>
        </xdr:cNvSpPr>
      </xdr:nvSpPr>
      <xdr:spPr bwMode="auto">
        <a:xfrm>
          <a:off x="10837333" y="7059083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38" name="Text Box 10">
          <a:extLst>
            <a:ext uri="{FF2B5EF4-FFF2-40B4-BE49-F238E27FC236}">
              <a16:creationId xmlns:a16="http://schemas.microsoft.com/office/drawing/2014/main" id="{00000000-0008-0000-0000-0000F6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39" name="Text Box 11">
          <a:extLst>
            <a:ext uri="{FF2B5EF4-FFF2-40B4-BE49-F238E27FC236}">
              <a16:creationId xmlns:a16="http://schemas.microsoft.com/office/drawing/2014/main" id="{00000000-0008-0000-0000-0000F7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0" name="Text Box 12">
          <a:extLst>
            <a:ext uri="{FF2B5EF4-FFF2-40B4-BE49-F238E27FC236}">
              <a16:creationId xmlns:a16="http://schemas.microsoft.com/office/drawing/2014/main" id="{00000000-0008-0000-0000-0000F8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1" name="Text Box 13">
          <a:extLst>
            <a:ext uri="{FF2B5EF4-FFF2-40B4-BE49-F238E27FC236}">
              <a16:creationId xmlns:a16="http://schemas.microsoft.com/office/drawing/2014/main" id="{00000000-0008-0000-0000-0000F9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2" name="Text Box 14">
          <a:extLst>
            <a:ext uri="{FF2B5EF4-FFF2-40B4-BE49-F238E27FC236}">
              <a16:creationId xmlns:a16="http://schemas.microsoft.com/office/drawing/2014/main" id="{00000000-0008-0000-0000-0000FA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3" name="Text Box 15">
          <a:extLst>
            <a:ext uri="{FF2B5EF4-FFF2-40B4-BE49-F238E27FC236}">
              <a16:creationId xmlns:a16="http://schemas.microsoft.com/office/drawing/2014/main" id="{00000000-0008-0000-0000-0000FB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4" name="Text Box 16">
          <a:extLst>
            <a:ext uri="{FF2B5EF4-FFF2-40B4-BE49-F238E27FC236}">
              <a16:creationId xmlns:a16="http://schemas.microsoft.com/office/drawing/2014/main" id="{00000000-0008-0000-0000-0000FC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5" name="Text Box 17">
          <a:extLst>
            <a:ext uri="{FF2B5EF4-FFF2-40B4-BE49-F238E27FC236}">
              <a16:creationId xmlns:a16="http://schemas.microsoft.com/office/drawing/2014/main" id="{00000000-0008-0000-0000-0000FD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6" name="Text Box 18">
          <a:extLst>
            <a:ext uri="{FF2B5EF4-FFF2-40B4-BE49-F238E27FC236}">
              <a16:creationId xmlns:a16="http://schemas.microsoft.com/office/drawing/2014/main" id="{00000000-0008-0000-0000-0000FE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7" name="Text Box 19">
          <a:extLst>
            <a:ext uri="{FF2B5EF4-FFF2-40B4-BE49-F238E27FC236}">
              <a16:creationId xmlns:a16="http://schemas.microsoft.com/office/drawing/2014/main" id="{00000000-0008-0000-0000-0000FF07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8" name="Text Box 20">
          <a:extLst>
            <a:ext uri="{FF2B5EF4-FFF2-40B4-BE49-F238E27FC236}">
              <a16:creationId xmlns:a16="http://schemas.microsoft.com/office/drawing/2014/main" id="{00000000-0008-0000-0000-00000008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049" name="Text Box 21">
          <a:extLst>
            <a:ext uri="{FF2B5EF4-FFF2-40B4-BE49-F238E27FC236}">
              <a16:creationId xmlns:a16="http://schemas.microsoft.com/office/drawing/2014/main" id="{00000000-0008-0000-0000-000001080000}"/>
            </a:ext>
          </a:extLst>
        </xdr:cNvPr>
        <xdr:cNvSpPr txBox="1">
          <a:spLocks noChangeArrowheads="1"/>
        </xdr:cNvSpPr>
      </xdr:nvSpPr>
      <xdr:spPr bwMode="auto">
        <a:xfrm>
          <a:off x="10837333" y="7059083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0" name="Text Box 1">
          <a:extLst>
            <a:ext uri="{FF2B5EF4-FFF2-40B4-BE49-F238E27FC236}">
              <a16:creationId xmlns:a16="http://schemas.microsoft.com/office/drawing/2014/main" id="{00000000-0008-0000-0000-000002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1" name="Text Box 2">
          <a:extLst>
            <a:ext uri="{FF2B5EF4-FFF2-40B4-BE49-F238E27FC236}">
              <a16:creationId xmlns:a16="http://schemas.microsoft.com/office/drawing/2014/main" id="{00000000-0008-0000-0000-000003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2" name="Text Box 3">
          <a:extLst>
            <a:ext uri="{FF2B5EF4-FFF2-40B4-BE49-F238E27FC236}">
              <a16:creationId xmlns:a16="http://schemas.microsoft.com/office/drawing/2014/main" id="{00000000-0008-0000-0000-000004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3" name="Text Box 4">
          <a:extLst>
            <a:ext uri="{FF2B5EF4-FFF2-40B4-BE49-F238E27FC236}">
              <a16:creationId xmlns:a16="http://schemas.microsoft.com/office/drawing/2014/main" id="{00000000-0008-0000-0000-000005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4" name="Text Box 5">
          <a:extLst>
            <a:ext uri="{FF2B5EF4-FFF2-40B4-BE49-F238E27FC236}">
              <a16:creationId xmlns:a16="http://schemas.microsoft.com/office/drawing/2014/main" id="{00000000-0008-0000-0000-000006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5" name="Text Box 6">
          <a:extLst>
            <a:ext uri="{FF2B5EF4-FFF2-40B4-BE49-F238E27FC236}">
              <a16:creationId xmlns:a16="http://schemas.microsoft.com/office/drawing/2014/main" id="{00000000-0008-0000-0000-000007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6" name="Text Box 7">
          <a:extLst>
            <a:ext uri="{FF2B5EF4-FFF2-40B4-BE49-F238E27FC236}">
              <a16:creationId xmlns:a16="http://schemas.microsoft.com/office/drawing/2014/main" id="{00000000-0008-0000-0000-000008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7" name="Text Box 8">
          <a:extLst>
            <a:ext uri="{FF2B5EF4-FFF2-40B4-BE49-F238E27FC236}">
              <a16:creationId xmlns:a16="http://schemas.microsoft.com/office/drawing/2014/main" id="{00000000-0008-0000-0000-000009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8" name="Text Box 9">
          <a:extLst>
            <a:ext uri="{FF2B5EF4-FFF2-40B4-BE49-F238E27FC236}">
              <a16:creationId xmlns:a16="http://schemas.microsoft.com/office/drawing/2014/main" id="{00000000-0008-0000-0000-00000A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59" name="Text Box 10">
          <a:extLst>
            <a:ext uri="{FF2B5EF4-FFF2-40B4-BE49-F238E27FC236}">
              <a16:creationId xmlns:a16="http://schemas.microsoft.com/office/drawing/2014/main" id="{00000000-0008-0000-0000-00000B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0" name="Text Box 11">
          <a:extLst>
            <a:ext uri="{FF2B5EF4-FFF2-40B4-BE49-F238E27FC236}">
              <a16:creationId xmlns:a16="http://schemas.microsoft.com/office/drawing/2014/main" id="{00000000-0008-0000-0000-00000C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1" name="Text Box 12">
          <a:extLst>
            <a:ext uri="{FF2B5EF4-FFF2-40B4-BE49-F238E27FC236}">
              <a16:creationId xmlns:a16="http://schemas.microsoft.com/office/drawing/2014/main" id="{00000000-0008-0000-0000-00000D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2" name="Text Box 13">
          <a:extLst>
            <a:ext uri="{FF2B5EF4-FFF2-40B4-BE49-F238E27FC236}">
              <a16:creationId xmlns:a16="http://schemas.microsoft.com/office/drawing/2014/main" id="{00000000-0008-0000-0000-00000E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3" name="Text Box 14">
          <a:extLst>
            <a:ext uri="{FF2B5EF4-FFF2-40B4-BE49-F238E27FC236}">
              <a16:creationId xmlns:a16="http://schemas.microsoft.com/office/drawing/2014/main" id="{00000000-0008-0000-0000-00000F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4" name="Text Box 15">
          <a:extLst>
            <a:ext uri="{FF2B5EF4-FFF2-40B4-BE49-F238E27FC236}">
              <a16:creationId xmlns:a16="http://schemas.microsoft.com/office/drawing/2014/main" id="{00000000-0008-0000-0000-000010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5" name="Text Box 16">
          <a:extLst>
            <a:ext uri="{FF2B5EF4-FFF2-40B4-BE49-F238E27FC236}">
              <a16:creationId xmlns:a16="http://schemas.microsoft.com/office/drawing/2014/main" id="{00000000-0008-0000-0000-000011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6" name="Text Box 17">
          <a:extLst>
            <a:ext uri="{FF2B5EF4-FFF2-40B4-BE49-F238E27FC236}">
              <a16:creationId xmlns:a16="http://schemas.microsoft.com/office/drawing/2014/main" id="{00000000-0008-0000-0000-000012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7" name="Text Box 18">
          <a:extLst>
            <a:ext uri="{FF2B5EF4-FFF2-40B4-BE49-F238E27FC236}">
              <a16:creationId xmlns:a16="http://schemas.microsoft.com/office/drawing/2014/main" id="{00000000-0008-0000-0000-000013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8" name="Text Box 19">
          <a:extLst>
            <a:ext uri="{FF2B5EF4-FFF2-40B4-BE49-F238E27FC236}">
              <a16:creationId xmlns:a16="http://schemas.microsoft.com/office/drawing/2014/main" id="{00000000-0008-0000-0000-000014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69" name="Text Box 20">
          <a:extLst>
            <a:ext uri="{FF2B5EF4-FFF2-40B4-BE49-F238E27FC236}">
              <a16:creationId xmlns:a16="http://schemas.microsoft.com/office/drawing/2014/main" id="{00000000-0008-0000-0000-000015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0" name="Text Box 21">
          <a:extLst>
            <a:ext uri="{FF2B5EF4-FFF2-40B4-BE49-F238E27FC236}">
              <a16:creationId xmlns:a16="http://schemas.microsoft.com/office/drawing/2014/main" id="{00000000-0008-0000-0000-000016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1" name="Text Box 22">
          <a:extLst>
            <a:ext uri="{FF2B5EF4-FFF2-40B4-BE49-F238E27FC236}">
              <a16:creationId xmlns:a16="http://schemas.microsoft.com/office/drawing/2014/main" id="{00000000-0008-0000-0000-000017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2" name="Text Box 23">
          <a:extLst>
            <a:ext uri="{FF2B5EF4-FFF2-40B4-BE49-F238E27FC236}">
              <a16:creationId xmlns:a16="http://schemas.microsoft.com/office/drawing/2014/main" id="{00000000-0008-0000-0000-000018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3" name="Text Box 24">
          <a:extLst>
            <a:ext uri="{FF2B5EF4-FFF2-40B4-BE49-F238E27FC236}">
              <a16:creationId xmlns:a16="http://schemas.microsoft.com/office/drawing/2014/main" id="{00000000-0008-0000-0000-000019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4" name="Text Box 25">
          <a:extLst>
            <a:ext uri="{FF2B5EF4-FFF2-40B4-BE49-F238E27FC236}">
              <a16:creationId xmlns:a16="http://schemas.microsoft.com/office/drawing/2014/main" id="{00000000-0008-0000-0000-00001A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5" name="Text Box 26">
          <a:extLst>
            <a:ext uri="{FF2B5EF4-FFF2-40B4-BE49-F238E27FC236}">
              <a16:creationId xmlns:a16="http://schemas.microsoft.com/office/drawing/2014/main" id="{00000000-0008-0000-0000-00001B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6" name="Text Box 27">
          <a:extLst>
            <a:ext uri="{FF2B5EF4-FFF2-40B4-BE49-F238E27FC236}">
              <a16:creationId xmlns:a16="http://schemas.microsoft.com/office/drawing/2014/main" id="{00000000-0008-0000-0000-00001C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7" name="Text Box 28">
          <a:extLst>
            <a:ext uri="{FF2B5EF4-FFF2-40B4-BE49-F238E27FC236}">
              <a16:creationId xmlns:a16="http://schemas.microsoft.com/office/drawing/2014/main" id="{00000000-0008-0000-0000-00001D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8" name="Text Box 29">
          <a:extLst>
            <a:ext uri="{FF2B5EF4-FFF2-40B4-BE49-F238E27FC236}">
              <a16:creationId xmlns:a16="http://schemas.microsoft.com/office/drawing/2014/main" id="{00000000-0008-0000-0000-00001E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79" name="Text Box 30">
          <a:extLst>
            <a:ext uri="{FF2B5EF4-FFF2-40B4-BE49-F238E27FC236}">
              <a16:creationId xmlns:a16="http://schemas.microsoft.com/office/drawing/2014/main" id="{00000000-0008-0000-0000-00001F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80" name="Text Box 31">
          <a:extLst>
            <a:ext uri="{FF2B5EF4-FFF2-40B4-BE49-F238E27FC236}">
              <a16:creationId xmlns:a16="http://schemas.microsoft.com/office/drawing/2014/main" id="{00000000-0008-0000-0000-000020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81" name="Text Box 32">
          <a:extLst>
            <a:ext uri="{FF2B5EF4-FFF2-40B4-BE49-F238E27FC236}">
              <a16:creationId xmlns:a16="http://schemas.microsoft.com/office/drawing/2014/main" id="{00000000-0008-0000-0000-000021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82" name="Text Box 33">
          <a:extLst>
            <a:ext uri="{FF2B5EF4-FFF2-40B4-BE49-F238E27FC236}">
              <a16:creationId xmlns:a16="http://schemas.microsoft.com/office/drawing/2014/main" id="{00000000-0008-0000-0000-000022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83" name="Text Box 34">
          <a:extLst>
            <a:ext uri="{FF2B5EF4-FFF2-40B4-BE49-F238E27FC236}">
              <a16:creationId xmlns:a16="http://schemas.microsoft.com/office/drawing/2014/main" id="{00000000-0008-0000-0000-000023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84" name="Text Box 35">
          <a:extLst>
            <a:ext uri="{FF2B5EF4-FFF2-40B4-BE49-F238E27FC236}">
              <a16:creationId xmlns:a16="http://schemas.microsoft.com/office/drawing/2014/main" id="{00000000-0008-0000-0000-000024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85" name="Text Box 36">
          <a:extLst>
            <a:ext uri="{FF2B5EF4-FFF2-40B4-BE49-F238E27FC236}">
              <a16:creationId xmlns:a16="http://schemas.microsoft.com/office/drawing/2014/main" id="{00000000-0008-0000-0000-000025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86" name="Text Box 37">
          <a:extLst>
            <a:ext uri="{FF2B5EF4-FFF2-40B4-BE49-F238E27FC236}">
              <a16:creationId xmlns:a16="http://schemas.microsoft.com/office/drawing/2014/main" id="{00000000-0008-0000-0000-000026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87" name="Text Box 38">
          <a:extLst>
            <a:ext uri="{FF2B5EF4-FFF2-40B4-BE49-F238E27FC236}">
              <a16:creationId xmlns:a16="http://schemas.microsoft.com/office/drawing/2014/main" id="{00000000-0008-0000-0000-000027080000}"/>
            </a:ext>
          </a:extLst>
        </xdr:cNvPr>
        <xdr:cNvSpPr txBox="1">
          <a:spLocks noChangeArrowheads="1"/>
        </xdr:cNvSpPr>
      </xdr:nvSpPr>
      <xdr:spPr bwMode="auto">
        <a:xfrm>
          <a:off x="10837333" y="7059083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739106"/>
    <xdr:sp macro="" textlink="">
      <xdr:nvSpPr>
        <xdr:cNvPr id="2088" name="Text Box 5">
          <a:extLst>
            <a:ext uri="{FF2B5EF4-FFF2-40B4-BE49-F238E27FC236}">
              <a16:creationId xmlns:a16="http://schemas.microsoft.com/office/drawing/2014/main" id="{00000000-0008-0000-0000-000028080000}"/>
            </a:ext>
          </a:extLst>
        </xdr:cNvPr>
        <xdr:cNvSpPr txBox="1">
          <a:spLocks noChangeArrowheads="1"/>
        </xdr:cNvSpPr>
      </xdr:nvSpPr>
      <xdr:spPr bwMode="auto">
        <a:xfrm>
          <a:off x="10837333" y="94255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739106"/>
    <xdr:sp macro="" textlink="">
      <xdr:nvSpPr>
        <xdr:cNvPr id="2089" name="Text Box 6">
          <a:extLst>
            <a:ext uri="{FF2B5EF4-FFF2-40B4-BE49-F238E27FC236}">
              <a16:creationId xmlns:a16="http://schemas.microsoft.com/office/drawing/2014/main" id="{00000000-0008-0000-0000-000029080000}"/>
            </a:ext>
          </a:extLst>
        </xdr:cNvPr>
        <xdr:cNvSpPr txBox="1">
          <a:spLocks noChangeArrowheads="1"/>
        </xdr:cNvSpPr>
      </xdr:nvSpPr>
      <xdr:spPr bwMode="auto">
        <a:xfrm>
          <a:off x="10837333" y="94255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0" name="Text Box 1">
          <a:extLst>
            <a:ext uri="{FF2B5EF4-FFF2-40B4-BE49-F238E27FC236}">
              <a16:creationId xmlns:a16="http://schemas.microsoft.com/office/drawing/2014/main" id="{00000000-0008-0000-0000-00002A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1" name="Text Box 2">
          <a:extLst>
            <a:ext uri="{FF2B5EF4-FFF2-40B4-BE49-F238E27FC236}">
              <a16:creationId xmlns:a16="http://schemas.microsoft.com/office/drawing/2014/main" id="{00000000-0008-0000-0000-00002B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2" name="Text Box 3">
          <a:extLst>
            <a:ext uri="{FF2B5EF4-FFF2-40B4-BE49-F238E27FC236}">
              <a16:creationId xmlns:a16="http://schemas.microsoft.com/office/drawing/2014/main" id="{00000000-0008-0000-0000-00002C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3" name="Text Box 4">
          <a:extLst>
            <a:ext uri="{FF2B5EF4-FFF2-40B4-BE49-F238E27FC236}">
              <a16:creationId xmlns:a16="http://schemas.microsoft.com/office/drawing/2014/main" id="{00000000-0008-0000-0000-00002D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4" name="Text Box 5">
          <a:extLst>
            <a:ext uri="{FF2B5EF4-FFF2-40B4-BE49-F238E27FC236}">
              <a16:creationId xmlns:a16="http://schemas.microsoft.com/office/drawing/2014/main" id="{00000000-0008-0000-0000-00002E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5" name="Text Box 6">
          <a:extLst>
            <a:ext uri="{FF2B5EF4-FFF2-40B4-BE49-F238E27FC236}">
              <a16:creationId xmlns:a16="http://schemas.microsoft.com/office/drawing/2014/main" id="{00000000-0008-0000-0000-00002F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6" name="Text Box 7">
          <a:extLst>
            <a:ext uri="{FF2B5EF4-FFF2-40B4-BE49-F238E27FC236}">
              <a16:creationId xmlns:a16="http://schemas.microsoft.com/office/drawing/2014/main" id="{00000000-0008-0000-0000-000030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7" name="Text Box 8">
          <a:extLst>
            <a:ext uri="{FF2B5EF4-FFF2-40B4-BE49-F238E27FC236}">
              <a16:creationId xmlns:a16="http://schemas.microsoft.com/office/drawing/2014/main" id="{00000000-0008-0000-0000-000031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8" name="Text Box 9">
          <a:extLst>
            <a:ext uri="{FF2B5EF4-FFF2-40B4-BE49-F238E27FC236}">
              <a16:creationId xmlns:a16="http://schemas.microsoft.com/office/drawing/2014/main" id="{00000000-0008-0000-0000-000032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099" name="Text Box 10">
          <a:extLst>
            <a:ext uri="{FF2B5EF4-FFF2-40B4-BE49-F238E27FC236}">
              <a16:creationId xmlns:a16="http://schemas.microsoft.com/office/drawing/2014/main" id="{00000000-0008-0000-0000-000033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0" name="Text Box 11">
          <a:extLst>
            <a:ext uri="{FF2B5EF4-FFF2-40B4-BE49-F238E27FC236}">
              <a16:creationId xmlns:a16="http://schemas.microsoft.com/office/drawing/2014/main" id="{00000000-0008-0000-0000-000034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1" name="Text Box 12">
          <a:extLst>
            <a:ext uri="{FF2B5EF4-FFF2-40B4-BE49-F238E27FC236}">
              <a16:creationId xmlns:a16="http://schemas.microsoft.com/office/drawing/2014/main" id="{00000000-0008-0000-0000-000035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2" name="Text Box 13">
          <a:extLst>
            <a:ext uri="{FF2B5EF4-FFF2-40B4-BE49-F238E27FC236}">
              <a16:creationId xmlns:a16="http://schemas.microsoft.com/office/drawing/2014/main" id="{00000000-0008-0000-0000-000036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3" name="Text Box 14">
          <a:extLst>
            <a:ext uri="{FF2B5EF4-FFF2-40B4-BE49-F238E27FC236}">
              <a16:creationId xmlns:a16="http://schemas.microsoft.com/office/drawing/2014/main" id="{00000000-0008-0000-0000-000037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4" name="Text Box 15">
          <a:extLst>
            <a:ext uri="{FF2B5EF4-FFF2-40B4-BE49-F238E27FC236}">
              <a16:creationId xmlns:a16="http://schemas.microsoft.com/office/drawing/2014/main" id="{00000000-0008-0000-0000-000038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5" name="Text Box 16">
          <a:extLst>
            <a:ext uri="{FF2B5EF4-FFF2-40B4-BE49-F238E27FC236}">
              <a16:creationId xmlns:a16="http://schemas.microsoft.com/office/drawing/2014/main" id="{00000000-0008-0000-0000-000039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6" name="Text Box 17">
          <a:extLst>
            <a:ext uri="{FF2B5EF4-FFF2-40B4-BE49-F238E27FC236}">
              <a16:creationId xmlns:a16="http://schemas.microsoft.com/office/drawing/2014/main" id="{00000000-0008-0000-0000-00003A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7" name="Text Box 18">
          <a:extLst>
            <a:ext uri="{FF2B5EF4-FFF2-40B4-BE49-F238E27FC236}">
              <a16:creationId xmlns:a16="http://schemas.microsoft.com/office/drawing/2014/main" id="{00000000-0008-0000-0000-00003B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8" name="Text Box 19">
          <a:extLst>
            <a:ext uri="{FF2B5EF4-FFF2-40B4-BE49-F238E27FC236}">
              <a16:creationId xmlns:a16="http://schemas.microsoft.com/office/drawing/2014/main" id="{00000000-0008-0000-0000-00003C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09" name="Text Box 20">
          <a:extLst>
            <a:ext uri="{FF2B5EF4-FFF2-40B4-BE49-F238E27FC236}">
              <a16:creationId xmlns:a16="http://schemas.microsoft.com/office/drawing/2014/main" id="{00000000-0008-0000-0000-00003D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0" name="Text Box 21">
          <a:extLst>
            <a:ext uri="{FF2B5EF4-FFF2-40B4-BE49-F238E27FC236}">
              <a16:creationId xmlns:a16="http://schemas.microsoft.com/office/drawing/2014/main" id="{00000000-0008-0000-0000-00003E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1" name="Text Box 22">
          <a:extLst>
            <a:ext uri="{FF2B5EF4-FFF2-40B4-BE49-F238E27FC236}">
              <a16:creationId xmlns:a16="http://schemas.microsoft.com/office/drawing/2014/main" id="{00000000-0008-0000-0000-00003F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2" name="Text Box 23">
          <a:extLst>
            <a:ext uri="{FF2B5EF4-FFF2-40B4-BE49-F238E27FC236}">
              <a16:creationId xmlns:a16="http://schemas.microsoft.com/office/drawing/2014/main" id="{00000000-0008-0000-0000-000040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3" name="Text Box 24">
          <a:extLst>
            <a:ext uri="{FF2B5EF4-FFF2-40B4-BE49-F238E27FC236}">
              <a16:creationId xmlns:a16="http://schemas.microsoft.com/office/drawing/2014/main" id="{00000000-0008-0000-0000-000041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4" name="Text Box 25">
          <a:extLst>
            <a:ext uri="{FF2B5EF4-FFF2-40B4-BE49-F238E27FC236}">
              <a16:creationId xmlns:a16="http://schemas.microsoft.com/office/drawing/2014/main" id="{00000000-0008-0000-0000-000042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5" name="Text Box 26">
          <a:extLst>
            <a:ext uri="{FF2B5EF4-FFF2-40B4-BE49-F238E27FC236}">
              <a16:creationId xmlns:a16="http://schemas.microsoft.com/office/drawing/2014/main" id="{00000000-0008-0000-0000-000043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6" name="Text Box 27">
          <a:extLst>
            <a:ext uri="{FF2B5EF4-FFF2-40B4-BE49-F238E27FC236}">
              <a16:creationId xmlns:a16="http://schemas.microsoft.com/office/drawing/2014/main" id="{00000000-0008-0000-0000-000044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7" name="Text Box 28">
          <a:extLst>
            <a:ext uri="{FF2B5EF4-FFF2-40B4-BE49-F238E27FC236}">
              <a16:creationId xmlns:a16="http://schemas.microsoft.com/office/drawing/2014/main" id="{00000000-0008-0000-0000-000045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8" name="Text Box 29">
          <a:extLst>
            <a:ext uri="{FF2B5EF4-FFF2-40B4-BE49-F238E27FC236}">
              <a16:creationId xmlns:a16="http://schemas.microsoft.com/office/drawing/2014/main" id="{00000000-0008-0000-0000-000046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19" name="Text Box 30">
          <a:extLst>
            <a:ext uri="{FF2B5EF4-FFF2-40B4-BE49-F238E27FC236}">
              <a16:creationId xmlns:a16="http://schemas.microsoft.com/office/drawing/2014/main" id="{00000000-0008-0000-0000-000047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20" name="Text Box 31">
          <a:extLst>
            <a:ext uri="{FF2B5EF4-FFF2-40B4-BE49-F238E27FC236}">
              <a16:creationId xmlns:a16="http://schemas.microsoft.com/office/drawing/2014/main" id="{00000000-0008-0000-0000-000048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21" name="Text Box 32">
          <a:extLst>
            <a:ext uri="{FF2B5EF4-FFF2-40B4-BE49-F238E27FC236}">
              <a16:creationId xmlns:a16="http://schemas.microsoft.com/office/drawing/2014/main" id="{00000000-0008-0000-0000-000049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22" name="Text Box 33">
          <a:extLst>
            <a:ext uri="{FF2B5EF4-FFF2-40B4-BE49-F238E27FC236}">
              <a16:creationId xmlns:a16="http://schemas.microsoft.com/office/drawing/2014/main" id="{00000000-0008-0000-0000-00004A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23" name="Text Box 34">
          <a:extLst>
            <a:ext uri="{FF2B5EF4-FFF2-40B4-BE49-F238E27FC236}">
              <a16:creationId xmlns:a16="http://schemas.microsoft.com/office/drawing/2014/main" id="{00000000-0008-0000-0000-00004B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24" name="Text Box 35">
          <a:extLst>
            <a:ext uri="{FF2B5EF4-FFF2-40B4-BE49-F238E27FC236}">
              <a16:creationId xmlns:a16="http://schemas.microsoft.com/office/drawing/2014/main" id="{00000000-0008-0000-0000-00004C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25" name="Text Box 36">
          <a:extLst>
            <a:ext uri="{FF2B5EF4-FFF2-40B4-BE49-F238E27FC236}">
              <a16:creationId xmlns:a16="http://schemas.microsoft.com/office/drawing/2014/main" id="{00000000-0008-0000-0000-00004D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26" name="Text Box 37">
          <a:extLst>
            <a:ext uri="{FF2B5EF4-FFF2-40B4-BE49-F238E27FC236}">
              <a16:creationId xmlns:a16="http://schemas.microsoft.com/office/drawing/2014/main" id="{00000000-0008-0000-0000-00004E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1304870"/>
    <xdr:sp macro="" textlink="">
      <xdr:nvSpPr>
        <xdr:cNvPr id="2127" name="Text Box 38">
          <a:extLst>
            <a:ext uri="{FF2B5EF4-FFF2-40B4-BE49-F238E27FC236}">
              <a16:creationId xmlns:a16="http://schemas.microsoft.com/office/drawing/2014/main" id="{00000000-0008-0000-0000-00004F080000}"/>
            </a:ext>
          </a:extLst>
        </xdr:cNvPr>
        <xdr:cNvSpPr txBox="1">
          <a:spLocks noChangeArrowheads="1"/>
        </xdr:cNvSpPr>
      </xdr:nvSpPr>
      <xdr:spPr bwMode="auto">
        <a:xfrm>
          <a:off x="10837333" y="942551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432</xdr:row>
      <xdr:rowOff>0</xdr:rowOff>
    </xdr:from>
    <xdr:ext cx="184731" cy="264560"/>
    <xdr:sp macro="" textlink="">
      <xdr:nvSpPr>
        <xdr:cNvPr id="2128" name="pole tekstowe 2127">
          <a:extLst>
            <a:ext uri="{FF2B5EF4-FFF2-40B4-BE49-F238E27FC236}">
              <a16:creationId xmlns:a16="http://schemas.microsoft.com/office/drawing/2014/main" id="{00000000-0008-0000-0000-000050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29" name="pole tekstowe 2128">
          <a:extLst>
            <a:ext uri="{FF2B5EF4-FFF2-40B4-BE49-F238E27FC236}">
              <a16:creationId xmlns:a16="http://schemas.microsoft.com/office/drawing/2014/main" id="{00000000-0008-0000-0000-000051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0" name="pole tekstowe 2129">
          <a:extLst>
            <a:ext uri="{FF2B5EF4-FFF2-40B4-BE49-F238E27FC236}">
              <a16:creationId xmlns:a16="http://schemas.microsoft.com/office/drawing/2014/main" id="{00000000-0008-0000-0000-000052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1" name="pole tekstowe 2130">
          <a:extLst>
            <a:ext uri="{FF2B5EF4-FFF2-40B4-BE49-F238E27FC236}">
              <a16:creationId xmlns:a16="http://schemas.microsoft.com/office/drawing/2014/main" id="{00000000-0008-0000-0000-000053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2" name="pole tekstowe 2131">
          <a:extLst>
            <a:ext uri="{FF2B5EF4-FFF2-40B4-BE49-F238E27FC236}">
              <a16:creationId xmlns:a16="http://schemas.microsoft.com/office/drawing/2014/main" id="{00000000-0008-0000-0000-000054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3" name="pole tekstowe 2132">
          <a:extLst>
            <a:ext uri="{FF2B5EF4-FFF2-40B4-BE49-F238E27FC236}">
              <a16:creationId xmlns:a16="http://schemas.microsoft.com/office/drawing/2014/main" id="{00000000-0008-0000-0000-000055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4" name="pole tekstowe 2133">
          <a:extLst>
            <a:ext uri="{FF2B5EF4-FFF2-40B4-BE49-F238E27FC236}">
              <a16:creationId xmlns:a16="http://schemas.microsoft.com/office/drawing/2014/main" id="{00000000-0008-0000-0000-000056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5" name="pole tekstowe 2134">
          <a:extLst>
            <a:ext uri="{FF2B5EF4-FFF2-40B4-BE49-F238E27FC236}">
              <a16:creationId xmlns:a16="http://schemas.microsoft.com/office/drawing/2014/main" id="{00000000-0008-0000-0000-000057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6" name="pole tekstowe 2135">
          <a:extLst>
            <a:ext uri="{FF2B5EF4-FFF2-40B4-BE49-F238E27FC236}">
              <a16:creationId xmlns:a16="http://schemas.microsoft.com/office/drawing/2014/main" id="{00000000-0008-0000-0000-000058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7" name="pole tekstowe 2136">
          <a:extLst>
            <a:ext uri="{FF2B5EF4-FFF2-40B4-BE49-F238E27FC236}">
              <a16:creationId xmlns:a16="http://schemas.microsoft.com/office/drawing/2014/main" id="{00000000-0008-0000-0000-000059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8" name="pole tekstowe 2137">
          <a:extLst>
            <a:ext uri="{FF2B5EF4-FFF2-40B4-BE49-F238E27FC236}">
              <a16:creationId xmlns:a16="http://schemas.microsoft.com/office/drawing/2014/main" id="{00000000-0008-0000-0000-00005A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39" name="pole tekstowe 2138">
          <a:extLst>
            <a:ext uri="{FF2B5EF4-FFF2-40B4-BE49-F238E27FC236}">
              <a16:creationId xmlns:a16="http://schemas.microsoft.com/office/drawing/2014/main" id="{00000000-0008-0000-0000-00005B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0" name="pole tekstowe 2139">
          <a:extLst>
            <a:ext uri="{FF2B5EF4-FFF2-40B4-BE49-F238E27FC236}">
              <a16:creationId xmlns:a16="http://schemas.microsoft.com/office/drawing/2014/main" id="{00000000-0008-0000-0000-00005C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1" name="pole tekstowe 2140">
          <a:extLst>
            <a:ext uri="{FF2B5EF4-FFF2-40B4-BE49-F238E27FC236}">
              <a16:creationId xmlns:a16="http://schemas.microsoft.com/office/drawing/2014/main" id="{00000000-0008-0000-0000-00005D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2" name="pole tekstowe 2141">
          <a:extLst>
            <a:ext uri="{FF2B5EF4-FFF2-40B4-BE49-F238E27FC236}">
              <a16:creationId xmlns:a16="http://schemas.microsoft.com/office/drawing/2014/main" id="{00000000-0008-0000-0000-00005E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3" name="pole tekstowe 2142">
          <a:extLst>
            <a:ext uri="{FF2B5EF4-FFF2-40B4-BE49-F238E27FC236}">
              <a16:creationId xmlns:a16="http://schemas.microsoft.com/office/drawing/2014/main" id="{00000000-0008-0000-0000-00005F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4" name="pole tekstowe 2143">
          <a:extLst>
            <a:ext uri="{FF2B5EF4-FFF2-40B4-BE49-F238E27FC236}">
              <a16:creationId xmlns:a16="http://schemas.microsoft.com/office/drawing/2014/main" id="{00000000-0008-0000-0000-000060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5" name="pole tekstowe 2144">
          <a:extLst>
            <a:ext uri="{FF2B5EF4-FFF2-40B4-BE49-F238E27FC236}">
              <a16:creationId xmlns:a16="http://schemas.microsoft.com/office/drawing/2014/main" id="{00000000-0008-0000-0000-000061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6" name="pole tekstowe 2145">
          <a:extLst>
            <a:ext uri="{FF2B5EF4-FFF2-40B4-BE49-F238E27FC236}">
              <a16:creationId xmlns:a16="http://schemas.microsoft.com/office/drawing/2014/main" id="{00000000-0008-0000-0000-000062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7" name="pole tekstowe 2146">
          <a:extLst>
            <a:ext uri="{FF2B5EF4-FFF2-40B4-BE49-F238E27FC236}">
              <a16:creationId xmlns:a16="http://schemas.microsoft.com/office/drawing/2014/main" id="{00000000-0008-0000-0000-000063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8" name="pole tekstowe 2147">
          <a:extLst>
            <a:ext uri="{FF2B5EF4-FFF2-40B4-BE49-F238E27FC236}">
              <a16:creationId xmlns:a16="http://schemas.microsoft.com/office/drawing/2014/main" id="{00000000-0008-0000-0000-000064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49" name="pole tekstowe 2148">
          <a:extLst>
            <a:ext uri="{FF2B5EF4-FFF2-40B4-BE49-F238E27FC236}">
              <a16:creationId xmlns:a16="http://schemas.microsoft.com/office/drawing/2014/main" id="{00000000-0008-0000-0000-000065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0" name="pole tekstowe 2149">
          <a:extLst>
            <a:ext uri="{FF2B5EF4-FFF2-40B4-BE49-F238E27FC236}">
              <a16:creationId xmlns:a16="http://schemas.microsoft.com/office/drawing/2014/main" id="{00000000-0008-0000-0000-000066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1" name="pole tekstowe 2150">
          <a:extLst>
            <a:ext uri="{FF2B5EF4-FFF2-40B4-BE49-F238E27FC236}">
              <a16:creationId xmlns:a16="http://schemas.microsoft.com/office/drawing/2014/main" id="{00000000-0008-0000-0000-000067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2" name="pole tekstowe 2151">
          <a:extLst>
            <a:ext uri="{FF2B5EF4-FFF2-40B4-BE49-F238E27FC236}">
              <a16:creationId xmlns:a16="http://schemas.microsoft.com/office/drawing/2014/main" id="{00000000-0008-0000-0000-000068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3" name="pole tekstowe 2152">
          <a:extLst>
            <a:ext uri="{FF2B5EF4-FFF2-40B4-BE49-F238E27FC236}">
              <a16:creationId xmlns:a16="http://schemas.microsoft.com/office/drawing/2014/main" id="{00000000-0008-0000-0000-000069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4" name="pole tekstowe 2153">
          <a:extLst>
            <a:ext uri="{FF2B5EF4-FFF2-40B4-BE49-F238E27FC236}">
              <a16:creationId xmlns:a16="http://schemas.microsoft.com/office/drawing/2014/main" id="{00000000-0008-0000-0000-00006A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5" name="pole tekstowe 2154">
          <a:extLst>
            <a:ext uri="{FF2B5EF4-FFF2-40B4-BE49-F238E27FC236}">
              <a16:creationId xmlns:a16="http://schemas.microsoft.com/office/drawing/2014/main" id="{00000000-0008-0000-0000-00006B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6" name="pole tekstowe 2155">
          <a:extLst>
            <a:ext uri="{FF2B5EF4-FFF2-40B4-BE49-F238E27FC236}">
              <a16:creationId xmlns:a16="http://schemas.microsoft.com/office/drawing/2014/main" id="{00000000-0008-0000-0000-00006C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7" name="pole tekstowe 2156">
          <a:extLst>
            <a:ext uri="{FF2B5EF4-FFF2-40B4-BE49-F238E27FC236}">
              <a16:creationId xmlns:a16="http://schemas.microsoft.com/office/drawing/2014/main" id="{00000000-0008-0000-0000-00006D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8" name="pole tekstowe 2157">
          <a:extLst>
            <a:ext uri="{FF2B5EF4-FFF2-40B4-BE49-F238E27FC236}">
              <a16:creationId xmlns:a16="http://schemas.microsoft.com/office/drawing/2014/main" id="{00000000-0008-0000-0000-00006E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59" name="pole tekstowe 2158">
          <a:extLst>
            <a:ext uri="{FF2B5EF4-FFF2-40B4-BE49-F238E27FC236}">
              <a16:creationId xmlns:a16="http://schemas.microsoft.com/office/drawing/2014/main" id="{00000000-0008-0000-0000-00006F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0" name="pole tekstowe 2159">
          <a:extLst>
            <a:ext uri="{FF2B5EF4-FFF2-40B4-BE49-F238E27FC236}">
              <a16:creationId xmlns:a16="http://schemas.microsoft.com/office/drawing/2014/main" id="{00000000-0008-0000-0000-000070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1" name="pole tekstowe 2160">
          <a:extLst>
            <a:ext uri="{FF2B5EF4-FFF2-40B4-BE49-F238E27FC236}">
              <a16:creationId xmlns:a16="http://schemas.microsoft.com/office/drawing/2014/main" id="{00000000-0008-0000-0000-000071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2" name="pole tekstowe 2161">
          <a:extLst>
            <a:ext uri="{FF2B5EF4-FFF2-40B4-BE49-F238E27FC236}">
              <a16:creationId xmlns:a16="http://schemas.microsoft.com/office/drawing/2014/main" id="{00000000-0008-0000-0000-000072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3" name="pole tekstowe 2162">
          <a:extLst>
            <a:ext uri="{FF2B5EF4-FFF2-40B4-BE49-F238E27FC236}">
              <a16:creationId xmlns:a16="http://schemas.microsoft.com/office/drawing/2014/main" id="{00000000-0008-0000-0000-000073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4" name="pole tekstowe 2163">
          <a:extLst>
            <a:ext uri="{FF2B5EF4-FFF2-40B4-BE49-F238E27FC236}">
              <a16:creationId xmlns:a16="http://schemas.microsoft.com/office/drawing/2014/main" id="{00000000-0008-0000-0000-000074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5" name="pole tekstowe 2164">
          <a:extLst>
            <a:ext uri="{FF2B5EF4-FFF2-40B4-BE49-F238E27FC236}">
              <a16:creationId xmlns:a16="http://schemas.microsoft.com/office/drawing/2014/main" id="{00000000-0008-0000-0000-000075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6" name="pole tekstowe 2165">
          <a:extLst>
            <a:ext uri="{FF2B5EF4-FFF2-40B4-BE49-F238E27FC236}">
              <a16:creationId xmlns:a16="http://schemas.microsoft.com/office/drawing/2014/main" id="{00000000-0008-0000-0000-000076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7" name="pole tekstowe 2166">
          <a:extLst>
            <a:ext uri="{FF2B5EF4-FFF2-40B4-BE49-F238E27FC236}">
              <a16:creationId xmlns:a16="http://schemas.microsoft.com/office/drawing/2014/main" id="{00000000-0008-0000-0000-000077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8" name="pole tekstowe 2167">
          <a:extLst>
            <a:ext uri="{FF2B5EF4-FFF2-40B4-BE49-F238E27FC236}">
              <a16:creationId xmlns:a16="http://schemas.microsoft.com/office/drawing/2014/main" id="{00000000-0008-0000-0000-000078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69" name="pole tekstowe 2168">
          <a:extLst>
            <a:ext uri="{FF2B5EF4-FFF2-40B4-BE49-F238E27FC236}">
              <a16:creationId xmlns:a16="http://schemas.microsoft.com/office/drawing/2014/main" id="{00000000-0008-0000-0000-000079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0" name="pole tekstowe 2169">
          <a:extLst>
            <a:ext uri="{FF2B5EF4-FFF2-40B4-BE49-F238E27FC236}">
              <a16:creationId xmlns:a16="http://schemas.microsoft.com/office/drawing/2014/main" id="{00000000-0008-0000-0000-00007A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1" name="pole tekstowe 2170">
          <a:extLst>
            <a:ext uri="{FF2B5EF4-FFF2-40B4-BE49-F238E27FC236}">
              <a16:creationId xmlns:a16="http://schemas.microsoft.com/office/drawing/2014/main" id="{00000000-0008-0000-0000-00007B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2" name="pole tekstowe 2171">
          <a:extLst>
            <a:ext uri="{FF2B5EF4-FFF2-40B4-BE49-F238E27FC236}">
              <a16:creationId xmlns:a16="http://schemas.microsoft.com/office/drawing/2014/main" id="{00000000-0008-0000-0000-00007C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3" name="pole tekstowe 2172">
          <a:extLst>
            <a:ext uri="{FF2B5EF4-FFF2-40B4-BE49-F238E27FC236}">
              <a16:creationId xmlns:a16="http://schemas.microsoft.com/office/drawing/2014/main" id="{00000000-0008-0000-0000-00007D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4" name="pole tekstowe 2173">
          <a:extLst>
            <a:ext uri="{FF2B5EF4-FFF2-40B4-BE49-F238E27FC236}">
              <a16:creationId xmlns:a16="http://schemas.microsoft.com/office/drawing/2014/main" id="{00000000-0008-0000-0000-00007E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5" name="pole tekstowe 2174">
          <a:extLst>
            <a:ext uri="{FF2B5EF4-FFF2-40B4-BE49-F238E27FC236}">
              <a16:creationId xmlns:a16="http://schemas.microsoft.com/office/drawing/2014/main" id="{00000000-0008-0000-0000-00007F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6" name="pole tekstowe 2175">
          <a:extLst>
            <a:ext uri="{FF2B5EF4-FFF2-40B4-BE49-F238E27FC236}">
              <a16:creationId xmlns:a16="http://schemas.microsoft.com/office/drawing/2014/main" id="{00000000-0008-0000-0000-000080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7" name="pole tekstowe 2176">
          <a:extLst>
            <a:ext uri="{FF2B5EF4-FFF2-40B4-BE49-F238E27FC236}">
              <a16:creationId xmlns:a16="http://schemas.microsoft.com/office/drawing/2014/main" id="{00000000-0008-0000-0000-000081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8" name="pole tekstowe 2177">
          <a:extLst>
            <a:ext uri="{FF2B5EF4-FFF2-40B4-BE49-F238E27FC236}">
              <a16:creationId xmlns:a16="http://schemas.microsoft.com/office/drawing/2014/main" id="{00000000-0008-0000-0000-000082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79" name="pole tekstowe 2178">
          <a:extLst>
            <a:ext uri="{FF2B5EF4-FFF2-40B4-BE49-F238E27FC236}">
              <a16:creationId xmlns:a16="http://schemas.microsoft.com/office/drawing/2014/main" id="{00000000-0008-0000-0000-000083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0" name="pole tekstowe 2179">
          <a:extLst>
            <a:ext uri="{FF2B5EF4-FFF2-40B4-BE49-F238E27FC236}">
              <a16:creationId xmlns:a16="http://schemas.microsoft.com/office/drawing/2014/main" id="{00000000-0008-0000-0000-000084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1" name="pole tekstowe 2180">
          <a:extLst>
            <a:ext uri="{FF2B5EF4-FFF2-40B4-BE49-F238E27FC236}">
              <a16:creationId xmlns:a16="http://schemas.microsoft.com/office/drawing/2014/main" id="{00000000-0008-0000-0000-000085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2" name="pole tekstowe 2181">
          <a:extLst>
            <a:ext uri="{FF2B5EF4-FFF2-40B4-BE49-F238E27FC236}">
              <a16:creationId xmlns:a16="http://schemas.microsoft.com/office/drawing/2014/main" id="{00000000-0008-0000-0000-000086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3" name="pole tekstowe 2182">
          <a:extLst>
            <a:ext uri="{FF2B5EF4-FFF2-40B4-BE49-F238E27FC236}">
              <a16:creationId xmlns:a16="http://schemas.microsoft.com/office/drawing/2014/main" id="{00000000-0008-0000-0000-000087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4" name="pole tekstowe 2183">
          <a:extLst>
            <a:ext uri="{FF2B5EF4-FFF2-40B4-BE49-F238E27FC236}">
              <a16:creationId xmlns:a16="http://schemas.microsoft.com/office/drawing/2014/main" id="{00000000-0008-0000-0000-000088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5" name="pole tekstowe 2184">
          <a:extLst>
            <a:ext uri="{FF2B5EF4-FFF2-40B4-BE49-F238E27FC236}">
              <a16:creationId xmlns:a16="http://schemas.microsoft.com/office/drawing/2014/main" id="{00000000-0008-0000-0000-000089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6" name="pole tekstowe 2185">
          <a:extLst>
            <a:ext uri="{FF2B5EF4-FFF2-40B4-BE49-F238E27FC236}">
              <a16:creationId xmlns:a16="http://schemas.microsoft.com/office/drawing/2014/main" id="{00000000-0008-0000-0000-00008A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7" name="pole tekstowe 2186">
          <a:extLst>
            <a:ext uri="{FF2B5EF4-FFF2-40B4-BE49-F238E27FC236}">
              <a16:creationId xmlns:a16="http://schemas.microsoft.com/office/drawing/2014/main" id="{00000000-0008-0000-0000-00008B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8" name="pole tekstowe 2187">
          <a:extLst>
            <a:ext uri="{FF2B5EF4-FFF2-40B4-BE49-F238E27FC236}">
              <a16:creationId xmlns:a16="http://schemas.microsoft.com/office/drawing/2014/main" id="{00000000-0008-0000-0000-00008C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89" name="pole tekstowe 2188">
          <a:extLst>
            <a:ext uri="{FF2B5EF4-FFF2-40B4-BE49-F238E27FC236}">
              <a16:creationId xmlns:a16="http://schemas.microsoft.com/office/drawing/2014/main" id="{00000000-0008-0000-0000-00008D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90" name="pole tekstowe 2189">
          <a:extLst>
            <a:ext uri="{FF2B5EF4-FFF2-40B4-BE49-F238E27FC236}">
              <a16:creationId xmlns:a16="http://schemas.microsoft.com/office/drawing/2014/main" id="{00000000-0008-0000-0000-00008E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432</xdr:row>
      <xdr:rowOff>0</xdr:rowOff>
    </xdr:from>
    <xdr:ext cx="184731" cy="264560"/>
    <xdr:sp macro="" textlink="">
      <xdr:nvSpPr>
        <xdr:cNvPr id="2191" name="pole tekstowe 2190">
          <a:extLst>
            <a:ext uri="{FF2B5EF4-FFF2-40B4-BE49-F238E27FC236}">
              <a16:creationId xmlns:a16="http://schemas.microsoft.com/office/drawing/2014/main" id="{00000000-0008-0000-0000-00008F080000}"/>
            </a:ext>
          </a:extLst>
        </xdr:cNvPr>
        <xdr:cNvSpPr txBox="1"/>
      </xdr:nvSpPr>
      <xdr:spPr>
        <a:xfrm>
          <a:off x="24242183" y="94255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432</xdr:row>
      <xdr:rowOff>0</xdr:rowOff>
    </xdr:from>
    <xdr:ext cx="85725" cy="739106"/>
    <xdr:sp macro="" textlink="">
      <xdr:nvSpPr>
        <xdr:cNvPr id="2192" name="Text Box 5">
          <a:extLst>
            <a:ext uri="{FF2B5EF4-FFF2-40B4-BE49-F238E27FC236}">
              <a16:creationId xmlns:a16="http://schemas.microsoft.com/office/drawing/2014/main" id="{00000000-0008-0000-0000-000090080000}"/>
            </a:ext>
          </a:extLst>
        </xdr:cNvPr>
        <xdr:cNvSpPr txBox="1">
          <a:spLocks noChangeArrowheads="1"/>
        </xdr:cNvSpPr>
      </xdr:nvSpPr>
      <xdr:spPr bwMode="auto">
        <a:xfrm>
          <a:off x="10837333" y="94255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739106"/>
    <xdr:sp macro="" textlink="">
      <xdr:nvSpPr>
        <xdr:cNvPr id="2193" name="Text Box 6">
          <a:extLst>
            <a:ext uri="{FF2B5EF4-FFF2-40B4-BE49-F238E27FC236}">
              <a16:creationId xmlns:a16="http://schemas.microsoft.com/office/drawing/2014/main" id="{00000000-0008-0000-0000-000091080000}"/>
            </a:ext>
          </a:extLst>
        </xdr:cNvPr>
        <xdr:cNvSpPr txBox="1">
          <a:spLocks noChangeArrowheads="1"/>
        </xdr:cNvSpPr>
      </xdr:nvSpPr>
      <xdr:spPr bwMode="auto">
        <a:xfrm>
          <a:off x="10837333" y="94255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739106"/>
    <xdr:sp macro="" textlink="">
      <xdr:nvSpPr>
        <xdr:cNvPr id="2194" name="Text Box 5">
          <a:extLst>
            <a:ext uri="{FF2B5EF4-FFF2-40B4-BE49-F238E27FC236}">
              <a16:creationId xmlns:a16="http://schemas.microsoft.com/office/drawing/2014/main" id="{00000000-0008-0000-0000-000092080000}"/>
            </a:ext>
          </a:extLst>
        </xdr:cNvPr>
        <xdr:cNvSpPr txBox="1">
          <a:spLocks noChangeArrowheads="1"/>
        </xdr:cNvSpPr>
      </xdr:nvSpPr>
      <xdr:spPr bwMode="auto">
        <a:xfrm>
          <a:off x="10837333" y="94255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739106"/>
    <xdr:sp macro="" textlink="">
      <xdr:nvSpPr>
        <xdr:cNvPr id="2195" name="Text Box 6">
          <a:extLst>
            <a:ext uri="{FF2B5EF4-FFF2-40B4-BE49-F238E27FC236}">
              <a16:creationId xmlns:a16="http://schemas.microsoft.com/office/drawing/2014/main" id="{00000000-0008-0000-0000-000093080000}"/>
            </a:ext>
          </a:extLst>
        </xdr:cNvPr>
        <xdr:cNvSpPr txBox="1">
          <a:spLocks noChangeArrowheads="1"/>
        </xdr:cNvSpPr>
      </xdr:nvSpPr>
      <xdr:spPr bwMode="auto">
        <a:xfrm>
          <a:off x="10837333" y="942551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196" name="Text Box 10">
          <a:extLst>
            <a:ext uri="{FF2B5EF4-FFF2-40B4-BE49-F238E27FC236}">
              <a16:creationId xmlns:a16="http://schemas.microsoft.com/office/drawing/2014/main" id="{00000000-0008-0000-0000-000094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197" name="Text Box 11">
          <a:extLst>
            <a:ext uri="{FF2B5EF4-FFF2-40B4-BE49-F238E27FC236}">
              <a16:creationId xmlns:a16="http://schemas.microsoft.com/office/drawing/2014/main" id="{00000000-0008-0000-0000-000095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198" name="Text Box 12">
          <a:extLst>
            <a:ext uri="{FF2B5EF4-FFF2-40B4-BE49-F238E27FC236}">
              <a16:creationId xmlns:a16="http://schemas.microsoft.com/office/drawing/2014/main" id="{00000000-0008-0000-0000-000096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199" name="Text Box 13">
          <a:extLst>
            <a:ext uri="{FF2B5EF4-FFF2-40B4-BE49-F238E27FC236}">
              <a16:creationId xmlns:a16="http://schemas.microsoft.com/office/drawing/2014/main" id="{00000000-0008-0000-0000-000097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200" name="Text Box 14">
          <a:extLst>
            <a:ext uri="{FF2B5EF4-FFF2-40B4-BE49-F238E27FC236}">
              <a16:creationId xmlns:a16="http://schemas.microsoft.com/office/drawing/2014/main" id="{00000000-0008-0000-0000-000098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201" name="Text Box 15">
          <a:extLst>
            <a:ext uri="{FF2B5EF4-FFF2-40B4-BE49-F238E27FC236}">
              <a16:creationId xmlns:a16="http://schemas.microsoft.com/office/drawing/2014/main" id="{00000000-0008-0000-0000-000099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202" name="Text Box 16">
          <a:extLst>
            <a:ext uri="{FF2B5EF4-FFF2-40B4-BE49-F238E27FC236}">
              <a16:creationId xmlns:a16="http://schemas.microsoft.com/office/drawing/2014/main" id="{00000000-0008-0000-0000-00009A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203" name="Text Box 17">
          <a:extLst>
            <a:ext uri="{FF2B5EF4-FFF2-40B4-BE49-F238E27FC236}">
              <a16:creationId xmlns:a16="http://schemas.microsoft.com/office/drawing/2014/main" id="{00000000-0008-0000-0000-00009B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204" name="Text Box 18">
          <a:extLst>
            <a:ext uri="{FF2B5EF4-FFF2-40B4-BE49-F238E27FC236}">
              <a16:creationId xmlns:a16="http://schemas.microsoft.com/office/drawing/2014/main" id="{00000000-0008-0000-0000-00009C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205" name="Text Box 19">
          <a:extLst>
            <a:ext uri="{FF2B5EF4-FFF2-40B4-BE49-F238E27FC236}">
              <a16:creationId xmlns:a16="http://schemas.microsoft.com/office/drawing/2014/main" id="{00000000-0008-0000-0000-00009D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206" name="Text Box 20">
          <a:extLst>
            <a:ext uri="{FF2B5EF4-FFF2-40B4-BE49-F238E27FC236}">
              <a16:creationId xmlns:a16="http://schemas.microsoft.com/office/drawing/2014/main" id="{00000000-0008-0000-0000-00009E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432</xdr:row>
      <xdr:rowOff>0</xdr:rowOff>
    </xdr:from>
    <xdr:ext cx="85725" cy="275222"/>
    <xdr:sp macro="" textlink="">
      <xdr:nvSpPr>
        <xdr:cNvPr id="2207" name="Text Box 21">
          <a:extLst>
            <a:ext uri="{FF2B5EF4-FFF2-40B4-BE49-F238E27FC236}">
              <a16:creationId xmlns:a16="http://schemas.microsoft.com/office/drawing/2014/main" id="{00000000-0008-0000-0000-00009F080000}"/>
            </a:ext>
          </a:extLst>
        </xdr:cNvPr>
        <xdr:cNvSpPr txBox="1">
          <a:spLocks noChangeArrowheads="1"/>
        </xdr:cNvSpPr>
      </xdr:nvSpPr>
      <xdr:spPr bwMode="auto">
        <a:xfrm>
          <a:off x="10837333" y="942551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739106"/>
    <xdr:sp macro="" textlink="">
      <xdr:nvSpPr>
        <xdr:cNvPr id="2208" name="Text Box 5">
          <a:extLst>
            <a:ext uri="{FF2B5EF4-FFF2-40B4-BE49-F238E27FC236}">
              <a16:creationId xmlns:a16="http://schemas.microsoft.com/office/drawing/2014/main" id="{00000000-0008-0000-0000-0000A0080000}"/>
            </a:ext>
          </a:extLst>
        </xdr:cNvPr>
        <xdr:cNvSpPr txBox="1">
          <a:spLocks noChangeArrowheads="1"/>
        </xdr:cNvSpPr>
      </xdr:nvSpPr>
      <xdr:spPr bwMode="auto">
        <a:xfrm>
          <a:off x="10837333" y="1143846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739106"/>
    <xdr:sp macro="" textlink="">
      <xdr:nvSpPr>
        <xdr:cNvPr id="2209" name="Text Box 6">
          <a:extLst>
            <a:ext uri="{FF2B5EF4-FFF2-40B4-BE49-F238E27FC236}">
              <a16:creationId xmlns:a16="http://schemas.microsoft.com/office/drawing/2014/main" id="{00000000-0008-0000-0000-0000A1080000}"/>
            </a:ext>
          </a:extLst>
        </xdr:cNvPr>
        <xdr:cNvSpPr txBox="1">
          <a:spLocks noChangeArrowheads="1"/>
        </xdr:cNvSpPr>
      </xdr:nvSpPr>
      <xdr:spPr bwMode="auto">
        <a:xfrm>
          <a:off x="10837333" y="1143846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0" name="Text Box 10">
          <a:extLst>
            <a:ext uri="{FF2B5EF4-FFF2-40B4-BE49-F238E27FC236}">
              <a16:creationId xmlns:a16="http://schemas.microsoft.com/office/drawing/2014/main" id="{00000000-0008-0000-0000-0000A2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1" name="Text Box 11">
          <a:extLst>
            <a:ext uri="{FF2B5EF4-FFF2-40B4-BE49-F238E27FC236}">
              <a16:creationId xmlns:a16="http://schemas.microsoft.com/office/drawing/2014/main" id="{00000000-0008-0000-0000-0000A3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2" name="Text Box 12">
          <a:extLst>
            <a:ext uri="{FF2B5EF4-FFF2-40B4-BE49-F238E27FC236}">
              <a16:creationId xmlns:a16="http://schemas.microsoft.com/office/drawing/2014/main" id="{00000000-0008-0000-0000-0000A4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3" name="Text Box 13">
          <a:extLst>
            <a:ext uri="{FF2B5EF4-FFF2-40B4-BE49-F238E27FC236}">
              <a16:creationId xmlns:a16="http://schemas.microsoft.com/office/drawing/2014/main" id="{00000000-0008-0000-0000-0000A5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4" name="Text Box 14">
          <a:extLst>
            <a:ext uri="{FF2B5EF4-FFF2-40B4-BE49-F238E27FC236}">
              <a16:creationId xmlns:a16="http://schemas.microsoft.com/office/drawing/2014/main" id="{00000000-0008-0000-0000-0000A6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5" name="Text Box 15">
          <a:extLst>
            <a:ext uri="{FF2B5EF4-FFF2-40B4-BE49-F238E27FC236}">
              <a16:creationId xmlns:a16="http://schemas.microsoft.com/office/drawing/2014/main" id="{00000000-0008-0000-0000-0000A7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6" name="Text Box 16">
          <a:extLst>
            <a:ext uri="{FF2B5EF4-FFF2-40B4-BE49-F238E27FC236}">
              <a16:creationId xmlns:a16="http://schemas.microsoft.com/office/drawing/2014/main" id="{00000000-0008-0000-0000-0000A8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7" name="Text Box 17">
          <a:extLst>
            <a:ext uri="{FF2B5EF4-FFF2-40B4-BE49-F238E27FC236}">
              <a16:creationId xmlns:a16="http://schemas.microsoft.com/office/drawing/2014/main" id="{00000000-0008-0000-0000-0000A9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8" name="Text Box 18">
          <a:extLst>
            <a:ext uri="{FF2B5EF4-FFF2-40B4-BE49-F238E27FC236}">
              <a16:creationId xmlns:a16="http://schemas.microsoft.com/office/drawing/2014/main" id="{00000000-0008-0000-0000-0000AA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19" name="Text Box 19">
          <a:extLst>
            <a:ext uri="{FF2B5EF4-FFF2-40B4-BE49-F238E27FC236}">
              <a16:creationId xmlns:a16="http://schemas.microsoft.com/office/drawing/2014/main" id="{00000000-0008-0000-0000-0000AB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20" name="Text Box 20">
          <a:extLst>
            <a:ext uri="{FF2B5EF4-FFF2-40B4-BE49-F238E27FC236}">
              <a16:creationId xmlns:a16="http://schemas.microsoft.com/office/drawing/2014/main" id="{00000000-0008-0000-0000-0000AC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221" name="Text Box 21">
          <a:extLst>
            <a:ext uri="{FF2B5EF4-FFF2-40B4-BE49-F238E27FC236}">
              <a16:creationId xmlns:a16="http://schemas.microsoft.com/office/drawing/2014/main" id="{00000000-0008-0000-0000-0000AD08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22" name="Text Box 1">
          <a:extLst>
            <a:ext uri="{FF2B5EF4-FFF2-40B4-BE49-F238E27FC236}">
              <a16:creationId xmlns:a16="http://schemas.microsoft.com/office/drawing/2014/main" id="{00000000-0008-0000-0000-0000AE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23" name="Text Box 2">
          <a:extLst>
            <a:ext uri="{FF2B5EF4-FFF2-40B4-BE49-F238E27FC236}">
              <a16:creationId xmlns:a16="http://schemas.microsoft.com/office/drawing/2014/main" id="{00000000-0008-0000-0000-0000AF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24" name="Text Box 3">
          <a:extLst>
            <a:ext uri="{FF2B5EF4-FFF2-40B4-BE49-F238E27FC236}">
              <a16:creationId xmlns:a16="http://schemas.microsoft.com/office/drawing/2014/main" id="{00000000-0008-0000-0000-0000B0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25" name="Text Box 4">
          <a:extLst>
            <a:ext uri="{FF2B5EF4-FFF2-40B4-BE49-F238E27FC236}">
              <a16:creationId xmlns:a16="http://schemas.microsoft.com/office/drawing/2014/main" id="{00000000-0008-0000-0000-0000B1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26" name="Text Box 5">
          <a:extLst>
            <a:ext uri="{FF2B5EF4-FFF2-40B4-BE49-F238E27FC236}">
              <a16:creationId xmlns:a16="http://schemas.microsoft.com/office/drawing/2014/main" id="{00000000-0008-0000-0000-0000B2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27" name="Text Box 6">
          <a:extLst>
            <a:ext uri="{FF2B5EF4-FFF2-40B4-BE49-F238E27FC236}">
              <a16:creationId xmlns:a16="http://schemas.microsoft.com/office/drawing/2014/main" id="{00000000-0008-0000-0000-0000B3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28" name="Text Box 7">
          <a:extLst>
            <a:ext uri="{FF2B5EF4-FFF2-40B4-BE49-F238E27FC236}">
              <a16:creationId xmlns:a16="http://schemas.microsoft.com/office/drawing/2014/main" id="{00000000-0008-0000-0000-0000B4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29" name="Text Box 8">
          <a:extLst>
            <a:ext uri="{FF2B5EF4-FFF2-40B4-BE49-F238E27FC236}">
              <a16:creationId xmlns:a16="http://schemas.microsoft.com/office/drawing/2014/main" id="{00000000-0008-0000-0000-0000B5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0" name="Text Box 9">
          <a:extLst>
            <a:ext uri="{FF2B5EF4-FFF2-40B4-BE49-F238E27FC236}">
              <a16:creationId xmlns:a16="http://schemas.microsoft.com/office/drawing/2014/main" id="{00000000-0008-0000-0000-0000B6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1" name="Text Box 10">
          <a:extLst>
            <a:ext uri="{FF2B5EF4-FFF2-40B4-BE49-F238E27FC236}">
              <a16:creationId xmlns:a16="http://schemas.microsoft.com/office/drawing/2014/main" id="{00000000-0008-0000-0000-0000B7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2" name="Text Box 11">
          <a:extLst>
            <a:ext uri="{FF2B5EF4-FFF2-40B4-BE49-F238E27FC236}">
              <a16:creationId xmlns:a16="http://schemas.microsoft.com/office/drawing/2014/main" id="{00000000-0008-0000-0000-0000B8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3" name="Text Box 12">
          <a:extLst>
            <a:ext uri="{FF2B5EF4-FFF2-40B4-BE49-F238E27FC236}">
              <a16:creationId xmlns:a16="http://schemas.microsoft.com/office/drawing/2014/main" id="{00000000-0008-0000-0000-0000B9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4" name="Text Box 13">
          <a:extLst>
            <a:ext uri="{FF2B5EF4-FFF2-40B4-BE49-F238E27FC236}">
              <a16:creationId xmlns:a16="http://schemas.microsoft.com/office/drawing/2014/main" id="{00000000-0008-0000-0000-0000BA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5" name="Text Box 14">
          <a:extLst>
            <a:ext uri="{FF2B5EF4-FFF2-40B4-BE49-F238E27FC236}">
              <a16:creationId xmlns:a16="http://schemas.microsoft.com/office/drawing/2014/main" id="{00000000-0008-0000-0000-0000BB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6" name="Text Box 15">
          <a:extLst>
            <a:ext uri="{FF2B5EF4-FFF2-40B4-BE49-F238E27FC236}">
              <a16:creationId xmlns:a16="http://schemas.microsoft.com/office/drawing/2014/main" id="{00000000-0008-0000-0000-0000BC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7" name="Text Box 16">
          <a:extLst>
            <a:ext uri="{FF2B5EF4-FFF2-40B4-BE49-F238E27FC236}">
              <a16:creationId xmlns:a16="http://schemas.microsoft.com/office/drawing/2014/main" id="{00000000-0008-0000-0000-0000BD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8" name="Text Box 17">
          <a:extLst>
            <a:ext uri="{FF2B5EF4-FFF2-40B4-BE49-F238E27FC236}">
              <a16:creationId xmlns:a16="http://schemas.microsoft.com/office/drawing/2014/main" id="{00000000-0008-0000-0000-0000BE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39" name="Text Box 18">
          <a:extLst>
            <a:ext uri="{FF2B5EF4-FFF2-40B4-BE49-F238E27FC236}">
              <a16:creationId xmlns:a16="http://schemas.microsoft.com/office/drawing/2014/main" id="{00000000-0008-0000-0000-0000BF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0" name="Text Box 19">
          <a:extLst>
            <a:ext uri="{FF2B5EF4-FFF2-40B4-BE49-F238E27FC236}">
              <a16:creationId xmlns:a16="http://schemas.microsoft.com/office/drawing/2014/main" id="{00000000-0008-0000-0000-0000C0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1" name="Text Box 20">
          <a:extLst>
            <a:ext uri="{FF2B5EF4-FFF2-40B4-BE49-F238E27FC236}">
              <a16:creationId xmlns:a16="http://schemas.microsoft.com/office/drawing/2014/main" id="{00000000-0008-0000-0000-0000C1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2" name="Text Box 21">
          <a:extLst>
            <a:ext uri="{FF2B5EF4-FFF2-40B4-BE49-F238E27FC236}">
              <a16:creationId xmlns:a16="http://schemas.microsoft.com/office/drawing/2014/main" id="{00000000-0008-0000-0000-0000C2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3" name="Text Box 22">
          <a:extLst>
            <a:ext uri="{FF2B5EF4-FFF2-40B4-BE49-F238E27FC236}">
              <a16:creationId xmlns:a16="http://schemas.microsoft.com/office/drawing/2014/main" id="{00000000-0008-0000-0000-0000C3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4" name="Text Box 23">
          <a:extLst>
            <a:ext uri="{FF2B5EF4-FFF2-40B4-BE49-F238E27FC236}">
              <a16:creationId xmlns:a16="http://schemas.microsoft.com/office/drawing/2014/main" id="{00000000-0008-0000-0000-0000C4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5" name="Text Box 24">
          <a:extLst>
            <a:ext uri="{FF2B5EF4-FFF2-40B4-BE49-F238E27FC236}">
              <a16:creationId xmlns:a16="http://schemas.microsoft.com/office/drawing/2014/main" id="{00000000-0008-0000-0000-0000C5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6" name="Text Box 25">
          <a:extLst>
            <a:ext uri="{FF2B5EF4-FFF2-40B4-BE49-F238E27FC236}">
              <a16:creationId xmlns:a16="http://schemas.microsoft.com/office/drawing/2014/main" id="{00000000-0008-0000-0000-0000C6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7" name="Text Box 26">
          <a:extLst>
            <a:ext uri="{FF2B5EF4-FFF2-40B4-BE49-F238E27FC236}">
              <a16:creationId xmlns:a16="http://schemas.microsoft.com/office/drawing/2014/main" id="{00000000-0008-0000-0000-0000C7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8" name="Text Box 27">
          <a:extLst>
            <a:ext uri="{FF2B5EF4-FFF2-40B4-BE49-F238E27FC236}">
              <a16:creationId xmlns:a16="http://schemas.microsoft.com/office/drawing/2014/main" id="{00000000-0008-0000-0000-0000C8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49" name="Text Box 28">
          <a:extLst>
            <a:ext uri="{FF2B5EF4-FFF2-40B4-BE49-F238E27FC236}">
              <a16:creationId xmlns:a16="http://schemas.microsoft.com/office/drawing/2014/main" id="{00000000-0008-0000-0000-0000C9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0" name="Text Box 29">
          <a:extLst>
            <a:ext uri="{FF2B5EF4-FFF2-40B4-BE49-F238E27FC236}">
              <a16:creationId xmlns:a16="http://schemas.microsoft.com/office/drawing/2014/main" id="{00000000-0008-0000-0000-0000CA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1" name="Text Box 30">
          <a:extLst>
            <a:ext uri="{FF2B5EF4-FFF2-40B4-BE49-F238E27FC236}">
              <a16:creationId xmlns:a16="http://schemas.microsoft.com/office/drawing/2014/main" id="{00000000-0008-0000-0000-0000CB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2" name="Text Box 31">
          <a:extLst>
            <a:ext uri="{FF2B5EF4-FFF2-40B4-BE49-F238E27FC236}">
              <a16:creationId xmlns:a16="http://schemas.microsoft.com/office/drawing/2014/main" id="{00000000-0008-0000-0000-0000CC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3" name="Text Box 32">
          <a:extLst>
            <a:ext uri="{FF2B5EF4-FFF2-40B4-BE49-F238E27FC236}">
              <a16:creationId xmlns:a16="http://schemas.microsoft.com/office/drawing/2014/main" id="{00000000-0008-0000-0000-0000CD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4" name="Text Box 33">
          <a:extLst>
            <a:ext uri="{FF2B5EF4-FFF2-40B4-BE49-F238E27FC236}">
              <a16:creationId xmlns:a16="http://schemas.microsoft.com/office/drawing/2014/main" id="{00000000-0008-0000-0000-0000CE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5" name="Text Box 34">
          <a:extLst>
            <a:ext uri="{FF2B5EF4-FFF2-40B4-BE49-F238E27FC236}">
              <a16:creationId xmlns:a16="http://schemas.microsoft.com/office/drawing/2014/main" id="{00000000-0008-0000-0000-0000CF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6" name="Text Box 35">
          <a:extLst>
            <a:ext uri="{FF2B5EF4-FFF2-40B4-BE49-F238E27FC236}">
              <a16:creationId xmlns:a16="http://schemas.microsoft.com/office/drawing/2014/main" id="{00000000-0008-0000-0000-0000D0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7" name="Text Box 36">
          <a:extLst>
            <a:ext uri="{FF2B5EF4-FFF2-40B4-BE49-F238E27FC236}">
              <a16:creationId xmlns:a16="http://schemas.microsoft.com/office/drawing/2014/main" id="{00000000-0008-0000-0000-0000D1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8" name="Text Box 37">
          <a:extLst>
            <a:ext uri="{FF2B5EF4-FFF2-40B4-BE49-F238E27FC236}">
              <a16:creationId xmlns:a16="http://schemas.microsoft.com/office/drawing/2014/main" id="{00000000-0008-0000-0000-0000D2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59" name="Text Box 38">
          <a:extLst>
            <a:ext uri="{FF2B5EF4-FFF2-40B4-BE49-F238E27FC236}">
              <a16:creationId xmlns:a16="http://schemas.microsoft.com/office/drawing/2014/main" id="{00000000-0008-0000-0000-0000D3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739106"/>
    <xdr:sp macro="" textlink="">
      <xdr:nvSpPr>
        <xdr:cNvPr id="2260" name="Text Box 5">
          <a:extLst>
            <a:ext uri="{FF2B5EF4-FFF2-40B4-BE49-F238E27FC236}">
              <a16:creationId xmlns:a16="http://schemas.microsoft.com/office/drawing/2014/main" id="{00000000-0008-0000-0000-0000D4080000}"/>
            </a:ext>
          </a:extLst>
        </xdr:cNvPr>
        <xdr:cNvSpPr txBox="1">
          <a:spLocks noChangeArrowheads="1"/>
        </xdr:cNvSpPr>
      </xdr:nvSpPr>
      <xdr:spPr bwMode="auto">
        <a:xfrm>
          <a:off x="10837333" y="1143846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739106"/>
    <xdr:sp macro="" textlink="">
      <xdr:nvSpPr>
        <xdr:cNvPr id="2261" name="Text Box 6">
          <a:extLst>
            <a:ext uri="{FF2B5EF4-FFF2-40B4-BE49-F238E27FC236}">
              <a16:creationId xmlns:a16="http://schemas.microsoft.com/office/drawing/2014/main" id="{00000000-0008-0000-0000-0000D5080000}"/>
            </a:ext>
          </a:extLst>
        </xdr:cNvPr>
        <xdr:cNvSpPr txBox="1">
          <a:spLocks noChangeArrowheads="1"/>
        </xdr:cNvSpPr>
      </xdr:nvSpPr>
      <xdr:spPr bwMode="auto">
        <a:xfrm>
          <a:off x="10837333" y="1143846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62" name="Text Box 1">
          <a:extLst>
            <a:ext uri="{FF2B5EF4-FFF2-40B4-BE49-F238E27FC236}">
              <a16:creationId xmlns:a16="http://schemas.microsoft.com/office/drawing/2014/main" id="{00000000-0008-0000-0000-0000D6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63" name="Text Box 2">
          <a:extLst>
            <a:ext uri="{FF2B5EF4-FFF2-40B4-BE49-F238E27FC236}">
              <a16:creationId xmlns:a16="http://schemas.microsoft.com/office/drawing/2014/main" id="{00000000-0008-0000-0000-0000D7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64" name="Text Box 3">
          <a:extLst>
            <a:ext uri="{FF2B5EF4-FFF2-40B4-BE49-F238E27FC236}">
              <a16:creationId xmlns:a16="http://schemas.microsoft.com/office/drawing/2014/main" id="{00000000-0008-0000-0000-0000D8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65" name="Text Box 4">
          <a:extLst>
            <a:ext uri="{FF2B5EF4-FFF2-40B4-BE49-F238E27FC236}">
              <a16:creationId xmlns:a16="http://schemas.microsoft.com/office/drawing/2014/main" id="{00000000-0008-0000-0000-0000D9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66" name="Text Box 5">
          <a:extLst>
            <a:ext uri="{FF2B5EF4-FFF2-40B4-BE49-F238E27FC236}">
              <a16:creationId xmlns:a16="http://schemas.microsoft.com/office/drawing/2014/main" id="{00000000-0008-0000-0000-0000DA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67" name="Text Box 6">
          <a:extLst>
            <a:ext uri="{FF2B5EF4-FFF2-40B4-BE49-F238E27FC236}">
              <a16:creationId xmlns:a16="http://schemas.microsoft.com/office/drawing/2014/main" id="{00000000-0008-0000-0000-0000DB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68" name="Text Box 7">
          <a:extLst>
            <a:ext uri="{FF2B5EF4-FFF2-40B4-BE49-F238E27FC236}">
              <a16:creationId xmlns:a16="http://schemas.microsoft.com/office/drawing/2014/main" id="{00000000-0008-0000-0000-0000DC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69" name="Text Box 8">
          <a:extLst>
            <a:ext uri="{FF2B5EF4-FFF2-40B4-BE49-F238E27FC236}">
              <a16:creationId xmlns:a16="http://schemas.microsoft.com/office/drawing/2014/main" id="{00000000-0008-0000-0000-0000DD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0" name="Text Box 9">
          <a:extLst>
            <a:ext uri="{FF2B5EF4-FFF2-40B4-BE49-F238E27FC236}">
              <a16:creationId xmlns:a16="http://schemas.microsoft.com/office/drawing/2014/main" id="{00000000-0008-0000-0000-0000DE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1" name="Text Box 10">
          <a:extLst>
            <a:ext uri="{FF2B5EF4-FFF2-40B4-BE49-F238E27FC236}">
              <a16:creationId xmlns:a16="http://schemas.microsoft.com/office/drawing/2014/main" id="{00000000-0008-0000-0000-0000DF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2" name="Text Box 11">
          <a:extLst>
            <a:ext uri="{FF2B5EF4-FFF2-40B4-BE49-F238E27FC236}">
              <a16:creationId xmlns:a16="http://schemas.microsoft.com/office/drawing/2014/main" id="{00000000-0008-0000-0000-0000E0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3" name="Text Box 12">
          <a:extLst>
            <a:ext uri="{FF2B5EF4-FFF2-40B4-BE49-F238E27FC236}">
              <a16:creationId xmlns:a16="http://schemas.microsoft.com/office/drawing/2014/main" id="{00000000-0008-0000-0000-0000E1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4" name="Text Box 13">
          <a:extLst>
            <a:ext uri="{FF2B5EF4-FFF2-40B4-BE49-F238E27FC236}">
              <a16:creationId xmlns:a16="http://schemas.microsoft.com/office/drawing/2014/main" id="{00000000-0008-0000-0000-0000E2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5" name="Text Box 14">
          <a:extLst>
            <a:ext uri="{FF2B5EF4-FFF2-40B4-BE49-F238E27FC236}">
              <a16:creationId xmlns:a16="http://schemas.microsoft.com/office/drawing/2014/main" id="{00000000-0008-0000-0000-0000E3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6" name="Text Box 15">
          <a:extLst>
            <a:ext uri="{FF2B5EF4-FFF2-40B4-BE49-F238E27FC236}">
              <a16:creationId xmlns:a16="http://schemas.microsoft.com/office/drawing/2014/main" id="{00000000-0008-0000-0000-0000E4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7" name="Text Box 16">
          <a:extLst>
            <a:ext uri="{FF2B5EF4-FFF2-40B4-BE49-F238E27FC236}">
              <a16:creationId xmlns:a16="http://schemas.microsoft.com/office/drawing/2014/main" id="{00000000-0008-0000-0000-0000E5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8" name="Text Box 17">
          <a:extLst>
            <a:ext uri="{FF2B5EF4-FFF2-40B4-BE49-F238E27FC236}">
              <a16:creationId xmlns:a16="http://schemas.microsoft.com/office/drawing/2014/main" id="{00000000-0008-0000-0000-0000E6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79" name="Text Box 18">
          <a:extLst>
            <a:ext uri="{FF2B5EF4-FFF2-40B4-BE49-F238E27FC236}">
              <a16:creationId xmlns:a16="http://schemas.microsoft.com/office/drawing/2014/main" id="{00000000-0008-0000-0000-0000E7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0" name="Text Box 19">
          <a:extLst>
            <a:ext uri="{FF2B5EF4-FFF2-40B4-BE49-F238E27FC236}">
              <a16:creationId xmlns:a16="http://schemas.microsoft.com/office/drawing/2014/main" id="{00000000-0008-0000-0000-0000E8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1" name="Text Box 20">
          <a:extLst>
            <a:ext uri="{FF2B5EF4-FFF2-40B4-BE49-F238E27FC236}">
              <a16:creationId xmlns:a16="http://schemas.microsoft.com/office/drawing/2014/main" id="{00000000-0008-0000-0000-0000E9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2" name="Text Box 21">
          <a:extLst>
            <a:ext uri="{FF2B5EF4-FFF2-40B4-BE49-F238E27FC236}">
              <a16:creationId xmlns:a16="http://schemas.microsoft.com/office/drawing/2014/main" id="{00000000-0008-0000-0000-0000EA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3" name="Text Box 22">
          <a:extLst>
            <a:ext uri="{FF2B5EF4-FFF2-40B4-BE49-F238E27FC236}">
              <a16:creationId xmlns:a16="http://schemas.microsoft.com/office/drawing/2014/main" id="{00000000-0008-0000-0000-0000EB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4" name="Text Box 23">
          <a:extLst>
            <a:ext uri="{FF2B5EF4-FFF2-40B4-BE49-F238E27FC236}">
              <a16:creationId xmlns:a16="http://schemas.microsoft.com/office/drawing/2014/main" id="{00000000-0008-0000-0000-0000EC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5" name="Text Box 24">
          <a:extLst>
            <a:ext uri="{FF2B5EF4-FFF2-40B4-BE49-F238E27FC236}">
              <a16:creationId xmlns:a16="http://schemas.microsoft.com/office/drawing/2014/main" id="{00000000-0008-0000-0000-0000ED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6" name="Text Box 25">
          <a:extLst>
            <a:ext uri="{FF2B5EF4-FFF2-40B4-BE49-F238E27FC236}">
              <a16:creationId xmlns:a16="http://schemas.microsoft.com/office/drawing/2014/main" id="{00000000-0008-0000-0000-0000EE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7" name="Text Box 26">
          <a:extLst>
            <a:ext uri="{FF2B5EF4-FFF2-40B4-BE49-F238E27FC236}">
              <a16:creationId xmlns:a16="http://schemas.microsoft.com/office/drawing/2014/main" id="{00000000-0008-0000-0000-0000EF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8" name="Text Box 27">
          <a:extLst>
            <a:ext uri="{FF2B5EF4-FFF2-40B4-BE49-F238E27FC236}">
              <a16:creationId xmlns:a16="http://schemas.microsoft.com/office/drawing/2014/main" id="{00000000-0008-0000-0000-0000F0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89" name="Text Box 28">
          <a:extLst>
            <a:ext uri="{FF2B5EF4-FFF2-40B4-BE49-F238E27FC236}">
              <a16:creationId xmlns:a16="http://schemas.microsoft.com/office/drawing/2014/main" id="{00000000-0008-0000-0000-0000F1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0" name="Text Box 29">
          <a:extLst>
            <a:ext uri="{FF2B5EF4-FFF2-40B4-BE49-F238E27FC236}">
              <a16:creationId xmlns:a16="http://schemas.microsoft.com/office/drawing/2014/main" id="{00000000-0008-0000-0000-0000F2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1" name="Text Box 30">
          <a:extLst>
            <a:ext uri="{FF2B5EF4-FFF2-40B4-BE49-F238E27FC236}">
              <a16:creationId xmlns:a16="http://schemas.microsoft.com/office/drawing/2014/main" id="{00000000-0008-0000-0000-0000F3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2" name="Text Box 31">
          <a:extLst>
            <a:ext uri="{FF2B5EF4-FFF2-40B4-BE49-F238E27FC236}">
              <a16:creationId xmlns:a16="http://schemas.microsoft.com/office/drawing/2014/main" id="{00000000-0008-0000-0000-0000F4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3" name="Text Box 32">
          <a:extLst>
            <a:ext uri="{FF2B5EF4-FFF2-40B4-BE49-F238E27FC236}">
              <a16:creationId xmlns:a16="http://schemas.microsoft.com/office/drawing/2014/main" id="{00000000-0008-0000-0000-0000F5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4" name="Text Box 33">
          <a:extLst>
            <a:ext uri="{FF2B5EF4-FFF2-40B4-BE49-F238E27FC236}">
              <a16:creationId xmlns:a16="http://schemas.microsoft.com/office/drawing/2014/main" id="{00000000-0008-0000-0000-0000F6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5" name="Text Box 34">
          <a:extLst>
            <a:ext uri="{FF2B5EF4-FFF2-40B4-BE49-F238E27FC236}">
              <a16:creationId xmlns:a16="http://schemas.microsoft.com/office/drawing/2014/main" id="{00000000-0008-0000-0000-0000F7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6" name="Text Box 35">
          <a:extLst>
            <a:ext uri="{FF2B5EF4-FFF2-40B4-BE49-F238E27FC236}">
              <a16:creationId xmlns:a16="http://schemas.microsoft.com/office/drawing/2014/main" id="{00000000-0008-0000-0000-0000F8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7" name="Text Box 36">
          <a:extLst>
            <a:ext uri="{FF2B5EF4-FFF2-40B4-BE49-F238E27FC236}">
              <a16:creationId xmlns:a16="http://schemas.microsoft.com/office/drawing/2014/main" id="{00000000-0008-0000-0000-0000F9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8" name="Text Box 37">
          <a:extLst>
            <a:ext uri="{FF2B5EF4-FFF2-40B4-BE49-F238E27FC236}">
              <a16:creationId xmlns:a16="http://schemas.microsoft.com/office/drawing/2014/main" id="{00000000-0008-0000-0000-0000FA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1304870"/>
    <xdr:sp macro="" textlink="">
      <xdr:nvSpPr>
        <xdr:cNvPr id="2299" name="Text Box 38">
          <a:extLst>
            <a:ext uri="{FF2B5EF4-FFF2-40B4-BE49-F238E27FC236}">
              <a16:creationId xmlns:a16="http://schemas.microsoft.com/office/drawing/2014/main" id="{00000000-0008-0000-0000-0000FB080000}"/>
            </a:ext>
          </a:extLst>
        </xdr:cNvPr>
        <xdr:cNvSpPr txBox="1">
          <a:spLocks noChangeArrowheads="1"/>
        </xdr:cNvSpPr>
      </xdr:nvSpPr>
      <xdr:spPr bwMode="auto">
        <a:xfrm>
          <a:off x="10837333" y="114384667"/>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475</xdr:row>
      <xdr:rowOff>0</xdr:rowOff>
    </xdr:from>
    <xdr:ext cx="184731" cy="264560"/>
    <xdr:sp macro="" textlink="">
      <xdr:nvSpPr>
        <xdr:cNvPr id="2300" name="pole tekstowe 2299">
          <a:extLst>
            <a:ext uri="{FF2B5EF4-FFF2-40B4-BE49-F238E27FC236}">
              <a16:creationId xmlns:a16="http://schemas.microsoft.com/office/drawing/2014/main" id="{00000000-0008-0000-0000-0000FC08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01" name="pole tekstowe 2300">
          <a:extLst>
            <a:ext uri="{FF2B5EF4-FFF2-40B4-BE49-F238E27FC236}">
              <a16:creationId xmlns:a16="http://schemas.microsoft.com/office/drawing/2014/main" id="{00000000-0008-0000-0000-0000FD08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02" name="pole tekstowe 2301">
          <a:extLst>
            <a:ext uri="{FF2B5EF4-FFF2-40B4-BE49-F238E27FC236}">
              <a16:creationId xmlns:a16="http://schemas.microsoft.com/office/drawing/2014/main" id="{00000000-0008-0000-0000-0000FE08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03" name="pole tekstowe 2302">
          <a:extLst>
            <a:ext uri="{FF2B5EF4-FFF2-40B4-BE49-F238E27FC236}">
              <a16:creationId xmlns:a16="http://schemas.microsoft.com/office/drawing/2014/main" id="{00000000-0008-0000-0000-0000FF08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04" name="pole tekstowe 2303">
          <a:extLst>
            <a:ext uri="{FF2B5EF4-FFF2-40B4-BE49-F238E27FC236}">
              <a16:creationId xmlns:a16="http://schemas.microsoft.com/office/drawing/2014/main" id="{00000000-0008-0000-0000-000000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05" name="pole tekstowe 2304">
          <a:extLst>
            <a:ext uri="{FF2B5EF4-FFF2-40B4-BE49-F238E27FC236}">
              <a16:creationId xmlns:a16="http://schemas.microsoft.com/office/drawing/2014/main" id="{00000000-0008-0000-0000-000001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06" name="pole tekstowe 2305">
          <a:extLst>
            <a:ext uri="{FF2B5EF4-FFF2-40B4-BE49-F238E27FC236}">
              <a16:creationId xmlns:a16="http://schemas.microsoft.com/office/drawing/2014/main" id="{00000000-0008-0000-0000-000002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07" name="pole tekstowe 2306">
          <a:extLst>
            <a:ext uri="{FF2B5EF4-FFF2-40B4-BE49-F238E27FC236}">
              <a16:creationId xmlns:a16="http://schemas.microsoft.com/office/drawing/2014/main" id="{00000000-0008-0000-0000-000003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08" name="pole tekstowe 2307">
          <a:extLst>
            <a:ext uri="{FF2B5EF4-FFF2-40B4-BE49-F238E27FC236}">
              <a16:creationId xmlns:a16="http://schemas.microsoft.com/office/drawing/2014/main" id="{00000000-0008-0000-0000-000004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09" name="pole tekstowe 2308">
          <a:extLst>
            <a:ext uri="{FF2B5EF4-FFF2-40B4-BE49-F238E27FC236}">
              <a16:creationId xmlns:a16="http://schemas.microsoft.com/office/drawing/2014/main" id="{00000000-0008-0000-0000-000005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0" name="pole tekstowe 2309">
          <a:extLst>
            <a:ext uri="{FF2B5EF4-FFF2-40B4-BE49-F238E27FC236}">
              <a16:creationId xmlns:a16="http://schemas.microsoft.com/office/drawing/2014/main" id="{00000000-0008-0000-0000-000006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1" name="pole tekstowe 2310">
          <a:extLst>
            <a:ext uri="{FF2B5EF4-FFF2-40B4-BE49-F238E27FC236}">
              <a16:creationId xmlns:a16="http://schemas.microsoft.com/office/drawing/2014/main" id="{00000000-0008-0000-0000-000007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2" name="pole tekstowe 2311">
          <a:extLst>
            <a:ext uri="{FF2B5EF4-FFF2-40B4-BE49-F238E27FC236}">
              <a16:creationId xmlns:a16="http://schemas.microsoft.com/office/drawing/2014/main" id="{00000000-0008-0000-0000-000008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3" name="pole tekstowe 2312">
          <a:extLst>
            <a:ext uri="{FF2B5EF4-FFF2-40B4-BE49-F238E27FC236}">
              <a16:creationId xmlns:a16="http://schemas.microsoft.com/office/drawing/2014/main" id="{00000000-0008-0000-0000-000009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4" name="pole tekstowe 2313">
          <a:extLst>
            <a:ext uri="{FF2B5EF4-FFF2-40B4-BE49-F238E27FC236}">
              <a16:creationId xmlns:a16="http://schemas.microsoft.com/office/drawing/2014/main" id="{00000000-0008-0000-0000-00000A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5" name="pole tekstowe 2314">
          <a:extLst>
            <a:ext uri="{FF2B5EF4-FFF2-40B4-BE49-F238E27FC236}">
              <a16:creationId xmlns:a16="http://schemas.microsoft.com/office/drawing/2014/main" id="{00000000-0008-0000-0000-00000B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6" name="pole tekstowe 2315">
          <a:extLst>
            <a:ext uri="{FF2B5EF4-FFF2-40B4-BE49-F238E27FC236}">
              <a16:creationId xmlns:a16="http://schemas.microsoft.com/office/drawing/2014/main" id="{00000000-0008-0000-0000-00000C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7" name="pole tekstowe 2316">
          <a:extLst>
            <a:ext uri="{FF2B5EF4-FFF2-40B4-BE49-F238E27FC236}">
              <a16:creationId xmlns:a16="http://schemas.microsoft.com/office/drawing/2014/main" id="{00000000-0008-0000-0000-00000D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8" name="pole tekstowe 2317">
          <a:extLst>
            <a:ext uri="{FF2B5EF4-FFF2-40B4-BE49-F238E27FC236}">
              <a16:creationId xmlns:a16="http://schemas.microsoft.com/office/drawing/2014/main" id="{00000000-0008-0000-0000-00000E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19" name="pole tekstowe 2318">
          <a:extLst>
            <a:ext uri="{FF2B5EF4-FFF2-40B4-BE49-F238E27FC236}">
              <a16:creationId xmlns:a16="http://schemas.microsoft.com/office/drawing/2014/main" id="{00000000-0008-0000-0000-00000F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0" name="pole tekstowe 2319">
          <a:extLst>
            <a:ext uri="{FF2B5EF4-FFF2-40B4-BE49-F238E27FC236}">
              <a16:creationId xmlns:a16="http://schemas.microsoft.com/office/drawing/2014/main" id="{00000000-0008-0000-0000-000010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1" name="pole tekstowe 2320">
          <a:extLst>
            <a:ext uri="{FF2B5EF4-FFF2-40B4-BE49-F238E27FC236}">
              <a16:creationId xmlns:a16="http://schemas.microsoft.com/office/drawing/2014/main" id="{00000000-0008-0000-0000-000011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2" name="pole tekstowe 2321">
          <a:extLst>
            <a:ext uri="{FF2B5EF4-FFF2-40B4-BE49-F238E27FC236}">
              <a16:creationId xmlns:a16="http://schemas.microsoft.com/office/drawing/2014/main" id="{00000000-0008-0000-0000-000012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3" name="pole tekstowe 2322">
          <a:extLst>
            <a:ext uri="{FF2B5EF4-FFF2-40B4-BE49-F238E27FC236}">
              <a16:creationId xmlns:a16="http://schemas.microsoft.com/office/drawing/2014/main" id="{00000000-0008-0000-0000-000013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4" name="pole tekstowe 2323">
          <a:extLst>
            <a:ext uri="{FF2B5EF4-FFF2-40B4-BE49-F238E27FC236}">
              <a16:creationId xmlns:a16="http://schemas.microsoft.com/office/drawing/2014/main" id="{00000000-0008-0000-0000-000014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5" name="pole tekstowe 2324">
          <a:extLst>
            <a:ext uri="{FF2B5EF4-FFF2-40B4-BE49-F238E27FC236}">
              <a16:creationId xmlns:a16="http://schemas.microsoft.com/office/drawing/2014/main" id="{00000000-0008-0000-0000-000015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6" name="pole tekstowe 2325">
          <a:extLst>
            <a:ext uri="{FF2B5EF4-FFF2-40B4-BE49-F238E27FC236}">
              <a16:creationId xmlns:a16="http://schemas.microsoft.com/office/drawing/2014/main" id="{00000000-0008-0000-0000-000016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7" name="pole tekstowe 2326">
          <a:extLst>
            <a:ext uri="{FF2B5EF4-FFF2-40B4-BE49-F238E27FC236}">
              <a16:creationId xmlns:a16="http://schemas.microsoft.com/office/drawing/2014/main" id="{00000000-0008-0000-0000-000017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8" name="pole tekstowe 2327">
          <a:extLst>
            <a:ext uri="{FF2B5EF4-FFF2-40B4-BE49-F238E27FC236}">
              <a16:creationId xmlns:a16="http://schemas.microsoft.com/office/drawing/2014/main" id="{00000000-0008-0000-0000-000018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29" name="pole tekstowe 2328">
          <a:extLst>
            <a:ext uri="{FF2B5EF4-FFF2-40B4-BE49-F238E27FC236}">
              <a16:creationId xmlns:a16="http://schemas.microsoft.com/office/drawing/2014/main" id="{00000000-0008-0000-0000-000019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0" name="pole tekstowe 2329">
          <a:extLst>
            <a:ext uri="{FF2B5EF4-FFF2-40B4-BE49-F238E27FC236}">
              <a16:creationId xmlns:a16="http://schemas.microsoft.com/office/drawing/2014/main" id="{00000000-0008-0000-0000-00001A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1" name="pole tekstowe 2330">
          <a:extLst>
            <a:ext uri="{FF2B5EF4-FFF2-40B4-BE49-F238E27FC236}">
              <a16:creationId xmlns:a16="http://schemas.microsoft.com/office/drawing/2014/main" id="{00000000-0008-0000-0000-00001B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2" name="pole tekstowe 2331">
          <a:extLst>
            <a:ext uri="{FF2B5EF4-FFF2-40B4-BE49-F238E27FC236}">
              <a16:creationId xmlns:a16="http://schemas.microsoft.com/office/drawing/2014/main" id="{00000000-0008-0000-0000-00001C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3" name="pole tekstowe 2332">
          <a:extLst>
            <a:ext uri="{FF2B5EF4-FFF2-40B4-BE49-F238E27FC236}">
              <a16:creationId xmlns:a16="http://schemas.microsoft.com/office/drawing/2014/main" id="{00000000-0008-0000-0000-00001D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4" name="pole tekstowe 2333">
          <a:extLst>
            <a:ext uri="{FF2B5EF4-FFF2-40B4-BE49-F238E27FC236}">
              <a16:creationId xmlns:a16="http://schemas.microsoft.com/office/drawing/2014/main" id="{00000000-0008-0000-0000-00001E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5" name="pole tekstowe 2334">
          <a:extLst>
            <a:ext uri="{FF2B5EF4-FFF2-40B4-BE49-F238E27FC236}">
              <a16:creationId xmlns:a16="http://schemas.microsoft.com/office/drawing/2014/main" id="{00000000-0008-0000-0000-00001F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6" name="pole tekstowe 2335">
          <a:extLst>
            <a:ext uri="{FF2B5EF4-FFF2-40B4-BE49-F238E27FC236}">
              <a16:creationId xmlns:a16="http://schemas.microsoft.com/office/drawing/2014/main" id="{00000000-0008-0000-0000-000020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7" name="pole tekstowe 2336">
          <a:extLst>
            <a:ext uri="{FF2B5EF4-FFF2-40B4-BE49-F238E27FC236}">
              <a16:creationId xmlns:a16="http://schemas.microsoft.com/office/drawing/2014/main" id="{00000000-0008-0000-0000-000021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8" name="pole tekstowe 2337">
          <a:extLst>
            <a:ext uri="{FF2B5EF4-FFF2-40B4-BE49-F238E27FC236}">
              <a16:creationId xmlns:a16="http://schemas.microsoft.com/office/drawing/2014/main" id="{00000000-0008-0000-0000-000022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39" name="pole tekstowe 2338">
          <a:extLst>
            <a:ext uri="{FF2B5EF4-FFF2-40B4-BE49-F238E27FC236}">
              <a16:creationId xmlns:a16="http://schemas.microsoft.com/office/drawing/2014/main" id="{00000000-0008-0000-0000-000023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0" name="pole tekstowe 2339">
          <a:extLst>
            <a:ext uri="{FF2B5EF4-FFF2-40B4-BE49-F238E27FC236}">
              <a16:creationId xmlns:a16="http://schemas.microsoft.com/office/drawing/2014/main" id="{00000000-0008-0000-0000-000024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1" name="pole tekstowe 2340">
          <a:extLst>
            <a:ext uri="{FF2B5EF4-FFF2-40B4-BE49-F238E27FC236}">
              <a16:creationId xmlns:a16="http://schemas.microsoft.com/office/drawing/2014/main" id="{00000000-0008-0000-0000-000025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2" name="pole tekstowe 2341">
          <a:extLst>
            <a:ext uri="{FF2B5EF4-FFF2-40B4-BE49-F238E27FC236}">
              <a16:creationId xmlns:a16="http://schemas.microsoft.com/office/drawing/2014/main" id="{00000000-0008-0000-0000-000026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3" name="pole tekstowe 2342">
          <a:extLst>
            <a:ext uri="{FF2B5EF4-FFF2-40B4-BE49-F238E27FC236}">
              <a16:creationId xmlns:a16="http://schemas.microsoft.com/office/drawing/2014/main" id="{00000000-0008-0000-0000-000027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4" name="pole tekstowe 2343">
          <a:extLst>
            <a:ext uri="{FF2B5EF4-FFF2-40B4-BE49-F238E27FC236}">
              <a16:creationId xmlns:a16="http://schemas.microsoft.com/office/drawing/2014/main" id="{00000000-0008-0000-0000-000028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5" name="pole tekstowe 2344">
          <a:extLst>
            <a:ext uri="{FF2B5EF4-FFF2-40B4-BE49-F238E27FC236}">
              <a16:creationId xmlns:a16="http://schemas.microsoft.com/office/drawing/2014/main" id="{00000000-0008-0000-0000-000029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6" name="pole tekstowe 2345">
          <a:extLst>
            <a:ext uri="{FF2B5EF4-FFF2-40B4-BE49-F238E27FC236}">
              <a16:creationId xmlns:a16="http://schemas.microsoft.com/office/drawing/2014/main" id="{00000000-0008-0000-0000-00002A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7" name="pole tekstowe 2346">
          <a:extLst>
            <a:ext uri="{FF2B5EF4-FFF2-40B4-BE49-F238E27FC236}">
              <a16:creationId xmlns:a16="http://schemas.microsoft.com/office/drawing/2014/main" id="{00000000-0008-0000-0000-00002B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8" name="pole tekstowe 2347">
          <a:extLst>
            <a:ext uri="{FF2B5EF4-FFF2-40B4-BE49-F238E27FC236}">
              <a16:creationId xmlns:a16="http://schemas.microsoft.com/office/drawing/2014/main" id="{00000000-0008-0000-0000-00002C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49" name="pole tekstowe 2348">
          <a:extLst>
            <a:ext uri="{FF2B5EF4-FFF2-40B4-BE49-F238E27FC236}">
              <a16:creationId xmlns:a16="http://schemas.microsoft.com/office/drawing/2014/main" id="{00000000-0008-0000-0000-00002D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0" name="pole tekstowe 2349">
          <a:extLst>
            <a:ext uri="{FF2B5EF4-FFF2-40B4-BE49-F238E27FC236}">
              <a16:creationId xmlns:a16="http://schemas.microsoft.com/office/drawing/2014/main" id="{00000000-0008-0000-0000-00002E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1" name="pole tekstowe 2350">
          <a:extLst>
            <a:ext uri="{FF2B5EF4-FFF2-40B4-BE49-F238E27FC236}">
              <a16:creationId xmlns:a16="http://schemas.microsoft.com/office/drawing/2014/main" id="{00000000-0008-0000-0000-00002F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2" name="pole tekstowe 2351">
          <a:extLst>
            <a:ext uri="{FF2B5EF4-FFF2-40B4-BE49-F238E27FC236}">
              <a16:creationId xmlns:a16="http://schemas.microsoft.com/office/drawing/2014/main" id="{00000000-0008-0000-0000-000030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3" name="pole tekstowe 2352">
          <a:extLst>
            <a:ext uri="{FF2B5EF4-FFF2-40B4-BE49-F238E27FC236}">
              <a16:creationId xmlns:a16="http://schemas.microsoft.com/office/drawing/2014/main" id="{00000000-0008-0000-0000-000031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4" name="pole tekstowe 2353">
          <a:extLst>
            <a:ext uri="{FF2B5EF4-FFF2-40B4-BE49-F238E27FC236}">
              <a16:creationId xmlns:a16="http://schemas.microsoft.com/office/drawing/2014/main" id="{00000000-0008-0000-0000-000032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5" name="pole tekstowe 2354">
          <a:extLst>
            <a:ext uri="{FF2B5EF4-FFF2-40B4-BE49-F238E27FC236}">
              <a16:creationId xmlns:a16="http://schemas.microsoft.com/office/drawing/2014/main" id="{00000000-0008-0000-0000-000033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6" name="pole tekstowe 2355">
          <a:extLst>
            <a:ext uri="{FF2B5EF4-FFF2-40B4-BE49-F238E27FC236}">
              <a16:creationId xmlns:a16="http://schemas.microsoft.com/office/drawing/2014/main" id="{00000000-0008-0000-0000-000034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7" name="pole tekstowe 2356">
          <a:extLst>
            <a:ext uri="{FF2B5EF4-FFF2-40B4-BE49-F238E27FC236}">
              <a16:creationId xmlns:a16="http://schemas.microsoft.com/office/drawing/2014/main" id="{00000000-0008-0000-0000-000035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8" name="pole tekstowe 2357">
          <a:extLst>
            <a:ext uri="{FF2B5EF4-FFF2-40B4-BE49-F238E27FC236}">
              <a16:creationId xmlns:a16="http://schemas.microsoft.com/office/drawing/2014/main" id="{00000000-0008-0000-0000-000036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59" name="pole tekstowe 2358">
          <a:extLst>
            <a:ext uri="{FF2B5EF4-FFF2-40B4-BE49-F238E27FC236}">
              <a16:creationId xmlns:a16="http://schemas.microsoft.com/office/drawing/2014/main" id="{00000000-0008-0000-0000-000037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60" name="pole tekstowe 2359">
          <a:extLst>
            <a:ext uri="{FF2B5EF4-FFF2-40B4-BE49-F238E27FC236}">
              <a16:creationId xmlns:a16="http://schemas.microsoft.com/office/drawing/2014/main" id="{00000000-0008-0000-0000-000038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61" name="pole tekstowe 2360">
          <a:extLst>
            <a:ext uri="{FF2B5EF4-FFF2-40B4-BE49-F238E27FC236}">
              <a16:creationId xmlns:a16="http://schemas.microsoft.com/office/drawing/2014/main" id="{00000000-0008-0000-0000-000039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62" name="pole tekstowe 2361">
          <a:extLst>
            <a:ext uri="{FF2B5EF4-FFF2-40B4-BE49-F238E27FC236}">
              <a16:creationId xmlns:a16="http://schemas.microsoft.com/office/drawing/2014/main" id="{00000000-0008-0000-0000-00003A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475</xdr:row>
      <xdr:rowOff>0</xdr:rowOff>
    </xdr:from>
    <xdr:ext cx="184731" cy="264560"/>
    <xdr:sp macro="" textlink="">
      <xdr:nvSpPr>
        <xdr:cNvPr id="2363" name="pole tekstowe 2362">
          <a:extLst>
            <a:ext uri="{FF2B5EF4-FFF2-40B4-BE49-F238E27FC236}">
              <a16:creationId xmlns:a16="http://schemas.microsoft.com/office/drawing/2014/main" id="{00000000-0008-0000-0000-00003B090000}"/>
            </a:ext>
          </a:extLst>
        </xdr:cNvPr>
        <xdr:cNvSpPr txBox="1"/>
      </xdr:nvSpPr>
      <xdr:spPr>
        <a:xfrm>
          <a:off x="24242183" y="1143846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475</xdr:row>
      <xdr:rowOff>0</xdr:rowOff>
    </xdr:from>
    <xdr:ext cx="85725" cy="739106"/>
    <xdr:sp macro="" textlink="">
      <xdr:nvSpPr>
        <xdr:cNvPr id="2364" name="Text Box 5">
          <a:extLst>
            <a:ext uri="{FF2B5EF4-FFF2-40B4-BE49-F238E27FC236}">
              <a16:creationId xmlns:a16="http://schemas.microsoft.com/office/drawing/2014/main" id="{00000000-0008-0000-0000-00003C090000}"/>
            </a:ext>
          </a:extLst>
        </xdr:cNvPr>
        <xdr:cNvSpPr txBox="1">
          <a:spLocks noChangeArrowheads="1"/>
        </xdr:cNvSpPr>
      </xdr:nvSpPr>
      <xdr:spPr bwMode="auto">
        <a:xfrm>
          <a:off x="10837333" y="1143846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739106"/>
    <xdr:sp macro="" textlink="">
      <xdr:nvSpPr>
        <xdr:cNvPr id="2365" name="Text Box 6">
          <a:extLst>
            <a:ext uri="{FF2B5EF4-FFF2-40B4-BE49-F238E27FC236}">
              <a16:creationId xmlns:a16="http://schemas.microsoft.com/office/drawing/2014/main" id="{00000000-0008-0000-0000-00003D090000}"/>
            </a:ext>
          </a:extLst>
        </xdr:cNvPr>
        <xdr:cNvSpPr txBox="1">
          <a:spLocks noChangeArrowheads="1"/>
        </xdr:cNvSpPr>
      </xdr:nvSpPr>
      <xdr:spPr bwMode="auto">
        <a:xfrm>
          <a:off x="10837333" y="1143846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739106"/>
    <xdr:sp macro="" textlink="">
      <xdr:nvSpPr>
        <xdr:cNvPr id="2366" name="Text Box 5">
          <a:extLst>
            <a:ext uri="{FF2B5EF4-FFF2-40B4-BE49-F238E27FC236}">
              <a16:creationId xmlns:a16="http://schemas.microsoft.com/office/drawing/2014/main" id="{00000000-0008-0000-0000-00003E090000}"/>
            </a:ext>
          </a:extLst>
        </xdr:cNvPr>
        <xdr:cNvSpPr txBox="1">
          <a:spLocks noChangeArrowheads="1"/>
        </xdr:cNvSpPr>
      </xdr:nvSpPr>
      <xdr:spPr bwMode="auto">
        <a:xfrm>
          <a:off x="10837333" y="1143846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739106"/>
    <xdr:sp macro="" textlink="">
      <xdr:nvSpPr>
        <xdr:cNvPr id="2367" name="Text Box 6">
          <a:extLst>
            <a:ext uri="{FF2B5EF4-FFF2-40B4-BE49-F238E27FC236}">
              <a16:creationId xmlns:a16="http://schemas.microsoft.com/office/drawing/2014/main" id="{00000000-0008-0000-0000-00003F090000}"/>
            </a:ext>
          </a:extLst>
        </xdr:cNvPr>
        <xdr:cNvSpPr txBox="1">
          <a:spLocks noChangeArrowheads="1"/>
        </xdr:cNvSpPr>
      </xdr:nvSpPr>
      <xdr:spPr bwMode="auto">
        <a:xfrm>
          <a:off x="10837333" y="114384667"/>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68" name="Text Box 10">
          <a:extLst>
            <a:ext uri="{FF2B5EF4-FFF2-40B4-BE49-F238E27FC236}">
              <a16:creationId xmlns:a16="http://schemas.microsoft.com/office/drawing/2014/main" id="{00000000-0008-0000-0000-000040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69" name="Text Box 11">
          <a:extLst>
            <a:ext uri="{FF2B5EF4-FFF2-40B4-BE49-F238E27FC236}">
              <a16:creationId xmlns:a16="http://schemas.microsoft.com/office/drawing/2014/main" id="{00000000-0008-0000-0000-000041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0" name="Text Box 12">
          <a:extLst>
            <a:ext uri="{FF2B5EF4-FFF2-40B4-BE49-F238E27FC236}">
              <a16:creationId xmlns:a16="http://schemas.microsoft.com/office/drawing/2014/main" id="{00000000-0008-0000-0000-000042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1" name="Text Box 13">
          <a:extLst>
            <a:ext uri="{FF2B5EF4-FFF2-40B4-BE49-F238E27FC236}">
              <a16:creationId xmlns:a16="http://schemas.microsoft.com/office/drawing/2014/main" id="{00000000-0008-0000-0000-000043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2" name="Text Box 14">
          <a:extLst>
            <a:ext uri="{FF2B5EF4-FFF2-40B4-BE49-F238E27FC236}">
              <a16:creationId xmlns:a16="http://schemas.microsoft.com/office/drawing/2014/main" id="{00000000-0008-0000-0000-000044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3" name="Text Box 15">
          <a:extLst>
            <a:ext uri="{FF2B5EF4-FFF2-40B4-BE49-F238E27FC236}">
              <a16:creationId xmlns:a16="http://schemas.microsoft.com/office/drawing/2014/main" id="{00000000-0008-0000-0000-000045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4" name="Text Box 16">
          <a:extLst>
            <a:ext uri="{FF2B5EF4-FFF2-40B4-BE49-F238E27FC236}">
              <a16:creationId xmlns:a16="http://schemas.microsoft.com/office/drawing/2014/main" id="{00000000-0008-0000-0000-000046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5" name="Text Box 17">
          <a:extLst>
            <a:ext uri="{FF2B5EF4-FFF2-40B4-BE49-F238E27FC236}">
              <a16:creationId xmlns:a16="http://schemas.microsoft.com/office/drawing/2014/main" id="{00000000-0008-0000-0000-000047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6" name="Text Box 18">
          <a:extLst>
            <a:ext uri="{FF2B5EF4-FFF2-40B4-BE49-F238E27FC236}">
              <a16:creationId xmlns:a16="http://schemas.microsoft.com/office/drawing/2014/main" id="{00000000-0008-0000-0000-000048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7" name="Text Box 19">
          <a:extLst>
            <a:ext uri="{FF2B5EF4-FFF2-40B4-BE49-F238E27FC236}">
              <a16:creationId xmlns:a16="http://schemas.microsoft.com/office/drawing/2014/main" id="{00000000-0008-0000-0000-000049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8" name="Text Box 20">
          <a:extLst>
            <a:ext uri="{FF2B5EF4-FFF2-40B4-BE49-F238E27FC236}">
              <a16:creationId xmlns:a16="http://schemas.microsoft.com/office/drawing/2014/main" id="{00000000-0008-0000-0000-00004A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475</xdr:row>
      <xdr:rowOff>0</xdr:rowOff>
    </xdr:from>
    <xdr:ext cx="85725" cy="275222"/>
    <xdr:sp macro="" textlink="">
      <xdr:nvSpPr>
        <xdr:cNvPr id="2379" name="Text Box 21">
          <a:extLst>
            <a:ext uri="{FF2B5EF4-FFF2-40B4-BE49-F238E27FC236}">
              <a16:creationId xmlns:a16="http://schemas.microsoft.com/office/drawing/2014/main" id="{00000000-0008-0000-0000-00004B090000}"/>
            </a:ext>
          </a:extLst>
        </xdr:cNvPr>
        <xdr:cNvSpPr txBox="1">
          <a:spLocks noChangeArrowheads="1"/>
        </xdr:cNvSpPr>
      </xdr:nvSpPr>
      <xdr:spPr bwMode="auto">
        <a:xfrm>
          <a:off x="10837333" y="114384667"/>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739106"/>
    <xdr:sp macro="" textlink="">
      <xdr:nvSpPr>
        <xdr:cNvPr id="2380" name="Text Box 5">
          <a:extLst>
            <a:ext uri="{FF2B5EF4-FFF2-40B4-BE49-F238E27FC236}">
              <a16:creationId xmlns:a16="http://schemas.microsoft.com/office/drawing/2014/main" id="{00000000-0008-0000-0000-00004C090000}"/>
            </a:ext>
          </a:extLst>
        </xdr:cNvPr>
        <xdr:cNvSpPr txBox="1">
          <a:spLocks noChangeArrowheads="1"/>
        </xdr:cNvSpPr>
      </xdr:nvSpPr>
      <xdr:spPr bwMode="auto">
        <a:xfrm>
          <a:off x="10837333" y="140716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739106"/>
    <xdr:sp macro="" textlink="">
      <xdr:nvSpPr>
        <xdr:cNvPr id="2381" name="Text Box 6">
          <a:extLst>
            <a:ext uri="{FF2B5EF4-FFF2-40B4-BE49-F238E27FC236}">
              <a16:creationId xmlns:a16="http://schemas.microsoft.com/office/drawing/2014/main" id="{00000000-0008-0000-0000-00004D090000}"/>
            </a:ext>
          </a:extLst>
        </xdr:cNvPr>
        <xdr:cNvSpPr txBox="1">
          <a:spLocks noChangeArrowheads="1"/>
        </xdr:cNvSpPr>
      </xdr:nvSpPr>
      <xdr:spPr bwMode="auto">
        <a:xfrm>
          <a:off x="10837333" y="140716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82" name="Text Box 10">
          <a:extLst>
            <a:ext uri="{FF2B5EF4-FFF2-40B4-BE49-F238E27FC236}">
              <a16:creationId xmlns:a16="http://schemas.microsoft.com/office/drawing/2014/main" id="{00000000-0008-0000-0000-00004E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83" name="Text Box 11">
          <a:extLst>
            <a:ext uri="{FF2B5EF4-FFF2-40B4-BE49-F238E27FC236}">
              <a16:creationId xmlns:a16="http://schemas.microsoft.com/office/drawing/2014/main" id="{00000000-0008-0000-0000-00004F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84" name="Text Box 12">
          <a:extLst>
            <a:ext uri="{FF2B5EF4-FFF2-40B4-BE49-F238E27FC236}">
              <a16:creationId xmlns:a16="http://schemas.microsoft.com/office/drawing/2014/main" id="{00000000-0008-0000-0000-000050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85" name="Text Box 13">
          <a:extLst>
            <a:ext uri="{FF2B5EF4-FFF2-40B4-BE49-F238E27FC236}">
              <a16:creationId xmlns:a16="http://schemas.microsoft.com/office/drawing/2014/main" id="{00000000-0008-0000-0000-000051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86" name="Text Box 14">
          <a:extLst>
            <a:ext uri="{FF2B5EF4-FFF2-40B4-BE49-F238E27FC236}">
              <a16:creationId xmlns:a16="http://schemas.microsoft.com/office/drawing/2014/main" id="{00000000-0008-0000-0000-000052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87" name="Text Box 15">
          <a:extLst>
            <a:ext uri="{FF2B5EF4-FFF2-40B4-BE49-F238E27FC236}">
              <a16:creationId xmlns:a16="http://schemas.microsoft.com/office/drawing/2014/main" id="{00000000-0008-0000-0000-000053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88" name="Text Box 16">
          <a:extLst>
            <a:ext uri="{FF2B5EF4-FFF2-40B4-BE49-F238E27FC236}">
              <a16:creationId xmlns:a16="http://schemas.microsoft.com/office/drawing/2014/main" id="{00000000-0008-0000-0000-000054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89" name="Text Box 17">
          <a:extLst>
            <a:ext uri="{FF2B5EF4-FFF2-40B4-BE49-F238E27FC236}">
              <a16:creationId xmlns:a16="http://schemas.microsoft.com/office/drawing/2014/main" id="{00000000-0008-0000-0000-000055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90" name="Text Box 18">
          <a:extLst>
            <a:ext uri="{FF2B5EF4-FFF2-40B4-BE49-F238E27FC236}">
              <a16:creationId xmlns:a16="http://schemas.microsoft.com/office/drawing/2014/main" id="{00000000-0008-0000-0000-000056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91" name="Text Box 19">
          <a:extLst>
            <a:ext uri="{FF2B5EF4-FFF2-40B4-BE49-F238E27FC236}">
              <a16:creationId xmlns:a16="http://schemas.microsoft.com/office/drawing/2014/main" id="{00000000-0008-0000-0000-000057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92" name="Text Box 20">
          <a:extLst>
            <a:ext uri="{FF2B5EF4-FFF2-40B4-BE49-F238E27FC236}">
              <a16:creationId xmlns:a16="http://schemas.microsoft.com/office/drawing/2014/main" id="{00000000-0008-0000-0000-000058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393" name="Text Box 21">
          <a:extLst>
            <a:ext uri="{FF2B5EF4-FFF2-40B4-BE49-F238E27FC236}">
              <a16:creationId xmlns:a16="http://schemas.microsoft.com/office/drawing/2014/main" id="{00000000-0008-0000-0000-000059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394" name="Text Box 1">
          <a:extLst>
            <a:ext uri="{FF2B5EF4-FFF2-40B4-BE49-F238E27FC236}">
              <a16:creationId xmlns:a16="http://schemas.microsoft.com/office/drawing/2014/main" id="{00000000-0008-0000-0000-00005A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395" name="Text Box 2">
          <a:extLst>
            <a:ext uri="{FF2B5EF4-FFF2-40B4-BE49-F238E27FC236}">
              <a16:creationId xmlns:a16="http://schemas.microsoft.com/office/drawing/2014/main" id="{00000000-0008-0000-0000-00005B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396" name="Text Box 3">
          <a:extLst>
            <a:ext uri="{FF2B5EF4-FFF2-40B4-BE49-F238E27FC236}">
              <a16:creationId xmlns:a16="http://schemas.microsoft.com/office/drawing/2014/main" id="{00000000-0008-0000-0000-00005C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397" name="Text Box 4">
          <a:extLst>
            <a:ext uri="{FF2B5EF4-FFF2-40B4-BE49-F238E27FC236}">
              <a16:creationId xmlns:a16="http://schemas.microsoft.com/office/drawing/2014/main" id="{00000000-0008-0000-0000-00005D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398" name="Text Box 5">
          <a:extLst>
            <a:ext uri="{FF2B5EF4-FFF2-40B4-BE49-F238E27FC236}">
              <a16:creationId xmlns:a16="http://schemas.microsoft.com/office/drawing/2014/main" id="{00000000-0008-0000-0000-00005E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399" name="Text Box 6">
          <a:extLst>
            <a:ext uri="{FF2B5EF4-FFF2-40B4-BE49-F238E27FC236}">
              <a16:creationId xmlns:a16="http://schemas.microsoft.com/office/drawing/2014/main" id="{00000000-0008-0000-0000-00005F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0" name="Text Box 7">
          <a:extLst>
            <a:ext uri="{FF2B5EF4-FFF2-40B4-BE49-F238E27FC236}">
              <a16:creationId xmlns:a16="http://schemas.microsoft.com/office/drawing/2014/main" id="{00000000-0008-0000-0000-000060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1" name="Text Box 8">
          <a:extLst>
            <a:ext uri="{FF2B5EF4-FFF2-40B4-BE49-F238E27FC236}">
              <a16:creationId xmlns:a16="http://schemas.microsoft.com/office/drawing/2014/main" id="{00000000-0008-0000-0000-000061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2" name="Text Box 9">
          <a:extLst>
            <a:ext uri="{FF2B5EF4-FFF2-40B4-BE49-F238E27FC236}">
              <a16:creationId xmlns:a16="http://schemas.microsoft.com/office/drawing/2014/main" id="{00000000-0008-0000-0000-000062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3" name="Text Box 10">
          <a:extLst>
            <a:ext uri="{FF2B5EF4-FFF2-40B4-BE49-F238E27FC236}">
              <a16:creationId xmlns:a16="http://schemas.microsoft.com/office/drawing/2014/main" id="{00000000-0008-0000-0000-000063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4" name="Text Box 11">
          <a:extLst>
            <a:ext uri="{FF2B5EF4-FFF2-40B4-BE49-F238E27FC236}">
              <a16:creationId xmlns:a16="http://schemas.microsoft.com/office/drawing/2014/main" id="{00000000-0008-0000-0000-000064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5" name="Text Box 12">
          <a:extLst>
            <a:ext uri="{FF2B5EF4-FFF2-40B4-BE49-F238E27FC236}">
              <a16:creationId xmlns:a16="http://schemas.microsoft.com/office/drawing/2014/main" id="{00000000-0008-0000-0000-000065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6" name="Text Box 13">
          <a:extLst>
            <a:ext uri="{FF2B5EF4-FFF2-40B4-BE49-F238E27FC236}">
              <a16:creationId xmlns:a16="http://schemas.microsoft.com/office/drawing/2014/main" id="{00000000-0008-0000-0000-000066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7" name="Text Box 14">
          <a:extLst>
            <a:ext uri="{FF2B5EF4-FFF2-40B4-BE49-F238E27FC236}">
              <a16:creationId xmlns:a16="http://schemas.microsoft.com/office/drawing/2014/main" id="{00000000-0008-0000-0000-000067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8" name="Text Box 15">
          <a:extLst>
            <a:ext uri="{FF2B5EF4-FFF2-40B4-BE49-F238E27FC236}">
              <a16:creationId xmlns:a16="http://schemas.microsoft.com/office/drawing/2014/main" id="{00000000-0008-0000-0000-000068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09" name="Text Box 16">
          <a:extLst>
            <a:ext uri="{FF2B5EF4-FFF2-40B4-BE49-F238E27FC236}">
              <a16:creationId xmlns:a16="http://schemas.microsoft.com/office/drawing/2014/main" id="{00000000-0008-0000-0000-000069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0" name="Text Box 17">
          <a:extLst>
            <a:ext uri="{FF2B5EF4-FFF2-40B4-BE49-F238E27FC236}">
              <a16:creationId xmlns:a16="http://schemas.microsoft.com/office/drawing/2014/main" id="{00000000-0008-0000-0000-00006A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1" name="Text Box 18">
          <a:extLst>
            <a:ext uri="{FF2B5EF4-FFF2-40B4-BE49-F238E27FC236}">
              <a16:creationId xmlns:a16="http://schemas.microsoft.com/office/drawing/2014/main" id="{00000000-0008-0000-0000-00006B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2" name="Text Box 19">
          <a:extLst>
            <a:ext uri="{FF2B5EF4-FFF2-40B4-BE49-F238E27FC236}">
              <a16:creationId xmlns:a16="http://schemas.microsoft.com/office/drawing/2014/main" id="{00000000-0008-0000-0000-00006C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3" name="Text Box 20">
          <a:extLst>
            <a:ext uri="{FF2B5EF4-FFF2-40B4-BE49-F238E27FC236}">
              <a16:creationId xmlns:a16="http://schemas.microsoft.com/office/drawing/2014/main" id="{00000000-0008-0000-0000-00006D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4" name="Text Box 21">
          <a:extLst>
            <a:ext uri="{FF2B5EF4-FFF2-40B4-BE49-F238E27FC236}">
              <a16:creationId xmlns:a16="http://schemas.microsoft.com/office/drawing/2014/main" id="{00000000-0008-0000-0000-00006E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5" name="Text Box 22">
          <a:extLst>
            <a:ext uri="{FF2B5EF4-FFF2-40B4-BE49-F238E27FC236}">
              <a16:creationId xmlns:a16="http://schemas.microsoft.com/office/drawing/2014/main" id="{00000000-0008-0000-0000-00006F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6" name="Text Box 23">
          <a:extLst>
            <a:ext uri="{FF2B5EF4-FFF2-40B4-BE49-F238E27FC236}">
              <a16:creationId xmlns:a16="http://schemas.microsoft.com/office/drawing/2014/main" id="{00000000-0008-0000-0000-000070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7" name="Text Box 24">
          <a:extLst>
            <a:ext uri="{FF2B5EF4-FFF2-40B4-BE49-F238E27FC236}">
              <a16:creationId xmlns:a16="http://schemas.microsoft.com/office/drawing/2014/main" id="{00000000-0008-0000-0000-000071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8" name="Text Box 25">
          <a:extLst>
            <a:ext uri="{FF2B5EF4-FFF2-40B4-BE49-F238E27FC236}">
              <a16:creationId xmlns:a16="http://schemas.microsoft.com/office/drawing/2014/main" id="{00000000-0008-0000-0000-000072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19" name="Text Box 26">
          <a:extLst>
            <a:ext uri="{FF2B5EF4-FFF2-40B4-BE49-F238E27FC236}">
              <a16:creationId xmlns:a16="http://schemas.microsoft.com/office/drawing/2014/main" id="{00000000-0008-0000-0000-000073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0" name="Text Box 27">
          <a:extLst>
            <a:ext uri="{FF2B5EF4-FFF2-40B4-BE49-F238E27FC236}">
              <a16:creationId xmlns:a16="http://schemas.microsoft.com/office/drawing/2014/main" id="{00000000-0008-0000-0000-000074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1" name="Text Box 28">
          <a:extLst>
            <a:ext uri="{FF2B5EF4-FFF2-40B4-BE49-F238E27FC236}">
              <a16:creationId xmlns:a16="http://schemas.microsoft.com/office/drawing/2014/main" id="{00000000-0008-0000-0000-000075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2" name="Text Box 29">
          <a:extLst>
            <a:ext uri="{FF2B5EF4-FFF2-40B4-BE49-F238E27FC236}">
              <a16:creationId xmlns:a16="http://schemas.microsoft.com/office/drawing/2014/main" id="{00000000-0008-0000-0000-000076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3" name="Text Box 30">
          <a:extLst>
            <a:ext uri="{FF2B5EF4-FFF2-40B4-BE49-F238E27FC236}">
              <a16:creationId xmlns:a16="http://schemas.microsoft.com/office/drawing/2014/main" id="{00000000-0008-0000-0000-000077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4" name="Text Box 31">
          <a:extLst>
            <a:ext uri="{FF2B5EF4-FFF2-40B4-BE49-F238E27FC236}">
              <a16:creationId xmlns:a16="http://schemas.microsoft.com/office/drawing/2014/main" id="{00000000-0008-0000-0000-000078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5" name="Text Box 32">
          <a:extLst>
            <a:ext uri="{FF2B5EF4-FFF2-40B4-BE49-F238E27FC236}">
              <a16:creationId xmlns:a16="http://schemas.microsoft.com/office/drawing/2014/main" id="{00000000-0008-0000-0000-000079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6" name="Text Box 33">
          <a:extLst>
            <a:ext uri="{FF2B5EF4-FFF2-40B4-BE49-F238E27FC236}">
              <a16:creationId xmlns:a16="http://schemas.microsoft.com/office/drawing/2014/main" id="{00000000-0008-0000-0000-00007A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7" name="Text Box 34">
          <a:extLst>
            <a:ext uri="{FF2B5EF4-FFF2-40B4-BE49-F238E27FC236}">
              <a16:creationId xmlns:a16="http://schemas.microsoft.com/office/drawing/2014/main" id="{00000000-0008-0000-0000-00007B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8" name="Text Box 35">
          <a:extLst>
            <a:ext uri="{FF2B5EF4-FFF2-40B4-BE49-F238E27FC236}">
              <a16:creationId xmlns:a16="http://schemas.microsoft.com/office/drawing/2014/main" id="{00000000-0008-0000-0000-00007C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29" name="Text Box 36">
          <a:extLst>
            <a:ext uri="{FF2B5EF4-FFF2-40B4-BE49-F238E27FC236}">
              <a16:creationId xmlns:a16="http://schemas.microsoft.com/office/drawing/2014/main" id="{00000000-0008-0000-0000-00007D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30" name="Text Box 37">
          <a:extLst>
            <a:ext uri="{FF2B5EF4-FFF2-40B4-BE49-F238E27FC236}">
              <a16:creationId xmlns:a16="http://schemas.microsoft.com/office/drawing/2014/main" id="{00000000-0008-0000-0000-00007E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31" name="Text Box 38">
          <a:extLst>
            <a:ext uri="{FF2B5EF4-FFF2-40B4-BE49-F238E27FC236}">
              <a16:creationId xmlns:a16="http://schemas.microsoft.com/office/drawing/2014/main" id="{00000000-0008-0000-0000-00007F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739106"/>
    <xdr:sp macro="" textlink="">
      <xdr:nvSpPr>
        <xdr:cNvPr id="2432" name="Text Box 5">
          <a:extLst>
            <a:ext uri="{FF2B5EF4-FFF2-40B4-BE49-F238E27FC236}">
              <a16:creationId xmlns:a16="http://schemas.microsoft.com/office/drawing/2014/main" id="{00000000-0008-0000-0000-000080090000}"/>
            </a:ext>
          </a:extLst>
        </xdr:cNvPr>
        <xdr:cNvSpPr txBox="1">
          <a:spLocks noChangeArrowheads="1"/>
        </xdr:cNvSpPr>
      </xdr:nvSpPr>
      <xdr:spPr bwMode="auto">
        <a:xfrm>
          <a:off x="10837333" y="140716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739106"/>
    <xdr:sp macro="" textlink="">
      <xdr:nvSpPr>
        <xdr:cNvPr id="2433" name="Text Box 6">
          <a:extLst>
            <a:ext uri="{FF2B5EF4-FFF2-40B4-BE49-F238E27FC236}">
              <a16:creationId xmlns:a16="http://schemas.microsoft.com/office/drawing/2014/main" id="{00000000-0008-0000-0000-000081090000}"/>
            </a:ext>
          </a:extLst>
        </xdr:cNvPr>
        <xdr:cNvSpPr txBox="1">
          <a:spLocks noChangeArrowheads="1"/>
        </xdr:cNvSpPr>
      </xdr:nvSpPr>
      <xdr:spPr bwMode="auto">
        <a:xfrm>
          <a:off x="10837333" y="140716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34" name="Text Box 1">
          <a:extLst>
            <a:ext uri="{FF2B5EF4-FFF2-40B4-BE49-F238E27FC236}">
              <a16:creationId xmlns:a16="http://schemas.microsoft.com/office/drawing/2014/main" id="{00000000-0008-0000-0000-000082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35" name="Text Box 2">
          <a:extLst>
            <a:ext uri="{FF2B5EF4-FFF2-40B4-BE49-F238E27FC236}">
              <a16:creationId xmlns:a16="http://schemas.microsoft.com/office/drawing/2014/main" id="{00000000-0008-0000-0000-000083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36" name="Text Box 3">
          <a:extLst>
            <a:ext uri="{FF2B5EF4-FFF2-40B4-BE49-F238E27FC236}">
              <a16:creationId xmlns:a16="http://schemas.microsoft.com/office/drawing/2014/main" id="{00000000-0008-0000-0000-000084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37" name="Text Box 4">
          <a:extLst>
            <a:ext uri="{FF2B5EF4-FFF2-40B4-BE49-F238E27FC236}">
              <a16:creationId xmlns:a16="http://schemas.microsoft.com/office/drawing/2014/main" id="{00000000-0008-0000-0000-000085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38" name="Text Box 5">
          <a:extLst>
            <a:ext uri="{FF2B5EF4-FFF2-40B4-BE49-F238E27FC236}">
              <a16:creationId xmlns:a16="http://schemas.microsoft.com/office/drawing/2014/main" id="{00000000-0008-0000-0000-000086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39" name="Text Box 6">
          <a:extLst>
            <a:ext uri="{FF2B5EF4-FFF2-40B4-BE49-F238E27FC236}">
              <a16:creationId xmlns:a16="http://schemas.microsoft.com/office/drawing/2014/main" id="{00000000-0008-0000-0000-000087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0" name="Text Box 7">
          <a:extLst>
            <a:ext uri="{FF2B5EF4-FFF2-40B4-BE49-F238E27FC236}">
              <a16:creationId xmlns:a16="http://schemas.microsoft.com/office/drawing/2014/main" id="{00000000-0008-0000-0000-000088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1" name="Text Box 8">
          <a:extLst>
            <a:ext uri="{FF2B5EF4-FFF2-40B4-BE49-F238E27FC236}">
              <a16:creationId xmlns:a16="http://schemas.microsoft.com/office/drawing/2014/main" id="{00000000-0008-0000-0000-000089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2" name="Text Box 9">
          <a:extLst>
            <a:ext uri="{FF2B5EF4-FFF2-40B4-BE49-F238E27FC236}">
              <a16:creationId xmlns:a16="http://schemas.microsoft.com/office/drawing/2014/main" id="{00000000-0008-0000-0000-00008A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3" name="Text Box 10">
          <a:extLst>
            <a:ext uri="{FF2B5EF4-FFF2-40B4-BE49-F238E27FC236}">
              <a16:creationId xmlns:a16="http://schemas.microsoft.com/office/drawing/2014/main" id="{00000000-0008-0000-0000-00008B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4" name="Text Box 11">
          <a:extLst>
            <a:ext uri="{FF2B5EF4-FFF2-40B4-BE49-F238E27FC236}">
              <a16:creationId xmlns:a16="http://schemas.microsoft.com/office/drawing/2014/main" id="{00000000-0008-0000-0000-00008C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5" name="Text Box 12">
          <a:extLst>
            <a:ext uri="{FF2B5EF4-FFF2-40B4-BE49-F238E27FC236}">
              <a16:creationId xmlns:a16="http://schemas.microsoft.com/office/drawing/2014/main" id="{00000000-0008-0000-0000-00008D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6" name="Text Box 13">
          <a:extLst>
            <a:ext uri="{FF2B5EF4-FFF2-40B4-BE49-F238E27FC236}">
              <a16:creationId xmlns:a16="http://schemas.microsoft.com/office/drawing/2014/main" id="{00000000-0008-0000-0000-00008E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7" name="Text Box 14">
          <a:extLst>
            <a:ext uri="{FF2B5EF4-FFF2-40B4-BE49-F238E27FC236}">
              <a16:creationId xmlns:a16="http://schemas.microsoft.com/office/drawing/2014/main" id="{00000000-0008-0000-0000-00008F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8" name="Text Box 15">
          <a:extLst>
            <a:ext uri="{FF2B5EF4-FFF2-40B4-BE49-F238E27FC236}">
              <a16:creationId xmlns:a16="http://schemas.microsoft.com/office/drawing/2014/main" id="{00000000-0008-0000-0000-000090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49" name="Text Box 16">
          <a:extLst>
            <a:ext uri="{FF2B5EF4-FFF2-40B4-BE49-F238E27FC236}">
              <a16:creationId xmlns:a16="http://schemas.microsoft.com/office/drawing/2014/main" id="{00000000-0008-0000-0000-000091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0" name="Text Box 17">
          <a:extLst>
            <a:ext uri="{FF2B5EF4-FFF2-40B4-BE49-F238E27FC236}">
              <a16:creationId xmlns:a16="http://schemas.microsoft.com/office/drawing/2014/main" id="{00000000-0008-0000-0000-000092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1" name="Text Box 18">
          <a:extLst>
            <a:ext uri="{FF2B5EF4-FFF2-40B4-BE49-F238E27FC236}">
              <a16:creationId xmlns:a16="http://schemas.microsoft.com/office/drawing/2014/main" id="{00000000-0008-0000-0000-000093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2" name="Text Box 19">
          <a:extLst>
            <a:ext uri="{FF2B5EF4-FFF2-40B4-BE49-F238E27FC236}">
              <a16:creationId xmlns:a16="http://schemas.microsoft.com/office/drawing/2014/main" id="{00000000-0008-0000-0000-000094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3" name="Text Box 20">
          <a:extLst>
            <a:ext uri="{FF2B5EF4-FFF2-40B4-BE49-F238E27FC236}">
              <a16:creationId xmlns:a16="http://schemas.microsoft.com/office/drawing/2014/main" id="{00000000-0008-0000-0000-000095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4" name="Text Box 21">
          <a:extLst>
            <a:ext uri="{FF2B5EF4-FFF2-40B4-BE49-F238E27FC236}">
              <a16:creationId xmlns:a16="http://schemas.microsoft.com/office/drawing/2014/main" id="{00000000-0008-0000-0000-000096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5" name="Text Box 22">
          <a:extLst>
            <a:ext uri="{FF2B5EF4-FFF2-40B4-BE49-F238E27FC236}">
              <a16:creationId xmlns:a16="http://schemas.microsoft.com/office/drawing/2014/main" id="{00000000-0008-0000-0000-000097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6" name="Text Box 23">
          <a:extLst>
            <a:ext uri="{FF2B5EF4-FFF2-40B4-BE49-F238E27FC236}">
              <a16:creationId xmlns:a16="http://schemas.microsoft.com/office/drawing/2014/main" id="{00000000-0008-0000-0000-000098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7" name="Text Box 24">
          <a:extLst>
            <a:ext uri="{FF2B5EF4-FFF2-40B4-BE49-F238E27FC236}">
              <a16:creationId xmlns:a16="http://schemas.microsoft.com/office/drawing/2014/main" id="{00000000-0008-0000-0000-000099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8" name="Text Box 25">
          <a:extLst>
            <a:ext uri="{FF2B5EF4-FFF2-40B4-BE49-F238E27FC236}">
              <a16:creationId xmlns:a16="http://schemas.microsoft.com/office/drawing/2014/main" id="{00000000-0008-0000-0000-00009A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59" name="Text Box 26">
          <a:extLst>
            <a:ext uri="{FF2B5EF4-FFF2-40B4-BE49-F238E27FC236}">
              <a16:creationId xmlns:a16="http://schemas.microsoft.com/office/drawing/2014/main" id="{00000000-0008-0000-0000-00009B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0" name="Text Box 27">
          <a:extLst>
            <a:ext uri="{FF2B5EF4-FFF2-40B4-BE49-F238E27FC236}">
              <a16:creationId xmlns:a16="http://schemas.microsoft.com/office/drawing/2014/main" id="{00000000-0008-0000-0000-00009C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1" name="Text Box 28">
          <a:extLst>
            <a:ext uri="{FF2B5EF4-FFF2-40B4-BE49-F238E27FC236}">
              <a16:creationId xmlns:a16="http://schemas.microsoft.com/office/drawing/2014/main" id="{00000000-0008-0000-0000-00009D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2" name="Text Box 29">
          <a:extLst>
            <a:ext uri="{FF2B5EF4-FFF2-40B4-BE49-F238E27FC236}">
              <a16:creationId xmlns:a16="http://schemas.microsoft.com/office/drawing/2014/main" id="{00000000-0008-0000-0000-00009E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3" name="Text Box 30">
          <a:extLst>
            <a:ext uri="{FF2B5EF4-FFF2-40B4-BE49-F238E27FC236}">
              <a16:creationId xmlns:a16="http://schemas.microsoft.com/office/drawing/2014/main" id="{00000000-0008-0000-0000-00009F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4" name="Text Box 31">
          <a:extLst>
            <a:ext uri="{FF2B5EF4-FFF2-40B4-BE49-F238E27FC236}">
              <a16:creationId xmlns:a16="http://schemas.microsoft.com/office/drawing/2014/main" id="{00000000-0008-0000-0000-0000A0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5" name="Text Box 32">
          <a:extLst>
            <a:ext uri="{FF2B5EF4-FFF2-40B4-BE49-F238E27FC236}">
              <a16:creationId xmlns:a16="http://schemas.microsoft.com/office/drawing/2014/main" id="{00000000-0008-0000-0000-0000A1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6" name="Text Box 33">
          <a:extLst>
            <a:ext uri="{FF2B5EF4-FFF2-40B4-BE49-F238E27FC236}">
              <a16:creationId xmlns:a16="http://schemas.microsoft.com/office/drawing/2014/main" id="{00000000-0008-0000-0000-0000A2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7" name="Text Box 34">
          <a:extLst>
            <a:ext uri="{FF2B5EF4-FFF2-40B4-BE49-F238E27FC236}">
              <a16:creationId xmlns:a16="http://schemas.microsoft.com/office/drawing/2014/main" id="{00000000-0008-0000-0000-0000A3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8" name="Text Box 35">
          <a:extLst>
            <a:ext uri="{FF2B5EF4-FFF2-40B4-BE49-F238E27FC236}">
              <a16:creationId xmlns:a16="http://schemas.microsoft.com/office/drawing/2014/main" id="{00000000-0008-0000-0000-0000A4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69" name="Text Box 36">
          <a:extLst>
            <a:ext uri="{FF2B5EF4-FFF2-40B4-BE49-F238E27FC236}">
              <a16:creationId xmlns:a16="http://schemas.microsoft.com/office/drawing/2014/main" id="{00000000-0008-0000-0000-0000A5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70" name="Text Box 37">
          <a:extLst>
            <a:ext uri="{FF2B5EF4-FFF2-40B4-BE49-F238E27FC236}">
              <a16:creationId xmlns:a16="http://schemas.microsoft.com/office/drawing/2014/main" id="{00000000-0008-0000-0000-0000A6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1304870"/>
    <xdr:sp macro="" textlink="">
      <xdr:nvSpPr>
        <xdr:cNvPr id="2471" name="Text Box 38">
          <a:extLst>
            <a:ext uri="{FF2B5EF4-FFF2-40B4-BE49-F238E27FC236}">
              <a16:creationId xmlns:a16="http://schemas.microsoft.com/office/drawing/2014/main" id="{00000000-0008-0000-0000-0000A7090000}"/>
            </a:ext>
          </a:extLst>
        </xdr:cNvPr>
        <xdr:cNvSpPr txBox="1">
          <a:spLocks noChangeArrowheads="1"/>
        </xdr:cNvSpPr>
      </xdr:nvSpPr>
      <xdr:spPr bwMode="auto">
        <a:xfrm>
          <a:off x="10837333" y="140716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502</xdr:row>
      <xdr:rowOff>0</xdr:rowOff>
    </xdr:from>
    <xdr:ext cx="184731" cy="264560"/>
    <xdr:sp macro="" textlink="">
      <xdr:nvSpPr>
        <xdr:cNvPr id="2472" name="pole tekstowe 2471">
          <a:extLst>
            <a:ext uri="{FF2B5EF4-FFF2-40B4-BE49-F238E27FC236}">
              <a16:creationId xmlns:a16="http://schemas.microsoft.com/office/drawing/2014/main" id="{00000000-0008-0000-0000-0000A8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73" name="pole tekstowe 2472">
          <a:extLst>
            <a:ext uri="{FF2B5EF4-FFF2-40B4-BE49-F238E27FC236}">
              <a16:creationId xmlns:a16="http://schemas.microsoft.com/office/drawing/2014/main" id="{00000000-0008-0000-0000-0000A9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74" name="pole tekstowe 2473">
          <a:extLst>
            <a:ext uri="{FF2B5EF4-FFF2-40B4-BE49-F238E27FC236}">
              <a16:creationId xmlns:a16="http://schemas.microsoft.com/office/drawing/2014/main" id="{00000000-0008-0000-0000-0000AA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75" name="pole tekstowe 2474">
          <a:extLst>
            <a:ext uri="{FF2B5EF4-FFF2-40B4-BE49-F238E27FC236}">
              <a16:creationId xmlns:a16="http://schemas.microsoft.com/office/drawing/2014/main" id="{00000000-0008-0000-0000-0000AB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76" name="pole tekstowe 2475">
          <a:extLst>
            <a:ext uri="{FF2B5EF4-FFF2-40B4-BE49-F238E27FC236}">
              <a16:creationId xmlns:a16="http://schemas.microsoft.com/office/drawing/2014/main" id="{00000000-0008-0000-0000-0000AC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77" name="pole tekstowe 2476">
          <a:extLst>
            <a:ext uri="{FF2B5EF4-FFF2-40B4-BE49-F238E27FC236}">
              <a16:creationId xmlns:a16="http://schemas.microsoft.com/office/drawing/2014/main" id="{00000000-0008-0000-0000-0000AD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78" name="pole tekstowe 2477">
          <a:extLst>
            <a:ext uri="{FF2B5EF4-FFF2-40B4-BE49-F238E27FC236}">
              <a16:creationId xmlns:a16="http://schemas.microsoft.com/office/drawing/2014/main" id="{00000000-0008-0000-0000-0000AE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79" name="pole tekstowe 2478">
          <a:extLst>
            <a:ext uri="{FF2B5EF4-FFF2-40B4-BE49-F238E27FC236}">
              <a16:creationId xmlns:a16="http://schemas.microsoft.com/office/drawing/2014/main" id="{00000000-0008-0000-0000-0000AF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0" name="pole tekstowe 2479">
          <a:extLst>
            <a:ext uri="{FF2B5EF4-FFF2-40B4-BE49-F238E27FC236}">
              <a16:creationId xmlns:a16="http://schemas.microsoft.com/office/drawing/2014/main" id="{00000000-0008-0000-0000-0000B0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1" name="pole tekstowe 2480">
          <a:extLst>
            <a:ext uri="{FF2B5EF4-FFF2-40B4-BE49-F238E27FC236}">
              <a16:creationId xmlns:a16="http://schemas.microsoft.com/office/drawing/2014/main" id="{00000000-0008-0000-0000-0000B1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2" name="pole tekstowe 2481">
          <a:extLst>
            <a:ext uri="{FF2B5EF4-FFF2-40B4-BE49-F238E27FC236}">
              <a16:creationId xmlns:a16="http://schemas.microsoft.com/office/drawing/2014/main" id="{00000000-0008-0000-0000-0000B2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3" name="pole tekstowe 2482">
          <a:extLst>
            <a:ext uri="{FF2B5EF4-FFF2-40B4-BE49-F238E27FC236}">
              <a16:creationId xmlns:a16="http://schemas.microsoft.com/office/drawing/2014/main" id="{00000000-0008-0000-0000-0000B3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4" name="pole tekstowe 2483">
          <a:extLst>
            <a:ext uri="{FF2B5EF4-FFF2-40B4-BE49-F238E27FC236}">
              <a16:creationId xmlns:a16="http://schemas.microsoft.com/office/drawing/2014/main" id="{00000000-0008-0000-0000-0000B4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5" name="pole tekstowe 2484">
          <a:extLst>
            <a:ext uri="{FF2B5EF4-FFF2-40B4-BE49-F238E27FC236}">
              <a16:creationId xmlns:a16="http://schemas.microsoft.com/office/drawing/2014/main" id="{00000000-0008-0000-0000-0000B5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6" name="pole tekstowe 2485">
          <a:extLst>
            <a:ext uri="{FF2B5EF4-FFF2-40B4-BE49-F238E27FC236}">
              <a16:creationId xmlns:a16="http://schemas.microsoft.com/office/drawing/2014/main" id="{00000000-0008-0000-0000-0000B6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7" name="pole tekstowe 2486">
          <a:extLst>
            <a:ext uri="{FF2B5EF4-FFF2-40B4-BE49-F238E27FC236}">
              <a16:creationId xmlns:a16="http://schemas.microsoft.com/office/drawing/2014/main" id="{00000000-0008-0000-0000-0000B7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8" name="pole tekstowe 2487">
          <a:extLst>
            <a:ext uri="{FF2B5EF4-FFF2-40B4-BE49-F238E27FC236}">
              <a16:creationId xmlns:a16="http://schemas.microsoft.com/office/drawing/2014/main" id="{00000000-0008-0000-0000-0000B8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89" name="pole tekstowe 2488">
          <a:extLst>
            <a:ext uri="{FF2B5EF4-FFF2-40B4-BE49-F238E27FC236}">
              <a16:creationId xmlns:a16="http://schemas.microsoft.com/office/drawing/2014/main" id="{00000000-0008-0000-0000-0000B9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0" name="pole tekstowe 2489">
          <a:extLst>
            <a:ext uri="{FF2B5EF4-FFF2-40B4-BE49-F238E27FC236}">
              <a16:creationId xmlns:a16="http://schemas.microsoft.com/office/drawing/2014/main" id="{00000000-0008-0000-0000-0000BA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1" name="pole tekstowe 2490">
          <a:extLst>
            <a:ext uri="{FF2B5EF4-FFF2-40B4-BE49-F238E27FC236}">
              <a16:creationId xmlns:a16="http://schemas.microsoft.com/office/drawing/2014/main" id="{00000000-0008-0000-0000-0000BB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2" name="pole tekstowe 2491">
          <a:extLst>
            <a:ext uri="{FF2B5EF4-FFF2-40B4-BE49-F238E27FC236}">
              <a16:creationId xmlns:a16="http://schemas.microsoft.com/office/drawing/2014/main" id="{00000000-0008-0000-0000-0000BC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3" name="pole tekstowe 2492">
          <a:extLst>
            <a:ext uri="{FF2B5EF4-FFF2-40B4-BE49-F238E27FC236}">
              <a16:creationId xmlns:a16="http://schemas.microsoft.com/office/drawing/2014/main" id="{00000000-0008-0000-0000-0000BD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4" name="pole tekstowe 2493">
          <a:extLst>
            <a:ext uri="{FF2B5EF4-FFF2-40B4-BE49-F238E27FC236}">
              <a16:creationId xmlns:a16="http://schemas.microsoft.com/office/drawing/2014/main" id="{00000000-0008-0000-0000-0000BE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5" name="pole tekstowe 2494">
          <a:extLst>
            <a:ext uri="{FF2B5EF4-FFF2-40B4-BE49-F238E27FC236}">
              <a16:creationId xmlns:a16="http://schemas.microsoft.com/office/drawing/2014/main" id="{00000000-0008-0000-0000-0000BF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6" name="pole tekstowe 2495">
          <a:extLst>
            <a:ext uri="{FF2B5EF4-FFF2-40B4-BE49-F238E27FC236}">
              <a16:creationId xmlns:a16="http://schemas.microsoft.com/office/drawing/2014/main" id="{00000000-0008-0000-0000-0000C0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7" name="pole tekstowe 2496">
          <a:extLst>
            <a:ext uri="{FF2B5EF4-FFF2-40B4-BE49-F238E27FC236}">
              <a16:creationId xmlns:a16="http://schemas.microsoft.com/office/drawing/2014/main" id="{00000000-0008-0000-0000-0000C1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8" name="pole tekstowe 2497">
          <a:extLst>
            <a:ext uri="{FF2B5EF4-FFF2-40B4-BE49-F238E27FC236}">
              <a16:creationId xmlns:a16="http://schemas.microsoft.com/office/drawing/2014/main" id="{00000000-0008-0000-0000-0000C2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499" name="pole tekstowe 2498">
          <a:extLst>
            <a:ext uri="{FF2B5EF4-FFF2-40B4-BE49-F238E27FC236}">
              <a16:creationId xmlns:a16="http://schemas.microsoft.com/office/drawing/2014/main" id="{00000000-0008-0000-0000-0000C3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0" name="pole tekstowe 2499">
          <a:extLst>
            <a:ext uri="{FF2B5EF4-FFF2-40B4-BE49-F238E27FC236}">
              <a16:creationId xmlns:a16="http://schemas.microsoft.com/office/drawing/2014/main" id="{00000000-0008-0000-0000-0000C4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1" name="pole tekstowe 2500">
          <a:extLst>
            <a:ext uri="{FF2B5EF4-FFF2-40B4-BE49-F238E27FC236}">
              <a16:creationId xmlns:a16="http://schemas.microsoft.com/office/drawing/2014/main" id="{00000000-0008-0000-0000-0000C5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2" name="pole tekstowe 2501">
          <a:extLst>
            <a:ext uri="{FF2B5EF4-FFF2-40B4-BE49-F238E27FC236}">
              <a16:creationId xmlns:a16="http://schemas.microsoft.com/office/drawing/2014/main" id="{00000000-0008-0000-0000-0000C6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3" name="pole tekstowe 2502">
          <a:extLst>
            <a:ext uri="{FF2B5EF4-FFF2-40B4-BE49-F238E27FC236}">
              <a16:creationId xmlns:a16="http://schemas.microsoft.com/office/drawing/2014/main" id="{00000000-0008-0000-0000-0000C7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4" name="pole tekstowe 2503">
          <a:extLst>
            <a:ext uri="{FF2B5EF4-FFF2-40B4-BE49-F238E27FC236}">
              <a16:creationId xmlns:a16="http://schemas.microsoft.com/office/drawing/2014/main" id="{00000000-0008-0000-0000-0000C8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5" name="pole tekstowe 2504">
          <a:extLst>
            <a:ext uri="{FF2B5EF4-FFF2-40B4-BE49-F238E27FC236}">
              <a16:creationId xmlns:a16="http://schemas.microsoft.com/office/drawing/2014/main" id="{00000000-0008-0000-0000-0000C9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6" name="pole tekstowe 2505">
          <a:extLst>
            <a:ext uri="{FF2B5EF4-FFF2-40B4-BE49-F238E27FC236}">
              <a16:creationId xmlns:a16="http://schemas.microsoft.com/office/drawing/2014/main" id="{00000000-0008-0000-0000-0000CA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7" name="pole tekstowe 2506">
          <a:extLst>
            <a:ext uri="{FF2B5EF4-FFF2-40B4-BE49-F238E27FC236}">
              <a16:creationId xmlns:a16="http://schemas.microsoft.com/office/drawing/2014/main" id="{00000000-0008-0000-0000-0000CB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8" name="pole tekstowe 2507">
          <a:extLst>
            <a:ext uri="{FF2B5EF4-FFF2-40B4-BE49-F238E27FC236}">
              <a16:creationId xmlns:a16="http://schemas.microsoft.com/office/drawing/2014/main" id="{00000000-0008-0000-0000-0000CC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09" name="pole tekstowe 2508">
          <a:extLst>
            <a:ext uri="{FF2B5EF4-FFF2-40B4-BE49-F238E27FC236}">
              <a16:creationId xmlns:a16="http://schemas.microsoft.com/office/drawing/2014/main" id="{00000000-0008-0000-0000-0000CD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0" name="pole tekstowe 2509">
          <a:extLst>
            <a:ext uri="{FF2B5EF4-FFF2-40B4-BE49-F238E27FC236}">
              <a16:creationId xmlns:a16="http://schemas.microsoft.com/office/drawing/2014/main" id="{00000000-0008-0000-0000-0000CE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1" name="pole tekstowe 2510">
          <a:extLst>
            <a:ext uri="{FF2B5EF4-FFF2-40B4-BE49-F238E27FC236}">
              <a16:creationId xmlns:a16="http://schemas.microsoft.com/office/drawing/2014/main" id="{00000000-0008-0000-0000-0000CF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2" name="pole tekstowe 2511">
          <a:extLst>
            <a:ext uri="{FF2B5EF4-FFF2-40B4-BE49-F238E27FC236}">
              <a16:creationId xmlns:a16="http://schemas.microsoft.com/office/drawing/2014/main" id="{00000000-0008-0000-0000-0000D0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3" name="pole tekstowe 2512">
          <a:extLst>
            <a:ext uri="{FF2B5EF4-FFF2-40B4-BE49-F238E27FC236}">
              <a16:creationId xmlns:a16="http://schemas.microsoft.com/office/drawing/2014/main" id="{00000000-0008-0000-0000-0000D1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4" name="pole tekstowe 2513">
          <a:extLst>
            <a:ext uri="{FF2B5EF4-FFF2-40B4-BE49-F238E27FC236}">
              <a16:creationId xmlns:a16="http://schemas.microsoft.com/office/drawing/2014/main" id="{00000000-0008-0000-0000-0000D2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5" name="pole tekstowe 2514">
          <a:extLst>
            <a:ext uri="{FF2B5EF4-FFF2-40B4-BE49-F238E27FC236}">
              <a16:creationId xmlns:a16="http://schemas.microsoft.com/office/drawing/2014/main" id="{00000000-0008-0000-0000-0000D3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6" name="pole tekstowe 2515">
          <a:extLst>
            <a:ext uri="{FF2B5EF4-FFF2-40B4-BE49-F238E27FC236}">
              <a16:creationId xmlns:a16="http://schemas.microsoft.com/office/drawing/2014/main" id="{00000000-0008-0000-0000-0000D4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7" name="pole tekstowe 2516">
          <a:extLst>
            <a:ext uri="{FF2B5EF4-FFF2-40B4-BE49-F238E27FC236}">
              <a16:creationId xmlns:a16="http://schemas.microsoft.com/office/drawing/2014/main" id="{00000000-0008-0000-0000-0000D5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8" name="pole tekstowe 2517">
          <a:extLst>
            <a:ext uri="{FF2B5EF4-FFF2-40B4-BE49-F238E27FC236}">
              <a16:creationId xmlns:a16="http://schemas.microsoft.com/office/drawing/2014/main" id="{00000000-0008-0000-0000-0000D6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19" name="pole tekstowe 2518">
          <a:extLst>
            <a:ext uri="{FF2B5EF4-FFF2-40B4-BE49-F238E27FC236}">
              <a16:creationId xmlns:a16="http://schemas.microsoft.com/office/drawing/2014/main" id="{00000000-0008-0000-0000-0000D7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0" name="pole tekstowe 2519">
          <a:extLst>
            <a:ext uri="{FF2B5EF4-FFF2-40B4-BE49-F238E27FC236}">
              <a16:creationId xmlns:a16="http://schemas.microsoft.com/office/drawing/2014/main" id="{00000000-0008-0000-0000-0000D8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1" name="pole tekstowe 2520">
          <a:extLst>
            <a:ext uri="{FF2B5EF4-FFF2-40B4-BE49-F238E27FC236}">
              <a16:creationId xmlns:a16="http://schemas.microsoft.com/office/drawing/2014/main" id="{00000000-0008-0000-0000-0000D9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2" name="pole tekstowe 2521">
          <a:extLst>
            <a:ext uri="{FF2B5EF4-FFF2-40B4-BE49-F238E27FC236}">
              <a16:creationId xmlns:a16="http://schemas.microsoft.com/office/drawing/2014/main" id="{00000000-0008-0000-0000-0000DA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3" name="pole tekstowe 2522">
          <a:extLst>
            <a:ext uri="{FF2B5EF4-FFF2-40B4-BE49-F238E27FC236}">
              <a16:creationId xmlns:a16="http://schemas.microsoft.com/office/drawing/2014/main" id="{00000000-0008-0000-0000-0000DB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4" name="pole tekstowe 2523">
          <a:extLst>
            <a:ext uri="{FF2B5EF4-FFF2-40B4-BE49-F238E27FC236}">
              <a16:creationId xmlns:a16="http://schemas.microsoft.com/office/drawing/2014/main" id="{00000000-0008-0000-0000-0000DC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5" name="pole tekstowe 2524">
          <a:extLst>
            <a:ext uri="{FF2B5EF4-FFF2-40B4-BE49-F238E27FC236}">
              <a16:creationId xmlns:a16="http://schemas.microsoft.com/office/drawing/2014/main" id="{00000000-0008-0000-0000-0000DD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6" name="pole tekstowe 2525">
          <a:extLst>
            <a:ext uri="{FF2B5EF4-FFF2-40B4-BE49-F238E27FC236}">
              <a16:creationId xmlns:a16="http://schemas.microsoft.com/office/drawing/2014/main" id="{00000000-0008-0000-0000-0000DE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7" name="pole tekstowe 2526">
          <a:extLst>
            <a:ext uri="{FF2B5EF4-FFF2-40B4-BE49-F238E27FC236}">
              <a16:creationId xmlns:a16="http://schemas.microsoft.com/office/drawing/2014/main" id="{00000000-0008-0000-0000-0000DF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8" name="pole tekstowe 2527">
          <a:extLst>
            <a:ext uri="{FF2B5EF4-FFF2-40B4-BE49-F238E27FC236}">
              <a16:creationId xmlns:a16="http://schemas.microsoft.com/office/drawing/2014/main" id="{00000000-0008-0000-0000-0000E0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29" name="pole tekstowe 2528">
          <a:extLst>
            <a:ext uri="{FF2B5EF4-FFF2-40B4-BE49-F238E27FC236}">
              <a16:creationId xmlns:a16="http://schemas.microsoft.com/office/drawing/2014/main" id="{00000000-0008-0000-0000-0000E1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30" name="pole tekstowe 2529">
          <a:extLst>
            <a:ext uri="{FF2B5EF4-FFF2-40B4-BE49-F238E27FC236}">
              <a16:creationId xmlns:a16="http://schemas.microsoft.com/office/drawing/2014/main" id="{00000000-0008-0000-0000-0000E2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31" name="pole tekstowe 2530">
          <a:extLst>
            <a:ext uri="{FF2B5EF4-FFF2-40B4-BE49-F238E27FC236}">
              <a16:creationId xmlns:a16="http://schemas.microsoft.com/office/drawing/2014/main" id="{00000000-0008-0000-0000-0000E3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32" name="pole tekstowe 2531">
          <a:extLst>
            <a:ext uri="{FF2B5EF4-FFF2-40B4-BE49-F238E27FC236}">
              <a16:creationId xmlns:a16="http://schemas.microsoft.com/office/drawing/2014/main" id="{00000000-0008-0000-0000-0000E4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33" name="pole tekstowe 2532">
          <a:extLst>
            <a:ext uri="{FF2B5EF4-FFF2-40B4-BE49-F238E27FC236}">
              <a16:creationId xmlns:a16="http://schemas.microsoft.com/office/drawing/2014/main" id="{00000000-0008-0000-0000-0000E5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34" name="pole tekstowe 2533">
          <a:extLst>
            <a:ext uri="{FF2B5EF4-FFF2-40B4-BE49-F238E27FC236}">
              <a16:creationId xmlns:a16="http://schemas.microsoft.com/office/drawing/2014/main" id="{00000000-0008-0000-0000-0000E6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502</xdr:row>
      <xdr:rowOff>0</xdr:rowOff>
    </xdr:from>
    <xdr:ext cx="184731" cy="264560"/>
    <xdr:sp macro="" textlink="">
      <xdr:nvSpPr>
        <xdr:cNvPr id="2535" name="pole tekstowe 2534">
          <a:extLst>
            <a:ext uri="{FF2B5EF4-FFF2-40B4-BE49-F238E27FC236}">
              <a16:creationId xmlns:a16="http://schemas.microsoft.com/office/drawing/2014/main" id="{00000000-0008-0000-0000-0000E7090000}"/>
            </a:ext>
          </a:extLst>
        </xdr:cNvPr>
        <xdr:cNvSpPr txBox="1"/>
      </xdr:nvSpPr>
      <xdr:spPr>
        <a:xfrm>
          <a:off x="24242183" y="1407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502</xdr:row>
      <xdr:rowOff>0</xdr:rowOff>
    </xdr:from>
    <xdr:ext cx="85725" cy="739106"/>
    <xdr:sp macro="" textlink="">
      <xdr:nvSpPr>
        <xdr:cNvPr id="2536" name="Text Box 5">
          <a:extLst>
            <a:ext uri="{FF2B5EF4-FFF2-40B4-BE49-F238E27FC236}">
              <a16:creationId xmlns:a16="http://schemas.microsoft.com/office/drawing/2014/main" id="{00000000-0008-0000-0000-0000E8090000}"/>
            </a:ext>
          </a:extLst>
        </xdr:cNvPr>
        <xdr:cNvSpPr txBox="1">
          <a:spLocks noChangeArrowheads="1"/>
        </xdr:cNvSpPr>
      </xdr:nvSpPr>
      <xdr:spPr bwMode="auto">
        <a:xfrm>
          <a:off x="10837333" y="140716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739106"/>
    <xdr:sp macro="" textlink="">
      <xdr:nvSpPr>
        <xdr:cNvPr id="2537" name="Text Box 6">
          <a:extLst>
            <a:ext uri="{FF2B5EF4-FFF2-40B4-BE49-F238E27FC236}">
              <a16:creationId xmlns:a16="http://schemas.microsoft.com/office/drawing/2014/main" id="{00000000-0008-0000-0000-0000E9090000}"/>
            </a:ext>
          </a:extLst>
        </xdr:cNvPr>
        <xdr:cNvSpPr txBox="1">
          <a:spLocks noChangeArrowheads="1"/>
        </xdr:cNvSpPr>
      </xdr:nvSpPr>
      <xdr:spPr bwMode="auto">
        <a:xfrm>
          <a:off x="10837333" y="140716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739106"/>
    <xdr:sp macro="" textlink="">
      <xdr:nvSpPr>
        <xdr:cNvPr id="2538" name="Text Box 5">
          <a:extLst>
            <a:ext uri="{FF2B5EF4-FFF2-40B4-BE49-F238E27FC236}">
              <a16:creationId xmlns:a16="http://schemas.microsoft.com/office/drawing/2014/main" id="{00000000-0008-0000-0000-0000EA090000}"/>
            </a:ext>
          </a:extLst>
        </xdr:cNvPr>
        <xdr:cNvSpPr txBox="1">
          <a:spLocks noChangeArrowheads="1"/>
        </xdr:cNvSpPr>
      </xdr:nvSpPr>
      <xdr:spPr bwMode="auto">
        <a:xfrm>
          <a:off x="10837333" y="140716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739106"/>
    <xdr:sp macro="" textlink="">
      <xdr:nvSpPr>
        <xdr:cNvPr id="2539" name="Text Box 6">
          <a:extLst>
            <a:ext uri="{FF2B5EF4-FFF2-40B4-BE49-F238E27FC236}">
              <a16:creationId xmlns:a16="http://schemas.microsoft.com/office/drawing/2014/main" id="{00000000-0008-0000-0000-0000EB090000}"/>
            </a:ext>
          </a:extLst>
        </xdr:cNvPr>
        <xdr:cNvSpPr txBox="1">
          <a:spLocks noChangeArrowheads="1"/>
        </xdr:cNvSpPr>
      </xdr:nvSpPr>
      <xdr:spPr bwMode="auto">
        <a:xfrm>
          <a:off x="10837333" y="140716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0" name="Text Box 10">
          <a:extLst>
            <a:ext uri="{FF2B5EF4-FFF2-40B4-BE49-F238E27FC236}">
              <a16:creationId xmlns:a16="http://schemas.microsoft.com/office/drawing/2014/main" id="{00000000-0008-0000-0000-0000EC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1" name="Text Box 11">
          <a:extLst>
            <a:ext uri="{FF2B5EF4-FFF2-40B4-BE49-F238E27FC236}">
              <a16:creationId xmlns:a16="http://schemas.microsoft.com/office/drawing/2014/main" id="{00000000-0008-0000-0000-0000ED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2" name="Text Box 12">
          <a:extLst>
            <a:ext uri="{FF2B5EF4-FFF2-40B4-BE49-F238E27FC236}">
              <a16:creationId xmlns:a16="http://schemas.microsoft.com/office/drawing/2014/main" id="{00000000-0008-0000-0000-0000EE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3" name="Text Box 13">
          <a:extLst>
            <a:ext uri="{FF2B5EF4-FFF2-40B4-BE49-F238E27FC236}">
              <a16:creationId xmlns:a16="http://schemas.microsoft.com/office/drawing/2014/main" id="{00000000-0008-0000-0000-0000EF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4" name="Text Box 14">
          <a:extLst>
            <a:ext uri="{FF2B5EF4-FFF2-40B4-BE49-F238E27FC236}">
              <a16:creationId xmlns:a16="http://schemas.microsoft.com/office/drawing/2014/main" id="{00000000-0008-0000-0000-0000F0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5" name="Text Box 15">
          <a:extLst>
            <a:ext uri="{FF2B5EF4-FFF2-40B4-BE49-F238E27FC236}">
              <a16:creationId xmlns:a16="http://schemas.microsoft.com/office/drawing/2014/main" id="{00000000-0008-0000-0000-0000F1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6" name="Text Box 16">
          <a:extLst>
            <a:ext uri="{FF2B5EF4-FFF2-40B4-BE49-F238E27FC236}">
              <a16:creationId xmlns:a16="http://schemas.microsoft.com/office/drawing/2014/main" id="{00000000-0008-0000-0000-0000F2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7" name="Text Box 17">
          <a:extLst>
            <a:ext uri="{FF2B5EF4-FFF2-40B4-BE49-F238E27FC236}">
              <a16:creationId xmlns:a16="http://schemas.microsoft.com/office/drawing/2014/main" id="{00000000-0008-0000-0000-0000F3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8" name="Text Box 18">
          <a:extLst>
            <a:ext uri="{FF2B5EF4-FFF2-40B4-BE49-F238E27FC236}">
              <a16:creationId xmlns:a16="http://schemas.microsoft.com/office/drawing/2014/main" id="{00000000-0008-0000-0000-0000F4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49" name="Text Box 19">
          <a:extLst>
            <a:ext uri="{FF2B5EF4-FFF2-40B4-BE49-F238E27FC236}">
              <a16:creationId xmlns:a16="http://schemas.microsoft.com/office/drawing/2014/main" id="{00000000-0008-0000-0000-0000F5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50" name="Text Box 20">
          <a:extLst>
            <a:ext uri="{FF2B5EF4-FFF2-40B4-BE49-F238E27FC236}">
              <a16:creationId xmlns:a16="http://schemas.microsoft.com/office/drawing/2014/main" id="{00000000-0008-0000-0000-0000F6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502</xdr:row>
      <xdr:rowOff>0</xdr:rowOff>
    </xdr:from>
    <xdr:ext cx="85725" cy="275222"/>
    <xdr:sp macro="" textlink="">
      <xdr:nvSpPr>
        <xdr:cNvPr id="2551" name="Text Box 21">
          <a:extLst>
            <a:ext uri="{FF2B5EF4-FFF2-40B4-BE49-F238E27FC236}">
              <a16:creationId xmlns:a16="http://schemas.microsoft.com/office/drawing/2014/main" id="{00000000-0008-0000-0000-0000F7090000}"/>
            </a:ext>
          </a:extLst>
        </xdr:cNvPr>
        <xdr:cNvSpPr txBox="1">
          <a:spLocks noChangeArrowheads="1"/>
        </xdr:cNvSpPr>
      </xdr:nvSpPr>
      <xdr:spPr bwMode="auto">
        <a:xfrm>
          <a:off x="10837333" y="140716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739106"/>
    <xdr:sp macro="" textlink="">
      <xdr:nvSpPr>
        <xdr:cNvPr id="2552" name="Text Box 5">
          <a:extLst>
            <a:ext uri="{FF2B5EF4-FFF2-40B4-BE49-F238E27FC236}">
              <a16:creationId xmlns:a16="http://schemas.microsoft.com/office/drawing/2014/main" id="{00000000-0008-0000-0000-0000F8090000}"/>
            </a:ext>
          </a:extLst>
        </xdr:cNvPr>
        <xdr:cNvSpPr txBox="1">
          <a:spLocks noChangeArrowheads="1"/>
        </xdr:cNvSpPr>
      </xdr:nvSpPr>
      <xdr:spPr bwMode="auto">
        <a:xfrm>
          <a:off x="10844893" y="1113472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739106"/>
    <xdr:sp macro="" textlink="">
      <xdr:nvSpPr>
        <xdr:cNvPr id="2553" name="Text Box 6">
          <a:extLst>
            <a:ext uri="{FF2B5EF4-FFF2-40B4-BE49-F238E27FC236}">
              <a16:creationId xmlns:a16="http://schemas.microsoft.com/office/drawing/2014/main" id="{00000000-0008-0000-0000-0000F9090000}"/>
            </a:ext>
          </a:extLst>
        </xdr:cNvPr>
        <xdr:cNvSpPr txBox="1">
          <a:spLocks noChangeArrowheads="1"/>
        </xdr:cNvSpPr>
      </xdr:nvSpPr>
      <xdr:spPr bwMode="auto">
        <a:xfrm>
          <a:off x="10844893" y="1113472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54" name="Text Box 10">
          <a:extLst>
            <a:ext uri="{FF2B5EF4-FFF2-40B4-BE49-F238E27FC236}">
              <a16:creationId xmlns:a16="http://schemas.microsoft.com/office/drawing/2014/main" id="{00000000-0008-0000-0000-0000FA09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55" name="Text Box 11">
          <a:extLst>
            <a:ext uri="{FF2B5EF4-FFF2-40B4-BE49-F238E27FC236}">
              <a16:creationId xmlns:a16="http://schemas.microsoft.com/office/drawing/2014/main" id="{00000000-0008-0000-0000-0000FB09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56" name="Text Box 12">
          <a:extLst>
            <a:ext uri="{FF2B5EF4-FFF2-40B4-BE49-F238E27FC236}">
              <a16:creationId xmlns:a16="http://schemas.microsoft.com/office/drawing/2014/main" id="{00000000-0008-0000-0000-0000FC09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57" name="Text Box 13">
          <a:extLst>
            <a:ext uri="{FF2B5EF4-FFF2-40B4-BE49-F238E27FC236}">
              <a16:creationId xmlns:a16="http://schemas.microsoft.com/office/drawing/2014/main" id="{00000000-0008-0000-0000-0000FD09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58" name="Text Box 14">
          <a:extLst>
            <a:ext uri="{FF2B5EF4-FFF2-40B4-BE49-F238E27FC236}">
              <a16:creationId xmlns:a16="http://schemas.microsoft.com/office/drawing/2014/main" id="{00000000-0008-0000-0000-0000FE09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59" name="Text Box 15">
          <a:extLst>
            <a:ext uri="{FF2B5EF4-FFF2-40B4-BE49-F238E27FC236}">
              <a16:creationId xmlns:a16="http://schemas.microsoft.com/office/drawing/2014/main" id="{00000000-0008-0000-0000-0000FF09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60" name="Text Box 16">
          <a:extLst>
            <a:ext uri="{FF2B5EF4-FFF2-40B4-BE49-F238E27FC236}">
              <a16:creationId xmlns:a16="http://schemas.microsoft.com/office/drawing/2014/main" id="{00000000-0008-0000-0000-000000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61" name="Text Box 17">
          <a:extLst>
            <a:ext uri="{FF2B5EF4-FFF2-40B4-BE49-F238E27FC236}">
              <a16:creationId xmlns:a16="http://schemas.microsoft.com/office/drawing/2014/main" id="{00000000-0008-0000-0000-000001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62" name="Text Box 18">
          <a:extLst>
            <a:ext uri="{FF2B5EF4-FFF2-40B4-BE49-F238E27FC236}">
              <a16:creationId xmlns:a16="http://schemas.microsoft.com/office/drawing/2014/main" id="{00000000-0008-0000-0000-000002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63" name="Text Box 19">
          <a:extLst>
            <a:ext uri="{FF2B5EF4-FFF2-40B4-BE49-F238E27FC236}">
              <a16:creationId xmlns:a16="http://schemas.microsoft.com/office/drawing/2014/main" id="{00000000-0008-0000-0000-000003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64" name="Text Box 20">
          <a:extLst>
            <a:ext uri="{FF2B5EF4-FFF2-40B4-BE49-F238E27FC236}">
              <a16:creationId xmlns:a16="http://schemas.microsoft.com/office/drawing/2014/main" id="{00000000-0008-0000-0000-000004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275222"/>
    <xdr:sp macro="" textlink="">
      <xdr:nvSpPr>
        <xdr:cNvPr id="2565" name="Text Box 21">
          <a:extLst>
            <a:ext uri="{FF2B5EF4-FFF2-40B4-BE49-F238E27FC236}">
              <a16:creationId xmlns:a16="http://schemas.microsoft.com/office/drawing/2014/main" id="{00000000-0008-0000-0000-000005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66" name="Text Box 1">
          <a:extLst>
            <a:ext uri="{FF2B5EF4-FFF2-40B4-BE49-F238E27FC236}">
              <a16:creationId xmlns:a16="http://schemas.microsoft.com/office/drawing/2014/main" id="{00000000-0008-0000-0000-000006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67" name="Text Box 2">
          <a:extLst>
            <a:ext uri="{FF2B5EF4-FFF2-40B4-BE49-F238E27FC236}">
              <a16:creationId xmlns:a16="http://schemas.microsoft.com/office/drawing/2014/main" id="{00000000-0008-0000-0000-000007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68" name="Text Box 3">
          <a:extLst>
            <a:ext uri="{FF2B5EF4-FFF2-40B4-BE49-F238E27FC236}">
              <a16:creationId xmlns:a16="http://schemas.microsoft.com/office/drawing/2014/main" id="{00000000-0008-0000-0000-000008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69" name="Text Box 4">
          <a:extLst>
            <a:ext uri="{FF2B5EF4-FFF2-40B4-BE49-F238E27FC236}">
              <a16:creationId xmlns:a16="http://schemas.microsoft.com/office/drawing/2014/main" id="{00000000-0008-0000-0000-000009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0" name="Text Box 5">
          <a:extLst>
            <a:ext uri="{FF2B5EF4-FFF2-40B4-BE49-F238E27FC236}">
              <a16:creationId xmlns:a16="http://schemas.microsoft.com/office/drawing/2014/main" id="{00000000-0008-0000-0000-00000A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1" name="Text Box 6">
          <a:extLst>
            <a:ext uri="{FF2B5EF4-FFF2-40B4-BE49-F238E27FC236}">
              <a16:creationId xmlns:a16="http://schemas.microsoft.com/office/drawing/2014/main" id="{00000000-0008-0000-0000-00000B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2" name="Text Box 7">
          <a:extLst>
            <a:ext uri="{FF2B5EF4-FFF2-40B4-BE49-F238E27FC236}">
              <a16:creationId xmlns:a16="http://schemas.microsoft.com/office/drawing/2014/main" id="{00000000-0008-0000-0000-00000C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3" name="Text Box 8">
          <a:extLst>
            <a:ext uri="{FF2B5EF4-FFF2-40B4-BE49-F238E27FC236}">
              <a16:creationId xmlns:a16="http://schemas.microsoft.com/office/drawing/2014/main" id="{00000000-0008-0000-0000-00000D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4" name="Text Box 9">
          <a:extLst>
            <a:ext uri="{FF2B5EF4-FFF2-40B4-BE49-F238E27FC236}">
              <a16:creationId xmlns:a16="http://schemas.microsoft.com/office/drawing/2014/main" id="{00000000-0008-0000-0000-00000E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5" name="Text Box 10">
          <a:extLst>
            <a:ext uri="{FF2B5EF4-FFF2-40B4-BE49-F238E27FC236}">
              <a16:creationId xmlns:a16="http://schemas.microsoft.com/office/drawing/2014/main" id="{00000000-0008-0000-0000-00000F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6" name="Text Box 11">
          <a:extLst>
            <a:ext uri="{FF2B5EF4-FFF2-40B4-BE49-F238E27FC236}">
              <a16:creationId xmlns:a16="http://schemas.microsoft.com/office/drawing/2014/main" id="{00000000-0008-0000-0000-000010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7" name="Text Box 12">
          <a:extLst>
            <a:ext uri="{FF2B5EF4-FFF2-40B4-BE49-F238E27FC236}">
              <a16:creationId xmlns:a16="http://schemas.microsoft.com/office/drawing/2014/main" id="{00000000-0008-0000-0000-000011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8" name="Text Box 13">
          <a:extLst>
            <a:ext uri="{FF2B5EF4-FFF2-40B4-BE49-F238E27FC236}">
              <a16:creationId xmlns:a16="http://schemas.microsoft.com/office/drawing/2014/main" id="{00000000-0008-0000-0000-000012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79" name="Text Box 14">
          <a:extLst>
            <a:ext uri="{FF2B5EF4-FFF2-40B4-BE49-F238E27FC236}">
              <a16:creationId xmlns:a16="http://schemas.microsoft.com/office/drawing/2014/main" id="{00000000-0008-0000-0000-000013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0" name="Text Box 15">
          <a:extLst>
            <a:ext uri="{FF2B5EF4-FFF2-40B4-BE49-F238E27FC236}">
              <a16:creationId xmlns:a16="http://schemas.microsoft.com/office/drawing/2014/main" id="{00000000-0008-0000-0000-000014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1" name="Text Box 16">
          <a:extLst>
            <a:ext uri="{FF2B5EF4-FFF2-40B4-BE49-F238E27FC236}">
              <a16:creationId xmlns:a16="http://schemas.microsoft.com/office/drawing/2014/main" id="{00000000-0008-0000-0000-000015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2" name="Text Box 17">
          <a:extLst>
            <a:ext uri="{FF2B5EF4-FFF2-40B4-BE49-F238E27FC236}">
              <a16:creationId xmlns:a16="http://schemas.microsoft.com/office/drawing/2014/main" id="{00000000-0008-0000-0000-000016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3" name="Text Box 18">
          <a:extLst>
            <a:ext uri="{FF2B5EF4-FFF2-40B4-BE49-F238E27FC236}">
              <a16:creationId xmlns:a16="http://schemas.microsoft.com/office/drawing/2014/main" id="{00000000-0008-0000-0000-000017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4" name="Text Box 19">
          <a:extLst>
            <a:ext uri="{FF2B5EF4-FFF2-40B4-BE49-F238E27FC236}">
              <a16:creationId xmlns:a16="http://schemas.microsoft.com/office/drawing/2014/main" id="{00000000-0008-0000-0000-000018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5" name="Text Box 20">
          <a:extLst>
            <a:ext uri="{FF2B5EF4-FFF2-40B4-BE49-F238E27FC236}">
              <a16:creationId xmlns:a16="http://schemas.microsoft.com/office/drawing/2014/main" id="{00000000-0008-0000-0000-000019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6" name="Text Box 21">
          <a:extLst>
            <a:ext uri="{FF2B5EF4-FFF2-40B4-BE49-F238E27FC236}">
              <a16:creationId xmlns:a16="http://schemas.microsoft.com/office/drawing/2014/main" id="{00000000-0008-0000-0000-00001A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7" name="Text Box 22">
          <a:extLst>
            <a:ext uri="{FF2B5EF4-FFF2-40B4-BE49-F238E27FC236}">
              <a16:creationId xmlns:a16="http://schemas.microsoft.com/office/drawing/2014/main" id="{00000000-0008-0000-0000-00001B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8" name="Text Box 23">
          <a:extLst>
            <a:ext uri="{FF2B5EF4-FFF2-40B4-BE49-F238E27FC236}">
              <a16:creationId xmlns:a16="http://schemas.microsoft.com/office/drawing/2014/main" id="{00000000-0008-0000-0000-00001C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89" name="Text Box 24">
          <a:extLst>
            <a:ext uri="{FF2B5EF4-FFF2-40B4-BE49-F238E27FC236}">
              <a16:creationId xmlns:a16="http://schemas.microsoft.com/office/drawing/2014/main" id="{00000000-0008-0000-0000-00001D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0" name="Text Box 25">
          <a:extLst>
            <a:ext uri="{FF2B5EF4-FFF2-40B4-BE49-F238E27FC236}">
              <a16:creationId xmlns:a16="http://schemas.microsoft.com/office/drawing/2014/main" id="{00000000-0008-0000-0000-00001E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1" name="Text Box 26">
          <a:extLst>
            <a:ext uri="{FF2B5EF4-FFF2-40B4-BE49-F238E27FC236}">
              <a16:creationId xmlns:a16="http://schemas.microsoft.com/office/drawing/2014/main" id="{00000000-0008-0000-0000-00001F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2" name="Text Box 27">
          <a:extLst>
            <a:ext uri="{FF2B5EF4-FFF2-40B4-BE49-F238E27FC236}">
              <a16:creationId xmlns:a16="http://schemas.microsoft.com/office/drawing/2014/main" id="{00000000-0008-0000-0000-000020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3" name="Text Box 28">
          <a:extLst>
            <a:ext uri="{FF2B5EF4-FFF2-40B4-BE49-F238E27FC236}">
              <a16:creationId xmlns:a16="http://schemas.microsoft.com/office/drawing/2014/main" id="{00000000-0008-0000-0000-000021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4" name="Text Box 29">
          <a:extLst>
            <a:ext uri="{FF2B5EF4-FFF2-40B4-BE49-F238E27FC236}">
              <a16:creationId xmlns:a16="http://schemas.microsoft.com/office/drawing/2014/main" id="{00000000-0008-0000-0000-000022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5" name="Text Box 30">
          <a:extLst>
            <a:ext uri="{FF2B5EF4-FFF2-40B4-BE49-F238E27FC236}">
              <a16:creationId xmlns:a16="http://schemas.microsoft.com/office/drawing/2014/main" id="{00000000-0008-0000-0000-000023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6" name="Text Box 31">
          <a:extLst>
            <a:ext uri="{FF2B5EF4-FFF2-40B4-BE49-F238E27FC236}">
              <a16:creationId xmlns:a16="http://schemas.microsoft.com/office/drawing/2014/main" id="{00000000-0008-0000-0000-000024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7" name="Text Box 32">
          <a:extLst>
            <a:ext uri="{FF2B5EF4-FFF2-40B4-BE49-F238E27FC236}">
              <a16:creationId xmlns:a16="http://schemas.microsoft.com/office/drawing/2014/main" id="{00000000-0008-0000-0000-000025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8" name="Text Box 33">
          <a:extLst>
            <a:ext uri="{FF2B5EF4-FFF2-40B4-BE49-F238E27FC236}">
              <a16:creationId xmlns:a16="http://schemas.microsoft.com/office/drawing/2014/main" id="{00000000-0008-0000-0000-000026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599" name="Text Box 34">
          <a:extLst>
            <a:ext uri="{FF2B5EF4-FFF2-40B4-BE49-F238E27FC236}">
              <a16:creationId xmlns:a16="http://schemas.microsoft.com/office/drawing/2014/main" id="{00000000-0008-0000-0000-000027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600" name="Text Box 35">
          <a:extLst>
            <a:ext uri="{FF2B5EF4-FFF2-40B4-BE49-F238E27FC236}">
              <a16:creationId xmlns:a16="http://schemas.microsoft.com/office/drawing/2014/main" id="{00000000-0008-0000-0000-000028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601" name="Text Box 36">
          <a:extLst>
            <a:ext uri="{FF2B5EF4-FFF2-40B4-BE49-F238E27FC236}">
              <a16:creationId xmlns:a16="http://schemas.microsoft.com/office/drawing/2014/main" id="{00000000-0008-0000-0000-000029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602" name="Text Box 37">
          <a:extLst>
            <a:ext uri="{FF2B5EF4-FFF2-40B4-BE49-F238E27FC236}">
              <a16:creationId xmlns:a16="http://schemas.microsoft.com/office/drawing/2014/main" id="{00000000-0008-0000-0000-00002A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541</xdr:row>
      <xdr:rowOff>0</xdr:rowOff>
    </xdr:from>
    <xdr:ext cx="85725" cy="1304870"/>
    <xdr:sp macro="" textlink="">
      <xdr:nvSpPr>
        <xdr:cNvPr id="2603" name="Text Box 38">
          <a:extLst>
            <a:ext uri="{FF2B5EF4-FFF2-40B4-BE49-F238E27FC236}">
              <a16:creationId xmlns:a16="http://schemas.microsoft.com/office/drawing/2014/main" id="{00000000-0008-0000-0000-00002B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739106"/>
    <xdr:sp macro="" textlink="">
      <xdr:nvSpPr>
        <xdr:cNvPr id="2604" name="Text Box 5">
          <a:extLst>
            <a:ext uri="{FF2B5EF4-FFF2-40B4-BE49-F238E27FC236}">
              <a16:creationId xmlns:a16="http://schemas.microsoft.com/office/drawing/2014/main" id="{00000000-0008-0000-0000-00002C0A0000}"/>
            </a:ext>
          </a:extLst>
        </xdr:cNvPr>
        <xdr:cNvSpPr txBox="1">
          <a:spLocks noChangeArrowheads="1"/>
        </xdr:cNvSpPr>
      </xdr:nvSpPr>
      <xdr:spPr bwMode="auto">
        <a:xfrm>
          <a:off x="10844893" y="1113472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739106"/>
    <xdr:sp macro="" textlink="">
      <xdr:nvSpPr>
        <xdr:cNvPr id="2605" name="Text Box 6">
          <a:extLst>
            <a:ext uri="{FF2B5EF4-FFF2-40B4-BE49-F238E27FC236}">
              <a16:creationId xmlns:a16="http://schemas.microsoft.com/office/drawing/2014/main" id="{00000000-0008-0000-0000-00002D0A0000}"/>
            </a:ext>
          </a:extLst>
        </xdr:cNvPr>
        <xdr:cNvSpPr txBox="1">
          <a:spLocks noChangeArrowheads="1"/>
        </xdr:cNvSpPr>
      </xdr:nvSpPr>
      <xdr:spPr bwMode="auto">
        <a:xfrm>
          <a:off x="10844893" y="11134725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06" name="Text Box 10">
          <a:extLst>
            <a:ext uri="{FF2B5EF4-FFF2-40B4-BE49-F238E27FC236}">
              <a16:creationId xmlns:a16="http://schemas.microsoft.com/office/drawing/2014/main" id="{00000000-0008-0000-0000-00002E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07" name="Text Box 11">
          <a:extLst>
            <a:ext uri="{FF2B5EF4-FFF2-40B4-BE49-F238E27FC236}">
              <a16:creationId xmlns:a16="http://schemas.microsoft.com/office/drawing/2014/main" id="{00000000-0008-0000-0000-00002F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08" name="Text Box 12">
          <a:extLst>
            <a:ext uri="{FF2B5EF4-FFF2-40B4-BE49-F238E27FC236}">
              <a16:creationId xmlns:a16="http://schemas.microsoft.com/office/drawing/2014/main" id="{00000000-0008-0000-0000-000030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09" name="Text Box 13">
          <a:extLst>
            <a:ext uri="{FF2B5EF4-FFF2-40B4-BE49-F238E27FC236}">
              <a16:creationId xmlns:a16="http://schemas.microsoft.com/office/drawing/2014/main" id="{00000000-0008-0000-0000-000031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10" name="Text Box 14">
          <a:extLst>
            <a:ext uri="{FF2B5EF4-FFF2-40B4-BE49-F238E27FC236}">
              <a16:creationId xmlns:a16="http://schemas.microsoft.com/office/drawing/2014/main" id="{00000000-0008-0000-0000-000032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11" name="Text Box 15">
          <a:extLst>
            <a:ext uri="{FF2B5EF4-FFF2-40B4-BE49-F238E27FC236}">
              <a16:creationId xmlns:a16="http://schemas.microsoft.com/office/drawing/2014/main" id="{00000000-0008-0000-0000-000033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12" name="Text Box 16">
          <a:extLst>
            <a:ext uri="{FF2B5EF4-FFF2-40B4-BE49-F238E27FC236}">
              <a16:creationId xmlns:a16="http://schemas.microsoft.com/office/drawing/2014/main" id="{00000000-0008-0000-0000-000034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13" name="Text Box 17">
          <a:extLst>
            <a:ext uri="{FF2B5EF4-FFF2-40B4-BE49-F238E27FC236}">
              <a16:creationId xmlns:a16="http://schemas.microsoft.com/office/drawing/2014/main" id="{00000000-0008-0000-0000-000035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14" name="Text Box 18">
          <a:extLst>
            <a:ext uri="{FF2B5EF4-FFF2-40B4-BE49-F238E27FC236}">
              <a16:creationId xmlns:a16="http://schemas.microsoft.com/office/drawing/2014/main" id="{00000000-0008-0000-0000-000036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15" name="Text Box 19">
          <a:extLst>
            <a:ext uri="{FF2B5EF4-FFF2-40B4-BE49-F238E27FC236}">
              <a16:creationId xmlns:a16="http://schemas.microsoft.com/office/drawing/2014/main" id="{00000000-0008-0000-0000-000037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16" name="Text Box 20">
          <a:extLst>
            <a:ext uri="{FF2B5EF4-FFF2-40B4-BE49-F238E27FC236}">
              <a16:creationId xmlns:a16="http://schemas.microsoft.com/office/drawing/2014/main" id="{00000000-0008-0000-0000-000038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275222"/>
    <xdr:sp macro="" textlink="">
      <xdr:nvSpPr>
        <xdr:cNvPr id="2617" name="Text Box 21">
          <a:extLst>
            <a:ext uri="{FF2B5EF4-FFF2-40B4-BE49-F238E27FC236}">
              <a16:creationId xmlns:a16="http://schemas.microsoft.com/office/drawing/2014/main" id="{00000000-0008-0000-0000-0000390A0000}"/>
            </a:ext>
          </a:extLst>
        </xdr:cNvPr>
        <xdr:cNvSpPr txBox="1">
          <a:spLocks noChangeArrowheads="1"/>
        </xdr:cNvSpPr>
      </xdr:nvSpPr>
      <xdr:spPr bwMode="auto">
        <a:xfrm>
          <a:off x="10844893" y="11134725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18" name="Text Box 1">
          <a:extLst>
            <a:ext uri="{FF2B5EF4-FFF2-40B4-BE49-F238E27FC236}">
              <a16:creationId xmlns:a16="http://schemas.microsoft.com/office/drawing/2014/main" id="{00000000-0008-0000-0000-00003A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19" name="Text Box 2">
          <a:extLst>
            <a:ext uri="{FF2B5EF4-FFF2-40B4-BE49-F238E27FC236}">
              <a16:creationId xmlns:a16="http://schemas.microsoft.com/office/drawing/2014/main" id="{00000000-0008-0000-0000-00003B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0" name="Text Box 3">
          <a:extLst>
            <a:ext uri="{FF2B5EF4-FFF2-40B4-BE49-F238E27FC236}">
              <a16:creationId xmlns:a16="http://schemas.microsoft.com/office/drawing/2014/main" id="{00000000-0008-0000-0000-00003C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1" name="Text Box 4">
          <a:extLst>
            <a:ext uri="{FF2B5EF4-FFF2-40B4-BE49-F238E27FC236}">
              <a16:creationId xmlns:a16="http://schemas.microsoft.com/office/drawing/2014/main" id="{00000000-0008-0000-0000-00003D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2" name="Text Box 5">
          <a:extLst>
            <a:ext uri="{FF2B5EF4-FFF2-40B4-BE49-F238E27FC236}">
              <a16:creationId xmlns:a16="http://schemas.microsoft.com/office/drawing/2014/main" id="{00000000-0008-0000-0000-00003E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3" name="Text Box 6">
          <a:extLst>
            <a:ext uri="{FF2B5EF4-FFF2-40B4-BE49-F238E27FC236}">
              <a16:creationId xmlns:a16="http://schemas.microsoft.com/office/drawing/2014/main" id="{00000000-0008-0000-0000-00003F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4" name="Text Box 7">
          <a:extLst>
            <a:ext uri="{FF2B5EF4-FFF2-40B4-BE49-F238E27FC236}">
              <a16:creationId xmlns:a16="http://schemas.microsoft.com/office/drawing/2014/main" id="{00000000-0008-0000-0000-000040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5" name="Text Box 8">
          <a:extLst>
            <a:ext uri="{FF2B5EF4-FFF2-40B4-BE49-F238E27FC236}">
              <a16:creationId xmlns:a16="http://schemas.microsoft.com/office/drawing/2014/main" id="{00000000-0008-0000-0000-000041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6" name="Text Box 9">
          <a:extLst>
            <a:ext uri="{FF2B5EF4-FFF2-40B4-BE49-F238E27FC236}">
              <a16:creationId xmlns:a16="http://schemas.microsoft.com/office/drawing/2014/main" id="{00000000-0008-0000-0000-000042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7" name="Text Box 10">
          <a:extLst>
            <a:ext uri="{FF2B5EF4-FFF2-40B4-BE49-F238E27FC236}">
              <a16:creationId xmlns:a16="http://schemas.microsoft.com/office/drawing/2014/main" id="{00000000-0008-0000-0000-000043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8" name="Text Box 11">
          <a:extLst>
            <a:ext uri="{FF2B5EF4-FFF2-40B4-BE49-F238E27FC236}">
              <a16:creationId xmlns:a16="http://schemas.microsoft.com/office/drawing/2014/main" id="{00000000-0008-0000-0000-000044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29" name="Text Box 12">
          <a:extLst>
            <a:ext uri="{FF2B5EF4-FFF2-40B4-BE49-F238E27FC236}">
              <a16:creationId xmlns:a16="http://schemas.microsoft.com/office/drawing/2014/main" id="{00000000-0008-0000-0000-000045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0" name="Text Box 13">
          <a:extLst>
            <a:ext uri="{FF2B5EF4-FFF2-40B4-BE49-F238E27FC236}">
              <a16:creationId xmlns:a16="http://schemas.microsoft.com/office/drawing/2014/main" id="{00000000-0008-0000-0000-000046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1" name="Text Box 14">
          <a:extLst>
            <a:ext uri="{FF2B5EF4-FFF2-40B4-BE49-F238E27FC236}">
              <a16:creationId xmlns:a16="http://schemas.microsoft.com/office/drawing/2014/main" id="{00000000-0008-0000-0000-000047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2" name="Text Box 15">
          <a:extLst>
            <a:ext uri="{FF2B5EF4-FFF2-40B4-BE49-F238E27FC236}">
              <a16:creationId xmlns:a16="http://schemas.microsoft.com/office/drawing/2014/main" id="{00000000-0008-0000-0000-000048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3" name="Text Box 16">
          <a:extLst>
            <a:ext uri="{FF2B5EF4-FFF2-40B4-BE49-F238E27FC236}">
              <a16:creationId xmlns:a16="http://schemas.microsoft.com/office/drawing/2014/main" id="{00000000-0008-0000-0000-000049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4" name="Text Box 17">
          <a:extLst>
            <a:ext uri="{FF2B5EF4-FFF2-40B4-BE49-F238E27FC236}">
              <a16:creationId xmlns:a16="http://schemas.microsoft.com/office/drawing/2014/main" id="{00000000-0008-0000-0000-00004A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5" name="Text Box 18">
          <a:extLst>
            <a:ext uri="{FF2B5EF4-FFF2-40B4-BE49-F238E27FC236}">
              <a16:creationId xmlns:a16="http://schemas.microsoft.com/office/drawing/2014/main" id="{00000000-0008-0000-0000-00004B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6" name="Text Box 19">
          <a:extLst>
            <a:ext uri="{FF2B5EF4-FFF2-40B4-BE49-F238E27FC236}">
              <a16:creationId xmlns:a16="http://schemas.microsoft.com/office/drawing/2014/main" id="{00000000-0008-0000-0000-00004C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7" name="Text Box 20">
          <a:extLst>
            <a:ext uri="{FF2B5EF4-FFF2-40B4-BE49-F238E27FC236}">
              <a16:creationId xmlns:a16="http://schemas.microsoft.com/office/drawing/2014/main" id="{00000000-0008-0000-0000-00004D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8" name="Text Box 21">
          <a:extLst>
            <a:ext uri="{FF2B5EF4-FFF2-40B4-BE49-F238E27FC236}">
              <a16:creationId xmlns:a16="http://schemas.microsoft.com/office/drawing/2014/main" id="{00000000-0008-0000-0000-00004E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39" name="Text Box 22">
          <a:extLst>
            <a:ext uri="{FF2B5EF4-FFF2-40B4-BE49-F238E27FC236}">
              <a16:creationId xmlns:a16="http://schemas.microsoft.com/office/drawing/2014/main" id="{00000000-0008-0000-0000-00004F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0" name="Text Box 23">
          <a:extLst>
            <a:ext uri="{FF2B5EF4-FFF2-40B4-BE49-F238E27FC236}">
              <a16:creationId xmlns:a16="http://schemas.microsoft.com/office/drawing/2014/main" id="{00000000-0008-0000-0000-000050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1" name="Text Box 24">
          <a:extLst>
            <a:ext uri="{FF2B5EF4-FFF2-40B4-BE49-F238E27FC236}">
              <a16:creationId xmlns:a16="http://schemas.microsoft.com/office/drawing/2014/main" id="{00000000-0008-0000-0000-000051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2" name="Text Box 25">
          <a:extLst>
            <a:ext uri="{FF2B5EF4-FFF2-40B4-BE49-F238E27FC236}">
              <a16:creationId xmlns:a16="http://schemas.microsoft.com/office/drawing/2014/main" id="{00000000-0008-0000-0000-000052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3" name="Text Box 26">
          <a:extLst>
            <a:ext uri="{FF2B5EF4-FFF2-40B4-BE49-F238E27FC236}">
              <a16:creationId xmlns:a16="http://schemas.microsoft.com/office/drawing/2014/main" id="{00000000-0008-0000-0000-000053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4" name="Text Box 27">
          <a:extLst>
            <a:ext uri="{FF2B5EF4-FFF2-40B4-BE49-F238E27FC236}">
              <a16:creationId xmlns:a16="http://schemas.microsoft.com/office/drawing/2014/main" id="{00000000-0008-0000-0000-000054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5" name="Text Box 28">
          <a:extLst>
            <a:ext uri="{FF2B5EF4-FFF2-40B4-BE49-F238E27FC236}">
              <a16:creationId xmlns:a16="http://schemas.microsoft.com/office/drawing/2014/main" id="{00000000-0008-0000-0000-000055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6" name="Text Box 29">
          <a:extLst>
            <a:ext uri="{FF2B5EF4-FFF2-40B4-BE49-F238E27FC236}">
              <a16:creationId xmlns:a16="http://schemas.microsoft.com/office/drawing/2014/main" id="{00000000-0008-0000-0000-000056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7" name="Text Box 30">
          <a:extLst>
            <a:ext uri="{FF2B5EF4-FFF2-40B4-BE49-F238E27FC236}">
              <a16:creationId xmlns:a16="http://schemas.microsoft.com/office/drawing/2014/main" id="{00000000-0008-0000-0000-000057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8" name="Text Box 31">
          <a:extLst>
            <a:ext uri="{FF2B5EF4-FFF2-40B4-BE49-F238E27FC236}">
              <a16:creationId xmlns:a16="http://schemas.microsoft.com/office/drawing/2014/main" id="{00000000-0008-0000-0000-000058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49" name="Text Box 32">
          <a:extLst>
            <a:ext uri="{FF2B5EF4-FFF2-40B4-BE49-F238E27FC236}">
              <a16:creationId xmlns:a16="http://schemas.microsoft.com/office/drawing/2014/main" id="{00000000-0008-0000-0000-000059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50" name="Text Box 33">
          <a:extLst>
            <a:ext uri="{FF2B5EF4-FFF2-40B4-BE49-F238E27FC236}">
              <a16:creationId xmlns:a16="http://schemas.microsoft.com/office/drawing/2014/main" id="{00000000-0008-0000-0000-00005A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51" name="Text Box 34">
          <a:extLst>
            <a:ext uri="{FF2B5EF4-FFF2-40B4-BE49-F238E27FC236}">
              <a16:creationId xmlns:a16="http://schemas.microsoft.com/office/drawing/2014/main" id="{00000000-0008-0000-0000-00005B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52" name="Text Box 35">
          <a:extLst>
            <a:ext uri="{FF2B5EF4-FFF2-40B4-BE49-F238E27FC236}">
              <a16:creationId xmlns:a16="http://schemas.microsoft.com/office/drawing/2014/main" id="{00000000-0008-0000-0000-00005C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53" name="Text Box 36">
          <a:extLst>
            <a:ext uri="{FF2B5EF4-FFF2-40B4-BE49-F238E27FC236}">
              <a16:creationId xmlns:a16="http://schemas.microsoft.com/office/drawing/2014/main" id="{00000000-0008-0000-0000-00005D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54" name="Text Box 37">
          <a:extLst>
            <a:ext uri="{FF2B5EF4-FFF2-40B4-BE49-F238E27FC236}">
              <a16:creationId xmlns:a16="http://schemas.microsoft.com/office/drawing/2014/main" id="{00000000-0008-0000-0000-00005E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552</xdr:row>
      <xdr:rowOff>0</xdr:rowOff>
    </xdr:from>
    <xdr:ext cx="85725" cy="1304870"/>
    <xdr:sp macro="" textlink="">
      <xdr:nvSpPr>
        <xdr:cNvPr id="2655" name="Text Box 38">
          <a:extLst>
            <a:ext uri="{FF2B5EF4-FFF2-40B4-BE49-F238E27FC236}">
              <a16:creationId xmlns:a16="http://schemas.microsoft.com/office/drawing/2014/main" id="{00000000-0008-0000-0000-00005F0A0000}"/>
            </a:ext>
          </a:extLst>
        </xdr:cNvPr>
        <xdr:cNvSpPr txBox="1">
          <a:spLocks noChangeArrowheads="1"/>
        </xdr:cNvSpPr>
      </xdr:nvSpPr>
      <xdr:spPr bwMode="auto">
        <a:xfrm>
          <a:off x="10844893" y="11134725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739106"/>
    <xdr:sp macro="" textlink="">
      <xdr:nvSpPr>
        <xdr:cNvPr id="2656" name="Text Box 5">
          <a:extLst>
            <a:ext uri="{FF2B5EF4-FFF2-40B4-BE49-F238E27FC236}">
              <a16:creationId xmlns:a16="http://schemas.microsoft.com/office/drawing/2014/main" id="{00000000-0008-0000-0000-0000600A0000}"/>
            </a:ext>
          </a:extLst>
        </xdr:cNvPr>
        <xdr:cNvSpPr txBox="1">
          <a:spLocks noChangeArrowheads="1"/>
        </xdr:cNvSpPr>
      </xdr:nvSpPr>
      <xdr:spPr bwMode="auto">
        <a:xfrm>
          <a:off x="10844893" y="20942753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739106"/>
    <xdr:sp macro="" textlink="">
      <xdr:nvSpPr>
        <xdr:cNvPr id="2657" name="Text Box 6">
          <a:extLst>
            <a:ext uri="{FF2B5EF4-FFF2-40B4-BE49-F238E27FC236}">
              <a16:creationId xmlns:a16="http://schemas.microsoft.com/office/drawing/2014/main" id="{00000000-0008-0000-0000-0000610A0000}"/>
            </a:ext>
          </a:extLst>
        </xdr:cNvPr>
        <xdr:cNvSpPr txBox="1">
          <a:spLocks noChangeArrowheads="1"/>
        </xdr:cNvSpPr>
      </xdr:nvSpPr>
      <xdr:spPr bwMode="auto">
        <a:xfrm>
          <a:off x="10844893" y="20942753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58" name="Text Box 10">
          <a:extLst>
            <a:ext uri="{FF2B5EF4-FFF2-40B4-BE49-F238E27FC236}">
              <a16:creationId xmlns:a16="http://schemas.microsoft.com/office/drawing/2014/main" id="{00000000-0008-0000-0000-000062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59" name="Text Box 11">
          <a:extLst>
            <a:ext uri="{FF2B5EF4-FFF2-40B4-BE49-F238E27FC236}">
              <a16:creationId xmlns:a16="http://schemas.microsoft.com/office/drawing/2014/main" id="{00000000-0008-0000-0000-000063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0" name="Text Box 12">
          <a:extLst>
            <a:ext uri="{FF2B5EF4-FFF2-40B4-BE49-F238E27FC236}">
              <a16:creationId xmlns:a16="http://schemas.microsoft.com/office/drawing/2014/main" id="{00000000-0008-0000-0000-000064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1" name="Text Box 13">
          <a:extLst>
            <a:ext uri="{FF2B5EF4-FFF2-40B4-BE49-F238E27FC236}">
              <a16:creationId xmlns:a16="http://schemas.microsoft.com/office/drawing/2014/main" id="{00000000-0008-0000-0000-000065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2" name="Text Box 14">
          <a:extLst>
            <a:ext uri="{FF2B5EF4-FFF2-40B4-BE49-F238E27FC236}">
              <a16:creationId xmlns:a16="http://schemas.microsoft.com/office/drawing/2014/main" id="{00000000-0008-0000-0000-000066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3" name="Text Box 15">
          <a:extLst>
            <a:ext uri="{FF2B5EF4-FFF2-40B4-BE49-F238E27FC236}">
              <a16:creationId xmlns:a16="http://schemas.microsoft.com/office/drawing/2014/main" id="{00000000-0008-0000-0000-000067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4" name="Text Box 16">
          <a:extLst>
            <a:ext uri="{FF2B5EF4-FFF2-40B4-BE49-F238E27FC236}">
              <a16:creationId xmlns:a16="http://schemas.microsoft.com/office/drawing/2014/main" id="{00000000-0008-0000-0000-000068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5" name="Text Box 17">
          <a:extLst>
            <a:ext uri="{FF2B5EF4-FFF2-40B4-BE49-F238E27FC236}">
              <a16:creationId xmlns:a16="http://schemas.microsoft.com/office/drawing/2014/main" id="{00000000-0008-0000-0000-000069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6" name="Text Box 18">
          <a:extLst>
            <a:ext uri="{FF2B5EF4-FFF2-40B4-BE49-F238E27FC236}">
              <a16:creationId xmlns:a16="http://schemas.microsoft.com/office/drawing/2014/main" id="{00000000-0008-0000-0000-00006A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7" name="Text Box 19">
          <a:extLst>
            <a:ext uri="{FF2B5EF4-FFF2-40B4-BE49-F238E27FC236}">
              <a16:creationId xmlns:a16="http://schemas.microsoft.com/office/drawing/2014/main" id="{00000000-0008-0000-0000-00006B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8" name="Text Box 20">
          <a:extLst>
            <a:ext uri="{FF2B5EF4-FFF2-40B4-BE49-F238E27FC236}">
              <a16:creationId xmlns:a16="http://schemas.microsoft.com/office/drawing/2014/main" id="{00000000-0008-0000-0000-00006C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275222"/>
    <xdr:sp macro="" textlink="">
      <xdr:nvSpPr>
        <xdr:cNvPr id="2669" name="Text Box 21">
          <a:extLst>
            <a:ext uri="{FF2B5EF4-FFF2-40B4-BE49-F238E27FC236}">
              <a16:creationId xmlns:a16="http://schemas.microsoft.com/office/drawing/2014/main" id="{00000000-0008-0000-0000-00006D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0" name="Text Box 1">
          <a:extLst>
            <a:ext uri="{FF2B5EF4-FFF2-40B4-BE49-F238E27FC236}">
              <a16:creationId xmlns:a16="http://schemas.microsoft.com/office/drawing/2014/main" id="{00000000-0008-0000-0000-00006E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1" name="Text Box 2">
          <a:extLst>
            <a:ext uri="{FF2B5EF4-FFF2-40B4-BE49-F238E27FC236}">
              <a16:creationId xmlns:a16="http://schemas.microsoft.com/office/drawing/2014/main" id="{00000000-0008-0000-0000-00006F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2" name="Text Box 3">
          <a:extLst>
            <a:ext uri="{FF2B5EF4-FFF2-40B4-BE49-F238E27FC236}">
              <a16:creationId xmlns:a16="http://schemas.microsoft.com/office/drawing/2014/main" id="{00000000-0008-0000-0000-000070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3" name="Text Box 4">
          <a:extLst>
            <a:ext uri="{FF2B5EF4-FFF2-40B4-BE49-F238E27FC236}">
              <a16:creationId xmlns:a16="http://schemas.microsoft.com/office/drawing/2014/main" id="{00000000-0008-0000-0000-000071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4" name="Text Box 5">
          <a:extLst>
            <a:ext uri="{FF2B5EF4-FFF2-40B4-BE49-F238E27FC236}">
              <a16:creationId xmlns:a16="http://schemas.microsoft.com/office/drawing/2014/main" id="{00000000-0008-0000-0000-000072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5" name="Text Box 6">
          <a:extLst>
            <a:ext uri="{FF2B5EF4-FFF2-40B4-BE49-F238E27FC236}">
              <a16:creationId xmlns:a16="http://schemas.microsoft.com/office/drawing/2014/main" id="{00000000-0008-0000-0000-000073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6" name="Text Box 7">
          <a:extLst>
            <a:ext uri="{FF2B5EF4-FFF2-40B4-BE49-F238E27FC236}">
              <a16:creationId xmlns:a16="http://schemas.microsoft.com/office/drawing/2014/main" id="{00000000-0008-0000-0000-000074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7" name="Text Box 8">
          <a:extLst>
            <a:ext uri="{FF2B5EF4-FFF2-40B4-BE49-F238E27FC236}">
              <a16:creationId xmlns:a16="http://schemas.microsoft.com/office/drawing/2014/main" id="{00000000-0008-0000-0000-000075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8" name="Text Box 9">
          <a:extLst>
            <a:ext uri="{FF2B5EF4-FFF2-40B4-BE49-F238E27FC236}">
              <a16:creationId xmlns:a16="http://schemas.microsoft.com/office/drawing/2014/main" id="{00000000-0008-0000-0000-000076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79" name="Text Box 10">
          <a:extLst>
            <a:ext uri="{FF2B5EF4-FFF2-40B4-BE49-F238E27FC236}">
              <a16:creationId xmlns:a16="http://schemas.microsoft.com/office/drawing/2014/main" id="{00000000-0008-0000-0000-000077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0" name="Text Box 11">
          <a:extLst>
            <a:ext uri="{FF2B5EF4-FFF2-40B4-BE49-F238E27FC236}">
              <a16:creationId xmlns:a16="http://schemas.microsoft.com/office/drawing/2014/main" id="{00000000-0008-0000-0000-000078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1" name="Text Box 12">
          <a:extLst>
            <a:ext uri="{FF2B5EF4-FFF2-40B4-BE49-F238E27FC236}">
              <a16:creationId xmlns:a16="http://schemas.microsoft.com/office/drawing/2014/main" id="{00000000-0008-0000-0000-000079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2" name="Text Box 13">
          <a:extLst>
            <a:ext uri="{FF2B5EF4-FFF2-40B4-BE49-F238E27FC236}">
              <a16:creationId xmlns:a16="http://schemas.microsoft.com/office/drawing/2014/main" id="{00000000-0008-0000-0000-00007A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3" name="Text Box 14">
          <a:extLst>
            <a:ext uri="{FF2B5EF4-FFF2-40B4-BE49-F238E27FC236}">
              <a16:creationId xmlns:a16="http://schemas.microsoft.com/office/drawing/2014/main" id="{00000000-0008-0000-0000-00007B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4" name="Text Box 15">
          <a:extLst>
            <a:ext uri="{FF2B5EF4-FFF2-40B4-BE49-F238E27FC236}">
              <a16:creationId xmlns:a16="http://schemas.microsoft.com/office/drawing/2014/main" id="{00000000-0008-0000-0000-00007C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5" name="Text Box 16">
          <a:extLst>
            <a:ext uri="{FF2B5EF4-FFF2-40B4-BE49-F238E27FC236}">
              <a16:creationId xmlns:a16="http://schemas.microsoft.com/office/drawing/2014/main" id="{00000000-0008-0000-0000-00007D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6" name="Text Box 17">
          <a:extLst>
            <a:ext uri="{FF2B5EF4-FFF2-40B4-BE49-F238E27FC236}">
              <a16:creationId xmlns:a16="http://schemas.microsoft.com/office/drawing/2014/main" id="{00000000-0008-0000-0000-00007E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7" name="Text Box 18">
          <a:extLst>
            <a:ext uri="{FF2B5EF4-FFF2-40B4-BE49-F238E27FC236}">
              <a16:creationId xmlns:a16="http://schemas.microsoft.com/office/drawing/2014/main" id="{00000000-0008-0000-0000-00007F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8" name="Text Box 19">
          <a:extLst>
            <a:ext uri="{FF2B5EF4-FFF2-40B4-BE49-F238E27FC236}">
              <a16:creationId xmlns:a16="http://schemas.microsoft.com/office/drawing/2014/main" id="{00000000-0008-0000-0000-000080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89" name="Text Box 20">
          <a:extLst>
            <a:ext uri="{FF2B5EF4-FFF2-40B4-BE49-F238E27FC236}">
              <a16:creationId xmlns:a16="http://schemas.microsoft.com/office/drawing/2014/main" id="{00000000-0008-0000-0000-000081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0" name="Text Box 21">
          <a:extLst>
            <a:ext uri="{FF2B5EF4-FFF2-40B4-BE49-F238E27FC236}">
              <a16:creationId xmlns:a16="http://schemas.microsoft.com/office/drawing/2014/main" id="{00000000-0008-0000-0000-000082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1" name="Text Box 22">
          <a:extLst>
            <a:ext uri="{FF2B5EF4-FFF2-40B4-BE49-F238E27FC236}">
              <a16:creationId xmlns:a16="http://schemas.microsoft.com/office/drawing/2014/main" id="{00000000-0008-0000-0000-000083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2" name="Text Box 23">
          <a:extLst>
            <a:ext uri="{FF2B5EF4-FFF2-40B4-BE49-F238E27FC236}">
              <a16:creationId xmlns:a16="http://schemas.microsoft.com/office/drawing/2014/main" id="{00000000-0008-0000-0000-000084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3" name="Text Box 24">
          <a:extLst>
            <a:ext uri="{FF2B5EF4-FFF2-40B4-BE49-F238E27FC236}">
              <a16:creationId xmlns:a16="http://schemas.microsoft.com/office/drawing/2014/main" id="{00000000-0008-0000-0000-000085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4" name="Text Box 25">
          <a:extLst>
            <a:ext uri="{FF2B5EF4-FFF2-40B4-BE49-F238E27FC236}">
              <a16:creationId xmlns:a16="http://schemas.microsoft.com/office/drawing/2014/main" id="{00000000-0008-0000-0000-000086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5" name="Text Box 26">
          <a:extLst>
            <a:ext uri="{FF2B5EF4-FFF2-40B4-BE49-F238E27FC236}">
              <a16:creationId xmlns:a16="http://schemas.microsoft.com/office/drawing/2014/main" id="{00000000-0008-0000-0000-000087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6" name="Text Box 27">
          <a:extLst>
            <a:ext uri="{FF2B5EF4-FFF2-40B4-BE49-F238E27FC236}">
              <a16:creationId xmlns:a16="http://schemas.microsoft.com/office/drawing/2014/main" id="{00000000-0008-0000-0000-000088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7" name="Text Box 28">
          <a:extLst>
            <a:ext uri="{FF2B5EF4-FFF2-40B4-BE49-F238E27FC236}">
              <a16:creationId xmlns:a16="http://schemas.microsoft.com/office/drawing/2014/main" id="{00000000-0008-0000-0000-000089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8" name="Text Box 29">
          <a:extLst>
            <a:ext uri="{FF2B5EF4-FFF2-40B4-BE49-F238E27FC236}">
              <a16:creationId xmlns:a16="http://schemas.microsoft.com/office/drawing/2014/main" id="{00000000-0008-0000-0000-00008A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699" name="Text Box 30">
          <a:extLst>
            <a:ext uri="{FF2B5EF4-FFF2-40B4-BE49-F238E27FC236}">
              <a16:creationId xmlns:a16="http://schemas.microsoft.com/office/drawing/2014/main" id="{00000000-0008-0000-0000-00008B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700" name="Text Box 31">
          <a:extLst>
            <a:ext uri="{FF2B5EF4-FFF2-40B4-BE49-F238E27FC236}">
              <a16:creationId xmlns:a16="http://schemas.microsoft.com/office/drawing/2014/main" id="{00000000-0008-0000-0000-00008C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701" name="Text Box 32">
          <a:extLst>
            <a:ext uri="{FF2B5EF4-FFF2-40B4-BE49-F238E27FC236}">
              <a16:creationId xmlns:a16="http://schemas.microsoft.com/office/drawing/2014/main" id="{00000000-0008-0000-0000-00008D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702" name="Text Box 33">
          <a:extLst>
            <a:ext uri="{FF2B5EF4-FFF2-40B4-BE49-F238E27FC236}">
              <a16:creationId xmlns:a16="http://schemas.microsoft.com/office/drawing/2014/main" id="{00000000-0008-0000-0000-00008E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703" name="Text Box 34">
          <a:extLst>
            <a:ext uri="{FF2B5EF4-FFF2-40B4-BE49-F238E27FC236}">
              <a16:creationId xmlns:a16="http://schemas.microsoft.com/office/drawing/2014/main" id="{00000000-0008-0000-0000-00008F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704" name="Text Box 35">
          <a:extLst>
            <a:ext uri="{FF2B5EF4-FFF2-40B4-BE49-F238E27FC236}">
              <a16:creationId xmlns:a16="http://schemas.microsoft.com/office/drawing/2014/main" id="{00000000-0008-0000-0000-000090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705" name="Text Box 36">
          <a:extLst>
            <a:ext uri="{FF2B5EF4-FFF2-40B4-BE49-F238E27FC236}">
              <a16:creationId xmlns:a16="http://schemas.microsoft.com/office/drawing/2014/main" id="{00000000-0008-0000-0000-000091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706" name="Text Box 37">
          <a:extLst>
            <a:ext uri="{FF2B5EF4-FFF2-40B4-BE49-F238E27FC236}">
              <a16:creationId xmlns:a16="http://schemas.microsoft.com/office/drawing/2014/main" id="{00000000-0008-0000-0000-000092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566</xdr:row>
      <xdr:rowOff>0</xdr:rowOff>
    </xdr:from>
    <xdr:ext cx="85725" cy="1304870"/>
    <xdr:sp macro="" textlink="">
      <xdr:nvSpPr>
        <xdr:cNvPr id="2707" name="Text Box 38">
          <a:extLst>
            <a:ext uri="{FF2B5EF4-FFF2-40B4-BE49-F238E27FC236}">
              <a16:creationId xmlns:a16="http://schemas.microsoft.com/office/drawing/2014/main" id="{00000000-0008-0000-0000-000093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739106"/>
    <xdr:sp macro="" textlink="">
      <xdr:nvSpPr>
        <xdr:cNvPr id="2708" name="Text Box 5">
          <a:extLst>
            <a:ext uri="{FF2B5EF4-FFF2-40B4-BE49-F238E27FC236}">
              <a16:creationId xmlns:a16="http://schemas.microsoft.com/office/drawing/2014/main" id="{00000000-0008-0000-0000-0000940A0000}"/>
            </a:ext>
          </a:extLst>
        </xdr:cNvPr>
        <xdr:cNvSpPr txBox="1">
          <a:spLocks noChangeArrowheads="1"/>
        </xdr:cNvSpPr>
      </xdr:nvSpPr>
      <xdr:spPr bwMode="auto">
        <a:xfrm>
          <a:off x="10844893" y="20942753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739106"/>
    <xdr:sp macro="" textlink="">
      <xdr:nvSpPr>
        <xdr:cNvPr id="2709" name="Text Box 6">
          <a:extLst>
            <a:ext uri="{FF2B5EF4-FFF2-40B4-BE49-F238E27FC236}">
              <a16:creationId xmlns:a16="http://schemas.microsoft.com/office/drawing/2014/main" id="{00000000-0008-0000-0000-0000950A0000}"/>
            </a:ext>
          </a:extLst>
        </xdr:cNvPr>
        <xdr:cNvSpPr txBox="1">
          <a:spLocks noChangeArrowheads="1"/>
        </xdr:cNvSpPr>
      </xdr:nvSpPr>
      <xdr:spPr bwMode="auto">
        <a:xfrm>
          <a:off x="10844893" y="20942753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0" name="Text Box 10">
          <a:extLst>
            <a:ext uri="{FF2B5EF4-FFF2-40B4-BE49-F238E27FC236}">
              <a16:creationId xmlns:a16="http://schemas.microsoft.com/office/drawing/2014/main" id="{00000000-0008-0000-0000-000096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1" name="Text Box 11">
          <a:extLst>
            <a:ext uri="{FF2B5EF4-FFF2-40B4-BE49-F238E27FC236}">
              <a16:creationId xmlns:a16="http://schemas.microsoft.com/office/drawing/2014/main" id="{00000000-0008-0000-0000-000097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2" name="Text Box 12">
          <a:extLst>
            <a:ext uri="{FF2B5EF4-FFF2-40B4-BE49-F238E27FC236}">
              <a16:creationId xmlns:a16="http://schemas.microsoft.com/office/drawing/2014/main" id="{00000000-0008-0000-0000-000098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3" name="Text Box 13">
          <a:extLst>
            <a:ext uri="{FF2B5EF4-FFF2-40B4-BE49-F238E27FC236}">
              <a16:creationId xmlns:a16="http://schemas.microsoft.com/office/drawing/2014/main" id="{00000000-0008-0000-0000-000099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4" name="Text Box 14">
          <a:extLst>
            <a:ext uri="{FF2B5EF4-FFF2-40B4-BE49-F238E27FC236}">
              <a16:creationId xmlns:a16="http://schemas.microsoft.com/office/drawing/2014/main" id="{00000000-0008-0000-0000-00009A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5" name="Text Box 15">
          <a:extLst>
            <a:ext uri="{FF2B5EF4-FFF2-40B4-BE49-F238E27FC236}">
              <a16:creationId xmlns:a16="http://schemas.microsoft.com/office/drawing/2014/main" id="{00000000-0008-0000-0000-00009B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6" name="Text Box 16">
          <a:extLst>
            <a:ext uri="{FF2B5EF4-FFF2-40B4-BE49-F238E27FC236}">
              <a16:creationId xmlns:a16="http://schemas.microsoft.com/office/drawing/2014/main" id="{00000000-0008-0000-0000-00009C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7" name="Text Box 17">
          <a:extLst>
            <a:ext uri="{FF2B5EF4-FFF2-40B4-BE49-F238E27FC236}">
              <a16:creationId xmlns:a16="http://schemas.microsoft.com/office/drawing/2014/main" id="{00000000-0008-0000-0000-00009D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8" name="Text Box 18">
          <a:extLst>
            <a:ext uri="{FF2B5EF4-FFF2-40B4-BE49-F238E27FC236}">
              <a16:creationId xmlns:a16="http://schemas.microsoft.com/office/drawing/2014/main" id="{00000000-0008-0000-0000-00009E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19" name="Text Box 19">
          <a:extLst>
            <a:ext uri="{FF2B5EF4-FFF2-40B4-BE49-F238E27FC236}">
              <a16:creationId xmlns:a16="http://schemas.microsoft.com/office/drawing/2014/main" id="{00000000-0008-0000-0000-00009F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20" name="Text Box 20">
          <a:extLst>
            <a:ext uri="{FF2B5EF4-FFF2-40B4-BE49-F238E27FC236}">
              <a16:creationId xmlns:a16="http://schemas.microsoft.com/office/drawing/2014/main" id="{00000000-0008-0000-0000-0000A0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275222"/>
    <xdr:sp macro="" textlink="">
      <xdr:nvSpPr>
        <xdr:cNvPr id="2721" name="Text Box 21">
          <a:extLst>
            <a:ext uri="{FF2B5EF4-FFF2-40B4-BE49-F238E27FC236}">
              <a16:creationId xmlns:a16="http://schemas.microsoft.com/office/drawing/2014/main" id="{00000000-0008-0000-0000-0000A1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22" name="Text Box 1">
          <a:extLst>
            <a:ext uri="{FF2B5EF4-FFF2-40B4-BE49-F238E27FC236}">
              <a16:creationId xmlns:a16="http://schemas.microsoft.com/office/drawing/2014/main" id="{00000000-0008-0000-0000-0000A2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23" name="Text Box 2">
          <a:extLst>
            <a:ext uri="{FF2B5EF4-FFF2-40B4-BE49-F238E27FC236}">
              <a16:creationId xmlns:a16="http://schemas.microsoft.com/office/drawing/2014/main" id="{00000000-0008-0000-0000-0000A3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24" name="Text Box 3">
          <a:extLst>
            <a:ext uri="{FF2B5EF4-FFF2-40B4-BE49-F238E27FC236}">
              <a16:creationId xmlns:a16="http://schemas.microsoft.com/office/drawing/2014/main" id="{00000000-0008-0000-0000-0000A4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25" name="Text Box 4">
          <a:extLst>
            <a:ext uri="{FF2B5EF4-FFF2-40B4-BE49-F238E27FC236}">
              <a16:creationId xmlns:a16="http://schemas.microsoft.com/office/drawing/2014/main" id="{00000000-0008-0000-0000-0000A5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26" name="Text Box 5">
          <a:extLst>
            <a:ext uri="{FF2B5EF4-FFF2-40B4-BE49-F238E27FC236}">
              <a16:creationId xmlns:a16="http://schemas.microsoft.com/office/drawing/2014/main" id="{00000000-0008-0000-0000-0000A6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27" name="Text Box 6">
          <a:extLst>
            <a:ext uri="{FF2B5EF4-FFF2-40B4-BE49-F238E27FC236}">
              <a16:creationId xmlns:a16="http://schemas.microsoft.com/office/drawing/2014/main" id="{00000000-0008-0000-0000-0000A7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28" name="Text Box 7">
          <a:extLst>
            <a:ext uri="{FF2B5EF4-FFF2-40B4-BE49-F238E27FC236}">
              <a16:creationId xmlns:a16="http://schemas.microsoft.com/office/drawing/2014/main" id="{00000000-0008-0000-0000-0000A8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29" name="Text Box 8">
          <a:extLst>
            <a:ext uri="{FF2B5EF4-FFF2-40B4-BE49-F238E27FC236}">
              <a16:creationId xmlns:a16="http://schemas.microsoft.com/office/drawing/2014/main" id="{00000000-0008-0000-0000-0000A9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0" name="Text Box 9">
          <a:extLst>
            <a:ext uri="{FF2B5EF4-FFF2-40B4-BE49-F238E27FC236}">
              <a16:creationId xmlns:a16="http://schemas.microsoft.com/office/drawing/2014/main" id="{00000000-0008-0000-0000-0000AA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1" name="Text Box 10">
          <a:extLst>
            <a:ext uri="{FF2B5EF4-FFF2-40B4-BE49-F238E27FC236}">
              <a16:creationId xmlns:a16="http://schemas.microsoft.com/office/drawing/2014/main" id="{00000000-0008-0000-0000-0000AB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2" name="Text Box 11">
          <a:extLst>
            <a:ext uri="{FF2B5EF4-FFF2-40B4-BE49-F238E27FC236}">
              <a16:creationId xmlns:a16="http://schemas.microsoft.com/office/drawing/2014/main" id="{00000000-0008-0000-0000-0000AC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3" name="Text Box 12">
          <a:extLst>
            <a:ext uri="{FF2B5EF4-FFF2-40B4-BE49-F238E27FC236}">
              <a16:creationId xmlns:a16="http://schemas.microsoft.com/office/drawing/2014/main" id="{00000000-0008-0000-0000-0000AD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4" name="Text Box 13">
          <a:extLst>
            <a:ext uri="{FF2B5EF4-FFF2-40B4-BE49-F238E27FC236}">
              <a16:creationId xmlns:a16="http://schemas.microsoft.com/office/drawing/2014/main" id="{00000000-0008-0000-0000-0000AE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5" name="Text Box 14">
          <a:extLst>
            <a:ext uri="{FF2B5EF4-FFF2-40B4-BE49-F238E27FC236}">
              <a16:creationId xmlns:a16="http://schemas.microsoft.com/office/drawing/2014/main" id="{00000000-0008-0000-0000-0000AF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6" name="Text Box 15">
          <a:extLst>
            <a:ext uri="{FF2B5EF4-FFF2-40B4-BE49-F238E27FC236}">
              <a16:creationId xmlns:a16="http://schemas.microsoft.com/office/drawing/2014/main" id="{00000000-0008-0000-0000-0000B0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7" name="Text Box 16">
          <a:extLst>
            <a:ext uri="{FF2B5EF4-FFF2-40B4-BE49-F238E27FC236}">
              <a16:creationId xmlns:a16="http://schemas.microsoft.com/office/drawing/2014/main" id="{00000000-0008-0000-0000-0000B1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8" name="Text Box 17">
          <a:extLst>
            <a:ext uri="{FF2B5EF4-FFF2-40B4-BE49-F238E27FC236}">
              <a16:creationId xmlns:a16="http://schemas.microsoft.com/office/drawing/2014/main" id="{00000000-0008-0000-0000-0000B2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39" name="Text Box 18">
          <a:extLst>
            <a:ext uri="{FF2B5EF4-FFF2-40B4-BE49-F238E27FC236}">
              <a16:creationId xmlns:a16="http://schemas.microsoft.com/office/drawing/2014/main" id="{00000000-0008-0000-0000-0000B3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0" name="Text Box 19">
          <a:extLst>
            <a:ext uri="{FF2B5EF4-FFF2-40B4-BE49-F238E27FC236}">
              <a16:creationId xmlns:a16="http://schemas.microsoft.com/office/drawing/2014/main" id="{00000000-0008-0000-0000-0000B4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1" name="Text Box 20">
          <a:extLst>
            <a:ext uri="{FF2B5EF4-FFF2-40B4-BE49-F238E27FC236}">
              <a16:creationId xmlns:a16="http://schemas.microsoft.com/office/drawing/2014/main" id="{00000000-0008-0000-0000-0000B5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2" name="Text Box 21">
          <a:extLst>
            <a:ext uri="{FF2B5EF4-FFF2-40B4-BE49-F238E27FC236}">
              <a16:creationId xmlns:a16="http://schemas.microsoft.com/office/drawing/2014/main" id="{00000000-0008-0000-0000-0000B6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3" name="Text Box 22">
          <a:extLst>
            <a:ext uri="{FF2B5EF4-FFF2-40B4-BE49-F238E27FC236}">
              <a16:creationId xmlns:a16="http://schemas.microsoft.com/office/drawing/2014/main" id="{00000000-0008-0000-0000-0000B7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4" name="Text Box 23">
          <a:extLst>
            <a:ext uri="{FF2B5EF4-FFF2-40B4-BE49-F238E27FC236}">
              <a16:creationId xmlns:a16="http://schemas.microsoft.com/office/drawing/2014/main" id="{00000000-0008-0000-0000-0000B8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5" name="Text Box 24">
          <a:extLst>
            <a:ext uri="{FF2B5EF4-FFF2-40B4-BE49-F238E27FC236}">
              <a16:creationId xmlns:a16="http://schemas.microsoft.com/office/drawing/2014/main" id="{00000000-0008-0000-0000-0000B9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6" name="Text Box 25">
          <a:extLst>
            <a:ext uri="{FF2B5EF4-FFF2-40B4-BE49-F238E27FC236}">
              <a16:creationId xmlns:a16="http://schemas.microsoft.com/office/drawing/2014/main" id="{00000000-0008-0000-0000-0000BA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7" name="Text Box 26">
          <a:extLst>
            <a:ext uri="{FF2B5EF4-FFF2-40B4-BE49-F238E27FC236}">
              <a16:creationId xmlns:a16="http://schemas.microsoft.com/office/drawing/2014/main" id="{00000000-0008-0000-0000-0000BB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8" name="Text Box 27">
          <a:extLst>
            <a:ext uri="{FF2B5EF4-FFF2-40B4-BE49-F238E27FC236}">
              <a16:creationId xmlns:a16="http://schemas.microsoft.com/office/drawing/2014/main" id="{00000000-0008-0000-0000-0000BC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49" name="Text Box 28">
          <a:extLst>
            <a:ext uri="{FF2B5EF4-FFF2-40B4-BE49-F238E27FC236}">
              <a16:creationId xmlns:a16="http://schemas.microsoft.com/office/drawing/2014/main" id="{00000000-0008-0000-0000-0000BD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0" name="Text Box 29">
          <a:extLst>
            <a:ext uri="{FF2B5EF4-FFF2-40B4-BE49-F238E27FC236}">
              <a16:creationId xmlns:a16="http://schemas.microsoft.com/office/drawing/2014/main" id="{00000000-0008-0000-0000-0000BE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1" name="Text Box 30">
          <a:extLst>
            <a:ext uri="{FF2B5EF4-FFF2-40B4-BE49-F238E27FC236}">
              <a16:creationId xmlns:a16="http://schemas.microsoft.com/office/drawing/2014/main" id="{00000000-0008-0000-0000-0000BF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2" name="Text Box 31">
          <a:extLst>
            <a:ext uri="{FF2B5EF4-FFF2-40B4-BE49-F238E27FC236}">
              <a16:creationId xmlns:a16="http://schemas.microsoft.com/office/drawing/2014/main" id="{00000000-0008-0000-0000-0000C0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3" name="Text Box 32">
          <a:extLst>
            <a:ext uri="{FF2B5EF4-FFF2-40B4-BE49-F238E27FC236}">
              <a16:creationId xmlns:a16="http://schemas.microsoft.com/office/drawing/2014/main" id="{00000000-0008-0000-0000-0000C1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4" name="Text Box 33">
          <a:extLst>
            <a:ext uri="{FF2B5EF4-FFF2-40B4-BE49-F238E27FC236}">
              <a16:creationId xmlns:a16="http://schemas.microsoft.com/office/drawing/2014/main" id="{00000000-0008-0000-0000-0000C2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5" name="Text Box 34">
          <a:extLst>
            <a:ext uri="{FF2B5EF4-FFF2-40B4-BE49-F238E27FC236}">
              <a16:creationId xmlns:a16="http://schemas.microsoft.com/office/drawing/2014/main" id="{00000000-0008-0000-0000-0000C3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6" name="Text Box 35">
          <a:extLst>
            <a:ext uri="{FF2B5EF4-FFF2-40B4-BE49-F238E27FC236}">
              <a16:creationId xmlns:a16="http://schemas.microsoft.com/office/drawing/2014/main" id="{00000000-0008-0000-0000-0000C4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7" name="Text Box 36">
          <a:extLst>
            <a:ext uri="{FF2B5EF4-FFF2-40B4-BE49-F238E27FC236}">
              <a16:creationId xmlns:a16="http://schemas.microsoft.com/office/drawing/2014/main" id="{00000000-0008-0000-0000-0000C5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8" name="Text Box 37">
          <a:extLst>
            <a:ext uri="{FF2B5EF4-FFF2-40B4-BE49-F238E27FC236}">
              <a16:creationId xmlns:a16="http://schemas.microsoft.com/office/drawing/2014/main" id="{00000000-0008-0000-0000-0000C6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583</xdr:row>
      <xdr:rowOff>0</xdr:rowOff>
    </xdr:from>
    <xdr:ext cx="85725" cy="1304870"/>
    <xdr:sp macro="" textlink="">
      <xdr:nvSpPr>
        <xdr:cNvPr id="2759" name="Text Box 38">
          <a:extLst>
            <a:ext uri="{FF2B5EF4-FFF2-40B4-BE49-F238E27FC236}">
              <a16:creationId xmlns:a16="http://schemas.microsoft.com/office/drawing/2014/main" id="{00000000-0008-0000-0000-0000C7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739106"/>
    <xdr:sp macro="" textlink="">
      <xdr:nvSpPr>
        <xdr:cNvPr id="2760" name="Text Box 5">
          <a:extLst>
            <a:ext uri="{FF2B5EF4-FFF2-40B4-BE49-F238E27FC236}">
              <a16:creationId xmlns:a16="http://schemas.microsoft.com/office/drawing/2014/main" id="{00000000-0008-0000-0000-0000C80A0000}"/>
            </a:ext>
          </a:extLst>
        </xdr:cNvPr>
        <xdr:cNvSpPr txBox="1">
          <a:spLocks noChangeArrowheads="1"/>
        </xdr:cNvSpPr>
      </xdr:nvSpPr>
      <xdr:spPr bwMode="auto">
        <a:xfrm>
          <a:off x="10844893" y="20942753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739106"/>
    <xdr:sp macro="" textlink="">
      <xdr:nvSpPr>
        <xdr:cNvPr id="2761" name="Text Box 6">
          <a:extLst>
            <a:ext uri="{FF2B5EF4-FFF2-40B4-BE49-F238E27FC236}">
              <a16:creationId xmlns:a16="http://schemas.microsoft.com/office/drawing/2014/main" id="{00000000-0008-0000-0000-0000C90A0000}"/>
            </a:ext>
          </a:extLst>
        </xdr:cNvPr>
        <xdr:cNvSpPr txBox="1">
          <a:spLocks noChangeArrowheads="1"/>
        </xdr:cNvSpPr>
      </xdr:nvSpPr>
      <xdr:spPr bwMode="auto">
        <a:xfrm>
          <a:off x="10844893" y="20942753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62" name="Text Box 10">
          <a:extLst>
            <a:ext uri="{FF2B5EF4-FFF2-40B4-BE49-F238E27FC236}">
              <a16:creationId xmlns:a16="http://schemas.microsoft.com/office/drawing/2014/main" id="{00000000-0008-0000-0000-0000CA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63" name="Text Box 11">
          <a:extLst>
            <a:ext uri="{FF2B5EF4-FFF2-40B4-BE49-F238E27FC236}">
              <a16:creationId xmlns:a16="http://schemas.microsoft.com/office/drawing/2014/main" id="{00000000-0008-0000-0000-0000CB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64" name="Text Box 12">
          <a:extLst>
            <a:ext uri="{FF2B5EF4-FFF2-40B4-BE49-F238E27FC236}">
              <a16:creationId xmlns:a16="http://schemas.microsoft.com/office/drawing/2014/main" id="{00000000-0008-0000-0000-0000CC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65" name="Text Box 13">
          <a:extLst>
            <a:ext uri="{FF2B5EF4-FFF2-40B4-BE49-F238E27FC236}">
              <a16:creationId xmlns:a16="http://schemas.microsoft.com/office/drawing/2014/main" id="{00000000-0008-0000-0000-0000CD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66" name="Text Box 14">
          <a:extLst>
            <a:ext uri="{FF2B5EF4-FFF2-40B4-BE49-F238E27FC236}">
              <a16:creationId xmlns:a16="http://schemas.microsoft.com/office/drawing/2014/main" id="{00000000-0008-0000-0000-0000CE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67" name="Text Box 15">
          <a:extLst>
            <a:ext uri="{FF2B5EF4-FFF2-40B4-BE49-F238E27FC236}">
              <a16:creationId xmlns:a16="http://schemas.microsoft.com/office/drawing/2014/main" id="{00000000-0008-0000-0000-0000CF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68" name="Text Box 16">
          <a:extLst>
            <a:ext uri="{FF2B5EF4-FFF2-40B4-BE49-F238E27FC236}">
              <a16:creationId xmlns:a16="http://schemas.microsoft.com/office/drawing/2014/main" id="{00000000-0008-0000-0000-0000D0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69" name="Text Box 17">
          <a:extLst>
            <a:ext uri="{FF2B5EF4-FFF2-40B4-BE49-F238E27FC236}">
              <a16:creationId xmlns:a16="http://schemas.microsoft.com/office/drawing/2014/main" id="{00000000-0008-0000-0000-0000D1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70" name="Text Box 18">
          <a:extLst>
            <a:ext uri="{FF2B5EF4-FFF2-40B4-BE49-F238E27FC236}">
              <a16:creationId xmlns:a16="http://schemas.microsoft.com/office/drawing/2014/main" id="{00000000-0008-0000-0000-0000D2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71" name="Text Box 19">
          <a:extLst>
            <a:ext uri="{FF2B5EF4-FFF2-40B4-BE49-F238E27FC236}">
              <a16:creationId xmlns:a16="http://schemas.microsoft.com/office/drawing/2014/main" id="{00000000-0008-0000-0000-0000D3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72" name="Text Box 20">
          <a:extLst>
            <a:ext uri="{FF2B5EF4-FFF2-40B4-BE49-F238E27FC236}">
              <a16:creationId xmlns:a16="http://schemas.microsoft.com/office/drawing/2014/main" id="{00000000-0008-0000-0000-0000D4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275222"/>
    <xdr:sp macro="" textlink="">
      <xdr:nvSpPr>
        <xdr:cNvPr id="2773" name="Text Box 21">
          <a:extLst>
            <a:ext uri="{FF2B5EF4-FFF2-40B4-BE49-F238E27FC236}">
              <a16:creationId xmlns:a16="http://schemas.microsoft.com/office/drawing/2014/main" id="{00000000-0008-0000-0000-0000D50A0000}"/>
            </a:ext>
          </a:extLst>
        </xdr:cNvPr>
        <xdr:cNvSpPr txBox="1">
          <a:spLocks noChangeArrowheads="1"/>
        </xdr:cNvSpPr>
      </xdr:nvSpPr>
      <xdr:spPr bwMode="auto">
        <a:xfrm>
          <a:off x="10844893" y="20942753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74" name="Text Box 1">
          <a:extLst>
            <a:ext uri="{FF2B5EF4-FFF2-40B4-BE49-F238E27FC236}">
              <a16:creationId xmlns:a16="http://schemas.microsoft.com/office/drawing/2014/main" id="{00000000-0008-0000-0000-0000D6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75" name="Text Box 2">
          <a:extLst>
            <a:ext uri="{FF2B5EF4-FFF2-40B4-BE49-F238E27FC236}">
              <a16:creationId xmlns:a16="http://schemas.microsoft.com/office/drawing/2014/main" id="{00000000-0008-0000-0000-0000D7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76" name="Text Box 3">
          <a:extLst>
            <a:ext uri="{FF2B5EF4-FFF2-40B4-BE49-F238E27FC236}">
              <a16:creationId xmlns:a16="http://schemas.microsoft.com/office/drawing/2014/main" id="{00000000-0008-0000-0000-0000D8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77" name="Text Box 4">
          <a:extLst>
            <a:ext uri="{FF2B5EF4-FFF2-40B4-BE49-F238E27FC236}">
              <a16:creationId xmlns:a16="http://schemas.microsoft.com/office/drawing/2014/main" id="{00000000-0008-0000-0000-0000D9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78" name="Text Box 5">
          <a:extLst>
            <a:ext uri="{FF2B5EF4-FFF2-40B4-BE49-F238E27FC236}">
              <a16:creationId xmlns:a16="http://schemas.microsoft.com/office/drawing/2014/main" id="{00000000-0008-0000-0000-0000DA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79" name="Text Box 6">
          <a:extLst>
            <a:ext uri="{FF2B5EF4-FFF2-40B4-BE49-F238E27FC236}">
              <a16:creationId xmlns:a16="http://schemas.microsoft.com/office/drawing/2014/main" id="{00000000-0008-0000-0000-0000DB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0" name="Text Box 7">
          <a:extLst>
            <a:ext uri="{FF2B5EF4-FFF2-40B4-BE49-F238E27FC236}">
              <a16:creationId xmlns:a16="http://schemas.microsoft.com/office/drawing/2014/main" id="{00000000-0008-0000-0000-0000DC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1" name="Text Box 8">
          <a:extLst>
            <a:ext uri="{FF2B5EF4-FFF2-40B4-BE49-F238E27FC236}">
              <a16:creationId xmlns:a16="http://schemas.microsoft.com/office/drawing/2014/main" id="{00000000-0008-0000-0000-0000DD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2" name="Text Box 9">
          <a:extLst>
            <a:ext uri="{FF2B5EF4-FFF2-40B4-BE49-F238E27FC236}">
              <a16:creationId xmlns:a16="http://schemas.microsoft.com/office/drawing/2014/main" id="{00000000-0008-0000-0000-0000DE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3" name="Text Box 10">
          <a:extLst>
            <a:ext uri="{FF2B5EF4-FFF2-40B4-BE49-F238E27FC236}">
              <a16:creationId xmlns:a16="http://schemas.microsoft.com/office/drawing/2014/main" id="{00000000-0008-0000-0000-0000DF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4" name="Text Box 11">
          <a:extLst>
            <a:ext uri="{FF2B5EF4-FFF2-40B4-BE49-F238E27FC236}">
              <a16:creationId xmlns:a16="http://schemas.microsoft.com/office/drawing/2014/main" id="{00000000-0008-0000-0000-0000E0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5" name="Text Box 12">
          <a:extLst>
            <a:ext uri="{FF2B5EF4-FFF2-40B4-BE49-F238E27FC236}">
              <a16:creationId xmlns:a16="http://schemas.microsoft.com/office/drawing/2014/main" id="{00000000-0008-0000-0000-0000E1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6" name="Text Box 13">
          <a:extLst>
            <a:ext uri="{FF2B5EF4-FFF2-40B4-BE49-F238E27FC236}">
              <a16:creationId xmlns:a16="http://schemas.microsoft.com/office/drawing/2014/main" id="{00000000-0008-0000-0000-0000E2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7" name="Text Box 14">
          <a:extLst>
            <a:ext uri="{FF2B5EF4-FFF2-40B4-BE49-F238E27FC236}">
              <a16:creationId xmlns:a16="http://schemas.microsoft.com/office/drawing/2014/main" id="{00000000-0008-0000-0000-0000E3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8" name="Text Box 15">
          <a:extLst>
            <a:ext uri="{FF2B5EF4-FFF2-40B4-BE49-F238E27FC236}">
              <a16:creationId xmlns:a16="http://schemas.microsoft.com/office/drawing/2014/main" id="{00000000-0008-0000-0000-0000E4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89" name="Text Box 16">
          <a:extLst>
            <a:ext uri="{FF2B5EF4-FFF2-40B4-BE49-F238E27FC236}">
              <a16:creationId xmlns:a16="http://schemas.microsoft.com/office/drawing/2014/main" id="{00000000-0008-0000-0000-0000E5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0" name="Text Box 17">
          <a:extLst>
            <a:ext uri="{FF2B5EF4-FFF2-40B4-BE49-F238E27FC236}">
              <a16:creationId xmlns:a16="http://schemas.microsoft.com/office/drawing/2014/main" id="{00000000-0008-0000-0000-0000E6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1" name="Text Box 18">
          <a:extLst>
            <a:ext uri="{FF2B5EF4-FFF2-40B4-BE49-F238E27FC236}">
              <a16:creationId xmlns:a16="http://schemas.microsoft.com/office/drawing/2014/main" id="{00000000-0008-0000-0000-0000E7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2" name="Text Box 19">
          <a:extLst>
            <a:ext uri="{FF2B5EF4-FFF2-40B4-BE49-F238E27FC236}">
              <a16:creationId xmlns:a16="http://schemas.microsoft.com/office/drawing/2014/main" id="{00000000-0008-0000-0000-0000E8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3" name="Text Box 20">
          <a:extLst>
            <a:ext uri="{FF2B5EF4-FFF2-40B4-BE49-F238E27FC236}">
              <a16:creationId xmlns:a16="http://schemas.microsoft.com/office/drawing/2014/main" id="{00000000-0008-0000-0000-0000E9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4" name="Text Box 21">
          <a:extLst>
            <a:ext uri="{FF2B5EF4-FFF2-40B4-BE49-F238E27FC236}">
              <a16:creationId xmlns:a16="http://schemas.microsoft.com/office/drawing/2014/main" id="{00000000-0008-0000-0000-0000EA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5" name="Text Box 22">
          <a:extLst>
            <a:ext uri="{FF2B5EF4-FFF2-40B4-BE49-F238E27FC236}">
              <a16:creationId xmlns:a16="http://schemas.microsoft.com/office/drawing/2014/main" id="{00000000-0008-0000-0000-0000EB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6" name="Text Box 23">
          <a:extLst>
            <a:ext uri="{FF2B5EF4-FFF2-40B4-BE49-F238E27FC236}">
              <a16:creationId xmlns:a16="http://schemas.microsoft.com/office/drawing/2014/main" id="{00000000-0008-0000-0000-0000EC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7" name="Text Box 24">
          <a:extLst>
            <a:ext uri="{FF2B5EF4-FFF2-40B4-BE49-F238E27FC236}">
              <a16:creationId xmlns:a16="http://schemas.microsoft.com/office/drawing/2014/main" id="{00000000-0008-0000-0000-0000ED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8" name="Text Box 25">
          <a:extLst>
            <a:ext uri="{FF2B5EF4-FFF2-40B4-BE49-F238E27FC236}">
              <a16:creationId xmlns:a16="http://schemas.microsoft.com/office/drawing/2014/main" id="{00000000-0008-0000-0000-0000EE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799" name="Text Box 26">
          <a:extLst>
            <a:ext uri="{FF2B5EF4-FFF2-40B4-BE49-F238E27FC236}">
              <a16:creationId xmlns:a16="http://schemas.microsoft.com/office/drawing/2014/main" id="{00000000-0008-0000-0000-0000EF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0" name="Text Box 27">
          <a:extLst>
            <a:ext uri="{FF2B5EF4-FFF2-40B4-BE49-F238E27FC236}">
              <a16:creationId xmlns:a16="http://schemas.microsoft.com/office/drawing/2014/main" id="{00000000-0008-0000-0000-0000F0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1" name="Text Box 28">
          <a:extLst>
            <a:ext uri="{FF2B5EF4-FFF2-40B4-BE49-F238E27FC236}">
              <a16:creationId xmlns:a16="http://schemas.microsoft.com/office/drawing/2014/main" id="{00000000-0008-0000-0000-0000F1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2" name="Text Box 29">
          <a:extLst>
            <a:ext uri="{FF2B5EF4-FFF2-40B4-BE49-F238E27FC236}">
              <a16:creationId xmlns:a16="http://schemas.microsoft.com/office/drawing/2014/main" id="{00000000-0008-0000-0000-0000F2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3" name="Text Box 30">
          <a:extLst>
            <a:ext uri="{FF2B5EF4-FFF2-40B4-BE49-F238E27FC236}">
              <a16:creationId xmlns:a16="http://schemas.microsoft.com/office/drawing/2014/main" id="{00000000-0008-0000-0000-0000F3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4" name="Text Box 31">
          <a:extLst>
            <a:ext uri="{FF2B5EF4-FFF2-40B4-BE49-F238E27FC236}">
              <a16:creationId xmlns:a16="http://schemas.microsoft.com/office/drawing/2014/main" id="{00000000-0008-0000-0000-0000F4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5" name="Text Box 32">
          <a:extLst>
            <a:ext uri="{FF2B5EF4-FFF2-40B4-BE49-F238E27FC236}">
              <a16:creationId xmlns:a16="http://schemas.microsoft.com/office/drawing/2014/main" id="{00000000-0008-0000-0000-0000F5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6" name="Text Box 33">
          <a:extLst>
            <a:ext uri="{FF2B5EF4-FFF2-40B4-BE49-F238E27FC236}">
              <a16:creationId xmlns:a16="http://schemas.microsoft.com/office/drawing/2014/main" id="{00000000-0008-0000-0000-0000F6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7" name="Text Box 34">
          <a:extLst>
            <a:ext uri="{FF2B5EF4-FFF2-40B4-BE49-F238E27FC236}">
              <a16:creationId xmlns:a16="http://schemas.microsoft.com/office/drawing/2014/main" id="{00000000-0008-0000-0000-0000F7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8" name="Text Box 35">
          <a:extLst>
            <a:ext uri="{FF2B5EF4-FFF2-40B4-BE49-F238E27FC236}">
              <a16:creationId xmlns:a16="http://schemas.microsoft.com/office/drawing/2014/main" id="{00000000-0008-0000-0000-0000F8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09" name="Text Box 36">
          <a:extLst>
            <a:ext uri="{FF2B5EF4-FFF2-40B4-BE49-F238E27FC236}">
              <a16:creationId xmlns:a16="http://schemas.microsoft.com/office/drawing/2014/main" id="{00000000-0008-0000-0000-0000F9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10" name="Text Box 37">
          <a:extLst>
            <a:ext uri="{FF2B5EF4-FFF2-40B4-BE49-F238E27FC236}">
              <a16:creationId xmlns:a16="http://schemas.microsoft.com/office/drawing/2014/main" id="{00000000-0008-0000-0000-0000FA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595</xdr:row>
      <xdr:rowOff>0</xdr:rowOff>
    </xdr:from>
    <xdr:ext cx="85725" cy="1304870"/>
    <xdr:sp macro="" textlink="">
      <xdr:nvSpPr>
        <xdr:cNvPr id="2811" name="Text Box 38">
          <a:extLst>
            <a:ext uri="{FF2B5EF4-FFF2-40B4-BE49-F238E27FC236}">
              <a16:creationId xmlns:a16="http://schemas.microsoft.com/office/drawing/2014/main" id="{00000000-0008-0000-0000-0000FB0A0000}"/>
            </a:ext>
          </a:extLst>
        </xdr:cNvPr>
        <xdr:cNvSpPr txBox="1">
          <a:spLocks noChangeArrowheads="1"/>
        </xdr:cNvSpPr>
      </xdr:nvSpPr>
      <xdr:spPr bwMode="auto">
        <a:xfrm>
          <a:off x="10844893" y="20942753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739106"/>
    <xdr:sp macro="" textlink="">
      <xdr:nvSpPr>
        <xdr:cNvPr id="2812" name="Text Box 5">
          <a:extLst>
            <a:ext uri="{FF2B5EF4-FFF2-40B4-BE49-F238E27FC236}">
              <a16:creationId xmlns:a16="http://schemas.microsoft.com/office/drawing/2014/main" id="{00000000-0008-0000-0000-0000FC0A0000}"/>
            </a:ext>
          </a:extLst>
        </xdr:cNvPr>
        <xdr:cNvSpPr txBox="1">
          <a:spLocks noChangeArrowheads="1"/>
        </xdr:cNvSpPr>
      </xdr:nvSpPr>
      <xdr:spPr bwMode="auto">
        <a:xfrm>
          <a:off x="10844893" y="22269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739106"/>
    <xdr:sp macro="" textlink="">
      <xdr:nvSpPr>
        <xdr:cNvPr id="2813" name="Text Box 6">
          <a:extLst>
            <a:ext uri="{FF2B5EF4-FFF2-40B4-BE49-F238E27FC236}">
              <a16:creationId xmlns:a16="http://schemas.microsoft.com/office/drawing/2014/main" id="{00000000-0008-0000-0000-0000FD0A0000}"/>
            </a:ext>
          </a:extLst>
        </xdr:cNvPr>
        <xdr:cNvSpPr txBox="1">
          <a:spLocks noChangeArrowheads="1"/>
        </xdr:cNvSpPr>
      </xdr:nvSpPr>
      <xdr:spPr bwMode="auto">
        <a:xfrm>
          <a:off x="10844893" y="2226945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14" name="Text Box 10">
          <a:extLst>
            <a:ext uri="{FF2B5EF4-FFF2-40B4-BE49-F238E27FC236}">
              <a16:creationId xmlns:a16="http://schemas.microsoft.com/office/drawing/2014/main" id="{00000000-0008-0000-0000-0000FE0A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15" name="Text Box 11">
          <a:extLst>
            <a:ext uri="{FF2B5EF4-FFF2-40B4-BE49-F238E27FC236}">
              <a16:creationId xmlns:a16="http://schemas.microsoft.com/office/drawing/2014/main" id="{00000000-0008-0000-0000-0000FF0A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16" name="Text Box 12">
          <a:extLst>
            <a:ext uri="{FF2B5EF4-FFF2-40B4-BE49-F238E27FC236}">
              <a16:creationId xmlns:a16="http://schemas.microsoft.com/office/drawing/2014/main" id="{00000000-0008-0000-0000-000000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17" name="Text Box 13">
          <a:extLst>
            <a:ext uri="{FF2B5EF4-FFF2-40B4-BE49-F238E27FC236}">
              <a16:creationId xmlns:a16="http://schemas.microsoft.com/office/drawing/2014/main" id="{00000000-0008-0000-0000-000001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18" name="Text Box 14">
          <a:extLst>
            <a:ext uri="{FF2B5EF4-FFF2-40B4-BE49-F238E27FC236}">
              <a16:creationId xmlns:a16="http://schemas.microsoft.com/office/drawing/2014/main" id="{00000000-0008-0000-0000-000002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19" name="Text Box 15">
          <a:extLst>
            <a:ext uri="{FF2B5EF4-FFF2-40B4-BE49-F238E27FC236}">
              <a16:creationId xmlns:a16="http://schemas.microsoft.com/office/drawing/2014/main" id="{00000000-0008-0000-0000-000003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20" name="Text Box 16">
          <a:extLst>
            <a:ext uri="{FF2B5EF4-FFF2-40B4-BE49-F238E27FC236}">
              <a16:creationId xmlns:a16="http://schemas.microsoft.com/office/drawing/2014/main" id="{00000000-0008-0000-0000-000004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21" name="Text Box 17">
          <a:extLst>
            <a:ext uri="{FF2B5EF4-FFF2-40B4-BE49-F238E27FC236}">
              <a16:creationId xmlns:a16="http://schemas.microsoft.com/office/drawing/2014/main" id="{00000000-0008-0000-0000-000005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22" name="Text Box 18">
          <a:extLst>
            <a:ext uri="{FF2B5EF4-FFF2-40B4-BE49-F238E27FC236}">
              <a16:creationId xmlns:a16="http://schemas.microsoft.com/office/drawing/2014/main" id="{00000000-0008-0000-0000-000006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23" name="Text Box 19">
          <a:extLst>
            <a:ext uri="{FF2B5EF4-FFF2-40B4-BE49-F238E27FC236}">
              <a16:creationId xmlns:a16="http://schemas.microsoft.com/office/drawing/2014/main" id="{00000000-0008-0000-0000-000007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24" name="Text Box 20">
          <a:extLst>
            <a:ext uri="{FF2B5EF4-FFF2-40B4-BE49-F238E27FC236}">
              <a16:creationId xmlns:a16="http://schemas.microsoft.com/office/drawing/2014/main" id="{00000000-0008-0000-0000-000008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275222"/>
    <xdr:sp macro="" textlink="">
      <xdr:nvSpPr>
        <xdr:cNvPr id="2825" name="Text Box 21">
          <a:extLst>
            <a:ext uri="{FF2B5EF4-FFF2-40B4-BE49-F238E27FC236}">
              <a16:creationId xmlns:a16="http://schemas.microsoft.com/office/drawing/2014/main" id="{00000000-0008-0000-0000-0000090B0000}"/>
            </a:ext>
          </a:extLst>
        </xdr:cNvPr>
        <xdr:cNvSpPr txBox="1">
          <a:spLocks noChangeArrowheads="1"/>
        </xdr:cNvSpPr>
      </xdr:nvSpPr>
      <xdr:spPr bwMode="auto">
        <a:xfrm>
          <a:off x="10844893" y="2226945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26" name="Text Box 1">
          <a:extLst>
            <a:ext uri="{FF2B5EF4-FFF2-40B4-BE49-F238E27FC236}">
              <a16:creationId xmlns:a16="http://schemas.microsoft.com/office/drawing/2014/main" id="{00000000-0008-0000-0000-00000A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27" name="Text Box 2">
          <a:extLst>
            <a:ext uri="{FF2B5EF4-FFF2-40B4-BE49-F238E27FC236}">
              <a16:creationId xmlns:a16="http://schemas.microsoft.com/office/drawing/2014/main" id="{00000000-0008-0000-0000-00000B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28" name="Text Box 3">
          <a:extLst>
            <a:ext uri="{FF2B5EF4-FFF2-40B4-BE49-F238E27FC236}">
              <a16:creationId xmlns:a16="http://schemas.microsoft.com/office/drawing/2014/main" id="{00000000-0008-0000-0000-00000C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29" name="Text Box 4">
          <a:extLst>
            <a:ext uri="{FF2B5EF4-FFF2-40B4-BE49-F238E27FC236}">
              <a16:creationId xmlns:a16="http://schemas.microsoft.com/office/drawing/2014/main" id="{00000000-0008-0000-0000-00000D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0" name="Text Box 5">
          <a:extLst>
            <a:ext uri="{FF2B5EF4-FFF2-40B4-BE49-F238E27FC236}">
              <a16:creationId xmlns:a16="http://schemas.microsoft.com/office/drawing/2014/main" id="{00000000-0008-0000-0000-00000E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1" name="Text Box 6">
          <a:extLst>
            <a:ext uri="{FF2B5EF4-FFF2-40B4-BE49-F238E27FC236}">
              <a16:creationId xmlns:a16="http://schemas.microsoft.com/office/drawing/2014/main" id="{00000000-0008-0000-0000-00000F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2" name="Text Box 7">
          <a:extLst>
            <a:ext uri="{FF2B5EF4-FFF2-40B4-BE49-F238E27FC236}">
              <a16:creationId xmlns:a16="http://schemas.microsoft.com/office/drawing/2014/main" id="{00000000-0008-0000-0000-000010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3" name="Text Box 8">
          <a:extLst>
            <a:ext uri="{FF2B5EF4-FFF2-40B4-BE49-F238E27FC236}">
              <a16:creationId xmlns:a16="http://schemas.microsoft.com/office/drawing/2014/main" id="{00000000-0008-0000-0000-000011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4" name="Text Box 9">
          <a:extLst>
            <a:ext uri="{FF2B5EF4-FFF2-40B4-BE49-F238E27FC236}">
              <a16:creationId xmlns:a16="http://schemas.microsoft.com/office/drawing/2014/main" id="{00000000-0008-0000-0000-000012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5" name="Text Box 10">
          <a:extLst>
            <a:ext uri="{FF2B5EF4-FFF2-40B4-BE49-F238E27FC236}">
              <a16:creationId xmlns:a16="http://schemas.microsoft.com/office/drawing/2014/main" id="{00000000-0008-0000-0000-000013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6" name="Text Box 11">
          <a:extLst>
            <a:ext uri="{FF2B5EF4-FFF2-40B4-BE49-F238E27FC236}">
              <a16:creationId xmlns:a16="http://schemas.microsoft.com/office/drawing/2014/main" id="{00000000-0008-0000-0000-000014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7" name="Text Box 12">
          <a:extLst>
            <a:ext uri="{FF2B5EF4-FFF2-40B4-BE49-F238E27FC236}">
              <a16:creationId xmlns:a16="http://schemas.microsoft.com/office/drawing/2014/main" id="{00000000-0008-0000-0000-000015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8" name="Text Box 13">
          <a:extLst>
            <a:ext uri="{FF2B5EF4-FFF2-40B4-BE49-F238E27FC236}">
              <a16:creationId xmlns:a16="http://schemas.microsoft.com/office/drawing/2014/main" id="{00000000-0008-0000-0000-000016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39" name="Text Box 14">
          <a:extLst>
            <a:ext uri="{FF2B5EF4-FFF2-40B4-BE49-F238E27FC236}">
              <a16:creationId xmlns:a16="http://schemas.microsoft.com/office/drawing/2014/main" id="{00000000-0008-0000-0000-000017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0" name="Text Box 15">
          <a:extLst>
            <a:ext uri="{FF2B5EF4-FFF2-40B4-BE49-F238E27FC236}">
              <a16:creationId xmlns:a16="http://schemas.microsoft.com/office/drawing/2014/main" id="{00000000-0008-0000-0000-000018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1" name="Text Box 16">
          <a:extLst>
            <a:ext uri="{FF2B5EF4-FFF2-40B4-BE49-F238E27FC236}">
              <a16:creationId xmlns:a16="http://schemas.microsoft.com/office/drawing/2014/main" id="{00000000-0008-0000-0000-000019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2" name="Text Box 17">
          <a:extLst>
            <a:ext uri="{FF2B5EF4-FFF2-40B4-BE49-F238E27FC236}">
              <a16:creationId xmlns:a16="http://schemas.microsoft.com/office/drawing/2014/main" id="{00000000-0008-0000-0000-00001A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3" name="Text Box 18">
          <a:extLst>
            <a:ext uri="{FF2B5EF4-FFF2-40B4-BE49-F238E27FC236}">
              <a16:creationId xmlns:a16="http://schemas.microsoft.com/office/drawing/2014/main" id="{00000000-0008-0000-0000-00001B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4" name="Text Box 19">
          <a:extLst>
            <a:ext uri="{FF2B5EF4-FFF2-40B4-BE49-F238E27FC236}">
              <a16:creationId xmlns:a16="http://schemas.microsoft.com/office/drawing/2014/main" id="{00000000-0008-0000-0000-00001C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5" name="Text Box 20">
          <a:extLst>
            <a:ext uri="{FF2B5EF4-FFF2-40B4-BE49-F238E27FC236}">
              <a16:creationId xmlns:a16="http://schemas.microsoft.com/office/drawing/2014/main" id="{00000000-0008-0000-0000-00001D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6" name="Text Box 21">
          <a:extLst>
            <a:ext uri="{FF2B5EF4-FFF2-40B4-BE49-F238E27FC236}">
              <a16:creationId xmlns:a16="http://schemas.microsoft.com/office/drawing/2014/main" id="{00000000-0008-0000-0000-00001E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7" name="Text Box 22">
          <a:extLst>
            <a:ext uri="{FF2B5EF4-FFF2-40B4-BE49-F238E27FC236}">
              <a16:creationId xmlns:a16="http://schemas.microsoft.com/office/drawing/2014/main" id="{00000000-0008-0000-0000-00001F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8" name="Text Box 23">
          <a:extLst>
            <a:ext uri="{FF2B5EF4-FFF2-40B4-BE49-F238E27FC236}">
              <a16:creationId xmlns:a16="http://schemas.microsoft.com/office/drawing/2014/main" id="{00000000-0008-0000-0000-000020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49" name="Text Box 24">
          <a:extLst>
            <a:ext uri="{FF2B5EF4-FFF2-40B4-BE49-F238E27FC236}">
              <a16:creationId xmlns:a16="http://schemas.microsoft.com/office/drawing/2014/main" id="{00000000-0008-0000-0000-000021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0" name="Text Box 25">
          <a:extLst>
            <a:ext uri="{FF2B5EF4-FFF2-40B4-BE49-F238E27FC236}">
              <a16:creationId xmlns:a16="http://schemas.microsoft.com/office/drawing/2014/main" id="{00000000-0008-0000-0000-000022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1" name="Text Box 26">
          <a:extLst>
            <a:ext uri="{FF2B5EF4-FFF2-40B4-BE49-F238E27FC236}">
              <a16:creationId xmlns:a16="http://schemas.microsoft.com/office/drawing/2014/main" id="{00000000-0008-0000-0000-000023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2" name="Text Box 27">
          <a:extLst>
            <a:ext uri="{FF2B5EF4-FFF2-40B4-BE49-F238E27FC236}">
              <a16:creationId xmlns:a16="http://schemas.microsoft.com/office/drawing/2014/main" id="{00000000-0008-0000-0000-000024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3" name="Text Box 28">
          <a:extLst>
            <a:ext uri="{FF2B5EF4-FFF2-40B4-BE49-F238E27FC236}">
              <a16:creationId xmlns:a16="http://schemas.microsoft.com/office/drawing/2014/main" id="{00000000-0008-0000-0000-000025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4" name="Text Box 29">
          <a:extLst>
            <a:ext uri="{FF2B5EF4-FFF2-40B4-BE49-F238E27FC236}">
              <a16:creationId xmlns:a16="http://schemas.microsoft.com/office/drawing/2014/main" id="{00000000-0008-0000-0000-000026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5" name="Text Box 30">
          <a:extLst>
            <a:ext uri="{FF2B5EF4-FFF2-40B4-BE49-F238E27FC236}">
              <a16:creationId xmlns:a16="http://schemas.microsoft.com/office/drawing/2014/main" id="{00000000-0008-0000-0000-000027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6" name="Text Box 31">
          <a:extLst>
            <a:ext uri="{FF2B5EF4-FFF2-40B4-BE49-F238E27FC236}">
              <a16:creationId xmlns:a16="http://schemas.microsoft.com/office/drawing/2014/main" id="{00000000-0008-0000-0000-000028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7" name="Text Box 32">
          <a:extLst>
            <a:ext uri="{FF2B5EF4-FFF2-40B4-BE49-F238E27FC236}">
              <a16:creationId xmlns:a16="http://schemas.microsoft.com/office/drawing/2014/main" id="{00000000-0008-0000-0000-000029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8" name="Text Box 33">
          <a:extLst>
            <a:ext uri="{FF2B5EF4-FFF2-40B4-BE49-F238E27FC236}">
              <a16:creationId xmlns:a16="http://schemas.microsoft.com/office/drawing/2014/main" id="{00000000-0008-0000-0000-00002A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59" name="Text Box 34">
          <a:extLst>
            <a:ext uri="{FF2B5EF4-FFF2-40B4-BE49-F238E27FC236}">
              <a16:creationId xmlns:a16="http://schemas.microsoft.com/office/drawing/2014/main" id="{00000000-0008-0000-0000-00002B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60" name="Text Box 35">
          <a:extLst>
            <a:ext uri="{FF2B5EF4-FFF2-40B4-BE49-F238E27FC236}">
              <a16:creationId xmlns:a16="http://schemas.microsoft.com/office/drawing/2014/main" id="{00000000-0008-0000-0000-00002C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61" name="Text Box 36">
          <a:extLst>
            <a:ext uri="{FF2B5EF4-FFF2-40B4-BE49-F238E27FC236}">
              <a16:creationId xmlns:a16="http://schemas.microsoft.com/office/drawing/2014/main" id="{00000000-0008-0000-0000-00002D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62" name="Text Box 37">
          <a:extLst>
            <a:ext uri="{FF2B5EF4-FFF2-40B4-BE49-F238E27FC236}">
              <a16:creationId xmlns:a16="http://schemas.microsoft.com/office/drawing/2014/main" id="{00000000-0008-0000-0000-00002E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607</xdr:row>
      <xdr:rowOff>0</xdr:rowOff>
    </xdr:from>
    <xdr:ext cx="85725" cy="1304870"/>
    <xdr:sp macro="" textlink="">
      <xdr:nvSpPr>
        <xdr:cNvPr id="2863" name="Text Box 38">
          <a:extLst>
            <a:ext uri="{FF2B5EF4-FFF2-40B4-BE49-F238E27FC236}">
              <a16:creationId xmlns:a16="http://schemas.microsoft.com/office/drawing/2014/main" id="{00000000-0008-0000-0000-00002F0B0000}"/>
            </a:ext>
          </a:extLst>
        </xdr:cNvPr>
        <xdr:cNvSpPr txBox="1">
          <a:spLocks noChangeArrowheads="1"/>
        </xdr:cNvSpPr>
      </xdr:nvSpPr>
      <xdr:spPr bwMode="auto">
        <a:xfrm>
          <a:off x="10844893" y="2226945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739106"/>
    <xdr:sp macro="" textlink="">
      <xdr:nvSpPr>
        <xdr:cNvPr id="2864" name="Text Box 5">
          <a:extLst>
            <a:ext uri="{FF2B5EF4-FFF2-40B4-BE49-F238E27FC236}">
              <a16:creationId xmlns:a16="http://schemas.microsoft.com/office/drawing/2014/main" id="{00000000-0008-0000-0000-0000300B0000}"/>
            </a:ext>
          </a:extLst>
        </xdr:cNvPr>
        <xdr:cNvSpPr txBox="1">
          <a:spLocks noChangeArrowheads="1"/>
        </xdr:cNvSpPr>
      </xdr:nvSpPr>
      <xdr:spPr bwMode="auto">
        <a:xfrm>
          <a:off x="10844893" y="15751628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739106"/>
    <xdr:sp macro="" textlink="">
      <xdr:nvSpPr>
        <xdr:cNvPr id="2865" name="Text Box 6">
          <a:extLst>
            <a:ext uri="{FF2B5EF4-FFF2-40B4-BE49-F238E27FC236}">
              <a16:creationId xmlns:a16="http://schemas.microsoft.com/office/drawing/2014/main" id="{00000000-0008-0000-0000-0000310B0000}"/>
            </a:ext>
          </a:extLst>
        </xdr:cNvPr>
        <xdr:cNvSpPr txBox="1">
          <a:spLocks noChangeArrowheads="1"/>
        </xdr:cNvSpPr>
      </xdr:nvSpPr>
      <xdr:spPr bwMode="auto">
        <a:xfrm>
          <a:off x="10844893" y="15751628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66" name="Text Box 10">
          <a:extLst>
            <a:ext uri="{FF2B5EF4-FFF2-40B4-BE49-F238E27FC236}">
              <a16:creationId xmlns:a16="http://schemas.microsoft.com/office/drawing/2014/main" id="{00000000-0008-0000-0000-000032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67" name="Text Box 11">
          <a:extLst>
            <a:ext uri="{FF2B5EF4-FFF2-40B4-BE49-F238E27FC236}">
              <a16:creationId xmlns:a16="http://schemas.microsoft.com/office/drawing/2014/main" id="{00000000-0008-0000-0000-000033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68" name="Text Box 12">
          <a:extLst>
            <a:ext uri="{FF2B5EF4-FFF2-40B4-BE49-F238E27FC236}">
              <a16:creationId xmlns:a16="http://schemas.microsoft.com/office/drawing/2014/main" id="{00000000-0008-0000-0000-000034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69" name="Text Box 13">
          <a:extLst>
            <a:ext uri="{FF2B5EF4-FFF2-40B4-BE49-F238E27FC236}">
              <a16:creationId xmlns:a16="http://schemas.microsoft.com/office/drawing/2014/main" id="{00000000-0008-0000-0000-000035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70" name="Text Box 14">
          <a:extLst>
            <a:ext uri="{FF2B5EF4-FFF2-40B4-BE49-F238E27FC236}">
              <a16:creationId xmlns:a16="http://schemas.microsoft.com/office/drawing/2014/main" id="{00000000-0008-0000-0000-000036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71" name="Text Box 15">
          <a:extLst>
            <a:ext uri="{FF2B5EF4-FFF2-40B4-BE49-F238E27FC236}">
              <a16:creationId xmlns:a16="http://schemas.microsoft.com/office/drawing/2014/main" id="{00000000-0008-0000-0000-000037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72" name="Text Box 16">
          <a:extLst>
            <a:ext uri="{FF2B5EF4-FFF2-40B4-BE49-F238E27FC236}">
              <a16:creationId xmlns:a16="http://schemas.microsoft.com/office/drawing/2014/main" id="{00000000-0008-0000-0000-000038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73" name="Text Box 17">
          <a:extLst>
            <a:ext uri="{FF2B5EF4-FFF2-40B4-BE49-F238E27FC236}">
              <a16:creationId xmlns:a16="http://schemas.microsoft.com/office/drawing/2014/main" id="{00000000-0008-0000-0000-000039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74" name="Text Box 18">
          <a:extLst>
            <a:ext uri="{FF2B5EF4-FFF2-40B4-BE49-F238E27FC236}">
              <a16:creationId xmlns:a16="http://schemas.microsoft.com/office/drawing/2014/main" id="{00000000-0008-0000-0000-00003A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75" name="Text Box 19">
          <a:extLst>
            <a:ext uri="{FF2B5EF4-FFF2-40B4-BE49-F238E27FC236}">
              <a16:creationId xmlns:a16="http://schemas.microsoft.com/office/drawing/2014/main" id="{00000000-0008-0000-0000-00003B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76" name="Text Box 20">
          <a:extLst>
            <a:ext uri="{FF2B5EF4-FFF2-40B4-BE49-F238E27FC236}">
              <a16:creationId xmlns:a16="http://schemas.microsoft.com/office/drawing/2014/main" id="{00000000-0008-0000-0000-00003C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2877" name="Text Box 21">
          <a:extLst>
            <a:ext uri="{FF2B5EF4-FFF2-40B4-BE49-F238E27FC236}">
              <a16:creationId xmlns:a16="http://schemas.microsoft.com/office/drawing/2014/main" id="{00000000-0008-0000-0000-00003D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78" name="Text Box 1">
          <a:extLst>
            <a:ext uri="{FF2B5EF4-FFF2-40B4-BE49-F238E27FC236}">
              <a16:creationId xmlns:a16="http://schemas.microsoft.com/office/drawing/2014/main" id="{00000000-0008-0000-0000-00003E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79" name="Text Box 2">
          <a:extLst>
            <a:ext uri="{FF2B5EF4-FFF2-40B4-BE49-F238E27FC236}">
              <a16:creationId xmlns:a16="http://schemas.microsoft.com/office/drawing/2014/main" id="{00000000-0008-0000-0000-00003F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0" name="Text Box 3">
          <a:extLst>
            <a:ext uri="{FF2B5EF4-FFF2-40B4-BE49-F238E27FC236}">
              <a16:creationId xmlns:a16="http://schemas.microsoft.com/office/drawing/2014/main" id="{00000000-0008-0000-0000-000040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1" name="Text Box 4">
          <a:extLst>
            <a:ext uri="{FF2B5EF4-FFF2-40B4-BE49-F238E27FC236}">
              <a16:creationId xmlns:a16="http://schemas.microsoft.com/office/drawing/2014/main" id="{00000000-0008-0000-0000-000041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2" name="Text Box 5">
          <a:extLst>
            <a:ext uri="{FF2B5EF4-FFF2-40B4-BE49-F238E27FC236}">
              <a16:creationId xmlns:a16="http://schemas.microsoft.com/office/drawing/2014/main" id="{00000000-0008-0000-0000-000042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3" name="Text Box 6">
          <a:extLst>
            <a:ext uri="{FF2B5EF4-FFF2-40B4-BE49-F238E27FC236}">
              <a16:creationId xmlns:a16="http://schemas.microsoft.com/office/drawing/2014/main" id="{00000000-0008-0000-0000-000043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4" name="Text Box 7">
          <a:extLst>
            <a:ext uri="{FF2B5EF4-FFF2-40B4-BE49-F238E27FC236}">
              <a16:creationId xmlns:a16="http://schemas.microsoft.com/office/drawing/2014/main" id="{00000000-0008-0000-0000-000044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5" name="Text Box 8">
          <a:extLst>
            <a:ext uri="{FF2B5EF4-FFF2-40B4-BE49-F238E27FC236}">
              <a16:creationId xmlns:a16="http://schemas.microsoft.com/office/drawing/2014/main" id="{00000000-0008-0000-0000-000045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6" name="Text Box 9">
          <a:extLst>
            <a:ext uri="{FF2B5EF4-FFF2-40B4-BE49-F238E27FC236}">
              <a16:creationId xmlns:a16="http://schemas.microsoft.com/office/drawing/2014/main" id="{00000000-0008-0000-0000-000046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7" name="Text Box 10">
          <a:extLst>
            <a:ext uri="{FF2B5EF4-FFF2-40B4-BE49-F238E27FC236}">
              <a16:creationId xmlns:a16="http://schemas.microsoft.com/office/drawing/2014/main" id="{00000000-0008-0000-0000-000047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8" name="Text Box 11">
          <a:extLst>
            <a:ext uri="{FF2B5EF4-FFF2-40B4-BE49-F238E27FC236}">
              <a16:creationId xmlns:a16="http://schemas.microsoft.com/office/drawing/2014/main" id="{00000000-0008-0000-0000-000048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89" name="Text Box 12">
          <a:extLst>
            <a:ext uri="{FF2B5EF4-FFF2-40B4-BE49-F238E27FC236}">
              <a16:creationId xmlns:a16="http://schemas.microsoft.com/office/drawing/2014/main" id="{00000000-0008-0000-0000-000049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0" name="Text Box 13">
          <a:extLst>
            <a:ext uri="{FF2B5EF4-FFF2-40B4-BE49-F238E27FC236}">
              <a16:creationId xmlns:a16="http://schemas.microsoft.com/office/drawing/2014/main" id="{00000000-0008-0000-0000-00004A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1" name="Text Box 14">
          <a:extLst>
            <a:ext uri="{FF2B5EF4-FFF2-40B4-BE49-F238E27FC236}">
              <a16:creationId xmlns:a16="http://schemas.microsoft.com/office/drawing/2014/main" id="{00000000-0008-0000-0000-00004B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2" name="Text Box 15">
          <a:extLst>
            <a:ext uri="{FF2B5EF4-FFF2-40B4-BE49-F238E27FC236}">
              <a16:creationId xmlns:a16="http://schemas.microsoft.com/office/drawing/2014/main" id="{00000000-0008-0000-0000-00004C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3" name="Text Box 16">
          <a:extLst>
            <a:ext uri="{FF2B5EF4-FFF2-40B4-BE49-F238E27FC236}">
              <a16:creationId xmlns:a16="http://schemas.microsoft.com/office/drawing/2014/main" id="{00000000-0008-0000-0000-00004D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4" name="Text Box 17">
          <a:extLst>
            <a:ext uri="{FF2B5EF4-FFF2-40B4-BE49-F238E27FC236}">
              <a16:creationId xmlns:a16="http://schemas.microsoft.com/office/drawing/2014/main" id="{00000000-0008-0000-0000-00004E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5" name="Text Box 18">
          <a:extLst>
            <a:ext uri="{FF2B5EF4-FFF2-40B4-BE49-F238E27FC236}">
              <a16:creationId xmlns:a16="http://schemas.microsoft.com/office/drawing/2014/main" id="{00000000-0008-0000-0000-00004F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6" name="Text Box 19">
          <a:extLst>
            <a:ext uri="{FF2B5EF4-FFF2-40B4-BE49-F238E27FC236}">
              <a16:creationId xmlns:a16="http://schemas.microsoft.com/office/drawing/2014/main" id="{00000000-0008-0000-0000-000050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7" name="Text Box 20">
          <a:extLst>
            <a:ext uri="{FF2B5EF4-FFF2-40B4-BE49-F238E27FC236}">
              <a16:creationId xmlns:a16="http://schemas.microsoft.com/office/drawing/2014/main" id="{00000000-0008-0000-0000-000051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8" name="Text Box 21">
          <a:extLst>
            <a:ext uri="{FF2B5EF4-FFF2-40B4-BE49-F238E27FC236}">
              <a16:creationId xmlns:a16="http://schemas.microsoft.com/office/drawing/2014/main" id="{00000000-0008-0000-0000-000052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899" name="Text Box 22">
          <a:extLst>
            <a:ext uri="{FF2B5EF4-FFF2-40B4-BE49-F238E27FC236}">
              <a16:creationId xmlns:a16="http://schemas.microsoft.com/office/drawing/2014/main" id="{00000000-0008-0000-0000-000053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0" name="Text Box 23">
          <a:extLst>
            <a:ext uri="{FF2B5EF4-FFF2-40B4-BE49-F238E27FC236}">
              <a16:creationId xmlns:a16="http://schemas.microsoft.com/office/drawing/2014/main" id="{00000000-0008-0000-0000-000054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1" name="Text Box 24">
          <a:extLst>
            <a:ext uri="{FF2B5EF4-FFF2-40B4-BE49-F238E27FC236}">
              <a16:creationId xmlns:a16="http://schemas.microsoft.com/office/drawing/2014/main" id="{00000000-0008-0000-0000-000055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2" name="Text Box 25">
          <a:extLst>
            <a:ext uri="{FF2B5EF4-FFF2-40B4-BE49-F238E27FC236}">
              <a16:creationId xmlns:a16="http://schemas.microsoft.com/office/drawing/2014/main" id="{00000000-0008-0000-0000-000056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3" name="Text Box 26">
          <a:extLst>
            <a:ext uri="{FF2B5EF4-FFF2-40B4-BE49-F238E27FC236}">
              <a16:creationId xmlns:a16="http://schemas.microsoft.com/office/drawing/2014/main" id="{00000000-0008-0000-0000-000057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4" name="Text Box 27">
          <a:extLst>
            <a:ext uri="{FF2B5EF4-FFF2-40B4-BE49-F238E27FC236}">
              <a16:creationId xmlns:a16="http://schemas.microsoft.com/office/drawing/2014/main" id="{00000000-0008-0000-0000-000058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5" name="Text Box 28">
          <a:extLst>
            <a:ext uri="{FF2B5EF4-FFF2-40B4-BE49-F238E27FC236}">
              <a16:creationId xmlns:a16="http://schemas.microsoft.com/office/drawing/2014/main" id="{00000000-0008-0000-0000-000059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6" name="Text Box 29">
          <a:extLst>
            <a:ext uri="{FF2B5EF4-FFF2-40B4-BE49-F238E27FC236}">
              <a16:creationId xmlns:a16="http://schemas.microsoft.com/office/drawing/2014/main" id="{00000000-0008-0000-0000-00005A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7" name="Text Box 30">
          <a:extLst>
            <a:ext uri="{FF2B5EF4-FFF2-40B4-BE49-F238E27FC236}">
              <a16:creationId xmlns:a16="http://schemas.microsoft.com/office/drawing/2014/main" id="{00000000-0008-0000-0000-00005B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8" name="Text Box 31">
          <a:extLst>
            <a:ext uri="{FF2B5EF4-FFF2-40B4-BE49-F238E27FC236}">
              <a16:creationId xmlns:a16="http://schemas.microsoft.com/office/drawing/2014/main" id="{00000000-0008-0000-0000-00005C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09" name="Text Box 32">
          <a:extLst>
            <a:ext uri="{FF2B5EF4-FFF2-40B4-BE49-F238E27FC236}">
              <a16:creationId xmlns:a16="http://schemas.microsoft.com/office/drawing/2014/main" id="{00000000-0008-0000-0000-00005D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10" name="Text Box 33">
          <a:extLst>
            <a:ext uri="{FF2B5EF4-FFF2-40B4-BE49-F238E27FC236}">
              <a16:creationId xmlns:a16="http://schemas.microsoft.com/office/drawing/2014/main" id="{00000000-0008-0000-0000-00005E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11" name="Text Box 34">
          <a:extLst>
            <a:ext uri="{FF2B5EF4-FFF2-40B4-BE49-F238E27FC236}">
              <a16:creationId xmlns:a16="http://schemas.microsoft.com/office/drawing/2014/main" id="{00000000-0008-0000-0000-00005F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12" name="Text Box 35">
          <a:extLst>
            <a:ext uri="{FF2B5EF4-FFF2-40B4-BE49-F238E27FC236}">
              <a16:creationId xmlns:a16="http://schemas.microsoft.com/office/drawing/2014/main" id="{00000000-0008-0000-0000-000060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13" name="Text Box 36">
          <a:extLst>
            <a:ext uri="{FF2B5EF4-FFF2-40B4-BE49-F238E27FC236}">
              <a16:creationId xmlns:a16="http://schemas.microsoft.com/office/drawing/2014/main" id="{00000000-0008-0000-0000-000061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14" name="Text Box 37">
          <a:extLst>
            <a:ext uri="{FF2B5EF4-FFF2-40B4-BE49-F238E27FC236}">
              <a16:creationId xmlns:a16="http://schemas.microsoft.com/office/drawing/2014/main" id="{00000000-0008-0000-0000-000062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15" name="Text Box 38">
          <a:extLst>
            <a:ext uri="{FF2B5EF4-FFF2-40B4-BE49-F238E27FC236}">
              <a16:creationId xmlns:a16="http://schemas.microsoft.com/office/drawing/2014/main" id="{00000000-0008-0000-0000-000063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739106"/>
    <xdr:sp macro="" textlink="">
      <xdr:nvSpPr>
        <xdr:cNvPr id="2916" name="Text Box 5">
          <a:extLst>
            <a:ext uri="{FF2B5EF4-FFF2-40B4-BE49-F238E27FC236}">
              <a16:creationId xmlns:a16="http://schemas.microsoft.com/office/drawing/2014/main" id="{00000000-0008-0000-0000-0000640B0000}"/>
            </a:ext>
          </a:extLst>
        </xdr:cNvPr>
        <xdr:cNvSpPr txBox="1">
          <a:spLocks noChangeArrowheads="1"/>
        </xdr:cNvSpPr>
      </xdr:nvSpPr>
      <xdr:spPr bwMode="auto">
        <a:xfrm>
          <a:off x="10844893" y="15751628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739106"/>
    <xdr:sp macro="" textlink="">
      <xdr:nvSpPr>
        <xdr:cNvPr id="2917" name="Text Box 6">
          <a:extLst>
            <a:ext uri="{FF2B5EF4-FFF2-40B4-BE49-F238E27FC236}">
              <a16:creationId xmlns:a16="http://schemas.microsoft.com/office/drawing/2014/main" id="{00000000-0008-0000-0000-0000650B0000}"/>
            </a:ext>
          </a:extLst>
        </xdr:cNvPr>
        <xdr:cNvSpPr txBox="1">
          <a:spLocks noChangeArrowheads="1"/>
        </xdr:cNvSpPr>
      </xdr:nvSpPr>
      <xdr:spPr bwMode="auto">
        <a:xfrm>
          <a:off x="10844893" y="15751628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18" name="Text Box 1">
          <a:extLst>
            <a:ext uri="{FF2B5EF4-FFF2-40B4-BE49-F238E27FC236}">
              <a16:creationId xmlns:a16="http://schemas.microsoft.com/office/drawing/2014/main" id="{00000000-0008-0000-0000-000066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19" name="Text Box 2">
          <a:extLst>
            <a:ext uri="{FF2B5EF4-FFF2-40B4-BE49-F238E27FC236}">
              <a16:creationId xmlns:a16="http://schemas.microsoft.com/office/drawing/2014/main" id="{00000000-0008-0000-0000-000067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0" name="Text Box 3">
          <a:extLst>
            <a:ext uri="{FF2B5EF4-FFF2-40B4-BE49-F238E27FC236}">
              <a16:creationId xmlns:a16="http://schemas.microsoft.com/office/drawing/2014/main" id="{00000000-0008-0000-0000-000068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1" name="Text Box 4">
          <a:extLst>
            <a:ext uri="{FF2B5EF4-FFF2-40B4-BE49-F238E27FC236}">
              <a16:creationId xmlns:a16="http://schemas.microsoft.com/office/drawing/2014/main" id="{00000000-0008-0000-0000-000069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2" name="Text Box 5">
          <a:extLst>
            <a:ext uri="{FF2B5EF4-FFF2-40B4-BE49-F238E27FC236}">
              <a16:creationId xmlns:a16="http://schemas.microsoft.com/office/drawing/2014/main" id="{00000000-0008-0000-0000-00006A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3" name="Text Box 6">
          <a:extLst>
            <a:ext uri="{FF2B5EF4-FFF2-40B4-BE49-F238E27FC236}">
              <a16:creationId xmlns:a16="http://schemas.microsoft.com/office/drawing/2014/main" id="{00000000-0008-0000-0000-00006B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4" name="Text Box 7">
          <a:extLst>
            <a:ext uri="{FF2B5EF4-FFF2-40B4-BE49-F238E27FC236}">
              <a16:creationId xmlns:a16="http://schemas.microsoft.com/office/drawing/2014/main" id="{00000000-0008-0000-0000-00006C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5" name="Text Box 8">
          <a:extLst>
            <a:ext uri="{FF2B5EF4-FFF2-40B4-BE49-F238E27FC236}">
              <a16:creationId xmlns:a16="http://schemas.microsoft.com/office/drawing/2014/main" id="{00000000-0008-0000-0000-00006D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6" name="Text Box 9">
          <a:extLst>
            <a:ext uri="{FF2B5EF4-FFF2-40B4-BE49-F238E27FC236}">
              <a16:creationId xmlns:a16="http://schemas.microsoft.com/office/drawing/2014/main" id="{00000000-0008-0000-0000-00006E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7" name="Text Box 10">
          <a:extLst>
            <a:ext uri="{FF2B5EF4-FFF2-40B4-BE49-F238E27FC236}">
              <a16:creationId xmlns:a16="http://schemas.microsoft.com/office/drawing/2014/main" id="{00000000-0008-0000-0000-00006F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8" name="Text Box 11">
          <a:extLst>
            <a:ext uri="{FF2B5EF4-FFF2-40B4-BE49-F238E27FC236}">
              <a16:creationId xmlns:a16="http://schemas.microsoft.com/office/drawing/2014/main" id="{00000000-0008-0000-0000-000070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29" name="Text Box 12">
          <a:extLst>
            <a:ext uri="{FF2B5EF4-FFF2-40B4-BE49-F238E27FC236}">
              <a16:creationId xmlns:a16="http://schemas.microsoft.com/office/drawing/2014/main" id="{00000000-0008-0000-0000-000071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0" name="Text Box 13">
          <a:extLst>
            <a:ext uri="{FF2B5EF4-FFF2-40B4-BE49-F238E27FC236}">
              <a16:creationId xmlns:a16="http://schemas.microsoft.com/office/drawing/2014/main" id="{00000000-0008-0000-0000-000072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1" name="Text Box 14">
          <a:extLst>
            <a:ext uri="{FF2B5EF4-FFF2-40B4-BE49-F238E27FC236}">
              <a16:creationId xmlns:a16="http://schemas.microsoft.com/office/drawing/2014/main" id="{00000000-0008-0000-0000-000073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2" name="Text Box 15">
          <a:extLst>
            <a:ext uri="{FF2B5EF4-FFF2-40B4-BE49-F238E27FC236}">
              <a16:creationId xmlns:a16="http://schemas.microsoft.com/office/drawing/2014/main" id="{00000000-0008-0000-0000-000074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3" name="Text Box 16">
          <a:extLst>
            <a:ext uri="{FF2B5EF4-FFF2-40B4-BE49-F238E27FC236}">
              <a16:creationId xmlns:a16="http://schemas.microsoft.com/office/drawing/2014/main" id="{00000000-0008-0000-0000-000075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4" name="Text Box 17">
          <a:extLst>
            <a:ext uri="{FF2B5EF4-FFF2-40B4-BE49-F238E27FC236}">
              <a16:creationId xmlns:a16="http://schemas.microsoft.com/office/drawing/2014/main" id="{00000000-0008-0000-0000-000076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5" name="Text Box 18">
          <a:extLst>
            <a:ext uri="{FF2B5EF4-FFF2-40B4-BE49-F238E27FC236}">
              <a16:creationId xmlns:a16="http://schemas.microsoft.com/office/drawing/2014/main" id="{00000000-0008-0000-0000-000077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6" name="Text Box 19">
          <a:extLst>
            <a:ext uri="{FF2B5EF4-FFF2-40B4-BE49-F238E27FC236}">
              <a16:creationId xmlns:a16="http://schemas.microsoft.com/office/drawing/2014/main" id="{00000000-0008-0000-0000-000078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7" name="Text Box 20">
          <a:extLst>
            <a:ext uri="{FF2B5EF4-FFF2-40B4-BE49-F238E27FC236}">
              <a16:creationId xmlns:a16="http://schemas.microsoft.com/office/drawing/2014/main" id="{00000000-0008-0000-0000-000079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8" name="Text Box 21">
          <a:extLst>
            <a:ext uri="{FF2B5EF4-FFF2-40B4-BE49-F238E27FC236}">
              <a16:creationId xmlns:a16="http://schemas.microsoft.com/office/drawing/2014/main" id="{00000000-0008-0000-0000-00007A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39" name="Text Box 22">
          <a:extLst>
            <a:ext uri="{FF2B5EF4-FFF2-40B4-BE49-F238E27FC236}">
              <a16:creationId xmlns:a16="http://schemas.microsoft.com/office/drawing/2014/main" id="{00000000-0008-0000-0000-00007B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0" name="Text Box 23">
          <a:extLst>
            <a:ext uri="{FF2B5EF4-FFF2-40B4-BE49-F238E27FC236}">
              <a16:creationId xmlns:a16="http://schemas.microsoft.com/office/drawing/2014/main" id="{00000000-0008-0000-0000-00007C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1" name="Text Box 24">
          <a:extLst>
            <a:ext uri="{FF2B5EF4-FFF2-40B4-BE49-F238E27FC236}">
              <a16:creationId xmlns:a16="http://schemas.microsoft.com/office/drawing/2014/main" id="{00000000-0008-0000-0000-00007D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2" name="Text Box 25">
          <a:extLst>
            <a:ext uri="{FF2B5EF4-FFF2-40B4-BE49-F238E27FC236}">
              <a16:creationId xmlns:a16="http://schemas.microsoft.com/office/drawing/2014/main" id="{00000000-0008-0000-0000-00007E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3" name="Text Box 26">
          <a:extLst>
            <a:ext uri="{FF2B5EF4-FFF2-40B4-BE49-F238E27FC236}">
              <a16:creationId xmlns:a16="http://schemas.microsoft.com/office/drawing/2014/main" id="{00000000-0008-0000-0000-00007F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4" name="Text Box 27">
          <a:extLst>
            <a:ext uri="{FF2B5EF4-FFF2-40B4-BE49-F238E27FC236}">
              <a16:creationId xmlns:a16="http://schemas.microsoft.com/office/drawing/2014/main" id="{00000000-0008-0000-0000-000080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5" name="Text Box 28">
          <a:extLst>
            <a:ext uri="{FF2B5EF4-FFF2-40B4-BE49-F238E27FC236}">
              <a16:creationId xmlns:a16="http://schemas.microsoft.com/office/drawing/2014/main" id="{00000000-0008-0000-0000-000081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6" name="Text Box 29">
          <a:extLst>
            <a:ext uri="{FF2B5EF4-FFF2-40B4-BE49-F238E27FC236}">
              <a16:creationId xmlns:a16="http://schemas.microsoft.com/office/drawing/2014/main" id="{00000000-0008-0000-0000-000082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7" name="Text Box 30">
          <a:extLst>
            <a:ext uri="{FF2B5EF4-FFF2-40B4-BE49-F238E27FC236}">
              <a16:creationId xmlns:a16="http://schemas.microsoft.com/office/drawing/2014/main" id="{00000000-0008-0000-0000-000083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8" name="Text Box 31">
          <a:extLst>
            <a:ext uri="{FF2B5EF4-FFF2-40B4-BE49-F238E27FC236}">
              <a16:creationId xmlns:a16="http://schemas.microsoft.com/office/drawing/2014/main" id="{00000000-0008-0000-0000-000084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49" name="Text Box 32">
          <a:extLst>
            <a:ext uri="{FF2B5EF4-FFF2-40B4-BE49-F238E27FC236}">
              <a16:creationId xmlns:a16="http://schemas.microsoft.com/office/drawing/2014/main" id="{00000000-0008-0000-0000-000085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50" name="Text Box 33">
          <a:extLst>
            <a:ext uri="{FF2B5EF4-FFF2-40B4-BE49-F238E27FC236}">
              <a16:creationId xmlns:a16="http://schemas.microsoft.com/office/drawing/2014/main" id="{00000000-0008-0000-0000-000086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51" name="Text Box 34">
          <a:extLst>
            <a:ext uri="{FF2B5EF4-FFF2-40B4-BE49-F238E27FC236}">
              <a16:creationId xmlns:a16="http://schemas.microsoft.com/office/drawing/2014/main" id="{00000000-0008-0000-0000-000087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52" name="Text Box 35">
          <a:extLst>
            <a:ext uri="{FF2B5EF4-FFF2-40B4-BE49-F238E27FC236}">
              <a16:creationId xmlns:a16="http://schemas.microsoft.com/office/drawing/2014/main" id="{00000000-0008-0000-0000-000088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53" name="Text Box 36">
          <a:extLst>
            <a:ext uri="{FF2B5EF4-FFF2-40B4-BE49-F238E27FC236}">
              <a16:creationId xmlns:a16="http://schemas.microsoft.com/office/drawing/2014/main" id="{00000000-0008-0000-0000-000089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54" name="Text Box 37">
          <a:extLst>
            <a:ext uri="{FF2B5EF4-FFF2-40B4-BE49-F238E27FC236}">
              <a16:creationId xmlns:a16="http://schemas.microsoft.com/office/drawing/2014/main" id="{00000000-0008-0000-0000-00008A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2955" name="Text Box 38">
          <a:extLst>
            <a:ext uri="{FF2B5EF4-FFF2-40B4-BE49-F238E27FC236}">
              <a16:creationId xmlns:a16="http://schemas.microsoft.com/office/drawing/2014/main" id="{00000000-0008-0000-0000-00008B0B0000}"/>
            </a:ext>
          </a:extLst>
        </xdr:cNvPr>
        <xdr:cNvSpPr txBox="1">
          <a:spLocks noChangeArrowheads="1"/>
        </xdr:cNvSpPr>
      </xdr:nvSpPr>
      <xdr:spPr bwMode="auto">
        <a:xfrm>
          <a:off x="10844893" y="157516286"/>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617</xdr:row>
      <xdr:rowOff>0</xdr:rowOff>
    </xdr:from>
    <xdr:ext cx="184731" cy="264560"/>
    <xdr:sp macro="" textlink="">
      <xdr:nvSpPr>
        <xdr:cNvPr id="2956" name="pole tekstowe 2955">
          <a:extLst>
            <a:ext uri="{FF2B5EF4-FFF2-40B4-BE49-F238E27FC236}">
              <a16:creationId xmlns:a16="http://schemas.microsoft.com/office/drawing/2014/main" id="{00000000-0008-0000-0000-00008C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57" name="pole tekstowe 2956">
          <a:extLst>
            <a:ext uri="{FF2B5EF4-FFF2-40B4-BE49-F238E27FC236}">
              <a16:creationId xmlns:a16="http://schemas.microsoft.com/office/drawing/2014/main" id="{00000000-0008-0000-0000-00008D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58" name="pole tekstowe 2957">
          <a:extLst>
            <a:ext uri="{FF2B5EF4-FFF2-40B4-BE49-F238E27FC236}">
              <a16:creationId xmlns:a16="http://schemas.microsoft.com/office/drawing/2014/main" id="{00000000-0008-0000-0000-00008E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59" name="pole tekstowe 2958">
          <a:extLst>
            <a:ext uri="{FF2B5EF4-FFF2-40B4-BE49-F238E27FC236}">
              <a16:creationId xmlns:a16="http://schemas.microsoft.com/office/drawing/2014/main" id="{00000000-0008-0000-0000-00008F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0" name="pole tekstowe 2959">
          <a:extLst>
            <a:ext uri="{FF2B5EF4-FFF2-40B4-BE49-F238E27FC236}">
              <a16:creationId xmlns:a16="http://schemas.microsoft.com/office/drawing/2014/main" id="{00000000-0008-0000-0000-000090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1" name="pole tekstowe 2960">
          <a:extLst>
            <a:ext uri="{FF2B5EF4-FFF2-40B4-BE49-F238E27FC236}">
              <a16:creationId xmlns:a16="http://schemas.microsoft.com/office/drawing/2014/main" id="{00000000-0008-0000-0000-000091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2" name="pole tekstowe 2961">
          <a:extLst>
            <a:ext uri="{FF2B5EF4-FFF2-40B4-BE49-F238E27FC236}">
              <a16:creationId xmlns:a16="http://schemas.microsoft.com/office/drawing/2014/main" id="{00000000-0008-0000-0000-000092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3" name="pole tekstowe 2962">
          <a:extLst>
            <a:ext uri="{FF2B5EF4-FFF2-40B4-BE49-F238E27FC236}">
              <a16:creationId xmlns:a16="http://schemas.microsoft.com/office/drawing/2014/main" id="{00000000-0008-0000-0000-000093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4" name="pole tekstowe 2963">
          <a:extLst>
            <a:ext uri="{FF2B5EF4-FFF2-40B4-BE49-F238E27FC236}">
              <a16:creationId xmlns:a16="http://schemas.microsoft.com/office/drawing/2014/main" id="{00000000-0008-0000-0000-000094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5" name="pole tekstowe 2964">
          <a:extLst>
            <a:ext uri="{FF2B5EF4-FFF2-40B4-BE49-F238E27FC236}">
              <a16:creationId xmlns:a16="http://schemas.microsoft.com/office/drawing/2014/main" id="{00000000-0008-0000-0000-000095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6" name="pole tekstowe 2965">
          <a:extLst>
            <a:ext uri="{FF2B5EF4-FFF2-40B4-BE49-F238E27FC236}">
              <a16:creationId xmlns:a16="http://schemas.microsoft.com/office/drawing/2014/main" id="{00000000-0008-0000-0000-000096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7" name="pole tekstowe 2966">
          <a:extLst>
            <a:ext uri="{FF2B5EF4-FFF2-40B4-BE49-F238E27FC236}">
              <a16:creationId xmlns:a16="http://schemas.microsoft.com/office/drawing/2014/main" id="{00000000-0008-0000-0000-000097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8" name="pole tekstowe 2967">
          <a:extLst>
            <a:ext uri="{FF2B5EF4-FFF2-40B4-BE49-F238E27FC236}">
              <a16:creationId xmlns:a16="http://schemas.microsoft.com/office/drawing/2014/main" id="{00000000-0008-0000-0000-000098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69" name="pole tekstowe 2968">
          <a:extLst>
            <a:ext uri="{FF2B5EF4-FFF2-40B4-BE49-F238E27FC236}">
              <a16:creationId xmlns:a16="http://schemas.microsoft.com/office/drawing/2014/main" id="{00000000-0008-0000-0000-000099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0" name="pole tekstowe 2969">
          <a:extLst>
            <a:ext uri="{FF2B5EF4-FFF2-40B4-BE49-F238E27FC236}">
              <a16:creationId xmlns:a16="http://schemas.microsoft.com/office/drawing/2014/main" id="{00000000-0008-0000-0000-00009A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1" name="pole tekstowe 2970">
          <a:extLst>
            <a:ext uri="{FF2B5EF4-FFF2-40B4-BE49-F238E27FC236}">
              <a16:creationId xmlns:a16="http://schemas.microsoft.com/office/drawing/2014/main" id="{00000000-0008-0000-0000-00009B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2" name="pole tekstowe 2971">
          <a:extLst>
            <a:ext uri="{FF2B5EF4-FFF2-40B4-BE49-F238E27FC236}">
              <a16:creationId xmlns:a16="http://schemas.microsoft.com/office/drawing/2014/main" id="{00000000-0008-0000-0000-00009C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3" name="pole tekstowe 2972">
          <a:extLst>
            <a:ext uri="{FF2B5EF4-FFF2-40B4-BE49-F238E27FC236}">
              <a16:creationId xmlns:a16="http://schemas.microsoft.com/office/drawing/2014/main" id="{00000000-0008-0000-0000-00009D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4" name="pole tekstowe 2973">
          <a:extLst>
            <a:ext uri="{FF2B5EF4-FFF2-40B4-BE49-F238E27FC236}">
              <a16:creationId xmlns:a16="http://schemas.microsoft.com/office/drawing/2014/main" id="{00000000-0008-0000-0000-00009E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5" name="pole tekstowe 2974">
          <a:extLst>
            <a:ext uri="{FF2B5EF4-FFF2-40B4-BE49-F238E27FC236}">
              <a16:creationId xmlns:a16="http://schemas.microsoft.com/office/drawing/2014/main" id="{00000000-0008-0000-0000-00009F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6" name="pole tekstowe 2975">
          <a:extLst>
            <a:ext uri="{FF2B5EF4-FFF2-40B4-BE49-F238E27FC236}">
              <a16:creationId xmlns:a16="http://schemas.microsoft.com/office/drawing/2014/main" id="{00000000-0008-0000-0000-0000A0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7" name="pole tekstowe 2976">
          <a:extLst>
            <a:ext uri="{FF2B5EF4-FFF2-40B4-BE49-F238E27FC236}">
              <a16:creationId xmlns:a16="http://schemas.microsoft.com/office/drawing/2014/main" id="{00000000-0008-0000-0000-0000A1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8" name="pole tekstowe 2977">
          <a:extLst>
            <a:ext uri="{FF2B5EF4-FFF2-40B4-BE49-F238E27FC236}">
              <a16:creationId xmlns:a16="http://schemas.microsoft.com/office/drawing/2014/main" id="{00000000-0008-0000-0000-0000A2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79" name="pole tekstowe 2978">
          <a:extLst>
            <a:ext uri="{FF2B5EF4-FFF2-40B4-BE49-F238E27FC236}">
              <a16:creationId xmlns:a16="http://schemas.microsoft.com/office/drawing/2014/main" id="{00000000-0008-0000-0000-0000A3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0" name="pole tekstowe 2979">
          <a:extLst>
            <a:ext uri="{FF2B5EF4-FFF2-40B4-BE49-F238E27FC236}">
              <a16:creationId xmlns:a16="http://schemas.microsoft.com/office/drawing/2014/main" id="{00000000-0008-0000-0000-0000A4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1" name="pole tekstowe 2980">
          <a:extLst>
            <a:ext uri="{FF2B5EF4-FFF2-40B4-BE49-F238E27FC236}">
              <a16:creationId xmlns:a16="http://schemas.microsoft.com/office/drawing/2014/main" id="{00000000-0008-0000-0000-0000A5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2" name="pole tekstowe 2981">
          <a:extLst>
            <a:ext uri="{FF2B5EF4-FFF2-40B4-BE49-F238E27FC236}">
              <a16:creationId xmlns:a16="http://schemas.microsoft.com/office/drawing/2014/main" id="{00000000-0008-0000-0000-0000A6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3" name="pole tekstowe 2982">
          <a:extLst>
            <a:ext uri="{FF2B5EF4-FFF2-40B4-BE49-F238E27FC236}">
              <a16:creationId xmlns:a16="http://schemas.microsoft.com/office/drawing/2014/main" id="{00000000-0008-0000-0000-0000A7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4" name="pole tekstowe 2983">
          <a:extLst>
            <a:ext uri="{FF2B5EF4-FFF2-40B4-BE49-F238E27FC236}">
              <a16:creationId xmlns:a16="http://schemas.microsoft.com/office/drawing/2014/main" id="{00000000-0008-0000-0000-0000A8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5" name="pole tekstowe 2984">
          <a:extLst>
            <a:ext uri="{FF2B5EF4-FFF2-40B4-BE49-F238E27FC236}">
              <a16:creationId xmlns:a16="http://schemas.microsoft.com/office/drawing/2014/main" id="{00000000-0008-0000-0000-0000A9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6" name="pole tekstowe 2985">
          <a:extLst>
            <a:ext uri="{FF2B5EF4-FFF2-40B4-BE49-F238E27FC236}">
              <a16:creationId xmlns:a16="http://schemas.microsoft.com/office/drawing/2014/main" id="{00000000-0008-0000-0000-0000AA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7" name="pole tekstowe 2986">
          <a:extLst>
            <a:ext uri="{FF2B5EF4-FFF2-40B4-BE49-F238E27FC236}">
              <a16:creationId xmlns:a16="http://schemas.microsoft.com/office/drawing/2014/main" id="{00000000-0008-0000-0000-0000AB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8" name="pole tekstowe 2987">
          <a:extLst>
            <a:ext uri="{FF2B5EF4-FFF2-40B4-BE49-F238E27FC236}">
              <a16:creationId xmlns:a16="http://schemas.microsoft.com/office/drawing/2014/main" id="{00000000-0008-0000-0000-0000AC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89" name="pole tekstowe 2988">
          <a:extLst>
            <a:ext uri="{FF2B5EF4-FFF2-40B4-BE49-F238E27FC236}">
              <a16:creationId xmlns:a16="http://schemas.microsoft.com/office/drawing/2014/main" id="{00000000-0008-0000-0000-0000AD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0" name="pole tekstowe 2989">
          <a:extLst>
            <a:ext uri="{FF2B5EF4-FFF2-40B4-BE49-F238E27FC236}">
              <a16:creationId xmlns:a16="http://schemas.microsoft.com/office/drawing/2014/main" id="{00000000-0008-0000-0000-0000AE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1" name="pole tekstowe 2990">
          <a:extLst>
            <a:ext uri="{FF2B5EF4-FFF2-40B4-BE49-F238E27FC236}">
              <a16:creationId xmlns:a16="http://schemas.microsoft.com/office/drawing/2014/main" id="{00000000-0008-0000-0000-0000AF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2" name="pole tekstowe 2991">
          <a:extLst>
            <a:ext uri="{FF2B5EF4-FFF2-40B4-BE49-F238E27FC236}">
              <a16:creationId xmlns:a16="http://schemas.microsoft.com/office/drawing/2014/main" id="{00000000-0008-0000-0000-0000B0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3" name="pole tekstowe 2992">
          <a:extLst>
            <a:ext uri="{FF2B5EF4-FFF2-40B4-BE49-F238E27FC236}">
              <a16:creationId xmlns:a16="http://schemas.microsoft.com/office/drawing/2014/main" id="{00000000-0008-0000-0000-0000B1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4" name="pole tekstowe 2993">
          <a:extLst>
            <a:ext uri="{FF2B5EF4-FFF2-40B4-BE49-F238E27FC236}">
              <a16:creationId xmlns:a16="http://schemas.microsoft.com/office/drawing/2014/main" id="{00000000-0008-0000-0000-0000B2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5" name="pole tekstowe 2994">
          <a:extLst>
            <a:ext uri="{FF2B5EF4-FFF2-40B4-BE49-F238E27FC236}">
              <a16:creationId xmlns:a16="http://schemas.microsoft.com/office/drawing/2014/main" id="{00000000-0008-0000-0000-0000B3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6" name="pole tekstowe 2995">
          <a:extLst>
            <a:ext uri="{FF2B5EF4-FFF2-40B4-BE49-F238E27FC236}">
              <a16:creationId xmlns:a16="http://schemas.microsoft.com/office/drawing/2014/main" id="{00000000-0008-0000-0000-0000B4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7" name="pole tekstowe 2996">
          <a:extLst>
            <a:ext uri="{FF2B5EF4-FFF2-40B4-BE49-F238E27FC236}">
              <a16:creationId xmlns:a16="http://schemas.microsoft.com/office/drawing/2014/main" id="{00000000-0008-0000-0000-0000B5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8" name="pole tekstowe 2997">
          <a:extLst>
            <a:ext uri="{FF2B5EF4-FFF2-40B4-BE49-F238E27FC236}">
              <a16:creationId xmlns:a16="http://schemas.microsoft.com/office/drawing/2014/main" id="{00000000-0008-0000-0000-0000B6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2999" name="pole tekstowe 2998">
          <a:extLst>
            <a:ext uri="{FF2B5EF4-FFF2-40B4-BE49-F238E27FC236}">
              <a16:creationId xmlns:a16="http://schemas.microsoft.com/office/drawing/2014/main" id="{00000000-0008-0000-0000-0000B7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0" name="pole tekstowe 2999">
          <a:extLst>
            <a:ext uri="{FF2B5EF4-FFF2-40B4-BE49-F238E27FC236}">
              <a16:creationId xmlns:a16="http://schemas.microsoft.com/office/drawing/2014/main" id="{00000000-0008-0000-0000-0000B8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1" name="pole tekstowe 3000">
          <a:extLst>
            <a:ext uri="{FF2B5EF4-FFF2-40B4-BE49-F238E27FC236}">
              <a16:creationId xmlns:a16="http://schemas.microsoft.com/office/drawing/2014/main" id="{00000000-0008-0000-0000-0000B9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2" name="pole tekstowe 3001">
          <a:extLst>
            <a:ext uri="{FF2B5EF4-FFF2-40B4-BE49-F238E27FC236}">
              <a16:creationId xmlns:a16="http://schemas.microsoft.com/office/drawing/2014/main" id="{00000000-0008-0000-0000-0000BA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3" name="pole tekstowe 3002">
          <a:extLst>
            <a:ext uri="{FF2B5EF4-FFF2-40B4-BE49-F238E27FC236}">
              <a16:creationId xmlns:a16="http://schemas.microsoft.com/office/drawing/2014/main" id="{00000000-0008-0000-0000-0000BB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4" name="pole tekstowe 3003">
          <a:extLst>
            <a:ext uri="{FF2B5EF4-FFF2-40B4-BE49-F238E27FC236}">
              <a16:creationId xmlns:a16="http://schemas.microsoft.com/office/drawing/2014/main" id="{00000000-0008-0000-0000-0000BC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5" name="pole tekstowe 3004">
          <a:extLst>
            <a:ext uri="{FF2B5EF4-FFF2-40B4-BE49-F238E27FC236}">
              <a16:creationId xmlns:a16="http://schemas.microsoft.com/office/drawing/2014/main" id="{00000000-0008-0000-0000-0000BD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6" name="pole tekstowe 3005">
          <a:extLst>
            <a:ext uri="{FF2B5EF4-FFF2-40B4-BE49-F238E27FC236}">
              <a16:creationId xmlns:a16="http://schemas.microsoft.com/office/drawing/2014/main" id="{00000000-0008-0000-0000-0000BE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7" name="pole tekstowe 3006">
          <a:extLst>
            <a:ext uri="{FF2B5EF4-FFF2-40B4-BE49-F238E27FC236}">
              <a16:creationId xmlns:a16="http://schemas.microsoft.com/office/drawing/2014/main" id="{00000000-0008-0000-0000-0000BF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8" name="pole tekstowe 3007">
          <a:extLst>
            <a:ext uri="{FF2B5EF4-FFF2-40B4-BE49-F238E27FC236}">
              <a16:creationId xmlns:a16="http://schemas.microsoft.com/office/drawing/2014/main" id="{00000000-0008-0000-0000-0000C0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09" name="pole tekstowe 3008">
          <a:extLst>
            <a:ext uri="{FF2B5EF4-FFF2-40B4-BE49-F238E27FC236}">
              <a16:creationId xmlns:a16="http://schemas.microsoft.com/office/drawing/2014/main" id="{00000000-0008-0000-0000-0000C1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0" name="pole tekstowe 3009">
          <a:extLst>
            <a:ext uri="{FF2B5EF4-FFF2-40B4-BE49-F238E27FC236}">
              <a16:creationId xmlns:a16="http://schemas.microsoft.com/office/drawing/2014/main" id="{00000000-0008-0000-0000-0000C2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1" name="pole tekstowe 3010">
          <a:extLst>
            <a:ext uri="{FF2B5EF4-FFF2-40B4-BE49-F238E27FC236}">
              <a16:creationId xmlns:a16="http://schemas.microsoft.com/office/drawing/2014/main" id="{00000000-0008-0000-0000-0000C3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2" name="pole tekstowe 3011">
          <a:extLst>
            <a:ext uri="{FF2B5EF4-FFF2-40B4-BE49-F238E27FC236}">
              <a16:creationId xmlns:a16="http://schemas.microsoft.com/office/drawing/2014/main" id="{00000000-0008-0000-0000-0000C4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3" name="pole tekstowe 3012">
          <a:extLst>
            <a:ext uri="{FF2B5EF4-FFF2-40B4-BE49-F238E27FC236}">
              <a16:creationId xmlns:a16="http://schemas.microsoft.com/office/drawing/2014/main" id="{00000000-0008-0000-0000-0000C5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4" name="pole tekstowe 3013">
          <a:extLst>
            <a:ext uri="{FF2B5EF4-FFF2-40B4-BE49-F238E27FC236}">
              <a16:creationId xmlns:a16="http://schemas.microsoft.com/office/drawing/2014/main" id="{00000000-0008-0000-0000-0000C6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5" name="pole tekstowe 3014">
          <a:extLst>
            <a:ext uri="{FF2B5EF4-FFF2-40B4-BE49-F238E27FC236}">
              <a16:creationId xmlns:a16="http://schemas.microsoft.com/office/drawing/2014/main" id="{00000000-0008-0000-0000-0000C7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6" name="pole tekstowe 3015">
          <a:extLst>
            <a:ext uri="{FF2B5EF4-FFF2-40B4-BE49-F238E27FC236}">
              <a16:creationId xmlns:a16="http://schemas.microsoft.com/office/drawing/2014/main" id="{00000000-0008-0000-0000-0000C8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7" name="pole tekstowe 3016">
          <a:extLst>
            <a:ext uri="{FF2B5EF4-FFF2-40B4-BE49-F238E27FC236}">
              <a16:creationId xmlns:a16="http://schemas.microsoft.com/office/drawing/2014/main" id="{00000000-0008-0000-0000-0000C9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8" name="pole tekstowe 3017">
          <a:extLst>
            <a:ext uri="{FF2B5EF4-FFF2-40B4-BE49-F238E27FC236}">
              <a16:creationId xmlns:a16="http://schemas.microsoft.com/office/drawing/2014/main" id="{00000000-0008-0000-0000-0000CA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617</xdr:row>
      <xdr:rowOff>0</xdr:rowOff>
    </xdr:from>
    <xdr:ext cx="184731" cy="264560"/>
    <xdr:sp macro="" textlink="">
      <xdr:nvSpPr>
        <xdr:cNvPr id="3019" name="pole tekstowe 3018">
          <a:extLst>
            <a:ext uri="{FF2B5EF4-FFF2-40B4-BE49-F238E27FC236}">
              <a16:creationId xmlns:a16="http://schemas.microsoft.com/office/drawing/2014/main" id="{00000000-0008-0000-0000-0000CB0B0000}"/>
            </a:ext>
          </a:extLst>
        </xdr:cNvPr>
        <xdr:cNvSpPr txBox="1"/>
      </xdr:nvSpPr>
      <xdr:spPr>
        <a:xfrm>
          <a:off x="24245207" y="1575162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617</xdr:row>
      <xdr:rowOff>0</xdr:rowOff>
    </xdr:from>
    <xdr:ext cx="85725" cy="739106"/>
    <xdr:sp macro="" textlink="">
      <xdr:nvSpPr>
        <xdr:cNvPr id="3020" name="Text Box 5">
          <a:extLst>
            <a:ext uri="{FF2B5EF4-FFF2-40B4-BE49-F238E27FC236}">
              <a16:creationId xmlns:a16="http://schemas.microsoft.com/office/drawing/2014/main" id="{00000000-0008-0000-0000-0000CC0B0000}"/>
            </a:ext>
          </a:extLst>
        </xdr:cNvPr>
        <xdr:cNvSpPr txBox="1">
          <a:spLocks noChangeArrowheads="1"/>
        </xdr:cNvSpPr>
      </xdr:nvSpPr>
      <xdr:spPr bwMode="auto">
        <a:xfrm>
          <a:off x="10844893" y="15751628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739106"/>
    <xdr:sp macro="" textlink="">
      <xdr:nvSpPr>
        <xdr:cNvPr id="3021" name="Text Box 6">
          <a:extLst>
            <a:ext uri="{FF2B5EF4-FFF2-40B4-BE49-F238E27FC236}">
              <a16:creationId xmlns:a16="http://schemas.microsoft.com/office/drawing/2014/main" id="{00000000-0008-0000-0000-0000CD0B0000}"/>
            </a:ext>
          </a:extLst>
        </xdr:cNvPr>
        <xdr:cNvSpPr txBox="1">
          <a:spLocks noChangeArrowheads="1"/>
        </xdr:cNvSpPr>
      </xdr:nvSpPr>
      <xdr:spPr bwMode="auto">
        <a:xfrm>
          <a:off x="10844893" y="15751628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739106"/>
    <xdr:sp macro="" textlink="">
      <xdr:nvSpPr>
        <xdr:cNvPr id="3022" name="Text Box 5">
          <a:extLst>
            <a:ext uri="{FF2B5EF4-FFF2-40B4-BE49-F238E27FC236}">
              <a16:creationId xmlns:a16="http://schemas.microsoft.com/office/drawing/2014/main" id="{00000000-0008-0000-0000-0000CE0B0000}"/>
            </a:ext>
          </a:extLst>
        </xdr:cNvPr>
        <xdr:cNvSpPr txBox="1">
          <a:spLocks noChangeArrowheads="1"/>
        </xdr:cNvSpPr>
      </xdr:nvSpPr>
      <xdr:spPr bwMode="auto">
        <a:xfrm>
          <a:off x="10844893" y="15751628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739106"/>
    <xdr:sp macro="" textlink="">
      <xdr:nvSpPr>
        <xdr:cNvPr id="3023" name="Text Box 6">
          <a:extLst>
            <a:ext uri="{FF2B5EF4-FFF2-40B4-BE49-F238E27FC236}">
              <a16:creationId xmlns:a16="http://schemas.microsoft.com/office/drawing/2014/main" id="{00000000-0008-0000-0000-0000CF0B0000}"/>
            </a:ext>
          </a:extLst>
        </xdr:cNvPr>
        <xdr:cNvSpPr txBox="1">
          <a:spLocks noChangeArrowheads="1"/>
        </xdr:cNvSpPr>
      </xdr:nvSpPr>
      <xdr:spPr bwMode="auto">
        <a:xfrm>
          <a:off x="10844893" y="157516286"/>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24" name="Text Box 10">
          <a:extLst>
            <a:ext uri="{FF2B5EF4-FFF2-40B4-BE49-F238E27FC236}">
              <a16:creationId xmlns:a16="http://schemas.microsoft.com/office/drawing/2014/main" id="{00000000-0008-0000-0000-0000D0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25" name="Text Box 11">
          <a:extLst>
            <a:ext uri="{FF2B5EF4-FFF2-40B4-BE49-F238E27FC236}">
              <a16:creationId xmlns:a16="http://schemas.microsoft.com/office/drawing/2014/main" id="{00000000-0008-0000-0000-0000D1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26" name="Text Box 12">
          <a:extLst>
            <a:ext uri="{FF2B5EF4-FFF2-40B4-BE49-F238E27FC236}">
              <a16:creationId xmlns:a16="http://schemas.microsoft.com/office/drawing/2014/main" id="{00000000-0008-0000-0000-0000D2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27" name="Text Box 13">
          <a:extLst>
            <a:ext uri="{FF2B5EF4-FFF2-40B4-BE49-F238E27FC236}">
              <a16:creationId xmlns:a16="http://schemas.microsoft.com/office/drawing/2014/main" id="{00000000-0008-0000-0000-0000D3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28" name="Text Box 14">
          <a:extLst>
            <a:ext uri="{FF2B5EF4-FFF2-40B4-BE49-F238E27FC236}">
              <a16:creationId xmlns:a16="http://schemas.microsoft.com/office/drawing/2014/main" id="{00000000-0008-0000-0000-0000D4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29" name="Text Box 15">
          <a:extLst>
            <a:ext uri="{FF2B5EF4-FFF2-40B4-BE49-F238E27FC236}">
              <a16:creationId xmlns:a16="http://schemas.microsoft.com/office/drawing/2014/main" id="{00000000-0008-0000-0000-0000D5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30" name="Text Box 16">
          <a:extLst>
            <a:ext uri="{FF2B5EF4-FFF2-40B4-BE49-F238E27FC236}">
              <a16:creationId xmlns:a16="http://schemas.microsoft.com/office/drawing/2014/main" id="{00000000-0008-0000-0000-0000D6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31" name="Text Box 17">
          <a:extLst>
            <a:ext uri="{FF2B5EF4-FFF2-40B4-BE49-F238E27FC236}">
              <a16:creationId xmlns:a16="http://schemas.microsoft.com/office/drawing/2014/main" id="{00000000-0008-0000-0000-0000D7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32" name="Text Box 18">
          <a:extLst>
            <a:ext uri="{FF2B5EF4-FFF2-40B4-BE49-F238E27FC236}">
              <a16:creationId xmlns:a16="http://schemas.microsoft.com/office/drawing/2014/main" id="{00000000-0008-0000-0000-0000D8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33" name="Text Box 19">
          <a:extLst>
            <a:ext uri="{FF2B5EF4-FFF2-40B4-BE49-F238E27FC236}">
              <a16:creationId xmlns:a16="http://schemas.microsoft.com/office/drawing/2014/main" id="{00000000-0008-0000-0000-0000D9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34" name="Text Box 20">
          <a:extLst>
            <a:ext uri="{FF2B5EF4-FFF2-40B4-BE49-F238E27FC236}">
              <a16:creationId xmlns:a16="http://schemas.microsoft.com/office/drawing/2014/main" id="{00000000-0008-0000-0000-0000DA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035" name="Text Box 21">
          <a:extLst>
            <a:ext uri="{FF2B5EF4-FFF2-40B4-BE49-F238E27FC236}">
              <a16:creationId xmlns:a16="http://schemas.microsoft.com/office/drawing/2014/main" id="{00000000-0008-0000-0000-0000DB0B0000}"/>
            </a:ext>
          </a:extLst>
        </xdr:cNvPr>
        <xdr:cNvSpPr txBox="1">
          <a:spLocks noChangeArrowheads="1"/>
        </xdr:cNvSpPr>
      </xdr:nvSpPr>
      <xdr:spPr bwMode="auto">
        <a:xfrm>
          <a:off x="10844893" y="157516286"/>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739106"/>
    <xdr:sp macro="" textlink="">
      <xdr:nvSpPr>
        <xdr:cNvPr id="3036" name="Text Box 5">
          <a:extLst>
            <a:ext uri="{FF2B5EF4-FFF2-40B4-BE49-F238E27FC236}">
              <a16:creationId xmlns:a16="http://schemas.microsoft.com/office/drawing/2014/main" id="{00000000-0008-0000-0000-0000DC0B0000}"/>
            </a:ext>
          </a:extLst>
        </xdr:cNvPr>
        <xdr:cNvSpPr txBox="1">
          <a:spLocks noChangeArrowheads="1"/>
        </xdr:cNvSpPr>
      </xdr:nvSpPr>
      <xdr:spPr bwMode="auto">
        <a:xfrm>
          <a:off x="10844893" y="2281645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739106"/>
    <xdr:sp macro="" textlink="">
      <xdr:nvSpPr>
        <xdr:cNvPr id="3037" name="Text Box 6">
          <a:extLst>
            <a:ext uri="{FF2B5EF4-FFF2-40B4-BE49-F238E27FC236}">
              <a16:creationId xmlns:a16="http://schemas.microsoft.com/office/drawing/2014/main" id="{00000000-0008-0000-0000-0000DD0B0000}"/>
            </a:ext>
          </a:extLst>
        </xdr:cNvPr>
        <xdr:cNvSpPr txBox="1">
          <a:spLocks noChangeArrowheads="1"/>
        </xdr:cNvSpPr>
      </xdr:nvSpPr>
      <xdr:spPr bwMode="auto">
        <a:xfrm>
          <a:off x="10844893" y="2281645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38" name="Text Box 10">
          <a:extLst>
            <a:ext uri="{FF2B5EF4-FFF2-40B4-BE49-F238E27FC236}">
              <a16:creationId xmlns:a16="http://schemas.microsoft.com/office/drawing/2014/main" id="{00000000-0008-0000-0000-0000DE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39" name="Text Box 11">
          <a:extLst>
            <a:ext uri="{FF2B5EF4-FFF2-40B4-BE49-F238E27FC236}">
              <a16:creationId xmlns:a16="http://schemas.microsoft.com/office/drawing/2014/main" id="{00000000-0008-0000-0000-0000DF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0" name="Text Box 12">
          <a:extLst>
            <a:ext uri="{FF2B5EF4-FFF2-40B4-BE49-F238E27FC236}">
              <a16:creationId xmlns:a16="http://schemas.microsoft.com/office/drawing/2014/main" id="{00000000-0008-0000-0000-0000E0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1" name="Text Box 13">
          <a:extLst>
            <a:ext uri="{FF2B5EF4-FFF2-40B4-BE49-F238E27FC236}">
              <a16:creationId xmlns:a16="http://schemas.microsoft.com/office/drawing/2014/main" id="{00000000-0008-0000-0000-0000E1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2" name="Text Box 14">
          <a:extLst>
            <a:ext uri="{FF2B5EF4-FFF2-40B4-BE49-F238E27FC236}">
              <a16:creationId xmlns:a16="http://schemas.microsoft.com/office/drawing/2014/main" id="{00000000-0008-0000-0000-0000E2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3" name="Text Box 15">
          <a:extLst>
            <a:ext uri="{FF2B5EF4-FFF2-40B4-BE49-F238E27FC236}">
              <a16:creationId xmlns:a16="http://schemas.microsoft.com/office/drawing/2014/main" id="{00000000-0008-0000-0000-0000E3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4" name="Text Box 16">
          <a:extLst>
            <a:ext uri="{FF2B5EF4-FFF2-40B4-BE49-F238E27FC236}">
              <a16:creationId xmlns:a16="http://schemas.microsoft.com/office/drawing/2014/main" id="{00000000-0008-0000-0000-0000E4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5" name="Text Box 17">
          <a:extLst>
            <a:ext uri="{FF2B5EF4-FFF2-40B4-BE49-F238E27FC236}">
              <a16:creationId xmlns:a16="http://schemas.microsoft.com/office/drawing/2014/main" id="{00000000-0008-0000-0000-0000E5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6" name="Text Box 18">
          <a:extLst>
            <a:ext uri="{FF2B5EF4-FFF2-40B4-BE49-F238E27FC236}">
              <a16:creationId xmlns:a16="http://schemas.microsoft.com/office/drawing/2014/main" id="{00000000-0008-0000-0000-0000E6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7" name="Text Box 19">
          <a:extLst>
            <a:ext uri="{FF2B5EF4-FFF2-40B4-BE49-F238E27FC236}">
              <a16:creationId xmlns:a16="http://schemas.microsoft.com/office/drawing/2014/main" id="{00000000-0008-0000-0000-0000E7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8" name="Text Box 20">
          <a:extLst>
            <a:ext uri="{FF2B5EF4-FFF2-40B4-BE49-F238E27FC236}">
              <a16:creationId xmlns:a16="http://schemas.microsoft.com/office/drawing/2014/main" id="{00000000-0008-0000-0000-0000E8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049" name="Text Box 21">
          <a:extLst>
            <a:ext uri="{FF2B5EF4-FFF2-40B4-BE49-F238E27FC236}">
              <a16:creationId xmlns:a16="http://schemas.microsoft.com/office/drawing/2014/main" id="{00000000-0008-0000-0000-0000E90B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0" name="Text Box 1">
          <a:extLst>
            <a:ext uri="{FF2B5EF4-FFF2-40B4-BE49-F238E27FC236}">
              <a16:creationId xmlns:a16="http://schemas.microsoft.com/office/drawing/2014/main" id="{00000000-0008-0000-0000-0000EA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1" name="Text Box 2">
          <a:extLst>
            <a:ext uri="{FF2B5EF4-FFF2-40B4-BE49-F238E27FC236}">
              <a16:creationId xmlns:a16="http://schemas.microsoft.com/office/drawing/2014/main" id="{00000000-0008-0000-0000-0000EB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2" name="Text Box 3">
          <a:extLst>
            <a:ext uri="{FF2B5EF4-FFF2-40B4-BE49-F238E27FC236}">
              <a16:creationId xmlns:a16="http://schemas.microsoft.com/office/drawing/2014/main" id="{00000000-0008-0000-0000-0000EC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3" name="Text Box 4">
          <a:extLst>
            <a:ext uri="{FF2B5EF4-FFF2-40B4-BE49-F238E27FC236}">
              <a16:creationId xmlns:a16="http://schemas.microsoft.com/office/drawing/2014/main" id="{00000000-0008-0000-0000-0000ED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4" name="Text Box 5">
          <a:extLst>
            <a:ext uri="{FF2B5EF4-FFF2-40B4-BE49-F238E27FC236}">
              <a16:creationId xmlns:a16="http://schemas.microsoft.com/office/drawing/2014/main" id="{00000000-0008-0000-0000-0000EE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5" name="Text Box 6">
          <a:extLst>
            <a:ext uri="{FF2B5EF4-FFF2-40B4-BE49-F238E27FC236}">
              <a16:creationId xmlns:a16="http://schemas.microsoft.com/office/drawing/2014/main" id="{00000000-0008-0000-0000-0000EF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6" name="Text Box 7">
          <a:extLst>
            <a:ext uri="{FF2B5EF4-FFF2-40B4-BE49-F238E27FC236}">
              <a16:creationId xmlns:a16="http://schemas.microsoft.com/office/drawing/2014/main" id="{00000000-0008-0000-0000-0000F0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7" name="Text Box 8">
          <a:extLst>
            <a:ext uri="{FF2B5EF4-FFF2-40B4-BE49-F238E27FC236}">
              <a16:creationId xmlns:a16="http://schemas.microsoft.com/office/drawing/2014/main" id="{00000000-0008-0000-0000-0000F1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8" name="Text Box 9">
          <a:extLst>
            <a:ext uri="{FF2B5EF4-FFF2-40B4-BE49-F238E27FC236}">
              <a16:creationId xmlns:a16="http://schemas.microsoft.com/office/drawing/2014/main" id="{00000000-0008-0000-0000-0000F2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59" name="Text Box 10">
          <a:extLst>
            <a:ext uri="{FF2B5EF4-FFF2-40B4-BE49-F238E27FC236}">
              <a16:creationId xmlns:a16="http://schemas.microsoft.com/office/drawing/2014/main" id="{00000000-0008-0000-0000-0000F3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0" name="Text Box 11">
          <a:extLst>
            <a:ext uri="{FF2B5EF4-FFF2-40B4-BE49-F238E27FC236}">
              <a16:creationId xmlns:a16="http://schemas.microsoft.com/office/drawing/2014/main" id="{00000000-0008-0000-0000-0000F4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1" name="Text Box 12">
          <a:extLst>
            <a:ext uri="{FF2B5EF4-FFF2-40B4-BE49-F238E27FC236}">
              <a16:creationId xmlns:a16="http://schemas.microsoft.com/office/drawing/2014/main" id="{00000000-0008-0000-0000-0000F5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2" name="Text Box 13">
          <a:extLst>
            <a:ext uri="{FF2B5EF4-FFF2-40B4-BE49-F238E27FC236}">
              <a16:creationId xmlns:a16="http://schemas.microsoft.com/office/drawing/2014/main" id="{00000000-0008-0000-0000-0000F6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3" name="Text Box 14">
          <a:extLst>
            <a:ext uri="{FF2B5EF4-FFF2-40B4-BE49-F238E27FC236}">
              <a16:creationId xmlns:a16="http://schemas.microsoft.com/office/drawing/2014/main" id="{00000000-0008-0000-0000-0000F7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4" name="Text Box 15">
          <a:extLst>
            <a:ext uri="{FF2B5EF4-FFF2-40B4-BE49-F238E27FC236}">
              <a16:creationId xmlns:a16="http://schemas.microsoft.com/office/drawing/2014/main" id="{00000000-0008-0000-0000-0000F8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5" name="Text Box 16">
          <a:extLst>
            <a:ext uri="{FF2B5EF4-FFF2-40B4-BE49-F238E27FC236}">
              <a16:creationId xmlns:a16="http://schemas.microsoft.com/office/drawing/2014/main" id="{00000000-0008-0000-0000-0000F9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6" name="Text Box 17">
          <a:extLst>
            <a:ext uri="{FF2B5EF4-FFF2-40B4-BE49-F238E27FC236}">
              <a16:creationId xmlns:a16="http://schemas.microsoft.com/office/drawing/2014/main" id="{00000000-0008-0000-0000-0000FA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7" name="Text Box 18">
          <a:extLst>
            <a:ext uri="{FF2B5EF4-FFF2-40B4-BE49-F238E27FC236}">
              <a16:creationId xmlns:a16="http://schemas.microsoft.com/office/drawing/2014/main" id="{00000000-0008-0000-0000-0000FB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8" name="Text Box 19">
          <a:extLst>
            <a:ext uri="{FF2B5EF4-FFF2-40B4-BE49-F238E27FC236}">
              <a16:creationId xmlns:a16="http://schemas.microsoft.com/office/drawing/2014/main" id="{00000000-0008-0000-0000-0000FC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69" name="Text Box 20">
          <a:extLst>
            <a:ext uri="{FF2B5EF4-FFF2-40B4-BE49-F238E27FC236}">
              <a16:creationId xmlns:a16="http://schemas.microsoft.com/office/drawing/2014/main" id="{00000000-0008-0000-0000-0000FD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0" name="Text Box 21">
          <a:extLst>
            <a:ext uri="{FF2B5EF4-FFF2-40B4-BE49-F238E27FC236}">
              <a16:creationId xmlns:a16="http://schemas.microsoft.com/office/drawing/2014/main" id="{00000000-0008-0000-0000-0000FE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1" name="Text Box 22">
          <a:extLst>
            <a:ext uri="{FF2B5EF4-FFF2-40B4-BE49-F238E27FC236}">
              <a16:creationId xmlns:a16="http://schemas.microsoft.com/office/drawing/2014/main" id="{00000000-0008-0000-0000-0000FF0B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2" name="Text Box 23">
          <a:extLst>
            <a:ext uri="{FF2B5EF4-FFF2-40B4-BE49-F238E27FC236}">
              <a16:creationId xmlns:a16="http://schemas.microsoft.com/office/drawing/2014/main" id="{00000000-0008-0000-0000-000000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3" name="Text Box 24">
          <a:extLst>
            <a:ext uri="{FF2B5EF4-FFF2-40B4-BE49-F238E27FC236}">
              <a16:creationId xmlns:a16="http://schemas.microsoft.com/office/drawing/2014/main" id="{00000000-0008-0000-0000-000001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4" name="Text Box 25">
          <a:extLst>
            <a:ext uri="{FF2B5EF4-FFF2-40B4-BE49-F238E27FC236}">
              <a16:creationId xmlns:a16="http://schemas.microsoft.com/office/drawing/2014/main" id="{00000000-0008-0000-0000-000002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5" name="Text Box 26">
          <a:extLst>
            <a:ext uri="{FF2B5EF4-FFF2-40B4-BE49-F238E27FC236}">
              <a16:creationId xmlns:a16="http://schemas.microsoft.com/office/drawing/2014/main" id="{00000000-0008-0000-0000-000003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6" name="Text Box 27">
          <a:extLst>
            <a:ext uri="{FF2B5EF4-FFF2-40B4-BE49-F238E27FC236}">
              <a16:creationId xmlns:a16="http://schemas.microsoft.com/office/drawing/2014/main" id="{00000000-0008-0000-0000-000004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7" name="Text Box 28">
          <a:extLst>
            <a:ext uri="{FF2B5EF4-FFF2-40B4-BE49-F238E27FC236}">
              <a16:creationId xmlns:a16="http://schemas.microsoft.com/office/drawing/2014/main" id="{00000000-0008-0000-0000-000005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8" name="Text Box 29">
          <a:extLst>
            <a:ext uri="{FF2B5EF4-FFF2-40B4-BE49-F238E27FC236}">
              <a16:creationId xmlns:a16="http://schemas.microsoft.com/office/drawing/2014/main" id="{00000000-0008-0000-0000-000006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79" name="Text Box 30">
          <a:extLst>
            <a:ext uri="{FF2B5EF4-FFF2-40B4-BE49-F238E27FC236}">
              <a16:creationId xmlns:a16="http://schemas.microsoft.com/office/drawing/2014/main" id="{00000000-0008-0000-0000-000007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80" name="Text Box 31">
          <a:extLst>
            <a:ext uri="{FF2B5EF4-FFF2-40B4-BE49-F238E27FC236}">
              <a16:creationId xmlns:a16="http://schemas.microsoft.com/office/drawing/2014/main" id="{00000000-0008-0000-0000-000008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81" name="Text Box 32">
          <a:extLst>
            <a:ext uri="{FF2B5EF4-FFF2-40B4-BE49-F238E27FC236}">
              <a16:creationId xmlns:a16="http://schemas.microsoft.com/office/drawing/2014/main" id="{00000000-0008-0000-0000-000009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82" name="Text Box 33">
          <a:extLst>
            <a:ext uri="{FF2B5EF4-FFF2-40B4-BE49-F238E27FC236}">
              <a16:creationId xmlns:a16="http://schemas.microsoft.com/office/drawing/2014/main" id="{00000000-0008-0000-0000-00000A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83" name="Text Box 34">
          <a:extLst>
            <a:ext uri="{FF2B5EF4-FFF2-40B4-BE49-F238E27FC236}">
              <a16:creationId xmlns:a16="http://schemas.microsoft.com/office/drawing/2014/main" id="{00000000-0008-0000-0000-00000B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84" name="Text Box 35">
          <a:extLst>
            <a:ext uri="{FF2B5EF4-FFF2-40B4-BE49-F238E27FC236}">
              <a16:creationId xmlns:a16="http://schemas.microsoft.com/office/drawing/2014/main" id="{00000000-0008-0000-0000-00000C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85" name="Text Box 36">
          <a:extLst>
            <a:ext uri="{FF2B5EF4-FFF2-40B4-BE49-F238E27FC236}">
              <a16:creationId xmlns:a16="http://schemas.microsoft.com/office/drawing/2014/main" id="{00000000-0008-0000-0000-00000D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86" name="Text Box 37">
          <a:extLst>
            <a:ext uri="{FF2B5EF4-FFF2-40B4-BE49-F238E27FC236}">
              <a16:creationId xmlns:a16="http://schemas.microsoft.com/office/drawing/2014/main" id="{00000000-0008-0000-0000-00000E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87" name="Text Box 38">
          <a:extLst>
            <a:ext uri="{FF2B5EF4-FFF2-40B4-BE49-F238E27FC236}">
              <a16:creationId xmlns:a16="http://schemas.microsoft.com/office/drawing/2014/main" id="{00000000-0008-0000-0000-00000F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739106"/>
    <xdr:sp macro="" textlink="">
      <xdr:nvSpPr>
        <xdr:cNvPr id="3088" name="Text Box 5">
          <a:extLst>
            <a:ext uri="{FF2B5EF4-FFF2-40B4-BE49-F238E27FC236}">
              <a16:creationId xmlns:a16="http://schemas.microsoft.com/office/drawing/2014/main" id="{00000000-0008-0000-0000-0000100C0000}"/>
            </a:ext>
          </a:extLst>
        </xdr:cNvPr>
        <xdr:cNvSpPr txBox="1">
          <a:spLocks noChangeArrowheads="1"/>
        </xdr:cNvSpPr>
      </xdr:nvSpPr>
      <xdr:spPr bwMode="auto">
        <a:xfrm>
          <a:off x="10844893" y="2281645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739106"/>
    <xdr:sp macro="" textlink="">
      <xdr:nvSpPr>
        <xdr:cNvPr id="3089" name="Text Box 6">
          <a:extLst>
            <a:ext uri="{FF2B5EF4-FFF2-40B4-BE49-F238E27FC236}">
              <a16:creationId xmlns:a16="http://schemas.microsoft.com/office/drawing/2014/main" id="{00000000-0008-0000-0000-0000110C0000}"/>
            </a:ext>
          </a:extLst>
        </xdr:cNvPr>
        <xdr:cNvSpPr txBox="1">
          <a:spLocks noChangeArrowheads="1"/>
        </xdr:cNvSpPr>
      </xdr:nvSpPr>
      <xdr:spPr bwMode="auto">
        <a:xfrm>
          <a:off x="10844893" y="2281645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0" name="Text Box 1">
          <a:extLst>
            <a:ext uri="{FF2B5EF4-FFF2-40B4-BE49-F238E27FC236}">
              <a16:creationId xmlns:a16="http://schemas.microsoft.com/office/drawing/2014/main" id="{00000000-0008-0000-0000-000012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1" name="Text Box 2">
          <a:extLst>
            <a:ext uri="{FF2B5EF4-FFF2-40B4-BE49-F238E27FC236}">
              <a16:creationId xmlns:a16="http://schemas.microsoft.com/office/drawing/2014/main" id="{00000000-0008-0000-0000-000013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2" name="Text Box 3">
          <a:extLst>
            <a:ext uri="{FF2B5EF4-FFF2-40B4-BE49-F238E27FC236}">
              <a16:creationId xmlns:a16="http://schemas.microsoft.com/office/drawing/2014/main" id="{00000000-0008-0000-0000-000014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3" name="Text Box 4">
          <a:extLst>
            <a:ext uri="{FF2B5EF4-FFF2-40B4-BE49-F238E27FC236}">
              <a16:creationId xmlns:a16="http://schemas.microsoft.com/office/drawing/2014/main" id="{00000000-0008-0000-0000-000015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4" name="Text Box 5">
          <a:extLst>
            <a:ext uri="{FF2B5EF4-FFF2-40B4-BE49-F238E27FC236}">
              <a16:creationId xmlns:a16="http://schemas.microsoft.com/office/drawing/2014/main" id="{00000000-0008-0000-0000-000016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5" name="Text Box 6">
          <a:extLst>
            <a:ext uri="{FF2B5EF4-FFF2-40B4-BE49-F238E27FC236}">
              <a16:creationId xmlns:a16="http://schemas.microsoft.com/office/drawing/2014/main" id="{00000000-0008-0000-0000-000017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6" name="Text Box 7">
          <a:extLst>
            <a:ext uri="{FF2B5EF4-FFF2-40B4-BE49-F238E27FC236}">
              <a16:creationId xmlns:a16="http://schemas.microsoft.com/office/drawing/2014/main" id="{00000000-0008-0000-0000-000018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7" name="Text Box 8">
          <a:extLst>
            <a:ext uri="{FF2B5EF4-FFF2-40B4-BE49-F238E27FC236}">
              <a16:creationId xmlns:a16="http://schemas.microsoft.com/office/drawing/2014/main" id="{00000000-0008-0000-0000-000019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8" name="Text Box 9">
          <a:extLst>
            <a:ext uri="{FF2B5EF4-FFF2-40B4-BE49-F238E27FC236}">
              <a16:creationId xmlns:a16="http://schemas.microsoft.com/office/drawing/2014/main" id="{00000000-0008-0000-0000-00001A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099" name="Text Box 10">
          <a:extLst>
            <a:ext uri="{FF2B5EF4-FFF2-40B4-BE49-F238E27FC236}">
              <a16:creationId xmlns:a16="http://schemas.microsoft.com/office/drawing/2014/main" id="{00000000-0008-0000-0000-00001B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0" name="Text Box 11">
          <a:extLst>
            <a:ext uri="{FF2B5EF4-FFF2-40B4-BE49-F238E27FC236}">
              <a16:creationId xmlns:a16="http://schemas.microsoft.com/office/drawing/2014/main" id="{00000000-0008-0000-0000-00001C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1" name="Text Box 12">
          <a:extLst>
            <a:ext uri="{FF2B5EF4-FFF2-40B4-BE49-F238E27FC236}">
              <a16:creationId xmlns:a16="http://schemas.microsoft.com/office/drawing/2014/main" id="{00000000-0008-0000-0000-00001D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2" name="Text Box 13">
          <a:extLst>
            <a:ext uri="{FF2B5EF4-FFF2-40B4-BE49-F238E27FC236}">
              <a16:creationId xmlns:a16="http://schemas.microsoft.com/office/drawing/2014/main" id="{00000000-0008-0000-0000-00001E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3" name="Text Box 14">
          <a:extLst>
            <a:ext uri="{FF2B5EF4-FFF2-40B4-BE49-F238E27FC236}">
              <a16:creationId xmlns:a16="http://schemas.microsoft.com/office/drawing/2014/main" id="{00000000-0008-0000-0000-00001F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4" name="Text Box 15">
          <a:extLst>
            <a:ext uri="{FF2B5EF4-FFF2-40B4-BE49-F238E27FC236}">
              <a16:creationId xmlns:a16="http://schemas.microsoft.com/office/drawing/2014/main" id="{00000000-0008-0000-0000-000020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5" name="Text Box 16">
          <a:extLst>
            <a:ext uri="{FF2B5EF4-FFF2-40B4-BE49-F238E27FC236}">
              <a16:creationId xmlns:a16="http://schemas.microsoft.com/office/drawing/2014/main" id="{00000000-0008-0000-0000-000021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6" name="Text Box 17">
          <a:extLst>
            <a:ext uri="{FF2B5EF4-FFF2-40B4-BE49-F238E27FC236}">
              <a16:creationId xmlns:a16="http://schemas.microsoft.com/office/drawing/2014/main" id="{00000000-0008-0000-0000-000022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7" name="Text Box 18">
          <a:extLst>
            <a:ext uri="{FF2B5EF4-FFF2-40B4-BE49-F238E27FC236}">
              <a16:creationId xmlns:a16="http://schemas.microsoft.com/office/drawing/2014/main" id="{00000000-0008-0000-0000-000023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8" name="Text Box 19">
          <a:extLst>
            <a:ext uri="{FF2B5EF4-FFF2-40B4-BE49-F238E27FC236}">
              <a16:creationId xmlns:a16="http://schemas.microsoft.com/office/drawing/2014/main" id="{00000000-0008-0000-0000-000024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09" name="Text Box 20">
          <a:extLst>
            <a:ext uri="{FF2B5EF4-FFF2-40B4-BE49-F238E27FC236}">
              <a16:creationId xmlns:a16="http://schemas.microsoft.com/office/drawing/2014/main" id="{00000000-0008-0000-0000-000025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0" name="Text Box 21">
          <a:extLst>
            <a:ext uri="{FF2B5EF4-FFF2-40B4-BE49-F238E27FC236}">
              <a16:creationId xmlns:a16="http://schemas.microsoft.com/office/drawing/2014/main" id="{00000000-0008-0000-0000-000026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1" name="Text Box 22">
          <a:extLst>
            <a:ext uri="{FF2B5EF4-FFF2-40B4-BE49-F238E27FC236}">
              <a16:creationId xmlns:a16="http://schemas.microsoft.com/office/drawing/2014/main" id="{00000000-0008-0000-0000-000027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2" name="Text Box 23">
          <a:extLst>
            <a:ext uri="{FF2B5EF4-FFF2-40B4-BE49-F238E27FC236}">
              <a16:creationId xmlns:a16="http://schemas.microsoft.com/office/drawing/2014/main" id="{00000000-0008-0000-0000-000028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3" name="Text Box 24">
          <a:extLst>
            <a:ext uri="{FF2B5EF4-FFF2-40B4-BE49-F238E27FC236}">
              <a16:creationId xmlns:a16="http://schemas.microsoft.com/office/drawing/2014/main" id="{00000000-0008-0000-0000-000029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4" name="Text Box 25">
          <a:extLst>
            <a:ext uri="{FF2B5EF4-FFF2-40B4-BE49-F238E27FC236}">
              <a16:creationId xmlns:a16="http://schemas.microsoft.com/office/drawing/2014/main" id="{00000000-0008-0000-0000-00002A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5" name="Text Box 26">
          <a:extLst>
            <a:ext uri="{FF2B5EF4-FFF2-40B4-BE49-F238E27FC236}">
              <a16:creationId xmlns:a16="http://schemas.microsoft.com/office/drawing/2014/main" id="{00000000-0008-0000-0000-00002B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6" name="Text Box 27">
          <a:extLst>
            <a:ext uri="{FF2B5EF4-FFF2-40B4-BE49-F238E27FC236}">
              <a16:creationId xmlns:a16="http://schemas.microsoft.com/office/drawing/2014/main" id="{00000000-0008-0000-0000-00002C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7" name="Text Box 28">
          <a:extLst>
            <a:ext uri="{FF2B5EF4-FFF2-40B4-BE49-F238E27FC236}">
              <a16:creationId xmlns:a16="http://schemas.microsoft.com/office/drawing/2014/main" id="{00000000-0008-0000-0000-00002D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8" name="Text Box 29">
          <a:extLst>
            <a:ext uri="{FF2B5EF4-FFF2-40B4-BE49-F238E27FC236}">
              <a16:creationId xmlns:a16="http://schemas.microsoft.com/office/drawing/2014/main" id="{00000000-0008-0000-0000-00002E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19" name="Text Box 30">
          <a:extLst>
            <a:ext uri="{FF2B5EF4-FFF2-40B4-BE49-F238E27FC236}">
              <a16:creationId xmlns:a16="http://schemas.microsoft.com/office/drawing/2014/main" id="{00000000-0008-0000-0000-00002F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20" name="Text Box 31">
          <a:extLst>
            <a:ext uri="{FF2B5EF4-FFF2-40B4-BE49-F238E27FC236}">
              <a16:creationId xmlns:a16="http://schemas.microsoft.com/office/drawing/2014/main" id="{00000000-0008-0000-0000-000030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21" name="Text Box 32">
          <a:extLst>
            <a:ext uri="{FF2B5EF4-FFF2-40B4-BE49-F238E27FC236}">
              <a16:creationId xmlns:a16="http://schemas.microsoft.com/office/drawing/2014/main" id="{00000000-0008-0000-0000-000031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22" name="Text Box 33">
          <a:extLst>
            <a:ext uri="{FF2B5EF4-FFF2-40B4-BE49-F238E27FC236}">
              <a16:creationId xmlns:a16="http://schemas.microsoft.com/office/drawing/2014/main" id="{00000000-0008-0000-0000-000032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23" name="Text Box 34">
          <a:extLst>
            <a:ext uri="{FF2B5EF4-FFF2-40B4-BE49-F238E27FC236}">
              <a16:creationId xmlns:a16="http://schemas.microsoft.com/office/drawing/2014/main" id="{00000000-0008-0000-0000-000033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24" name="Text Box 35">
          <a:extLst>
            <a:ext uri="{FF2B5EF4-FFF2-40B4-BE49-F238E27FC236}">
              <a16:creationId xmlns:a16="http://schemas.microsoft.com/office/drawing/2014/main" id="{00000000-0008-0000-0000-000034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25" name="Text Box 36">
          <a:extLst>
            <a:ext uri="{FF2B5EF4-FFF2-40B4-BE49-F238E27FC236}">
              <a16:creationId xmlns:a16="http://schemas.microsoft.com/office/drawing/2014/main" id="{00000000-0008-0000-0000-000035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26" name="Text Box 37">
          <a:extLst>
            <a:ext uri="{FF2B5EF4-FFF2-40B4-BE49-F238E27FC236}">
              <a16:creationId xmlns:a16="http://schemas.microsoft.com/office/drawing/2014/main" id="{00000000-0008-0000-0000-000036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1304870"/>
    <xdr:sp macro="" textlink="">
      <xdr:nvSpPr>
        <xdr:cNvPr id="3127" name="Text Box 38">
          <a:extLst>
            <a:ext uri="{FF2B5EF4-FFF2-40B4-BE49-F238E27FC236}">
              <a16:creationId xmlns:a16="http://schemas.microsoft.com/office/drawing/2014/main" id="{00000000-0008-0000-0000-0000370C0000}"/>
            </a:ext>
          </a:extLst>
        </xdr:cNvPr>
        <xdr:cNvSpPr txBox="1">
          <a:spLocks noChangeArrowheads="1"/>
        </xdr:cNvSpPr>
      </xdr:nvSpPr>
      <xdr:spPr bwMode="auto">
        <a:xfrm>
          <a:off x="10844893" y="2281645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619</xdr:row>
      <xdr:rowOff>0</xdr:rowOff>
    </xdr:from>
    <xdr:ext cx="184731" cy="264560"/>
    <xdr:sp macro="" textlink="">
      <xdr:nvSpPr>
        <xdr:cNvPr id="3128" name="pole tekstowe 3127">
          <a:extLst>
            <a:ext uri="{FF2B5EF4-FFF2-40B4-BE49-F238E27FC236}">
              <a16:creationId xmlns:a16="http://schemas.microsoft.com/office/drawing/2014/main" id="{00000000-0008-0000-0000-000038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29" name="pole tekstowe 3128">
          <a:extLst>
            <a:ext uri="{FF2B5EF4-FFF2-40B4-BE49-F238E27FC236}">
              <a16:creationId xmlns:a16="http://schemas.microsoft.com/office/drawing/2014/main" id="{00000000-0008-0000-0000-000039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0" name="pole tekstowe 3129">
          <a:extLst>
            <a:ext uri="{FF2B5EF4-FFF2-40B4-BE49-F238E27FC236}">
              <a16:creationId xmlns:a16="http://schemas.microsoft.com/office/drawing/2014/main" id="{00000000-0008-0000-0000-00003A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1" name="pole tekstowe 3130">
          <a:extLst>
            <a:ext uri="{FF2B5EF4-FFF2-40B4-BE49-F238E27FC236}">
              <a16:creationId xmlns:a16="http://schemas.microsoft.com/office/drawing/2014/main" id="{00000000-0008-0000-0000-00003B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2" name="pole tekstowe 3131">
          <a:extLst>
            <a:ext uri="{FF2B5EF4-FFF2-40B4-BE49-F238E27FC236}">
              <a16:creationId xmlns:a16="http://schemas.microsoft.com/office/drawing/2014/main" id="{00000000-0008-0000-0000-00003C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3" name="pole tekstowe 3132">
          <a:extLst>
            <a:ext uri="{FF2B5EF4-FFF2-40B4-BE49-F238E27FC236}">
              <a16:creationId xmlns:a16="http://schemas.microsoft.com/office/drawing/2014/main" id="{00000000-0008-0000-0000-00003D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4" name="pole tekstowe 3133">
          <a:extLst>
            <a:ext uri="{FF2B5EF4-FFF2-40B4-BE49-F238E27FC236}">
              <a16:creationId xmlns:a16="http://schemas.microsoft.com/office/drawing/2014/main" id="{00000000-0008-0000-0000-00003E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5" name="pole tekstowe 3134">
          <a:extLst>
            <a:ext uri="{FF2B5EF4-FFF2-40B4-BE49-F238E27FC236}">
              <a16:creationId xmlns:a16="http://schemas.microsoft.com/office/drawing/2014/main" id="{00000000-0008-0000-0000-00003F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6" name="pole tekstowe 3135">
          <a:extLst>
            <a:ext uri="{FF2B5EF4-FFF2-40B4-BE49-F238E27FC236}">
              <a16:creationId xmlns:a16="http://schemas.microsoft.com/office/drawing/2014/main" id="{00000000-0008-0000-0000-000040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7" name="pole tekstowe 3136">
          <a:extLst>
            <a:ext uri="{FF2B5EF4-FFF2-40B4-BE49-F238E27FC236}">
              <a16:creationId xmlns:a16="http://schemas.microsoft.com/office/drawing/2014/main" id="{00000000-0008-0000-0000-000041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8" name="pole tekstowe 3137">
          <a:extLst>
            <a:ext uri="{FF2B5EF4-FFF2-40B4-BE49-F238E27FC236}">
              <a16:creationId xmlns:a16="http://schemas.microsoft.com/office/drawing/2014/main" id="{00000000-0008-0000-0000-000042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39" name="pole tekstowe 3138">
          <a:extLst>
            <a:ext uri="{FF2B5EF4-FFF2-40B4-BE49-F238E27FC236}">
              <a16:creationId xmlns:a16="http://schemas.microsoft.com/office/drawing/2014/main" id="{00000000-0008-0000-0000-000043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0" name="pole tekstowe 3139">
          <a:extLst>
            <a:ext uri="{FF2B5EF4-FFF2-40B4-BE49-F238E27FC236}">
              <a16:creationId xmlns:a16="http://schemas.microsoft.com/office/drawing/2014/main" id="{00000000-0008-0000-0000-000044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1" name="pole tekstowe 3140">
          <a:extLst>
            <a:ext uri="{FF2B5EF4-FFF2-40B4-BE49-F238E27FC236}">
              <a16:creationId xmlns:a16="http://schemas.microsoft.com/office/drawing/2014/main" id="{00000000-0008-0000-0000-000045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2" name="pole tekstowe 3141">
          <a:extLst>
            <a:ext uri="{FF2B5EF4-FFF2-40B4-BE49-F238E27FC236}">
              <a16:creationId xmlns:a16="http://schemas.microsoft.com/office/drawing/2014/main" id="{00000000-0008-0000-0000-000046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3" name="pole tekstowe 3142">
          <a:extLst>
            <a:ext uri="{FF2B5EF4-FFF2-40B4-BE49-F238E27FC236}">
              <a16:creationId xmlns:a16="http://schemas.microsoft.com/office/drawing/2014/main" id="{00000000-0008-0000-0000-000047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4" name="pole tekstowe 3143">
          <a:extLst>
            <a:ext uri="{FF2B5EF4-FFF2-40B4-BE49-F238E27FC236}">
              <a16:creationId xmlns:a16="http://schemas.microsoft.com/office/drawing/2014/main" id="{00000000-0008-0000-0000-000048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5" name="pole tekstowe 3144">
          <a:extLst>
            <a:ext uri="{FF2B5EF4-FFF2-40B4-BE49-F238E27FC236}">
              <a16:creationId xmlns:a16="http://schemas.microsoft.com/office/drawing/2014/main" id="{00000000-0008-0000-0000-000049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6" name="pole tekstowe 3145">
          <a:extLst>
            <a:ext uri="{FF2B5EF4-FFF2-40B4-BE49-F238E27FC236}">
              <a16:creationId xmlns:a16="http://schemas.microsoft.com/office/drawing/2014/main" id="{00000000-0008-0000-0000-00004A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7" name="pole tekstowe 3146">
          <a:extLst>
            <a:ext uri="{FF2B5EF4-FFF2-40B4-BE49-F238E27FC236}">
              <a16:creationId xmlns:a16="http://schemas.microsoft.com/office/drawing/2014/main" id="{00000000-0008-0000-0000-00004B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8" name="pole tekstowe 3147">
          <a:extLst>
            <a:ext uri="{FF2B5EF4-FFF2-40B4-BE49-F238E27FC236}">
              <a16:creationId xmlns:a16="http://schemas.microsoft.com/office/drawing/2014/main" id="{00000000-0008-0000-0000-00004C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49" name="pole tekstowe 3148">
          <a:extLst>
            <a:ext uri="{FF2B5EF4-FFF2-40B4-BE49-F238E27FC236}">
              <a16:creationId xmlns:a16="http://schemas.microsoft.com/office/drawing/2014/main" id="{00000000-0008-0000-0000-00004D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0" name="pole tekstowe 3149">
          <a:extLst>
            <a:ext uri="{FF2B5EF4-FFF2-40B4-BE49-F238E27FC236}">
              <a16:creationId xmlns:a16="http://schemas.microsoft.com/office/drawing/2014/main" id="{00000000-0008-0000-0000-00004E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1" name="pole tekstowe 3150">
          <a:extLst>
            <a:ext uri="{FF2B5EF4-FFF2-40B4-BE49-F238E27FC236}">
              <a16:creationId xmlns:a16="http://schemas.microsoft.com/office/drawing/2014/main" id="{00000000-0008-0000-0000-00004F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2" name="pole tekstowe 3151">
          <a:extLst>
            <a:ext uri="{FF2B5EF4-FFF2-40B4-BE49-F238E27FC236}">
              <a16:creationId xmlns:a16="http://schemas.microsoft.com/office/drawing/2014/main" id="{00000000-0008-0000-0000-000050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3" name="pole tekstowe 3152">
          <a:extLst>
            <a:ext uri="{FF2B5EF4-FFF2-40B4-BE49-F238E27FC236}">
              <a16:creationId xmlns:a16="http://schemas.microsoft.com/office/drawing/2014/main" id="{00000000-0008-0000-0000-000051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4" name="pole tekstowe 3153">
          <a:extLst>
            <a:ext uri="{FF2B5EF4-FFF2-40B4-BE49-F238E27FC236}">
              <a16:creationId xmlns:a16="http://schemas.microsoft.com/office/drawing/2014/main" id="{00000000-0008-0000-0000-000052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5" name="pole tekstowe 3154">
          <a:extLst>
            <a:ext uri="{FF2B5EF4-FFF2-40B4-BE49-F238E27FC236}">
              <a16:creationId xmlns:a16="http://schemas.microsoft.com/office/drawing/2014/main" id="{00000000-0008-0000-0000-000053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6" name="pole tekstowe 3155">
          <a:extLst>
            <a:ext uri="{FF2B5EF4-FFF2-40B4-BE49-F238E27FC236}">
              <a16:creationId xmlns:a16="http://schemas.microsoft.com/office/drawing/2014/main" id="{00000000-0008-0000-0000-000054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7" name="pole tekstowe 3156">
          <a:extLst>
            <a:ext uri="{FF2B5EF4-FFF2-40B4-BE49-F238E27FC236}">
              <a16:creationId xmlns:a16="http://schemas.microsoft.com/office/drawing/2014/main" id="{00000000-0008-0000-0000-000055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8" name="pole tekstowe 3157">
          <a:extLst>
            <a:ext uri="{FF2B5EF4-FFF2-40B4-BE49-F238E27FC236}">
              <a16:creationId xmlns:a16="http://schemas.microsoft.com/office/drawing/2014/main" id="{00000000-0008-0000-0000-000056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59" name="pole tekstowe 3158">
          <a:extLst>
            <a:ext uri="{FF2B5EF4-FFF2-40B4-BE49-F238E27FC236}">
              <a16:creationId xmlns:a16="http://schemas.microsoft.com/office/drawing/2014/main" id="{00000000-0008-0000-0000-000057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0" name="pole tekstowe 3159">
          <a:extLst>
            <a:ext uri="{FF2B5EF4-FFF2-40B4-BE49-F238E27FC236}">
              <a16:creationId xmlns:a16="http://schemas.microsoft.com/office/drawing/2014/main" id="{00000000-0008-0000-0000-000058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1" name="pole tekstowe 3160">
          <a:extLst>
            <a:ext uri="{FF2B5EF4-FFF2-40B4-BE49-F238E27FC236}">
              <a16:creationId xmlns:a16="http://schemas.microsoft.com/office/drawing/2014/main" id="{00000000-0008-0000-0000-000059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2" name="pole tekstowe 3161">
          <a:extLst>
            <a:ext uri="{FF2B5EF4-FFF2-40B4-BE49-F238E27FC236}">
              <a16:creationId xmlns:a16="http://schemas.microsoft.com/office/drawing/2014/main" id="{00000000-0008-0000-0000-00005A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3" name="pole tekstowe 3162">
          <a:extLst>
            <a:ext uri="{FF2B5EF4-FFF2-40B4-BE49-F238E27FC236}">
              <a16:creationId xmlns:a16="http://schemas.microsoft.com/office/drawing/2014/main" id="{00000000-0008-0000-0000-00005B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4" name="pole tekstowe 3163">
          <a:extLst>
            <a:ext uri="{FF2B5EF4-FFF2-40B4-BE49-F238E27FC236}">
              <a16:creationId xmlns:a16="http://schemas.microsoft.com/office/drawing/2014/main" id="{00000000-0008-0000-0000-00005C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5" name="pole tekstowe 3164">
          <a:extLst>
            <a:ext uri="{FF2B5EF4-FFF2-40B4-BE49-F238E27FC236}">
              <a16:creationId xmlns:a16="http://schemas.microsoft.com/office/drawing/2014/main" id="{00000000-0008-0000-0000-00005D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6" name="pole tekstowe 3165">
          <a:extLst>
            <a:ext uri="{FF2B5EF4-FFF2-40B4-BE49-F238E27FC236}">
              <a16:creationId xmlns:a16="http://schemas.microsoft.com/office/drawing/2014/main" id="{00000000-0008-0000-0000-00005E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7" name="pole tekstowe 3166">
          <a:extLst>
            <a:ext uri="{FF2B5EF4-FFF2-40B4-BE49-F238E27FC236}">
              <a16:creationId xmlns:a16="http://schemas.microsoft.com/office/drawing/2014/main" id="{00000000-0008-0000-0000-00005F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8" name="pole tekstowe 3167">
          <a:extLst>
            <a:ext uri="{FF2B5EF4-FFF2-40B4-BE49-F238E27FC236}">
              <a16:creationId xmlns:a16="http://schemas.microsoft.com/office/drawing/2014/main" id="{00000000-0008-0000-0000-000060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69" name="pole tekstowe 3168">
          <a:extLst>
            <a:ext uri="{FF2B5EF4-FFF2-40B4-BE49-F238E27FC236}">
              <a16:creationId xmlns:a16="http://schemas.microsoft.com/office/drawing/2014/main" id="{00000000-0008-0000-0000-000061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0" name="pole tekstowe 3169">
          <a:extLst>
            <a:ext uri="{FF2B5EF4-FFF2-40B4-BE49-F238E27FC236}">
              <a16:creationId xmlns:a16="http://schemas.microsoft.com/office/drawing/2014/main" id="{00000000-0008-0000-0000-000062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1" name="pole tekstowe 3170">
          <a:extLst>
            <a:ext uri="{FF2B5EF4-FFF2-40B4-BE49-F238E27FC236}">
              <a16:creationId xmlns:a16="http://schemas.microsoft.com/office/drawing/2014/main" id="{00000000-0008-0000-0000-000063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2" name="pole tekstowe 3171">
          <a:extLst>
            <a:ext uri="{FF2B5EF4-FFF2-40B4-BE49-F238E27FC236}">
              <a16:creationId xmlns:a16="http://schemas.microsoft.com/office/drawing/2014/main" id="{00000000-0008-0000-0000-000064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3" name="pole tekstowe 3172">
          <a:extLst>
            <a:ext uri="{FF2B5EF4-FFF2-40B4-BE49-F238E27FC236}">
              <a16:creationId xmlns:a16="http://schemas.microsoft.com/office/drawing/2014/main" id="{00000000-0008-0000-0000-000065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4" name="pole tekstowe 3173">
          <a:extLst>
            <a:ext uri="{FF2B5EF4-FFF2-40B4-BE49-F238E27FC236}">
              <a16:creationId xmlns:a16="http://schemas.microsoft.com/office/drawing/2014/main" id="{00000000-0008-0000-0000-000066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5" name="pole tekstowe 3174">
          <a:extLst>
            <a:ext uri="{FF2B5EF4-FFF2-40B4-BE49-F238E27FC236}">
              <a16:creationId xmlns:a16="http://schemas.microsoft.com/office/drawing/2014/main" id="{00000000-0008-0000-0000-000067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6" name="pole tekstowe 3175">
          <a:extLst>
            <a:ext uri="{FF2B5EF4-FFF2-40B4-BE49-F238E27FC236}">
              <a16:creationId xmlns:a16="http://schemas.microsoft.com/office/drawing/2014/main" id="{00000000-0008-0000-0000-000068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7" name="pole tekstowe 3176">
          <a:extLst>
            <a:ext uri="{FF2B5EF4-FFF2-40B4-BE49-F238E27FC236}">
              <a16:creationId xmlns:a16="http://schemas.microsoft.com/office/drawing/2014/main" id="{00000000-0008-0000-0000-000069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8" name="pole tekstowe 3177">
          <a:extLst>
            <a:ext uri="{FF2B5EF4-FFF2-40B4-BE49-F238E27FC236}">
              <a16:creationId xmlns:a16="http://schemas.microsoft.com/office/drawing/2014/main" id="{00000000-0008-0000-0000-00006A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79" name="pole tekstowe 3178">
          <a:extLst>
            <a:ext uri="{FF2B5EF4-FFF2-40B4-BE49-F238E27FC236}">
              <a16:creationId xmlns:a16="http://schemas.microsoft.com/office/drawing/2014/main" id="{00000000-0008-0000-0000-00006B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0" name="pole tekstowe 3179">
          <a:extLst>
            <a:ext uri="{FF2B5EF4-FFF2-40B4-BE49-F238E27FC236}">
              <a16:creationId xmlns:a16="http://schemas.microsoft.com/office/drawing/2014/main" id="{00000000-0008-0000-0000-00006C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1" name="pole tekstowe 3180">
          <a:extLst>
            <a:ext uri="{FF2B5EF4-FFF2-40B4-BE49-F238E27FC236}">
              <a16:creationId xmlns:a16="http://schemas.microsoft.com/office/drawing/2014/main" id="{00000000-0008-0000-0000-00006D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2" name="pole tekstowe 3181">
          <a:extLst>
            <a:ext uri="{FF2B5EF4-FFF2-40B4-BE49-F238E27FC236}">
              <a16:creationId xmlns:a16="http://schemas.microsoft.com/office/drawing/2014/main" id="{00000000-0008-0000-0000-00006E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3" name="pole tekstowe 3182">
          <a:extLst>
            <a:ext uri="{FF2B5EF4-FFF2-40B4-BE49-F238E27FC236}">
              <a16:creationId xmlns:a16="http://schemas.microsoft.com/office/drawing/2014/main" id="{00000000-0008-0000-0000-00006F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4" name="pole tekstowe 3183">
          <a:extLst>
            <a:ext uri="{FF2B5EF4-FFF2-40B4-BE49-F238E27FC236}">
              <a16:creationId xmlns:a16="http://schemas.microsoft.com/office/drawing/2014/main" id="{00000000-0008-0000-0000-000070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5" name="pole tekstowe 3184">
          <a:extLst>
            <a:ext uri="{FF2B5EF4-FFF2-40B4-BE49-F238E27FC236}">
              <a16:creationId xmlns:a16="http://schemas.microsoft.com/office/drawing/2014/main" id="{00000000-0008-0000-0000-000071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6" name="pole tekstowe 3185">
          <a:extLst>
            <a:ext uri="{FF2B5EF4-FFF2-40B4-BE49-F238E27FC236}">
              <a16:creationId xmlns:a16="http://schemas.microsoft.com/office/drawing/2014/main" id="{00000000-0008-0000-0000-000072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7" name="pole tekstowe 3186">
          <a:extLst>
            <a:ext uri="{FF2B5EF4-FFF2-40B4-BE49-F238E27FC236}">
              <a16:creationId xmlns:a16="http://schemas.microsoft.com/office/drawing/2014/main" id="{00000000-0008-0000-0000-000073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8" name="pole tekstowe 3187">
          <a:extLst>
            <a:ext uri="{FF2B5EF4-FFF2-40B4-BE49-F238E27FC236}">
              <a16:creationId xmlns:a16="http://schemas.microsoft.com/office/drawing/2014/main" id="{00000000-0008-0000-0000-000074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89" name="pole tekstowe 3188">
          <a:extLst>
            <a:ext uri="{FF2B5EF4-FFF2-40B4-BE49-F238E27FC236}">
              <a16:creationId xmlns:a16="http://schemas.microsoft.com/office/drawing/2014/main" id="{00000000-0008-0000-0000-000075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90" name="pole tekstowe 3189">
          <a:extLst>
            <a:ext uri="{FF2B5EF4-FFF2-40B4-BE49-F238E27FC236}">
              <a16:creationId xmlns:a16="http://schemas.microsoft.com/office/drawing/2014/main" id="{00000000-0008-0000-0000-000076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619</xdr:row>
      <xdr:rowOff>0</xdr:rowOff>
    </xdr:from>
    <xdr:ext cx="184731" cy="264560"/>
    <xdr:sp macro="" textlink="">
      <xdr:nvSpPr>
        <xdr:cNvPr id="3191" name="pole tekstowe 3190">
          <a:extLst>
            <a:ext uri="{FF2B5EF4-FFF2-40B4-BE49-F238E27FC236}">
              <a16:creationId xmlns:a16="http://schemas.microsoft.com/office/drawing/2014/main" id="{00000000-0008-0000-0000-0000770C0000}"/>
            </a:ext>
          </a:extLst>
        </xdr:cNvPr>
        <xdr:cNvSpPr txBox="1"/>
      </xdr:nvSpPr>
      <xdr:spPr>
        <a:xfrm>
          <a:off x="24245207" y="2281645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619</xdr:row>
      <xdr:rowOff>0</xdr:rowOff>
    </xdr:from>
    <xdr:ext cx="85725" cy="739106"/>
    <xdr:sp macro="" textlink="">
      <xdr:nvSpPr>
        <xdr:cNvPr id="3192" name="Text Box 5">
          <a:extLst>
            <a:ext uri="{FF2B5EF4-FFF2-40B4-BE49-F238E27FC236}">
              <a16:creationId xmlns:a16="http://schemas.microsoft.com/office/drawing/2014/main" id="{00000000-0008-0000-0000-0000780C0000}"/>
            </a:ext>
          </a:extLst>
        </xdr:cNvPr>
        <xdr:cNvSpPr txBox="1">
          <a:spLocks noChangeArrowheads="1"/>
        </xdr:cNvSpPr>
      </xdr:nvSpPr>
      <xdr:spPr bwMode="auto">
        <a:xfrm>
          <a:off x="10844893" y="2281645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739106"/>
    <xdr:sp macro="" textlink="">
      <xdr:nvSpPr>
        <xdr:cNvPr id="3193" name="Text Box 6">
          <a:extLst>
            <a:ext uri="{FF2B5EF4-FFF2-40B4-BE49-F238E27FC236}">
              <a16:creationId xmlns:a16="http://schemas.microsoft.com/office/drawing/2014/main" id="{00000000-0008-0000-0000-0000790C0000}"/>
            </a:ext>
          </a:extLst>
        </xdr:cNvPr>
        <xdr:cNvSpPr txBox="1">
          <a:spLocks noChangeArrowheads="1"/>
        </xdr:cNvSpPr>
      </xdr:nvSpPr>
      <xdr:spPr bwMode="auto">
        <a:xfrm>
          <a:off x="10844893" y="2281645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739106"/>
    <xdr:sp macro="" textlink="">
      <xdr:nvSpPr>
        <xdr:cNvPr id="3194" name="Text Box 5">
          <a:extLst>
            <a:ext uri="{FF2B5EF4-FFF2-40B4-BE49-F238E27FC236}">
              <a16:creationId xmlns:a16="http://schemas.microsoft.com/office/drawing/2014/main" id="{00000000-0008-0000-0000-00007A0C0000}"/>
            </a:ext>
          </a:extLst>
        </xdr:cNvPr>
        <xdr:cNvSpPr txBox="1">
          <a:spLocks noChangeArrowheads="1"/>
        </xdr:cNvSpPr>
      </xdr:nvSpPr>
      <xdr:spPr bwMode="auto">
        <a:xfrm>
          <a:off x="10844893" y="2281645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739106"/>
    <xdr:sp macro="" textlink="">
      <xdr:nvSpPr>
        <xdr:cNvPr id="3195" name="Text Box 6">
          <a:extLst>
            <a:ext uri="{FF2B5EF4-FFF2-40B4-BE49-F238E27FC236}">
              <a16:creationId xmlns:a16="http://schemas.microsoft.com/office/drawing/2014/main" id="{00000000-0008-0000-0000-00007B0C0000}"/>
            </a:ext>
          </a:extLst>
        </xdr:cNvPr>
        <xdr:cNvSpPr txBox="1">
          <a:spLocks noChangeArrowheads="1"/>
        </xdr:cNvSpPr>
      </xdr:nvSpPr>
      <xdr:spPr bwMode="auto">
        <a:xfrm>
          <a:off x="10844893" y="2281645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196" name="Text Box 10">
          <a:extLst>
            <a:ext uri="{FF2B5EF4-FFF2-40B4-BE49-F238E27FC236}">
              <a16:creationId xmlns:a16="http://schemas.microsoft.com/office/drawing/2014/main" id="{00000000-0008-0000-0000-00007C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197" name="Text Box 11">
          <a:extLst>
            <a:ext uri="{FF2B5EF4-FFF2-40B4-BE49-F238E27FC236}">
              <a16:creationId xmlns:a16="http://schemas.microsoft.com/office/drawing/2014/main" id="{00000000-0008-0000-0000-00007D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198" name="Text Box 12">
          <a:extLst>
            <a:ext uri="{FF2B5EF4-FFF2-40B4-BE49-F238E27FC236}">
              <a16:creationId xmlns:a16="http://schemas.microsoft.com/office/drawing/2014/main" id="{00000000-0008-0000-0000-00007E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199" name="Text Box 13">
          <a:extLst>
            <a:ext uri="{FF2B5EF4-FFF2-40B4-BE49-F238E27FC236}">
              <a16:creationId xmlns:a16="http://schemas.microsoft.com/office/drawing/2014/main" id="{00000000-0008-0000-0000-00007F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200" name="Text Box 14">
          <a:extLst>
            <a:ext uri="{FF2B5EF4-FFF2-40B4-BE49-F238E27FC236}">
              <a16:creationId xmlns:a16="http://schemas.microsoft.com/office/drawing/2014/main" id="{00000000-0008-0000-0000-000080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201" name="Text Box 15">
          <a:extLst>
            <a:ext uri="{FF2B5EF4-FFF2-40B4-BE49-F238E27FC236}">
              <a16:creationId xmlns:a16="http://schemas.microsoft.com/office/drawing/2014/main" id="{00000000-0008-0000-0000-000081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202" name="Text Box 16">
          <a:extLst>
            <a:ext uri="{FF2B5EF4-FFF2-40B4-BE49-F238E27FC236}">
              <a16:creationId xmlns:a16="http://schemas.microsoft.com/office/drawing/2014/main" id="{00000000-0008-0000-0000-000082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203" name="Text Box 17">
          <a:extLst>
            <a:ext uri="{FF2B5EF4-FFF2-40B4-BE49-F238E27FC236}">
              <a16:creationId xmlns:a16="http://schemas.microsoft.com/office/drawing/2014/main" id="{00000000-0008-0000-0000-000083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204" name="Text Box 18">
          <a:extLst>
            <a:ext uri="{FF2B5EF4-FFF2-40B4-BE49-F238E27FC236}">
              <a16:creationId xmlns:a16="http://schemas.microsoft.com/office/drawing/2014/main" id="{00000000-0008-0000-0000-000084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205" name="Text Box 19">
          <a:extLst>
            <a:ext uri="{FF2B5EF4-FFF2-40B4-BE49-F238E27FC236}">
              <a16:creationId xmlns:a16="http://schemas.microsoft.com/office/drawing/2014/main" id="{00000000-0008-0000-0000-000085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206" name="Text Box 20">
          <a:extLst>
            <a:ext uri="{FF2B5EF4-FFF2-40B4-BE49-F238E27FC236}">
              <a16:creationId xmlns:a16="http://schemas.microsoft.com/office/drawing/2014/main" id="{00000000-0008-0000-0000-000086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619</xdr:row>
      <xdr:rowOff>0</xdr:rowOff>
    </xdr:from>
    <xdr:ext cx="85725" cy="275222"/>
    <xdr:sp macro="" textlink="">
      <xdr:nvSpPr>
        <xdr:cNvPr id="3207" name="Text Box 21">
          <a:extLst>
            <a:ext uri="{FF2B5EF4-FFF2-40B4-BE49-F238E27FC236}">
              <a16:creationId xmlns:a16="http://schemas.microsoft.com/office/drawing/2014/main" id="{00000000-0008-0000-0000-0000870C0000}"/>
            </a:ext>
          </a:extLst>
        </xdr:cNvPr>
        <xdr:cNvSpPr txBox="1">
          <a:spLocks noChangeArrowheads="1"/>
        </xdr:cNvSpPr>
      </xdr:nvSpPr>
      <xdr:spPr bwMode="auto">
        <a:xfrm>
          <a:off x="10844893" y="2281645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739106"/>
    <xdr:sp macro="" textlink="">
      <xdr:nvSpPr>
        <xdr:cNvPr id="3208" name="Text Box 5">
          <a:extLst>
            <a:ext uri="{FF2B5EF4-FFF2-40B4-BE49-F238E27FC236}">
              <a16:creationId xmlns:a16="http://schemas.microsoft.com/office/drawing/2014/main" id="{00000000-0008-0000-0000-0000880C0000}"/>
            </a:ext>
          </a:extLst>
        </xdr:cNvPr>
        <xdr:cNvSpPr txBox="1">
          <a:spLocks noChangeArrowheads="1"/>
        </xdr:cNvSpPr>
      </xdr:nvSpPr>
      <xdr:spPr bwMode="auto">
        <a:xfrm>
          <a:off x="10837333" y="55985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739106"/>
    <xdr:sp macro="" textlink="">
      <xdr:nvSpPr>
        <xdr:cNvPr id="3209" name="Text Box 6">
          <a:extLst>
            <a:ext uri="{FF2B5EF4-FFF2-40B4-BE49-F238E27FC236}">
              <a16:creationId xmlns:a16="http://schemas.microsoft.com/office/drawing/2014/main" id="{00000000-0008-0000-0000-0000890C0000}"/>
            </a:ext>
          </a:extLst>
        </xdr:cNvPr>
        <xdr:cNvSpPr txBox="1">
          <a:spLocks noChangeArrowheads="1"/>
        </xdr:cNvSpPr>
      </xdr:nvSpPr>
      <xdr:spPr bwMode="auto">
        <a:xfrm>
          <a:off x="10837333" y="55985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0" name="Text Box 10">
          <a:extLst>
            <a:ext uri="{FF2B5EF4-FFF2-40B4-BE49-F238E27FC236}">
              <a16:creationId xmlns:a16="http://schemas.microsoft.com/office/drawing/2014/main" id="{00000000-0008-0000-0000-00008A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1" name="Text Box 11">
          <a:extLst>
            <a:ext uri="{FF2B5EF4-FFF2-40B4-BE49-F238E27FC236}">
              <a16:creationId xmlns:a16="http://schemas.microsoft.com/office/drawing/2014/main" id="{00000000-0008-0000-0000-00008B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2" name="Text Box 12">
          <a:extLst>
            <a:ext uri="{FF2B5EF4-FFF2-40B4-BE49-F238E27FC236}">
              <a16:creationId xmlns:a16="http://schemas.microsoft.com/office/drawing/2014/main" id="{00000000-0008-0000-0000-00008C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3" name="Text Box 13">
          <a:extLst>
            <a:ext uri="{FF2B5EF4-FFF2-40B4-BE49-F238E27FC236}">
              <a16:creationId xmlns:a16="http://schemas.microsoft.com/office/drawing/2014/main" id="{00000000-0008-0000-0000-00008D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4" name="Text Box 14">
          <a:extLst>
            <a:ext uri="{FF2B5EF4-FFF2-40B4-BE49-F238E27FC236}">
              <a16:creationId xmlns:a16="http://schemas.microsoft.com/office/drawing/2014/main" id="{00000000-0008-0000-0000-00008E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5" name="Text Box 15">
          <a:extLst>
            <a:ext uri="{FF2B5EF4-FFF2-40B4-BE49-F238E27FC236}">
              <a16:creationId xmlns:a16="http://schemas.microsoft.com/office/drawing/2014/main" id="{00000000-0008-0000-0000-00008F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6" name="Text Box 16">
          <a:extLst>
            <a:ext uri="{FF2B5EF4-FFF2-40B4-BE49-F238E27FC236}">
              <a16:creationId xmlns:a16="http://schemas.microsoft.com/office/drawing/2014/main" id="{00000000-0008-0000-0000-000090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7" name="Text Box 17">
          <a:extLst>
            <a:ext uri="{FF2B5EF4-FFF2-40B4-BE49-F238E27FC236}">
              <a16:creationId xmlns:a16="http://schemas.microsoft.com/office/drawing/2014/main" id="{00000000-0008-0000-0000-000091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8" name="Text Box 18">
          <a:extLst>
            <a:ext uri="{FF2B5EF4-FFF2-40B4-BE49-F238E27FC236}">
              <a16:creationId xmlns:a16="http://schemas.microsoft.com/office/drawing/2014/main" id="{00000000-0008-0000-0000-000092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19" name="Text Box 19">
          <a:extLst>
            <a:ext uri="{FF2B5EF4-FFF2-40B4-BE49-F238E27FC236}">
              <a16:creationId xmlns:a16="http://schemas.microsoft.com/office/drawing/2014/main" id="{00000000-0008-0000-0000-000093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20" name="Text Box 20">
          <a:extLst>
            <a:ext uri="{FF2B5EF4-FFF2-40B4-BE49-F238E27FC236}">
              <a16:creationId xmlns:a16="http://schemas.microsoft.com/office/drawing/2014/main" id="{00000000-0008-0000-0000-000094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275222"/>
    <xdr:sp macro="" textlink="">
      <xdr:nvSpPr>
        <xdr:cNvPr id="3221" name="Text Box 21">
          <a:extLst>
            <a:ext uri="{FF2B5EF4-FFF2-40B4-BE49-F238E27FC236}">
              <a16:creationId xmlns:a16="http://schemas.microsoft.com/office/drawing/2014/main" id="{00000000-0008-0000-0000-000095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22" name="Text Box 1">
          <a:extLst>
            <a:ext uri="{FF2B5EF4-FFF2-40B4-BE49-F238E27FC236}">
              <a16:creationId xmlns:a16="http://schemas.microsoft.com/office/drawing/2014/main" id="{00000000-0008-0000-0000-000096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23" name="Text Box 2">
          <a:extLst>
            <a:ext uri="{FF2B5EF4-FFF2-40B4-BE49-F238E27FC236}">
              <a16:creationId xmlns:a16="http://schemas.microsoft.com/office/drawing/2014/main" id="{00000000-0008-0000-0000-000097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24" name="Text Box 3">
          <a:extLst>
            <a:ext uri="{FF2B5EF4-FFF2-40B4-BE49-F238E27FC236}">
              <a16:creationId xmlns:a16="http://schemas.microsoft.com/office/drawing/2014/main" id="{00000000-0008-0000-0000-000098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25" name="Text Box 4">
          <a:extLst>
            <a:ext uri="{FF2B5EF4-FFF2-40B4-BE49-F238E27FC236}">
              <a16:creationId xmlns:a16="http://schemas.microsoft.com/office/drawing/2014/main" id="{00000000-0008-0000-0000-000099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26" name="Text Box 5">
          <a:extLst>
            <a:ext uri="{FF2B5EF4-FFF2-40B4-BE49-F238E27FC236}">
              <a16:creationId xmlns:a16="http://schemas.microsoft.com/office/drawing/2014/main" id="{00000000-0008-0000-0000-00009A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27" name="Text Box 6">
          <a:extLst>
            <a:ext uri="{FF2B5EF4-FFF2-40B4-BE49-F238E27FC236}">
              <a16:creationId xmlns:a16="http://schemas.microsoft.com/office/drawing/2014/main" id="{00000000-0008-0000-0000-00009B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28" name="Text Box 7">
          <a:extLst>
            <a:ext uri="{FF2B5EF4-FFF2-40B4-BE49-F238E27FC236}">
              <a16:creationId xmlns:a16="http://schemas.microsoft.com/office/drawing/2014/main" id="{00000000-0008-0000-0000-00009C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29" name="Text Box 8">
          <a:extLst>
            <a:ext uri="{FF2B5EF4-FFF2-40B4-BE49-F238E27FC236}">
              <a16:creationId xmlns:a16="http://schemas.microsoft.com/office/drawing/2014/main" id="{00000000-0008-0000-0000-00009D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0" name="Text Box 9">
          <a:extLst>
            <a:ext uri="{FF2B5EF4-FFF2-40B4-BE49-F238E27FC236}">
              <a16:creationId xmlns:a16="http://schemas.microsoft.com/office/drawing/2014/main" id="{00000000-0008-0000-0000-00009E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1" name="Text Box 10">
          <a:extLst>
            <a:ext uri="{FF2B5EF4-FFF2-40B4-BE49-F238E27FC236}">
              <a16:creationId xmlns:a16="http://schemas.microsoft.com/office/drawing/2014/main" id="{00000000-0008-0000-0000-00009F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2" name="Text Box 11">
          <a:extLst>
            <a:ext uri="{FF2B5EF4-FFF2-40B4-BE49-F238E27FC236}">
              <a16:creationId xmlns:a16="http://schemas.microsoft.com/office/drawing/2014/main" id="{00000000-0008-0000-0000-0000A0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3" name="Text Box 12">
          <a:extLst>
            <a:ext uri="{FF2B5EF4-FFF2-40B4-BE49-F238E27FC236}">
              <a16:creationId xmlns:a16="http://schemas.microsoft.com/office/drawing/2014/main" id="{00000000-0008-0000-0000-0000A1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4" name="Text Box 13">
          <a:extLst>
            <a:ext uri="{FF2B5EF4-FFF2-40B4-BE49-F238E27FC236}">
              <a16:creationId xmlns:a16="http://schemas.microsoft.com/office/drawing/2014/main" id="{00000000-0008-0000-0000-0000A2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5" name="Text Box 14">
          <a:extLst>
            <a:ext uri="{FF2B5EF4-FFF2-40B4-BE49-F238E27FC236}">
              <a16:creationId xmlns:a16="http://schemas.microsoft.com/office/drawing/2014/main" id="{00000000-0008-0000-0000-0000A3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6" name="Text Box 15">
          <a:extLst>
            <a:ext uri="{FF2B5EF4-FFF2-40B4-BE49-F238E27FC236}">
              <a16:creationId xmlns:a16="http://schemas.microsoft.com/office/drawing/2014/main" id="{00000000-0008-0000-0000-0000A4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7" name="Text Box 16">
          <a:extLst>
            <a:ext uri="{FF2B5EF4-FFF2-40B4-BE49-F238E27FC236}">
              <a16:creationId xmlns:a16="http://schemas.microsoft.com/office/drawing/2014/main" id="{00000000-0008-0000-0000-0000A5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8" name="Text Box 17">
          <a:extLst>
            <a:ext uri="{FF2B5EF4-FFF2-40B4-BE49-F238E27FC236}">
              <a16:creationId xmlns:a16="http://schemas.microsoft.com/office/drawing/2014/main" id="{00000000-0008-0000-0000-0000A6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39" name="Text Box 18">
          <a:extLst>
            <a:ext uri="{FF2B5EF4-FFF2-40B4-BE49-F238E27FC236}">
              <a16:creationId xmlns:a16="http://schemas.microsoft.com/office/drawing/2014/main" id="{00000000-0008-0000-0000-0000A7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0" name="Text Box 19">
          <a:extLst>
            <a:ext uri="{FF2B5EF4-FFF2-40B4-BE49-F238E27FC236}">
              <a16:creationId xmlns:a16="http://schemas.microsoft.com/office/drawing/2014/main" id="{00000000-0008-0000-0000-0000A8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1" name="Text Box 20">
          <a:extLst>
            <a:ext uri="{FF2B5EF4-FFF2-40B4-BE49-F238E27FC236}">
              <a16:creationId xmlns:a16="http://schemas.microsoft.com/office/drawing/2014/main" id="{00000000-0008-0000-0000-0000A9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2" name="Text Box 21">
          <a:extLst>
            <a:ext uri="{FF2B5EF4-FFF2-40B4-BE49-F238E27FC236}">
              <a16:creationId xmlns:a16="http://schemas.microsoft.com/office/drawing/2014/main" id="{00000000-0008-0000-0000-0000AA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3" name="Text Box 22">
          <a:extLst>
            <a:ext uri="{FF2B5EF4-FFF2-40B4-BE49-F238E27FC236}">
              <a16:creationId xmlns:a16="http://schemas.microsoft.com/office/drawing/2014/main" id="{00000000-0008-0000-0000-0000AB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4" name="Text Box 23">
          <a:extLst>
            <a:ext uri="{FF2B5EF4-FFF2-40B4-BE49-F238E27FC236}">
              <a16:creationId xmlns:a16="http://schemas.microsoft.com/office/drawing/2014/main" id="{00000000-0008-0000-0000-0000AC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5" name="Text Box 24">
          <a:extLst>
            <a:ext uri="{FF2B5EF4-FFF2-40B4-BE49-F238E27FC236}">
              <a16:creationId xmlns:a16="http://schemas.microsoft.com/office/drawing/2014/main" id="{00000000-0008-0000-0000-0000AD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6" name="Text Box 25">
          <a:extLst>
            <a:ext uri="{FF2B5EF4-FFF2-40B4-BE49-F238E27FC236}">
              <a16:creationId xmlns:a16="http://schemas.microsoft.com/office/drawing/2014/main" id="{00000000-0008-0000-0000-0000AE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7" name="Text Box 26">
          <a:extLst>
            <a:ext uri="{FF2B5EF4-FFF2-40B4-BE49-F238E27FC236}">
              <a16:creationId xmlns:a16="http://schemas.microsoft.com/office/drawing/2014/main" id="{00000000-0008-0000-0000-0000AF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8" name="Text Box 27">
          <a:extLst>
            <a:ext uri="{FF2B5EF4-FFF2-40B4-BE49-F238E27FC236}">
              <a16:creationId xmlns:a16="http://schemas.microsoft.com/office/drawing/2014/main" id="{00000000-0008-0000-0000-0000B0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49" name="Text Box 28">
          <a:extLst>
            <a:ext uri="{FF2B5EF4-FFF2-40B4-BE49-F238E27FC236}">
              <a16:creationId xmlns:a16="http://schemas.microsoft.com/office/drawing/2014/main" id="{00000000-0008-0000-0000-0000B1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0" name="Text Box 29">
          <a:extLst>
            <a:ext uri="{FF2B5EF4-FFF2-40B4-BE49-F238E27FC236}">
              <a16:creationId xmlns:a16="http://schemas.microsoft.com/office/drawing/2014/main" id="{00000000-0008-0000-0000-0000B2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1" name="Text Box 30">
          <a:extLst>
            <a:ext uri="{FF2B5EF4-FFF2-40B4-BE49-F238E27FC236}">
              <a16:creationId xmlns:a16="http://schemas.microsoft.com/office/drawing/2014/main" id="{00000000-0008-0000-0000-0000B3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2" name="Text Box 31">
          <a:extLst>
            <a:ext uri="{FF2B5EF4-FFF2-40B4-BE49-F238E27FC236}">
              <a16:creationId xmlns:a16="http://schemas.microsoft.com/office/drawing/2014/main" id="{00000000-0008-0000-0000-0000B4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3" name="Text Box 32">
          <a:extLst>
            <a:ext uri="{FF2B5EF4-FFF2-40B4-BE49-F238E27FC236}">
              <a16:creationId xmlns:a16="http://schemas.microsoft.com/office/drawing/2014/main" id="{00000000-0008-0000-0000-0000B5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4" name="Text Box 33">
          <a:extLst>
            <a:ext uri="{FF2B5EF4-FFF2-40B4-BE49-F238E27FC236}">
              <a16:creationId xmlns:a16="http://schemas.microsoft.com/office/drawing/2014/main" id="{00000000-0008-0000-0000-0000B6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5" name="Text Box 34">
          <a:extLst>
            <a:ext uri="{FF2B5EF4-FFF2-40B4-BE49-F238E27FC236}">
              <a16:creationId xmlns:a16="http://schemas.microsoft.com/office/drawing/2014/main" id="{00000000-0008-0000-0000-0000B7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6" name="Text Box 35">
          <a:extLst>
            <a:ext uri="{FF2B5EF4-FFF2-40B4-BE49-F238E27FC236}">
              <a16:creationId xmlns:a16="http://schemas.microsoft.com/office/drawing/2014/main" id="{00000000-0008-0000-0000-0000B8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7" name="Text Box 36">
          <a:extLst>
            <a:ext uri="{FF2B5EF4-FFF2-40B4-BE49-F238E27FC236}">
              <a16:creationId xmlns:a16="http://schemas.microsoft.com/office/drawing/2014/main" id="{00000000-0008-0000-0000-0000B9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8" name="Text Box 37">
          <a:extLst>
            <a:ext uri="{FF2B5EF4-FFF2-40B4-BE49-F238E27FC236}">
              <a16:creationId xmlns:a16="http://schemas.microsoft.com/office/drawing/2014/main" id="{00000000-0008-0000-0000-0000BA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62</xdr:row>
      <xdr:rowOff>0</xdr:rowOff>
    </xdr:from>
    <xdr:ext cx="85725" cy="1304870"/>
    <xdr:sp macro="" textlink="">
      <xdr:nvSpPr>
        <xdr:cNvPr id="3259" name="Text Box 38">
          <a:extLst>
            <a:ext uri="{FF2B5EF4-FFF2-40B4-BE49-F238E27FC236}">
              <a16:creationId xmlns:a16="http://schemas.microsoft.com/office/drawing/2014/main" id="{00000000-0008-0000-0000-0000BB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739106"/>
    <xdr:sp macro="" textlink="">
      <xdr:nvSpPr>
        <xdr:cNvPr id="3260" name="Text Box 5">
          <a:extLst>
            <a:ext uri="{FF2B5EF4-FFF2-40B4-BE49-F238E27FC236}">
              <a16:creationId xmlns:a16="http://schemas.microsoft.com/office/drawing/2014/main" id="{00000000-0008-0000-0000-0000BC0C0000}"/>
            </a:ext>
          </a:extLst>
        </xdr:cNvPr>
        <xdr:cNvSpPr txBox="1">
          <a:spLocks noChangeArrowheads="1"/>
        </xdr:cNvSpPr>
      </xdr:nvSpPr>
      <xdr:spPr bwMode="auto">
        <a:xfrm>
          <a:off x="10837333" y="55985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739106"/>
    <xdr:sp macro="" textlink="">
      <xdr:nvSpPr>
        <xdr:cNvPr id="3261" name="Text Box 6">
          <a:extLst>
            <a:ext uri="{FF2B5EF4-FFF2-40B4-BE49-F238E27FC236}">
              <a16:creationId xmlns:a16="http://schemas.microsoft.com/office/drawing/2014/main" id="{00000000-0008-0000-0000-0000BD0C0000}"/>
            </a:ext>
          </a:extLst>
        </xdr:cNvPr>
        <xdr:cNvSpPr txBox="1">
          <a:spLocks noChangeArrowheads="1"/>
        </xdr:cNvSpPr>
      </xdr:nvSpPr>
      <xdr:spPr bwMode="auto">
        <a:xfrm>
          <a:off x="10837333" y="5598583"/>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62" name="Text Box 10">
          <a:extLst>
            <a:ext uri="{FF2B5EF4-FFF2-40B4-BE49-F238E27FC236}">
              <a16:creationId xmlns:a16="http://schemas.microsoft.com/office/drawing/2014/main" id="{00000000-0008-0000-0000-0000BE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63" name="Text Box 11">
          <a:extLst>
            <a:ext uri="{FF2B5EF4-FFF2-40B4-BE49-F238E27FC236}">
              <a16:creationId xmlns:a16="http://schemas.microsoft.com/office/drawing/2014/main" id="{00000000-0008-0000-0000-0000BF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64" name="Text Box 12">
          <a:extLst>
            <a:ext uri="{FF2B5EF4-FFF2-40B4-BE49-F238E27FC236}">
              <a16:creationId xmlns:a16="http://schemas.microsoft.com/office/drawing/2014/main" id="{00000000-0008-0000-0000-0000C0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65" name="Text Box 13">
          <a:extLst>
            <a:ext uri="{FF2B5EF4-FFF2-40B4-BE49-F238E27FC236}">
              <a16:creationId xmlns:a16="http://schemas.microsoft.com/office/drawing/2014/main" id="{00000000-0008-0000-0000-0000C1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66" name="Text Box 14">
          <a:extLst>
            <a:ext uri="{FF2B5EF4-FFF2-40B4-BE49-F238E27FC236}">
              <a16:creationId xmlns:a16="http://schemas.microsoft.com/office/drawing/2014/main" id="{00000000-0008-0000-0000-0000C2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67" name="Text Box 15">
          <a:extLst>
            <a:ext uri="{FF2B5EF4-FFF2-40B4-BE49-F238E27FC236}">
              <a16:creationId xmlns:a16="http://schemas.microsoft.com/office/drawing/2014/main" id="{00000000-0008-0000-0000-0000C3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68" name="Text Box 16">
          <a:extLst>
            <a:ext uri="{FF2B5EF4-FFF2-40B4-BE49-F238E27FC236}">
              <a16:creationId xmlns:a16="http://schemas.microsoft.com/office/drawing/2014/main" id="{00000000-0008-0000-0000-0000C4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69" name="Text Box 17">
          <a:extLst>
            <a:ext uri="{FF2B5EF4-FFF2-40B4-BE49-F238E27FC236}">
              <a16:creationId xmlns:a16="http://schemas.microsoft.com/office/drawing/2014/main" id="{00000000-0008-0000-0000-0000C5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70" name="Text Box 18">
          <a:extLst>
            <a:ext uri="{FF2B5EF4-FFF2-40B4-BE49-F238E27FC236}">
              <a16:creationId xmlns:a16="http://schemas.microsoft.com/office/drawing/2014/main" id="{00000000-0008-0000-0000-0000C6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71" name="Text Box 19">
          <a:extLst>
            <a:ext uri="{FF2B5EF4-FFF2-40B4-BE49-F238E27FC236}">
              <a16:creationId xmlns:a16="http://schemas.microsoft.com/office/drawing/2014/main" id="{00000000-0008-0000-0000-0000C7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72" name="Text Box 20">
          <a:extLst>
            <a:ext uri="{FF2B5EF4-FFF2-40B4-BE49-F238E27FC236}">
              <a16:creationId xmlns:a16="http://schemas.microsoft.com/office/drawing/2014/main" id="{00000000-0008-0000-0000-0000C8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275222"/>
    <xdr:sp macro="" textlink="">
      <xdr:nvSpPr>
        <xdr:cNvPr id="3273" name="Text Box 21">
          <a:extLst>
            <a:ext uri="{FF2B5EF4-FFF2-40B4-BE49-F238E27FC236}">
              <a16:creationId xmlns:a16="http://schemas.microsoft.com/office/drawing/2014/main" id="{00000000-0008-0000-0000-0000C90C0000}"/>
            </a:ext>
          </a:extLst>
        </xdr:cNvPr>
        <xdr:cNvSpPr txBox="1">
          <a:spLocks noChangeArrowheads="1"/>
        </xdr:cNvSpPr>
      </xdr:nvSpPr>
      <xdr:spPr bwMode="auto">
        <a:xfrm>
          <a:off x="10837333" y="5598583"/>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74" name="Text Box 1">
          <a:extLst>
            <a:ext uri="{FF2B5EF4-FFF2-40B4-BE49-F238E27FC236}">
              <a16:creationId xmlns:a16="http://schemas.microsoft.com/office/drawing/2014/main" id="{00000000-0008-0000-0000-0000CA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75" name="Text Box 2">
          <a:extLst>
            <a:ext uri="{FF2B5EF4-FFF2-40B4-BE49-F238E27FC236}">
              <a16:creationId xmlns:a16="http://schemas.microsoft.com/office/drawing/2014/main" id="{00000000-0008-0000-0000-0000CB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76" name="Text Box 3">
          <a:extLst>
            <a:ext uri="{FF2B5EF4-FFF2-40B4-BE49-F238E27FC236}">
              <a16:creationId xmlns:a16="http://schemas.microsoft.com/office/drawing/2014/main" id="{00000000-0008-0000-0000-0000CC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77" name="Text Box 4">
          <a:extLst>
            <a:ext uri="{FF2B5EF4-FFF2-40B4-BE49-F238E27FC236}">
              <a16:creationId xmlns:a16="http://schemas.microsoft.com/office/drawing/2014/main" id="{00000000-0008-0000-0000-0000CD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78" name="Text Box 5">
          <a:extLst>
            <a:ext uri="{FF2B5EF4-FFF2-40B4-BE49-F238E27FC236}">
              <a16:creationId xmlns:a16="http://schemas.microsoft.com/office/drawing/2014/main" id="{00000000-0008-0000-0000-0000CE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79" name="Text Box 6">
          <a:extLst>
            <a:ext uri="{FF2B5EF4-FFF2-40B4-BE49-F238E27FC236}">
              <a16:creationId xmlns:a16="http://schemas.microsoft.com/office/drawing/2014/main" id="{00000000-0008-0000-0000-0000CF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0" name="Text Box 7">
          <a:extLst>
            <a:ext uri="{FF2B5EF4-FFF2-40B4-BE49-F238E27FC236}">
              <a16:creationId xmlns:a16="http://schemas.microsoft.com/office/drawing/2014/main" id="{00000000-0008-0000-0000-0000D0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1" name="Text Box 8">
          <a:extLst>
            <a:ext uri="{FF2B5EF4-FFF2-40B4-BE49-F238E27FC236}">
              <a16:creationId xmlns:a16="http://schemas.microsoft.com/office/drawing/2014/main" id="{00000000-0008-0000-0000-0000D1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2" name="Text Box 9">
          <a:extLst>
            <a:ext uri="{FF2B5EF4-FFF2-40B4-BE49-F238E27FC236}">
              <a16:creationId xmlns:a16="http://schemas.microsoft.com/office/drawing/2014/main" id="{00000000-0008-0000-0000-0000D2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3" name="Text Box 10">
          <a:extLst>
            <a:ext uri="{FF2B5EF4-FFF2-40B4-BE49-F238E27FC236}">
              <a16:creationId xmlns:a16="http://schemas.microsoft.com/office/drawing/2014/main" id="{00000000-0008-0000-0000-0000D3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4" name="Text Box 11">
          <a:extLst>
            <a:ext uri="{FF2B5EF4-FFF2-40B4-BE49-F238E27FC236}">
              <a16:creationId xmlns:a16="http://schemas.microsoft.com/office/drawing/2014/main" id="{00000000-0008-0000-0000-0000D4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5" name="Text Box 12">
          <a:extLst>
            <a:ext uri="{FF2B5EF4-FFF2-40B4-BE49-F238E27FC236}">
              <a16:creationId xmlns:a16="http://schemas.microsoft.com/office/drawing/2014/main" id="{00000000-0008-0000-0000-0000D5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6" name="Text Box 13">
          <a:extLst>
            <a:ext uri="{FF2B5EF4-FFF2-40B4-BE49-F238E27FC236}">
              <a16:creationId xmlns:a16="http://schemas.microsoft.com/office/drawing/2014/main" id="{00000000-0008-0000-0000-0000D6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7" name="Text Box 14">
          <a:extLst>
            <a:ext uri="{FF2B5EF4-FFF2-40B4-BE49-F238E27FC236}">
              <a16:creationId xmlns:a16="http://schemas.microsoft.com/office/drawing/2014/main" id="{00000000-0008-0000-0000-0000D7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8" name="Text Box 15">
          <a:extLst>
            <a:ext uri="{FF2B5EF4-FFF2-40B4-BE49-F238E27FC236}">
              <a16:creationId xmlns:a16="http://schemas.microsoft.com/office/drawing/2014/main" id="{00000000-0008-0000-0000-0000D8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89" name="Text Box 16">
          <a:extLst>
            <a:ext uri="{FF2B5EF4-FFF2-40B4-BE49-F238E27FC236}">
              <a16:creationId xmlns:a16="http://schemas.microsoft.com/office/drawing/2014/main" id="{00000000-0008-0000-0000-0000D9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0" name="Text Box 17">
          <a:extLst>
            <a:ext uri="{FF2B5EF4-FFF2-40B4-BE49-F238E27FC236}">
              <a16:creationId xmlns:a16="http://schemas.microsoft.com/office/drawing/2014/main" id="{00000000-0008-0000-0000-0000DA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1" name="Text Box 18">
          <a:extLst>
            <a:ext uri="{FF2B5EF4-FFF2-40B4-BE49-F238E27FC236}">
              <a16:creationId xmlns:a16="http://schemas.microsoft.com/office/drawing/2014/main" id="{00000000-0008-0000-0000-0000DB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2" name="Text Box 19">
          <a:extLst>
            <a:ext uri="{FF2B5EF4-FFF2-40B4-BE49-F238E27FC236}">
              <a16:creationId xmlns:a16="http://schemas.microsoft.com/office/drawing/2014/main" id="{00000000-0008-0000-0000-0000DC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3" name="Text Box 20">
          <a:extLst>
            <a:ext uri="{FF2B5EF4-FFF2-40B4-BE49-F238E27FC236}">
              <a16:creationId xmlns:a16="http://schemas.microsoft.com/office/drawing/2014/main" id="{00000000-0008-0000-0000-0000DD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4" name="Text Box 21">
          <a:extLst>
            <a:ext uri="{FF2B5EF4-FFF2-40B4-BE49-F238E27FC236}">
              <a16:creationId xmlns:a16="http://schemas.microsoft.com/office/drawing/2014/main" id="{00000000-0008-0000-0000-0000DE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5" name="Text Box 22">
          <a:extLst>
            <a:ext uri="{FF2B5EF4-FFF2-40B4-BE49-F238E27FC236}">
              <a16:creationId xmlns:a16="http://schemas.microsoft.com/office/drawing/2014/main" id="{00000000-0008-0000-0000-0000DF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6" name="Text Box 23">
          <a:extLst>
            <a:ext uri="{FF2B5EF4-FFF2-40B4-BE49-F238E27FC236}">
              <a16:creationId xmlns:a16="http://schemas.microsoft.com/office/drawing/2014/main" id="{00000000-0008-0000-0000-0000E0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7" name="Text Box 24">
          <a:extLst>
            <a:ext uri="{FF2B5EF4-FFF2-40B4-BE49-F238E27FC236}">
              <a16:creationId xmlns:a16="http://schemas.microsoft.com/office/drawing/2014/main" id="{00000000-0008-0000-0000-0000E1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8" name="Text Box 25">
          <a:extLst>
            <a:ext uri="{FF2B5EF4-FFF2-40B4-BE49-F238E27FC236}">
              <a16:creationId xmlns:a16="http://schemas.microsoft.com/office/drawing/2014/main" id="{00000000-0008-0000-0000-0000E2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299" name="Text Box 26">
          <a:extLst>
            <a:ext uri="{FF2B5EF4-FFF2-40B4-BE49-F238E27FC236}">
              <a16:creationId xmlns:a16="http://schemas.microsoft.com/office/drawing/2014/main" id="{00000000-0008-0000-0000-0000E3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0" name="Text Box 27">
          <a:extLst>
            <a:ext uri="{FF2B5EF4-FFF2-40B4-BE49-F238E27FC236}">
              <a16:creationId xmlns:a16="http://schemas.microsoft.com/office/drawing/2014/main" id="{00000000-0008-0000-0000-0000E4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1" name="Text Box 28">
          <a:extLst>
            <a:ext uri="{FF2B5EF4-FFF2-40B4-BE49-F238E27FC236}">
              <a16:creationId xmlns:a16="http://schemas.microsoft.com/office/drawing/2014/main" id="{00000000-0008-0000-0000-0000E5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2" name="Text Box 29">
          <a:extLst>
            <a:ext uri="{FF2B5EF4-FFF2-40B4-BE49-F238E27FC236}">
              <a16:creationId xmlns:a16="http://schemas.microsoft.com/office/drawing/2014/main" id="{00000000-0008-0000-0000-0000E6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3" name="Text Box 30">
          <a:extLst>
            <a:ext uri="{FF2B5EF4-FFF2-40B4-BE49-F238E27FC236}">
              <a16:creationId xmlns:a16="http://schemas.microsoft.com/office/drawing/2014/main" id="{00000000-0008-0000-0000-0000E7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4" name="Text Box 31">
          <a:extLst>
            <a:ext uri="{FF2B5EF4-FFF2-40B4-BE49-F238E27FC236}">
              <a16:creationId xmlns:a16="http://schemas.microsoft.com/office/drawing/2014/main" id="{00000000-0008-0000-0000-0000E8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5" name="Text Box 32">
          <a:extLst>
            <a:ext uri="{FF2B5EF4-FFF2-40B4-BE49-F238E27FC236}">
              <a16:creationId xmlns:a16="http://schemas.microsoft.com/office/drawing/2014/main" id="{00000000-0008-0000-0000-0000E9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6" name="Text Box 33">
          <a:extLst>
            <a:ext uri="{FF2B5EF4-FFF2-40B4-BE49-F238E27FC236}">
              <a16:creationId xmlns:a16="http://schemas.microsoft.com/office/drawing/2014/main" id="{00000000-0008-0000-0000-0000EA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7" name="Text Box 34">
          <a:extLst>
            <a:ext uri="{FF2B5EF4-FFF2-40B4-BE49-F238E27FC236}">
              <a16:creationId xmlns:a16="http://schemas.microsoft.com/office/drawing/2014/main" id="{00000000-0008-0000-0000-0000EB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8" name="Text Box 35">
          <a:extLst>
            <a:ext uri="{FF2B5EF4-FFF2-40B4-BE49-F238E27FC236}">
              <a16:creationId xmlns:a16="http://schemas.microsoft.com/office/drawing/2014/main" id="{00000000-0008-0000-0000-0000EC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09" name="Text Box 36">
          <a:extLst>
            <a:ext uri="{FF2B5EF4-FFF2-40B4-BE49-F238E27FC236}">
              <a16:creationId xmlns:a16="http://schemas.microsoft.com/office/drawing/2014/main" id="{00000000-0008-0000-0000-0000ED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10" name="Text Box 37">
          <a:extLst>
            <a:ext uri="{FF2B5EF4-FFF2-40B4-BE49-F238E27FC236}">
              <a16:creationId xmlns:a16="http://schemas.microsoft.com/office/drawing/2014/main" id="{00000000-0008-0000-0000-0000EE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89</xdr:row>
      <xdr:rowOff>0</xdr:rowOff>
    </xdr:from>
    <xdr:ext cx="85725" cy="1304870"/>
    <xdr:sp macro="" textlink="">
      <xdr:nvSpPr>
        <xdr:cNvPr id="3311" name="Text Box 38">
          <a:extLst>
            <a:ext uri="{FF2B5EF4-FFF2-40B4-BE49-F238E27FC236}">
              <a16:creationId xmlns:a16="http://schemas.microsoft.com/office/drawing/2014/main" id="{00000000-0008-0000-0000-0000EF0C0000}"/>
            </a:ext>
          </a:extLst>
        </xdr:cNvPr>
        <xdr:cNvSpPr txBox="1">
          <a:spLocks noChangeArrowheads="1"/>
        </xdr:cNvSpPr>
      </xdr:nvSpPr>
      <xdr:spPr bwMode="auto">
        <a:xfrm>
          <a:off x="10837333" y="5598583"/>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739106"/>
    <xdr:sp macro="" textlink="">
      <xdr:nvSpPr>
        <xdr:cNvPr id="58" name="Text Box 5">
          <a:extLst>
            <a:ext uri="{FF2B5EF4-FFF2-40B4-BE49-F238E27FC236}">
              <a16:creationId xmlns:a16="http://schemas.microsoft.com/office/drawing/2014/main" id="{00000000-0008-0000-0000-00003A000000}"/>
            </a:ext>
          </a:extLst>
        </xdr:cNvPr>
        <xdr:cNvSpPr txBox="1">
          <a:spLocks noChangeArrowheads="1"/>
        </xdr:cNvSpPr>
      </xdr:nvSpPr>
      <xdr:spPr bwMode="auto">
        <a:xfrm>
          <a:off x="11168743" y="496279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739106"/>
    <xdr:sp macro="" textlink="">
      <xdr:nvSpPr>
        <xdr:cNvPr id="59" name="Text Box 6">
          <a:extLst>
            <a:ext uri="{FF2B5EF4-FFF2-40B4-BE49-F238E27FC236}">
              <a16:creationId xmlns:a16="http://schemas.microsoft.com/office/drawing/2014/main" id="{00000000-0008-0000-0000-00003B000000}"/>
            </a:ext>
          </a:extLst>
        </xdr:cNvPr>
        <xdr:cNvSpPr txBox="1">
          <a:spLocks noChangeArrowheads="1"/>
        </xdr:cNvSpPr>
      </xdr:nvSpPr>
      <xdr:spPr bwMode="auto">
        <a:xfrm>
          <a:off x="11168743" y="4962797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60" name="Text Box 10">
          <a:extLst>
            <a:ext uri="{FF2B5EF4-FFF2-40B4-BE49-F238E27FC236}">
              <a16:creationId xmlns:a16="http://schemas.microsoft.com/office/drawing/2014/main" id="{00000000-0008-0000-0000-00003C00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61" name="Text Box 11">
          <a:extLst>
            <a:ext uri="{FF2B5EF4-FFF2-40B4-BE49-F238E27FC236}">
              <a16:creationId xmlns:a16="http://schemas.microsoft.com/office/drawing/2014/main" id="{00000000-0008-0000-0000-00003D00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62" name="Text Box 12">
          <a:extLst>
            <a:ext uri="{FF2B5EF4-FFF2-40B4-BE49-F238E27FC236}">
              <a16:creationId xmlns:a16="http://schemas.microsoft.com/office/drawing/2014/main" id="{00000000-0008-0000-0000-00003E00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63" name="Text Box 13">
          <a:extLst>
            <a:ext uri="{FF2B5EF4-FFF2-40B4-BE49-F238E27FC236}">
              <a16:creationId xmlns:a16="http://schemas.microsoft.com/office/drawing/2014/main" id="{00000000-0008-0000-0000-00003F00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256" name="Text Box 14">
          <a:extLst>
            <a:ext uri="{FF2B5EF4-FFF2-40B4-BE49-F238E27FC236}">
              <a16:creationId xmlns:a16="http://schemas.microsoft.com/office/drawing/2014/main" id="{00000000-0008-0000-0000-00000001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257" name="Text Box 15">
          <a:extLst>
            <a:ext uri="{FF2B5EF4-FFF2-40B4-BE49-F238E27FC236}">
              <a16:creationId xmlns:a16="http://schemas.microsoft.com/office/drawing/2014/main" id="{00000000-0008-0000-0000-00000101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258" name="Text Box 16">
          <a:extLst>
            <a:ext uri="{FF2B5EF4-FFF2-40B4-BE49-F238E27FC236}">
              <a16:creationId xmlns:a16="http://schemas.microsoft.com/office/drawing/2014/main" id="{00000000-0008-0000-0000-00000201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259" name="Text Box 17">
          <a:extLst>
            <a:ext uri="{FF2B5EF4-FFF2-40B4-BE49-F238E27FC236}">
              <a16:creationId xmlns:a16="http://schemas.microsoft.com/office/drawing/2014/main" id="{00000000-0008-0000-0000-00000301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260" name="Text Box 18">
          <a:extLst>
            <a:ext uri="{FF2B5EF4-FFF2-40B4-BE49-F238E27FC236}">
              <a16:creationId xmlns:a16="http://schemas.microsoft.com/office/drawing/2014/main" id="{00000000-0008-0000-0000-00000401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261" name="Text Box 19">
          <a:extLst>
            <a:ext uri="{FF2B5EF4-FFF2-40B4-BE49-F238E27FC236}">
              <a16:creationId xmlns:a16="http://schemas.microsoft.com/office/drawing/2014/main" id="{00000000-0008-0000-0000-00000501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262" name="Text Box 20">
          <a:extLst>
            <a:ext uri="{FF2B5EF4-FFF2-40B4-BE49-F238E27FC236}">
              <a16:creationId xmlns:a16="http://schemas.microsoft.com/office/drawing/2014/main" id="{00000000-0008-0000-0000-00000601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275222"/>
    <xdr:sp macro="" textlink="">
      <xdr:nvSpPr>
        <xdr:cNvPr id="263" name="Text Box 21">
          <a:extLst>
            <a:ext uri="{FF2B5EF4-FFF2-40B4-BE49-F238E27FC236}">
              <a16:creationId xmlns:a16="http://schemas.microsoft.com/office/drawing/2014/main" id="{00000000-0008-0000-0000-000007010000}"/>
            </a:ext>
          </a:extLst>
        </xdr:cNvPr>
        <xdr:cNvSpPr txBox="1">
          <a:spLocks noChangeArrowheads="1"/>
        </xdr:cNvSpPr>
      </xdr:nvSpPr>
      <xdr:spPr bwMode="auto">
        <a:xfrm>
          <a:off x="11168743" y="4962797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64" name="Text Box 1">
          <a:extLst>
            <a:ext uri="{FF2B5EF4-FFF2-40B4-BE49-F238E27FC236}">
              <a16:creationId xmlns:a16="http://schemas.microsoft.com/office/drawing/2014/main" id="{00000000-0008-0000-0000-000008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65" name="Text Box 2">
          <a:extLst>
            <a:ext uri="{FF2B5EF4-FFF2-40B4-BE49-F238E27FC236}">
              <a16:creationId xmlns:a16="http://schemas.microsoft.com/office/drawing/2014/main" id="{00000000-0008-0000-0000-000009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66" name="Text Box 3">
          <a:extLst>
            <a:ext uri="{FF2B5EF4-FFF2-40B4-BE49-F238E27FC236}">
              <a16:creationId xmlns:a16="http://schemas.microsoft.com/office/drawing/2014/main" id="{00000000-0008-0000-0000-00000A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67" name="Text Box 4">
          <a:extLst>
            <a:ext uri="{FF2B5EF4-FFF2-40B4-BE49-F238E27FC236}">
              <a16:creationId xmlns:a16="http://schemas.microsoft.com/office/drawing/2014/main" id="{00000000-0008-0000-0000-00000B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68" name="Text Box 5">
          <a:extLst>
            <a:ext uri="{FF2B5EF4-FFF2-40B4-BE49-F238E27FC236}">
              <a16:creationId xmlns:a16="http://schemas.microsoft.com/office/drawing/2014/main" id="{00000000-0008-0000-0000-00000C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69" name="Text Box 6">
          <a:extLst>
            <a:ext uri="{FF2B5EF4-FFF2-40B4-BE49-F238E27FC236}">
              <a16:creationId xmlns:a16="http://schemas.microsoft.com/office/drawing/2014/main" id="{00000000-0008-0000-0000-00000D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0" name="Text Box 7">
          <a:extLst>
            <a:ext uri="{FF2B5EF4-FFF2-40B4-BE49-F238E27FC236}">
              <a16:creationId xmlns:a16="http://schemas.microsoft.com/office/drawing/2014/main" id="{00000000-0008-0000-0000-00000E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1" name="Text Box 8">
          <a:extLst>
            <a:ext uri="{FF2B5EF4-FFF2-40B4-BE49-F238E27FC236}">
              <a16:creationId xmlns:a16="http://schemas.microsoft.com/office/drawing/2014/main" id="{00000000-0008-0000-0000-00000F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2" name="Text Box 9">
          <a:extLst>
            <a:ext uri="{FF2B5EF4-FFF2-40B4-BE49-F238E27FC236}">
              <a16:creationId xmlns:a16="http://schemas.microsoft.com/office/drawing/2014/main" id="{00000000-0008-0000-0000-000010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3" name="Text Box 10">
          <a:extLst>
            <a:ext uri="{FF2B5EF4-FFF2-40B4-BE49-F238E27FC236}">
              <a16:creationId xmlns:a16="http://schemas.microsoft.com/office/drawing/2014/main" id="{00000000-0008-0000-0000-000011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4" name="Text Box 11">
          <a:extLst>
            <a:ext uri="{FF2B5EF4-FFF2-40B4-BE49-F238E27FC236}">
              <a16:creationId xmlns:a16="http://schemas.microsoft.com/office/drawing/2014/main" id="{00000000-0008-0000-0000-000012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5" name="Text Box 12">
          <a:extLst>
            <a:ext uri="{FF2B5EF4-FFF2-40B4-BE49-F238E27FC236}">
              <a16:creationId xmlns:a16="http://schemas.microsoft.com/office/drawing/2014/main" id="{00000000-0008-0000-0000-000013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6" name="Text Box 13">
          <a:extLst>
            <a:ext uri="{FF2B5EF4-FFF2-40B4-BE49-F238E27FC236}">
              <a16:creationId xmlns:a16="http://schemas.microsoft.com/office/drawing/2014/main" id="{00000000-0008-0000-0000-000014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7" name="Text Box 14">
          <a:extLst>
            <a:ext uri="{FF2B5EF4-FFF2-40B4-BE49-F238E27FC236}">
              <a16:creationId xmlns:a16="http://schemas.microsoft.com/office/drawing/2014/main" id="{00000000-0008-0000-0000-000015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8" name="Text Box 15">
          <a:extLst>
            <a:ext uri="{FF2B5EF4-FFF2-40B4-BE49-F238E27FC236}">
              <a16:creationId xmlns:a16="http://schemas.microsoft.com/office/drawing/2014/main" id="{00000000-0008-0000-0000-000016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79" name="Text Box 16">
          <a:extLst>
            <a:ext uri="{FF2B5EF4-FFF2-40B4-BE49-F238E27FC236}">
              <a16:creationId xmlns:a16="http://schemas.microsoft.com/office/drawing/2014/main" id="{00000000-0008-0000-0000-000017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80" name="Text Box 17">
          <a:extLst>
            <a:ext uri="{FF2B5EF4-FFF2-40B4-BE49-F238E27FC236}">
              <a16:creationId xmlns:a16="http://schemas.microsoft.com/office/drawing/2014/main" id="{00000000-0008-0000-0000-000018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81" name="Text Box 18">
          <a:extLst>
            <a:ext uri="{FF2B5EF4-FFF2-40B4-BE49-F238E27FC236}">
              <a16:creationId xmlns:a16="http://schemas.microsoft.com/office/drawing/2014/main" id="{00000000-0008-0000-0000-000019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82" name="Text Box 19">
          <a:extLst>
            <a:ext uri="{FF2B5EF4-FFF2-40B4-BE49-F238E27FC236}">
              <a16:creationId xmlns:a16="http://schemas.microsoft.com/office/drawing/2014/main" id="{00000000-0008-0000-0000-00001A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83" name="Text Box 20">
          <a:extLst>
            <a:ext uri="{FF2B5EF4-FFF2-40B4-BE49-F238E27FC236}">
              <a16:creationId xmlns:a16="http://schemas.microsoft.com/office/drawing/2014/main" id="{00000000-0008-0000-0000-00001B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88" name="Text Box 21">
          <a:extLst>
            <a:ext uri="{FF2B5EF4-FFF2-40B4-BE49-F238E27FC236}">
              <a16:creationId xmlns:a16="http://schemas.microsoft.com/office/drawing/2014/main" id="{00000000-0008-0000-0000-000020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93" name="Text Box 22">
          <a:extLst>
            <a:ext uri="{FF2B5EF4-FFF2-40B4-BE49-F238E27FC236}">
              <a16:creationId xmlns:a16="http://schemas.microsoft.com/office/drawing/2014/main" id="{00000000-0008-0000-0000-000025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94" name="Text Box 23">
          <a:extLst>
            <a:ext uri="{FF2B5EF4-FFF2-40B4-BE49-F238E27FC236}">
              <a16:creationId xmlns:a16="http://schemas.microsoft.com/office/drawing/2014/main" id="{00000000-0008-0000-0000-000026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95" name="Text Box 24">
          <a:extLst>
            <a:ext uri="{FF2B5EF4-FFF2-40B4-BE49-F238E27FC236}">
              <a16:creationId xmlns:a16="http://schemas.microsoft.com/office/drawing/2014/main" id="{00000000-0008-0000-0000-000027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96" name="Text Box 25">
          <a:extLst>
            <a:ext uri="{FF2B5EF4-FFF2-40B4-BE49-F238E27FC236}">
              <a16:creationId xmlns:a16="http://schemas.microsoft.com/office/drawing/2014/main" id="{00000000-0008-0000-0000-000028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97" name="Text Box 26">
          <a:extLst>
            <a:ext uri="{FF2B5EF4-FFF2-40B4-BE49-F238E27FC236}">
              <a16:creationId xmlns:a16="http://schemas.microsoft.com/office/drawing/2014/main" id="{00000000-0008-0000-0000-000029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98" name="Text Box 27">
          <a:extLst>
            <a:ext uri="{FF2B5EF4-FFF2-40B4-BE49-F238E27FC236}">
              <a16:creationId xmlns:a16="http://schemas.microsoft.com/office/drawing/2014/main" id="{00000000-0008-0000-0000-00002A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299" name="Text Box 28">
          <a:extLst>
            <a:ext uri="{FF2B5EF4-FFF2-40B4-BE49-F238E27FC236}">
              <a16:creationId xmlns:a16="http://schemas.microsoft.com/office/drawing/2014/main" id="{00000000-0008-0000-0000-00002B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0" name="Text Box 29">
          <a:extLst>
            <a:ext uri="{FF2B5EF4-FFF2-40B4-BE49-F238E27FC236}">
              <a16:creationId xmlns:a16="http://schemas.microsoft.com/office/drawing/2014/main" id="{00000000-0008-0000-0000-00002C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1" name="Text Box 30">
          <a:extLst>
            <a:ext uri="{FF2B5EF4-FFF2-40B4-BE49-F238E27FC236}">
              <a16:creationId xmlns:a16="http://schemas.microsoft.com/office/drawing/2014/main" id="{00000000-0008-0000-0000-00002D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2" name="Text Box 31">
          <a:extLst>
            <a:ext uri="{FF2B5EF4-FFF2-40B4-BE49-F238E27FC236}">
              <a16:creationId xmlns:a16="http://schemas.microsoft.com/office/drawing/2014/main" id="{00000000-0008-0000-0000-00002E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3" name="Text Box 32">
          <a:extLst>
            <a:ext uri="{FF2B5EF4-FFF2-40B4-BE49-F238E27FC236}">
              <a16:creationId xmlns:a16="http://schemas.microsoft.com/office/drawing/2014/main" id="{00000000-0008-0000-0000-00002F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4" name="Text Box 33">
          <a:extLst>
            <a:ext uri="{FF2B5EF4-FFF2-40B4-BE49-F238E27FC236}">
              <a16:creationId xmlns:a16="http://schemas.microsoft.com/office/drawing/2014/main" id="{00000000-0008-0000-0000-000030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5" name="Text Box 34">
          <a:extLst>
            <a:ext uri="{FF2B5EF4-FFF2-40B4-BE49-F238E27FC236}">
              <a16:creationId xmlns:a16="http://schemas.microsoft.com/office/drawing/2014/main" id="{00000000-0008-0000-0000-000031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6" name="Text Box 35">
          <a:extLst>
            <a:ext uri="{FF2B5EF4-FFF2-40B4-BE49-F238E27FC236}">
              <a16:creationId xmlns:a16="http://schemas.microsoft.com/office/drawing/2014/main" id="{00000000-0008-0000-0000-000032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7" name="Text Box 36">
          <a:extLst>
            <a:ext uri="{FF2B5EF4-FFF2-40B4-BE49-F238E27FC236}">
              <a16:creationId xmlns:a16="http://schemas.microsoft.com/office/drawing/2014/main" id="{00000000-0008-0000-0000-000033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8" name="Text Box 37">
          <a:extLst>
            <a:ext uri="{FF2B5EF4-FFF2-40B4-BE49-F238E27FC236}">
              <a16:creationId xmlns:a16="http://schemas.microsoft.com/office/drawing/2014/main" id="{00000000-0008-0000-0000-000034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102</xdr:row>
      <xdr:rowOff>0</xdr:rowOff>
    </xdr:from>
    <xdr:ext cx="85725" cy="1304870"/>
    <xdr:sp macro="" textlink="">
      <xdr:nvSpPr>
        <xdr:cNvPr id="309" name="Text Box 38">
          <a:extLst>
            <a:ext uri="{FF2B5EF4-FFF2-40B4-BE49-F238E27FC236}">
              <a16:creationId xmlns:a16="http://schemas.microsoft.com/office/drawing/2014/main" id="{00000000-0008-0000-0000-000035010000}"/>
            </a:ext>
          </a:extLst>
        </xdr:cNvPr>
        <xdr:cNvSpPr txBox="1">
          <a:spLocks noChangeArrowheads="1"/>
        </xdr:cNvSpPr>
      </xdr:nvSpPr>
      <xdr:spPr bwMode="auto">
        <a:xfrm>
          <a:off x="11168743" y="4962797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739106"/>
    <xdr:sp macro="" textlink="">
      <xdr:nvSpPr>
        <xdr:cNvPr id="310" name="Text Box 5">
          <a:extLst>
            <a:ext uri="{FF2B5EF4-FFF2-40B4-BE49-F238E27FC236}">
              <a16:creationId xmlns:a16="http://schemas.microsoft.com/office/drawing/2014/main" id="{00000000-0008-0000-0000-000036010000}"/>
            </a:ext>
          </a:extLst>
        </xdr:cNvPr>
        <xdr:cNvSpPr txBox="1">
          <a:spLocks noChangeArrowheads="1"/>
        </xdr:cNvSpPr>
      </xdr:nvSpPr>
      <xdr:spPr bwMode="auto">
        <a:xfrm>
          <a:off x="11168743" y="56007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739106"/>
    <xdr:sp macro="" textlink="">
      <xdr:nvSpPr>
        <xdr:cNvPr id="311" name="Text Box 6">
          <a:extLst>
            <a:ext uri="{FF2B5EF4-FFF2-40B4-BE49-F238E27FC236}">
              <a16:creationId xmlns:a16="http://schemas.microsoft.com/office/drawing/2014/main" id="{00000000-0008-0000-0000-000037010000}"/>
            </a:ext>
          </a:extLst>
        </xdr:cNvPr>
        <xdr:cNvSpPr txBox="1">
          <a:spLocks noChangeArrowheads="1"/>
        </xdr:cNvSpPr>
      </xdr:nvSpPr>
      <xdr:spPr bwMode="auto">
        <a:xfrm>
          <a:off x="11168743" y="56007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12" name="Text Box 10">
          <a:extLst>
            <a:ext uri="{FF2B5EF4-FFF2-40B4-BE49-F238E27FC236}">
              <a16:creationId xmlns:a16="http://schemas.microsoft.com/office/drawing/2014/main" id="{00000000-0008-0000-0000-000038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13" name="Text Box 11">
          <a:extLst>
            <a:ext uri="{FF2B5EF4-FFF2-40B4-BE49-F238E27FC236}">
              <a16:creationId xmlns:a16="http://schemas.microsoft.com/office/drawing/2014/main" id="{00000000-0008-0000-0000-000039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14" name="Text Box 12">
          <a:extLst>
            <a:ext uri="{FF2B5EF4-FFF2-40B4-BE49-F238E27FC236}">
              <a16:creationId xmlns:a16="http://schemas.microsoft.com/office/drawing/2014/main" id="{00000000-0008-0000-0000-00003A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15" name="Text Box 13">
          <a:extLst>
            <a:ext uri="{FF2B5EF4-FFF2-40B4-BE49-F238E27FC236}">
              <a16:creationId xmlns:a16="http://schemas.microsoft.com/office/drawing/2014/main" id="{00000000-0008-0000-0000-00003B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16" name="Text Box 14">
          <a:extLst>
            <a:ext uri="{FF2B5EF4-FFF2-40B4-BE49-F238E27FC236}">
              <a16:creationId xmlns:a16="http://schemas.microsoft.com/office/drawing/2014/main" id="{00000000-0008-0000-0000-00003C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17" name="Text Box 15">
          <a:extLst>
            <a:ext uri="{FF2B5EF4-FFF2-40B4-BE49-F238E27FC236}">
              <a16:creationId xmlns:a16="http://schemas.microsoft.com/office/drawing/2014/main" id="{00000000-0008-0000-0000-00003D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18" name="Text Box 16">
          <a:extLst>
            <a:ext uri="{FF2B5EF4-FFF2-40B4-BE49-F238E27FC236}">
              <a16:creationId xmlns:a16="http://schemas.microsoft.com/office/drawing/2014/main" id="{00000000-0008-0000-0000-00003E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19" name="Text Box 17">
          <a:extLst>
            <a:ext uri="{FF2B5EF4-FFF2-40B4-BE49-F238E27FC236}">
              <a16:creationId xmlns:a16="http://schemas.microsoft.com/office/drawing/2014/main" id="{00000000-0008-0000-0000-00003F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20" name="Text Box 18">
          <a:extLst>
            <a:ext uri="{FF2B5EF4-FFF2-40B4-BE49-F238E27FC236}">
              <a16:creationId xmlns:a16="http://schemas.microsoft.com/office/drawing/2014/main" id="{00000000-0008-0000-0000-000040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21" name="Text Box 19">
          <a:extLst>
            <a:ext uri="{FF2B5EF4-FFF2-40B4-BE49-F238E27FC236}">
              <a16:creationId xmlns:a16="http://schemas.microsoft.com/office/drawing/2014/main" id="{00000000-0008-0000-0000-000041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22" name="Text Box 20">
          <a:extLst>
            <a:ext uri="{FF2B5EF4-FFF2-40B4-BE49-F238E27FC236}">
              <a16:creationId xmlns:a16="http://schemas.microsoft.com/office/drawing/2014/main" id="{00000000-0008-0000-0000-000042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275222"/>
    <xdr:sp macro="" textlink="">
      <xdr:nvSpPr>
        <xdr:cNvPr id="323" name="Text Box 21">
          <a:extLst>
            <a:ext uri="{FF2B5EF4-FFF2-40B4-BE49-F238E27FC236}">
              <a16:creationId xmlns:a16="http://schemas.microsoft.com/office/drawing/2014/main" id="{00000000-0008-0000-0000-000043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24" name="Text Box 1">
          <a:extLst>
            <a:ext uri="{FF2B5EF4-FFF2-40B4-BE49-F238E27FC236}">
              <a16:creationId xmlns:a16="http://schemas.microsoft.com/office/drawing/2014/main" id="{00000000-0008-0000-0000-000044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25" name="Text Box 2">
          <a:extLst>
            <a:ext uri="{FF2B5EF4-FFF2-40B4-BE49-F238E27FC236}">
              <a16:creationId xmlns:a16="http://schemas.microsoft.com/office/drawing/2014/main" id="{00000000-0008-0000-0000-000045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26" name="Text Box 3">
          <a:extLst>
            <a:ext uri="{FF2B5EF4-FFF2-40B4-BE49-F238E27FC236}">
              <a16:creationId xmlns:a16="http://schemas.microsoft.com/office/drawing/2014/main" id="{00000000-0008-0000-0000-000046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27" name="Text Box 4">
          <a:extLst>
            <a:ext uri="{FF2B5EF4-FFF2-40B4-BE49-F238E27FC236}">
              <a16:creationId xmlns:a16="http://schemas.microsoft.com/office/drawing/2014/main" id="{00000000-0008-0000-0000-000047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28" name="Text Box 5">
          <a:extLst>
            <a:ext uri="{FF2B5EF4-FFF2-40B4-BE49-F238E27FC236}">
              <a16:creationId xmlns:a16="http://schemas.microsoft.com/office/drawing/2014/main" id="{00000000-0008-0000-0000-000048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29" name="Text Box 6">
          <a:extLst>
            <a:ext uri="{FF2B5EF4-FFF2-40B4-BE49-F238E27FC236}">
              <a16:creationId xmlns:a16="http://schemas.microsoft.com/office/drawing/2014/main" id="{00000000-0008-0000-0000-000049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0" name="Text Box 7">
          <a:extLst>
            <a:ext uri="{FF2B5EF4-FFF2-40B4-BE49-F238E27FC236}">
              <a16:creationId xmlns:a16="http://schemas.microsoft.com/office/drawing/2014/main" id="{00000000-0008-0000-0000-00004A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1" name="Text Box 8">
          <a:extLst>
            <a:ext uri="{FF2B5EF4-FFF2-40B4-BE49-F238E27FC236}">
              <a16:creationId xmlns:a16="http://schemas.microsoft.com/office/drawing/2014/main" id="{00000000-0008-0000-0000-00004B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2" name="Text Box 9">
          <a:extLst>
            <a:ext uri="{FF2B5EF4-FFF2-40B4-BE49-F238E27FC236}">
              <a16:creationId xmlns:a16="http://schemas.microsoft.com/office/drawing/2014/main" id="{00000000-0008-0000-0000-00004C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3" name="Text Box 10">
          <a:extLst>
            <a:ext uri="{FF2B5EF4-FFF2-40B4-BE49-F238E27FC236}">
              <a16:creationId xmlns:a16="http://schemas.microsoft.com/office/drawing/2014/main" id="{00000000-0008-0000-0000-00004D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4" name="Text Box 11">
          <a:extLst>
            <a:ext uri="{FF2B5EF4-FFF2-40B4-BE49-F238E27FC236}">
              <a16:creationId xmlns:a16="http://schemas.microsoft.com/office/drawing/2014/main" id="{00000000-0008-0000-0000-00004E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5" name="Text Box 12">
          <a:extLst>
            <a:ext uri="{FF2B5EF4-FFF2-40B4-BE49-F238E27FC236}">
              <a16:creationId xmlns:a16="http://schemas.microsoft.com/office/drawing/2014/main" id="{00000000-0008-0000-0000-00004F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6" name="Text Box 13">
          <a:extLst>
            <a:ext uri="{FF2B5EF4-FFF2-40B4-BE49-F238E27FC236}">
              <a16:creationId xmlns:a16="http://schemas.microsoft.com/office/drawing/2014/main" id="{00000000-0008-0000-0000-000050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7" name="Text Box 14">
          <a:extLst>
            <a:ext uri="{FF2B5EF4-FFF2-40B4-BE49-F238E27FC236}">
              <a16:creationId xmlns:a16="http://schemas.microsoft.com/office/drawing/2014/main" id="{00000000-0008-0000-0000-000051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8" name="Text Box 15">
          <a:extLst>
            <a:ext uri="{FF2B5EF4-FFF2-40B4-BE49-F238E27FC236}">
              <a16:creationId xmlns:a16="http://schemas.microsoft.com/office/drawing/2014/main" id="{00000000-0008-0000-0000-000052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39" name="Text Box 16">
          <a:extLst>
            <a:ext uri="{FF2B5EF4-FFF2-40B4-BE49-F238E27FC236}">
              <a16:creationId xmlns:a16="http://schemas.microsoft.com/office/drawing/2014/main" id="{00000000-0008-0000-0000-000053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40" name="Text Box 17">
          <a:extLst>
            <a:ext uri="{FF2B5EF4-FFF2-40B4-BE49-F238E27FC236}">
              <a16:creationId xmlns:a16="http://schemas.microsoft.com/office/drawing/2014/main" id="{00000000-0008-0000-0000-000054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41" name="Text Box 18">
          <a:extLst>
            <a:ext uri="{FF2B5EF4-FFF2-40B4-BE49-F238E27FC236}">
              <a16:creationId xmlns:a16="http://schemas.microsoft.com/office/drawing/2014/main" id="{00000000-0008-0000-0000-000055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42" name="Text Box 19">
          <a:extLst>
            <a:ext uri="{FF2B5EF4-FFF2-40B4-BE49-F238E27FC236}">
              <a16:creationId xmlns:a16="http://schemas.microsoft.com/office/drawing/2014/main" id="{00000000-0008-0000-0000-000056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43" name="Text Box 20">
          <a:extLst>
            <a:ext uri="{FF2B5EF4-FFF2-40B4-BE49-F238E27FC236}">
              <a16:creationId xmlns:a16="http://schemas.microsoft.com/office/drawing/2014/main" id="{00000000-0008-0000-0000-000057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44" name="Text Box 21">
          <a:extLst>
            <a:ext uri="{FF2B5EF4-FFF2-40B4-BE49-F238E27FC236}">
              <a16:creationId xmlns:a16="http://schemas.microsoft.com/office/drawing/2014/main" id="{00000000-0008-0000-0000-000058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45" name="Text Box 22">
          <a:extLst>
            <a:ext uri="{FF2B5EF4-FFF2-40B4-BE49-F238E27FC236}">
              <a16:creationId xmlns:a16="http://schemas.microsoft.com/office/drawing/2014/main" id="{00000000-0008-0000-0000-000059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98" name="Text Box 23">
          <a:extLst>
            <a:ext uri="{FF2B5EF4-FFF2-40B4-BE49-F238E27FC236}">
              <a16:creationId xmlns:a16="http://schemas.microsoft.com/office/drawing/2014/main" id="{00000000-0008-0000-0000-00008E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399" name="Text Box 24">
          <a:extLst>
            <a:ext uri="{FF2B5EF4-FFF2-40B4-BE49-F238E27FC236}">
              <a16:creationId xmlns:a16="http://schemas.microsoft.com/office/drawing/2014/main" id="{00000000-0008-0000-0000-00008F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0" name="Text Box 25">
          <a:extLst>
            <a:ext uri="{FF2B5EF4-FFF2-40B4-BE49-F238E27FC236}">
              <a16:creationId xmlns:a16="http://schemas.microsoft.com/office/drawing/2014/main" id="{00000000-0008-0000-0000-000090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1" name="Text Box 26">
          <a:extLst>
            <a:ext uri="{FF2B5EF4-FFF2-40B4-BE49-F238E27FC236}">
              <a16:creationId xmlns:a16="http://schemas.microsoft.com/office/drawing/2014/main" id="{00000000-0008-0000-0000-000091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2" name="Text Box 27">
          <a:extLst>
            <a:ext uri="{FF2B5EF4-FFF2-40B4-BE49-F238E27FC236}">
              <a16:creationId xmlns:a16="http://schemas.microsoft.com/office/drawing/2014/main" id="{00000000-0008-0000-0000-000092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3" name="Text Box 28">
          <a:extLst>
            <a:ext uri="{FF2B5EF4-FFF2-40B4-BE49-F238E27FC236}">
              <a16:creationId xmlns:a16="http://schemas.microsoft.com/office/drawing/2014/main" id="{00000000-0008-0000-0000-000093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4" name="Text Box 29">
          <a:extLst>
            <a:ext uri="{FF2B5EF4-FFF2-40B4-BE49-F238E27FC236}">
              <a16:creationId xmlns:a16="http://schemas.microsoft.com/office/drawing/2014/main" id="{00000000-0008-0000-0000-000094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5" name="Text Box 30">
          <a:extLst>
            <a:ext uri="{FF2B5EF4-FFF2-40B4-BE49-F238E27FC236}">
              <a16:creationId xmlns:a16="http://schemas.microsoft.com/office/drawing/2014/main" id="{00000000-0008-0000-0000-000095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6" name="Text Box 31">
          <a:extLst>
            <a:ext uri="{FF2B5EF4-FFF2-40B4-BE49-F238E27FC236}">
              <a16:creationId xmlns:a16="http://schemas.microsoft.com/office/drawing/2014/main" id="{00000000-0008-0000-0000-000096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7" name="Text Box 32">
          <a:extLst>
            <a:ext uri="{FF2B5EF4-FFF2-40B4-BE49-F238E27FC236}">
              <a16:creationId xmlns:a16="http://schemas.microsoft.com/office/drawing/2014/main" id="{00000000-0008-0000-0000-000097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8" name="Text Box 33">
          <a:extLst>
            <a:ext uri="{FF2B5EF4-FFF2-40B4-BE49-F238E27FC236}">
              <a16:creationId xmlns:a16="http://schemas.microsoft.com/office/drawing/2014/main" id="{00000000-0008-0000-0000-000098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09" name="Text Box 34">
          <a:extLst>
            <a:ext uri="{FF2B5EF4-FFF2-40B4-BE49-F238E27FC236}">
              <a16:creationId xmlns:a16="http://schemas.microsoft.com/office/drawing/2014/main" id="{00000000-0008-0000-0000-000099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10" name="Text Box 35">
          <a:extLst>
            <a:ext uri="{FF2B5EF4-FFF2-40B4-BE49-F238E27FC236}">
              <a16:creationId xmlns:a16="http://schemas.microsoft.com/office/drawing/2014/main" id="{00000000-0008-0000-0000-00009A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11" name="Text Box 36">
          <a:extLst>
            <a:ext uri="{FF2B5EF4-FFF2-40B4-BE49-F238E27FC236}">
              <a16:creationId xmlns:a16="http://schemas.microsoft.com/office/drawing/2014/main" id="{00000000-0008-0000-0000-00009B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12" name="Text Box 37">
          <a:extLst>
            <a:ext uri="{FF2B5EF4-FFF2-40B4-BE49-F238E27FC236}">
              <a16:creationId xmlns:a16="http://schemas.microsoft.com/office/drawing/2014/main" id="{00000000-0008-0000-0000-00009C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114</xdr:row>
      <xdr:rowOff>0</xdr:rowOff>
    </xdr:from>
    <xdr:ext cx="85725" cy="1304870"/>
    <xdr:sp macro="" textlink="">
      <xdr:nvSpPr>
        <xdr:cNvPr id="413" name="Text Box 38">
          <a:extLst>
            <a:ext uri="{FF2B5EF4-FFF2-40B4-BE49-F238E27FC236}">
              <a16:creationId xmlns:a16="http://schemas.microsoft.com/office/drawing/2014/main" id="{00000000-0008-0000-0000-00009D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739106"/>
    <xdr:sp macro="" textlink="">
      <xdr:nvSpPr>
        <xdr:cNvPr id="414" name="Text Box 5">
          <a:extLst>
            <a:ext uri="{FF2B5EF4-FFF2-40B4-BE49-F238E27FC236}">
              <a16:creationId xmlns:a16="http://schemas.microsoft.com/office/drawing/2014/main" id="{00000000-0008-0000-0000-00009E010000}"/>
            </a:ext>
          </a:extLst>
        </xdr:cNvPr>
        <xdr:cNvSpPr txBox="1">
          <a:spLocks noChangeArrowheads="1"/>
        </xdr:cNvSpPr>
      </xdr:nvSpPr>
      <xdr:spPr bwMode="auto">
        <a:xfrm>
          <a:off x="11168743" y="56007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739106"/>
    <xdr:sp macro="" textlink="">
      <xdr:nvSpPr>
        <xdr:cNvPr id="415" name="Text Box 6">
          <a:extLst>
            <a:ext uri="{FF2B5EF4-FFF2-40B4-BE49-F238E27FC236}">
              <a16:creationId xmlns:a16="http://schemas.microsoft.com/office/drawing/2014/main" id="{00000000-0008-0000-0000-00009F010000}"/>
            </a:ext>
          </a:extLst>
        </xdr:cNvPr>
        <xdr:cNvSpPr txBox="1">
          <a:spLocks noChangeArrowheads="1"/>
        </xdr:cNvSpPr>
      </xdr:nvSpPr>
      <xdr:spPr bwMode="auto">
        <a:xfrm>
          <a:off x="11168743" y="56007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16" name="Text Box 10">
          <a:extLst>
            <a:ext uri="{FF2B5EF4-FFF2-40B4-BE49-F238E27FC236}">
              <a16:creationId xmlns:a16="http://schemas.microsoft.com/office/drawing/2014/main" id="{00000000-0008-0000-0000-0000A0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17" name="Text Box 11">
          <a:extLst>
            <a:ext uri="{FF2B5EF4-FFF2-40B4-BE49-F238E27FC236}">
              <a16:creationId xmlns:a16="http://schemas.microsoft.com/office/drawing/2014/main" id="{00000000-0008-0000-0000-0000A1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18" name="Text Box 12">
          <a:extLst>
            <a:ext uri="{FF2B5EF4-FFF2-40B4-BE49-F238E27FC236}">
              <a16:creationId xmlns:a16="http://schemas.microsoft.com/office/drawing/2014/main" id="{00000000-0008-0000-0000-0000A2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19" name="Text Box 13">
          <a:extLst>
            <a:ext uri="{FF2B5EF4-FFF2-40B4-BE49-F238E27FC236}">
              <a16:creationId xmlns:a16="http://schemas.microsoft.com/office/drawing/2014/main" id="{00000000-0008-0000-0000-0000A3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20" name="Text Box 14">
          <a:extLst>
            <a:ext uri="{FF2B5EF4-FFF2-40B4-BE49-F238E27FC236}">
              <a16:creationId xmlns:a16="http://schemas.microsoft.com/office/drawing/2014/main" id="{00000000-0008-0000-0000-0000A4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21" name="Text Box 15">
          <a:extLst>
            <a:ext uri="{FF2B5EF4-FFF2-40B4-BE49-F238E27FC236}">
              <a16:creationId xmlns:a16="http://schemas.microsoft.com/office/drawing/2014/main" id="{00000000-0008-0000-0000-0000A5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22" name="Text Box 16">
          <a:extLst>
            <a:ext uri="{FF2B5EF4-FFF2-40B4-BE49-F238E27FC236}">
              <a16:creationId xmlns:a16="http://schemas.microsoft.com/office/drawing/2014/main" id="{00000000-0008-0000-0000-0000A6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23" name="Text Box 17">
          <a:extLst>
            <a:ext uri="{FF2B5EF4-FFF2-40B4-BE49-F238E27FC236}">
              <a16:creationId xmlns:a16="http://schemas.microsoft.com/office/drawing/2014/main" id="{00000000-0008-0000-0000-0000A7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24" name="Text Box 18">
          <a:extLst>
            <a:ext uri="{FF2B5EF4-FFF2-40B4-BE49-F238E27FC236}">
              <a16:creationId xmlns:a16="http://schemas.microsoft.com/office/drawing/2014/main" id="{00000000-0008-0000-0000-0000A8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25" name="Text Box 19">
          <a:extLst>
            <a:ext uri="{FF2B5EF4-FFF2-40B4-BE49-F238E27FC236}">
              <a16:creationId xmlns:a16="http://schemas.microsoft.com/office/drawing/2014/main" id="{00000000-0008-0000-0000-0000A9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26" name="Text Box 20">
          <a:extLst>
            <a:ext uri="{FF2B5EF4-FFF2-40B4-BE49-F238E27FC236}">
              <a16:creationId xmlns:a16="http://schemas.microsoft.com/office/drawing/2014/main" id="{00000000-0008-0000-0000-0000AA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275222"/>
    <xdr:sp macro="" textlink="">
      <xdr:nvSpPr>
        <xdr:cNvPr id="427" name="Text Box 21">
          <a:extLst>
            <a:ext uri="{FF2B5EF4-FFF2-40B4-BE49-F238E27FC236}">
              <a16:creationId xmlns:a16="http://schemas.microsoft.com/office/drawing/2014/main" id="{00000000-0008-0000-0000-0000AB01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28" name="Text Box 1">
          <a:extLst>
            <a:ext uri="{FF2B5EF4-FFF2-40B4-BE49-F238E27FC236}">
              <a16:creationId xmlns:a16="http://schemas.microsoft.com/office/drawing/2014/main" id="{00000000-0008-0000-0000-0000AC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29" name="Text Box 2">
          <a:extLst>
            <a:ext uri="{FF2B5EF4-FFF2-40B4-BE49-F238E27FC236}">
              <a16:creationId xmlns:a16="http://schemas.microsoft.com/office/drawing/2014/main" id="{00000000-0008-0000-0000-0000AD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0" name="Text Box 3">
          <a:extLst>
            <a:ext uri="{FF2B5EF4-FFF2-40B4-BE49-F238E27FC236}">
              <a16:creationId xmlns:a16="http://schemas.microsoft.com/office/drawing/2014/main" id="{00000000-0008-0000-0000-0000AE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1" name="Text Box 4">
          <a:extLst>
            <a:ext uri="{FF2B5EF4-FFF2-40B4-BE49-F238E27FC236}">
              <a16:creationId xmlns:a16="http://schemas.microsoft.com/office/drawing/2014/main" id="{00000000-0008-0000-0000-0000AF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2" name="Text Box 5">
          <a:extLst>
            <a:ext uri="{FF2B5EF4-FFF2-40B4-BE49-F238E27FC236}">
              <a16:creationId xmlns:a16="http://schemas.microsoft.com/office/drawing/2014/main" id="{00000000-0008-0000-0000-0000B0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3" name="Text Box 6">
          <a:extLst>
            <a:ext uri="{FF2B5EF4-FFF2-40B4-BE49-F238E27FC236}">
              <a16:creationId xmlns:a16="http://schemas.microsoft.com/office/drawing/2014/main" id="{00000000-0008-0000-0000-0000B1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4" name="Text Box 7">
          <a:extLst>
            <a:ext uri="{FF2B5EF4-FFF2-40B4-BE49-F238E27FC236}">
              <a16:creationId xmlns:a16="http://schemas.microsoft.com/office/drawing/2014/main" id="{00000000-0008-0000-0000-0000B2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5" name="Text Box 8">
          <a:extLst>
            <a:ext uri="{FF2B5EF4-FFF2-40B4-BE49-F238E27FC236}">
              <a16:creationId xmlns:a16="http://schemas.microsoft.com/office/drawing/2014/main" id="{00000000-0008-0000-0000-0000B3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6" name="Text Box 9">
          <a:extLst>
            <a:ext uri="{FF2B5EF4-FFF2-40B4-BE49-F238E27FC236}">
              <a16:creationId xmlns:a16="http://schemas.microsoft.com/office/drawing/2014/main" id="{00000000-0008-0000-0000-0000B4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7" name="Text Box 10">
          <a:extLst>
            <a:ext uri="{FF2B5EF4-FFF2-40B4-BE49-F238E27FC236}">
              <a16:creationId xmlns:a16="http://schemas.microsoft.com/office/drawing/2014/main" id="{00000000-0008-0000-0000-0000B5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8" name="Text Box 11">
          <a:extLst>
            <a:ext uri="{FF2B5EF4-FFF2-40B4-BE49-F238E27FC236}">
              <a16:creationId xmlns:a16="http://schemas.microsoft.com/office/drawing/2014/main" id="{00000000-0008-0000-0000-0000B6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39" name="Text Box 12">
          <a:extLst>
            <a:ext uri="{FF2B5EF4-FFF2-40B4-BE49-F238E27FC236}">
              <a16:creationId xmlns:a16="http://schemas.microsoft.com/office/drawing/2014/main" id="{00000000-0008-0000-0000-0000B7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40" name="Text Box 13">
          <a:extLst>
            <a:ext uri="{FF2B5EF4-FFF2-40B4-BE49-F238E27FC236}">
              <a16:creationId xmlns:a16="http://schemas.microsoft.com/office/drawing/2014/main" id="{00000000-0008-0000-0000-0000B8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41" name="Text Box 14">
          <a:extLst>
            <a:ext uri="{FF2B5EF4-FFF2-40B4-BE49-F238E27FC236}">
              <a16:creationId xmlns:a16="http://schemas.microsoft.com/office/drawing/2014/main" id="{00000000-0008-0000-0000-0000B9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42" name="Text Box 15">
          <a:extLst>
            <a:ext uri="{FF2B5EF4-FFF2-40B4-BE49-F238E27FC236}">
              <a16:creationId xmlns:a16="http://schemas.microsoft.com/office/drawing/2014/main" id="{00000000-0008-0000-0000-0000BA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43" name="Text Box 16">
          <a:extLst>
            <a:ext uri="{FF2B5EF4-FFF2-40B4-BE49-F238E27FC236}">
              <a16:creationId xmlns:a16="http://schemas.microsoft.com/office/drawing/2014/main" id="{00000000-0008-0000-0000-0000BB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44" name="Text Box 17">
          <a:extLst>
            <a:ext uri="{FF2B5EF4-FFF2-40B4-BE49-F238E27FC236}">
              <a16:creationId xmlns:a16="http://schemas.microsoft.com/office/drawing/2014/main" id="{00000000-0008-0000-0000-0000BC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45" name="Text Box 18">
          <a:extLst>
            <a:ext uri="{FF2B5EF4-FFF2-40B4-BE49-F238E27FC236}">
              <a16:creationId xmlns:a16="http://schemas.microsoft.com/office/drawing/2014/main" id="{00000000-0008-0000-0000-0000BD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46" name="Text Box 19">
          <a:extLst>
            <a:ext uri="{FF2B5EF4-FFF2-40B4-BE49-F238E27FC236}">
              <a16:creationId xmlns:a16="http://schemas.microsoft.com/office/drawing/2014/main" id="{00000000-0008-0000-0000-0000BE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447" name="Text Box 20">
          <a:extLst>
            <a:ext uri="{FF2B5EF4-FFF2-40B4-BE49-F238E27FC236}">
              <a16:creationId xmlns:a16="http://schemas.microsoft.com/office/drawing/2014/main" id="{00000000-0008-0000-0000-0000BF01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83072" name="Text Box 21">
          <a:extLst>
            <a:ext uri="{FF2B5EF4-FFF2-40B4-BE49-F238E27FC236}">
              <a16:creationId xmlns:a16="http://schemas.microsoft.com/office/drawing/2014/main" id="{00000000-0008-0000-0000-00008044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83073" name="Text Box 22">
          <a:extLst>
            <a:ext uri="{FF2B5EF4-FFF2-40B4-BE49-F238E27FC236}">
              <a16:creationId xmlns:a16="http://schemas.microsoft.com/office/drawing/2014/main" id="{00000000-0008-0000-0000-00008144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83074" name="Text Box 23">
          <a:extLst>
            <a:ext uri="{FF2B5EF4-FFF2-40B4-BE49-F238E27FC236}">
              <a16:creationId xmlns:a16="http://schemas.microsoft.com/office/drawing/2014/main" id="{00000000-0008-0000-0000-00008244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83075" name="Text Box 24">
          <a:extLst>
            <a:ext uri="{FF2B5EF4-FFF2-40B4-BE49-F238E27FC236}">
              <a16:creationId xmlns:a16="http://schemas.microsoft.com/office/drawing/2014/main" id="{00000000-0008-0000-0000-00008344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12" name="Text Box 25">
          <a:extLst>
            <a:ext uri="{FF2B5EF4-FFF2-40B4-BE49-F238E27FC236}">
              <a16:creationId xmlns:a16="http://schemas.microsoft.com/office/drawing/2014/main" id="{00000000-0008-0000-0000-0000F0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13" name="Text Box 26">
          <a:extLst>
            <a:ext uri="{FF2B5EF4-FFF2-40B4-BE49-F238E27FC236}">
              <a16:creationId xmlns:a16="http://schemas.microsoft.com/office/drawing/2014/main" id="{00000000-0008-0000-0000-0000F1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14" name="Text Box 27">
          <a:extLst>
            <a:ext uri="{FF2B5EF4-FFF2-40B4-BE49-F238E27FC236}">
              <a16:creationId xmlns:a16="http://schemas.microsoft.com/office/drawing/2014/main" id="{00000000-0008-0000-0000-0000F2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15" name="Text Box 28">
          <a:extLst>
            <a:ext uri="{FF2B5EF4-FFF2-40B4-BE49-F238E27FC236}">
              <a16:creationId xmlns:a16="http://schemas.microsoft.com/office/drawing/2014/main" id="{00000000-0008-0000-0000-0000F3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16" name="Text Box 29">
          <a:extLst>
            <a:ext uri="{FF2B5EF4-FFF2-40B4-BE49-F238E27FC236}">
              <a16:creationId xmlns:a16="http://schemas.microsoft.com/office/drawing/2014/main" id="{00000000-0008-0000-0000-0000F4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17" name="Text Box 30">
          <a:extLst>
            <a:ext uri="{FF2B5EF4-FFF2-40B4-BE49-F238E27FC236}">
              <a16:creationId xmlns:a16="http://schemas.microsoft.com/office/drawing/2014/main" id="{00000000-0008-0000-0000-0000F5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18" name="Text Box 31">
          <a:extLst>
            <a:ext uri="{FF2B5EF4-FFF2-40B4-BE49-F238E27FC236}">
              <a16:creationId xmlns:a16="http://schemas.microsoft.com/office/drawing/2014/main" id="{00000000-0008-0000-0000-0000F6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19" name="Text Box 32">
          <a:extLst>
            <a:ext uri="{FF2B5EF4-FFF2-40B4-BE49-F238E27FC236}">
              <a16:creationId xmlns:a16="http://schemas.microsoft.com/office/drawing/2014/main" id="{00000000-0008-0000-0000-0000F7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20" name="Text Box 33">
          <a:extLst>
            <a:ext uri="{FF2B5EF4-FFF2-40B4-BE49-F238E27FC236}">
              <a16:creationId xmlns:a16="http://schemas.microsoft.com/office/drawing/2014/main" id="{00000000-0008-0000-0000-0000F8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21" name="Text Box 34">
          <a:extLst>
            <a:ext uri="{FF2B5EF4-FFF2-40B4-BE49-F238E27FC236}">
              <a16:creationId xmlns:a16="http://schemas.microsoft.com/office/drawing/2014/main" id="{00000000-0008-0000-0000-0000F9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22" name="Text Box 35">
          <a:extLst>
            <a:ext uri="{FF2B5EF4-FFF2-40B4-BE49-F238E27FC236}">
              <a16:creationId xmlns:a16="http://schemas.microsoft.com/office/drawing/2014/main" id="{00000000-0008-0000-0000-0000FA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23" name="Text Box 36">
          <a:extLst>
            <a:ext uri="{FF2B5EF4-FFF2-40B4-BE49-F238E27FC236}">
              <a16:creationId xmlns:a16="http://schemas.microsoft.com/office/drawing/2014/main" id="{00000000-0008-0000-0000-0000FB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24" name="Text Box 37">
          <a:extLst>
            <a:ext uri="{FF2B5EF4-FFF2-40B4-BE49-F238E27FC236}">
              <a16:creationId xmlns:a16="http://schemas.microsoft.com/office/drawing/2014/main" id="{00000000-0008-0000-0000-0000FC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124</xdr:row>
      <xdr:rowOff>0</xdr:rowOff>
    </xdr:from>
    <xdr:ext cx="85725" cy="1304870"/>
    <xdr:sp macro="" textlink="">
      <xdr:nvSpPr>
        <xdr:cNvPr id="3325" name="Text Box 38">
          <a:extLst>
            <a:ext uri="{FF2B5EF4-FFF2-40B4-BE49-F238E27FC236}">
              <a16:creationId xmlns:a16="http://schemas.microsoft.com/office/drawing/2014/main" id="{00000000-0008-0000-0000-0000FD0C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739106"/>
    <xdr:sp macro="" textlink="">
      <xdr:nvSpPr>
        <xdr:cNvPr id="3326" name="Text Box 5">
          <a:extLst>
            <a:ext uri="{FF2B5EF4-FFF2-40B4-BE49-F238E27FC236}">
              <a16:creationId xmlns:a16="http://schemas.microsoft.com/office/drawing/2014/main" id="{00000000-0008-0000-0000-0000FE0C0000}"/>
            </a:ext>
          </a:extLst>
        </xdr:cNvPr>
        <xdr:cNvSpPr txBox="1">
          <a:spLocks noChangeArrowheads="1"/>
        </xdr:cNvSpPr>
      </xdr:nvSpPr>
      <xdr:spPr bwMode="auto">
        <a:xfrm>
          <a:off x="11168743" y="56007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739106"/>
    <xdr:sp macro="" textlink="">
      <xdr:nvSpPr>
        <xdr:cNvPr id="3327" name="Text Box 6">
          <a:extLst>
            <a:ext uri="{FF2B5EF4-FFF2-40B4-BE49-F238E27FC236}">
              <a16:creationId xmlns:a16="http://schemas.microsoft.com/office/drawing/2014/main" id="{00000000-0008-0000-0000-0000FF0C0000}"/>
            </a:ext>
          </a:extLst>
        </xdr:cNvPr>
        <xdr:cNvSpPr txBox="1">
          <a:spLocks noChangeArrowheads="1"/>
        </xdr:cNvSpPr>
      </xdr:nvSpPr>
      <xdr:spPr bwMode="auto">
        <a:xfrm>
          <a:off x="11168743" y="56007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76" name="Text Box 10">
          <a:extLst>
            <a:ext uri="{FF2B5EF4-FFF2-40B4-BE49-F238E27FC236}">
              <a16:creationId xmlns:a16="http://schemas.microsoft.com/office/drawing/2014/main" id="{00000000-0008-0000-0000-000040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77" name="Text Box 11">
          <a:extLst>
            <a:ext uri="{FF2B5EF4-FFF2-40B4-BE49-F238E27FC236}">
              <a16:creationId xmlns:a16="http://schemas.microsoft.com/office/drawing/2014/main" id="{00000000-0008-0000-0000-000041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78" name="Text Box 12">
          <a:extLst>
            <a:ext uri="{FF2B5EF4-FFF2-40B4-BE49-F238E27FC236}">
              <a16:creationId xmlns:a16="http://schemas.microsoft.com/office/drawing/2014/main" id="{00000000-0008-0000-0000-000042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79" name="Text Box 13">
          <a:extLst>
            <a:ext uri="{FF2B5EF4-FFF2-40B4-BE49-F238E27FC236}">
              <a16:creationId xmlns:a16="http://schemas.microsoft.com/office/drawing/2014/main" id="{00000000-0008-0000-0000-000043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80" name="Text Box 14">
          <a:extLst>
            <a:ext uri="{FF2B5EF4-FFF2-40B4-BE49-F238E27FC236}">
              <a16:creationId xmlns:a16="http://schemas.microsoft.com/office/drawing/2014/main" id="{00000000-0008-0000-0000-000044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81" name="Text Box 15">
          <a:extLst>
            <a:ext uri="{FF2B5EF4-FFF2-40B4-BE49-F238E27FC236}">
              <a16:creationId xmlns:a16="http://schemas.microsoft.com/office/drawing/2014/main" id="{00000000-0008-0000-0000-000045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82" name="Text Box 16">
          <a:extLst>
            <a:ext uri="{FF2B5EF4-FFF2-40B4-BE49-F238E27FC236}">
              <a16:creationId xmlns:a16="http://schemas.microsoft.com/office/drawing/2014/main" id="{00000000-0008-0000-0000-000046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83" name="Text Box 17">
          <a:extLst>
            <a:ext uri="{FF2B5EF4-FFF2-40B4-BE49-F238E27FC236}">
              <a16:creationId xmlns:a16="http://schemas.microsoft.com/office/drawing/2014/main" id="{00000000-0008-0000-0000-000047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84" name="Text Box 18">
          <a:extLst>
            <a:ext uri="{FF2B5EF4-FFF2-40B4-BE49-F238E27FC236}">
              <a16:creationId xmlns:a16="http://schemas.microsoft.com/office/drawing/2014/main" id="{00000000-0008-0000-0000-000048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85" name="Text Box 19">
          <a:extLst>
            <a:ext uri="{FF2B5EF4-FFF2-40B4-BE49-F238E27FC236}">
              <a16:creationId xmlns:a16="http://schemas.microsoft.com/office/drawing/2014/main" id="{00000000-0008-0000-0000-000049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86" name="Text Box 20">
          <a:extLst>
            <a:ext uri="{FF2B5EF4-FFF2-40B4-BE49-F238E27FC236}">
              <a16:creationId xmlns:a16="http://schemas.microsoft.com/office/drawing/2014/main" id="{00000000-0008-0000-0000-00004A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275222"/>
    <xdr:sp macro="" textlink="">
      <xdr:nvSpPr>
        <xdr:cNvPr id="587" name="Text Box 21">
          <a:extLst>
            <a:ext uri="{FF2B5EF4-FFF2-40B4-BE49-F238E27FC236}">
              <a16:creationId xmlns:a16="http://schemas.microsoft.com/office/drawing/2014/main" id="{00000000-0008-0000-0000-00004B020000}"/>
            </a:ext>
          </a:extLst>
        </xdr:cNvPr>
        <xdr:cNvSpPr txBox="1">
          <a:spLocks noChangeArrowheads="1"/>
        </xdr:cNvSpPr>
      </xdr:nvSpPr>
      <xdr:spPr bwMode="auto">
        <a:xfrm>
          <a:off x="11168743" y="56007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88" name="Text Box 1">
          <a:extLst>
            <a:ext uri="{FF2B5EF4-FFF2-40B4-BE49-F238E27FC236}">
              <a16:creationId xmlns:a16="http://schemas.microsoft.com/office/drawing/2014/main" id="{00000000-0008-0000-0000-00004C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89" name="Text Box 2">
          <a:extLst>
            <a:ext uri="{FF2B5EF4-FFF2-40B4-BE49-F238E27FC236}">
              <a16:creationId xmlns:a16="http://schemas.microsoft.com/office/drawing/2014/main" id="{00000000-0008-0000-0000-00004D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0" name="Text Box 3">
          <a:extLst>
            <a:ext uri="{FF2B5EF4-FFF2-40B4-BE49-F238E27FC236}">
              <a16:creationId xmlns:a16="http://schemas.microsoft.com/office/drawing/2014/main" id="{00000000-0008-0000-0000-00004E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1" name="Text Box 4">
          <a:extLst>
            <a:ext uri="{FF2B5EF4-FFF2-40B4-BE49-F238E27FC236}">
              <a16:creationId xmlns:a16="http://schemas.microsoft.com/office/drawing/2014/main" id="{00000000-0008-0000-0000-00004F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2" name="Text Box 5">
          <a:extLst>
            <a:ext uri="{FF2B5EF4-FFF2-40B4-BE49-F238E27FC236}">
              <a16:creationId xmlns:a16="http://schemas.microsoft.com/office/drawing/2014/main" id="{00000000-0008-0000-0000-000050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3" name="Text Box 6">
          <a:extLst>
            <a:ext uri="{FF2B5EF4-FFF2-40B4-BE49-F238E27FC236}">
              <a16:creationId xmlns:a16="http://schemas.microsoft.com/office/drawing/2014/main" id="{00000000-0008-0000-0000-000051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4" name="Text Box 7">
          <a:extLst>
            <a:ext uri="{FF2B5EF4-FFF2-40B4-BE49-F238E27FC236}">
              <a16:creationId xmlns:a16="http://schemas.microsoft.com/office/drawing/2014/main" id="{00000000-0008-0000-0000-000052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5" name="Text Box 8">
          <a:extLst>
            <a:ext uri="{FF2B5EF4-FFF2-40B4-BE49-F238E27FC236}">
              <a16:creationId xmlns:a16="http://schemas.microsoft.com/office/drawing/2014/main" id="{00000000-0008-0000-0000-000053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6" name="Text Box 9">
          <a:extLst>
            <a:ext uri="{FF2B5EF4-FFF2-40B4-BE49-F238E27FC236}">
              <a16:creationId xmlns:a16="http://schemas.microsoft.com/office/drawing/2014/main" id="{00000000-0008-0000-0000-000054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7" name="Text Box 10">
          <a:extLst>
            <a:ext uri="{FF2B5EF4-FFF2-40B4-BE49-F238E27FC236}">
              <a16:creationId xmlns:a16="http://schemas.microsoft.com/office/drawing/2014/main" id="{00000000-0008-0000-0000-000055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8" name="Text Box 11">
          <a:extLst>
            <a:ext uri="{FF2B5EF4-FFF2-40B4-BE49-F238E27FC236}">
              <a16:creationId xmlns:a16="http://schemas.microsoft.com/office/drawing/2014/main" id="{00000000-0008-0000-0000-000056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599" name="Text Box 12">
          <a:extLst>
            <a:ext uri="{FF2B5EF4-FFF2-40B4-BE49-F238E27FC236}">
              <a16:creationId xmlns:a16="http://schemas.microsoft.com/office/drawing/2014/main" id="{00000000-0008-0000-0000-000057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600" name="Text Box 13">
          <a:extLst>
            <a:ext uri="{FF2B5EF4-FFF2-40B4-BE49-F238E27FC236}">
              <a16:creationId xmlns:a16="http://schemas.microsoft.com/office/drawing/2014/main" id="{00000000-0008-0000-0000-000058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601" name="Text Box 14">
          <a:extLst>
            <a:ext uri="{FF2B5EF4-FFF2-40B4-BE49-F238E27FC236}">
              <a16:creationId xmlns:a16="http://schemas.microsoft.com/office/drawing/2014/main" id="{00000000-0008-0000-0000-000059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602" name="Text Box 15">
          <a:extLst>
            <a:ext uri="{FF2B5EF4-FFF2-40B4-BE49-F238E27FC236}">
              <a16:creationId xmlns:a16="http://schemas.microsoft.com/office/drawing/2014/main" id="{00000000-0008-0000-0000-00005A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603" name="Text Box 16">
          <a:extLst>
            <a:ext uri="{FF2B5EF4-FFF2-40B4-BE49-F238E27FC236}">
              <a16:creationId xmlns:a16="http://schemas.microsoft.com/office/drawing/2014/main" id="{00000000-0008-0000-0000-00005B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604" name="Text Box 17">
          <a:extLst>
            <a:ext uri="{FF2B5EF4-FFF2-40B4-BE49-F238E27FC236}">
              <a16:creationId xmlns:a16="http://schemas.microsoft.com/office/drawing/2014/main" id="{00000000-0008-0000-0000-00005C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605" name="Text Box 18">
          <a:extLst>
            <a:ext uri="{FF2B5EF4-FFF2-40B4-BE49-F238E27FC236}">
              <a16:creationId xmlns:a16="http://schemas.microsoft.com/office/drawing/2014/main" id="{00000000-0008-0000-0000-00005D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606" name="Text Box 19">
          <a:extLst>
            <a:ext uri="{FF2B5EF4-FFF2-40B4-BE49-F238E27FC236}">
              <a16:creationId xmlns:a16="http://schemas.microsoft.com/office/drawing/2014/main" id="{00000000-0008-0000-0000-00005E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607" name="Text Box 20">
          <a:extLst>
            <a:ext uri="{FF2B5EF4-FFF2-40B4-BE49-F238E27FC236}">
              <a16:creationId xmlns:a16="http://schemas.microsoft.com/office/drawing/2014/main" id="{00000000-0008-0000-0000-00005F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608" name="Text Box 21">
          <a:extLst>
            <a:ext uri="{FF2B5EF4-FFF2-40B4-BE49-F238E27FC236}">
              <a16:creationId xmlns:a16="http://schemas.microsoft.com/office/drawing/2014/main" id="{00000000-0008-0000-0000-0000600200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194" name="Text Box 22">
          <a:extLst>
            <a:ext uri="{FF2B5EF4-FFF2-40B4-BE49-F238E27FC236}">
              <a16:creationId xmlns:a16="http://schemas.microsoft.com/office/drawing/2014/main" id="{00000000-0008-0000-0000-0000FA44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195" name="Text Box 23">
          <a:extLst>
            <a:ext uri="{FF2B5EF4-FFF2-40B4-BE49-F238E27FC236}">
              <a16:creationId xmlns:a16="http://schemas.microsoft.com/office/drawing/2014/main" id="{00000000-0008-0000-0000-0000FB44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235" name="Text Box 24">
          <a:extLst>
            <a:ext uri="{FF2B5EF4-FFF2-40B4-BE49-F238E27FC236}">
              <a16:creationId xmlns:a16="http://schemas.microsoft.com/office/drawing/2014/main" id="{00000000-0008-0000-0000-000023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56" name="Text Box 25">
          <a:extLst>
            <a:ext uri="{FF2B5EF4-FFF2-40B4-BE49-F238E27FC236}">
              <a16:creationId xmlns:a16="http://schemas.microsoft.com/office/drawing/2014/main" id="{00000000-0008-0000-0000-00009C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57" name="Text Box 26">
          <a:extLst>
            <a:ext uri="{FF2B5EF4-FFF2-40B4-BE49-F238E27FC236}">
              <a16:creationId xmlns:a16="http://schemas.microsoft.com/office/drawing/2014/main" id="{00000000-0008-0000-0000-00009D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58" name="Text Box 27">
          <a:extLst>
            <a:ext uri="{FF2B5EF4-FFF2-40B4-BE49-F238E27FC236}">
              <a16:creationId xmlns:a16="http://schemas.microsoft.com/office/drawing/2014/main" id="{00000000-0008-0000-0000-00009E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59" name="Text Box 28">
          <a:extLst>
            <a:ext uri="{FF2B5EF4-FFF2-40B4-BE49-F238E27FC236}">
              <a16:creationId xmlns:a16="http://schemas.microsoft.com/office/drawing/2014/main" id="{00000000-0008-0000-0000-00009F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0" name="Text Box 29">
          <a:extLst>
            <a:ext uri="{FF2B5EF4-FFF2-40B4-BE49-F238E27FC236}">
              <a16:creationId xmlns:a16="http://schemas.microsoft.com/office/drawing/2014/main" id="{00000000-0008-0000-0000-0000A0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1" name="Text Box 30">
          <a:extLst>
            <a:ext uri="{FF2B5EF4-FFF2-40B4-BE49-F238E27FC236}">
              <a16:creationId xmlns:a16="http://schemas.microsoft.com/office/drawing/2014/main" id="{00000000-0008-0000-0000-0000A1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2" name="Text Box 31">
          <a:extLst>
            <a:ext uri="{FF2B5EF4-FFF2-40B4-BE49-F238E27FC236}">
              <a16:creationId xmlns:a16="http://schemas.microsoft.com/office/drawing/2014/main" id="{00000000-0008-0000-0000-0000A2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3" name="Text Box 32">
          <a:extLst>
            <a:ext uri="{FF2B5EF4-FFF2-40B4-BE49-F238E27FC236}">
              <a16:creationId xmlns:a16="http://schemas.microsoft.com/office/drawing/2014/main" id="{00000000-0008-0000-0000-0000A3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4" name="Text Box 33">
          <a:extLst>
            <a:ext uri="{FF2B5EF4-FFF2-40B4-BE49-F238E27FC236}">
              <a16:creationId xmlns:a16="http://schemas.microsoft.com/office/drawing/2014/main" id="{00000000-0008-0000-0000-0000A4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5" name="Text Box 34">
          <a:extLst>
            <a:ext uri="{FF2B5EF4-FFF2-40B4-BE49-F238E27FC236}">
              <a16:creationId xmlns:a16="http://schemas.microsoft.com/office/drawing/2014/main" id="{00000000-0008-0000-0000-0000A5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6" name="Text Box 35">
          <a:extLst>
            <a:ext uri="{FF2B5EF4-FFF2-40B4-BE49-F238E27FC236}">
              <a16:creationId xmlns:a16="http://schemas.microsoft.com/office/drawing/2014/main" id="{00000000-0008-0000-0000-0000A6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7" name="Text Box 36">
          <a:extLst>
            <a:ext uri="{FF2B5EF4-FFF2-40B4-BE49-F238E27FC236}">
              <a16:creationId xmlns:a16="http://schemas.microsoft.com/office/drawing/2014/main" id="{00000000-0008-0000-0000-0000A7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8" name="Text Box 37">
          <a:extLst>
            <a:ext uri="{FF2B5EF4-FFF2-40B4-BE49-F238E27FC236}">
              <a16:creationId xmlns:a16="http://schemas.microsoft.com/office/drawing/2014/main" id="{00000000-0008-0000-0000-0000A8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134</xdr:row>
      <xdr:rowOff>0</xdr:rowOff>
    </xdr:from>
    <xdr:ext cx="85725" cy="1304870"/>
    <xdr:sp macro="" textlink="">
      <xdr:nvSpPr>
        <xdr:cNvPr id="83369" name="Text Box 38">
          <a:extLst>
            <a:ext uri="{FF2B5EF4-FFF2-40B4-BE49-F238E27FC236}">
              <a16:creationId xmlns:a16="http://schemas.microsoft.com/office/drawing/2014/main" id="{00000000-0008-0000-0000-0000A9450100}"/>
            </a:ext>
          </a:extLst>
        </xdr:cNvPr>
        <xdr:cNvSpPr txBox="1">
          <a:spLocks noChangeArrowheads="1"/>
        </xdr:cNvSpPr>
      </xdr:nvSpPr>
      <xdr:spPr bwMode="auto">
        <a:xfrm>
          <a:off x="11168743" y="56007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739106"/>
    <xdr:sp macro="" textlink="">
      <xdr:nvSpPr>
        <xdr:cNvPr id="83370" name="Text Box 5">
          <a:extLst>
            <a:ext uri="{FF2B5EF4-FFF2-40B4-BE49-F238E27FC236}">
              <a16:creationId xmlns:a16="http://schemas.microsoft.com/office/drawing/2014/main" id="{00000000-0008-0000-0000-0000AA450100}"/>
            </a:ext>
          </a:extLst>
        </xdr:cNvPr>
        <xdr:cNvSpPr txBox="1">
          <a:spLocks noChangeArrowheads="1"/>
        </xdr:cNvSpPr>
      </xdr:nvSpPr>
      <xdr:spPr bwMode="auto">
        <a:xfrm>
          <a:off x="11168743" y="73739829"/>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739106"/>
    <xdr:sp macro="" textlink="">
      <xdr:nvSpPr>
        <xdr:cNvPr id="83371" name="Text Box 6">
          <a:extLst>
            <a:ext uri="{FF2B5EF4-FFF2-40B4-BE49-F238E27FC236}">
              <a16:creationId xmlns:a16="http://schemas.microsoft.com/office/drawing/2014/main" id="{00000000-0008-0000-0000-0000AB450100}"/>
            </a:ext>
          </a:extLst>
        </xdr:cNvPr>
        <xdr:cNvSpPr txBox="1">
          <a:spLocks noChangeArrowheads="1"/>
        </xdr:cNvSpPr>
      </xdr:nvSpPr>
      <xdr:spPr bwMode="auto">
        <a:xfrm>
          <a:off x="11168743" y="73739829"/>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72" name="Text Box 10">
          <a:extLst>
            <a:ext uri="{FF2B5EF4-FFF2-40B4-BE49-F238E27FC236}">
              <a16:creationId xmlns:a16="http://schemas.microsoft.com/office/drawing/2014/main" id="{00000000-0008-0000-0000-0000AC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73" name="Text Box 11">
          <a:extLst>
            <a:ext uri="{FF2B5EF4-FFF2-40B4-BE49-F238E27FC236}">
              <a16:creationId xmlns:a16="http://schemas.microsoft.com/office/drawing/2014/main" id="{00000000-0008-0000-0000-0000AD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74" name="Text Box 12">
          <a:extLst>
            <a:ext uri="{FF2B5EF4-FFF2-40B4-BE49-F238E27FC236}">
              <a16:creationId xmlns:a16="http://schemas.microsoft.com/office/drawing/2014/main" id="{00000000-0008-0000-0000-0000AE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75" name="Text Box 13">
          <a:extLst>
            <a:ext uri="{FF2B5EF4-FFF2-40B4-BE49-F238E27FC236}">
              <a16:creationId xmlns:a16="http://schemas.microsoft.com/office/drawing/2014/main" id="{00000000-0008-0000-0000-0000AF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76" name="Text Box 14">
          <a:extLst>
            <a:ext uri="{FF2B5EF4-FFF2-40B4-BE49-F238E27FC236}">
              <a16:creationId xmlns:a16="http://schemas.microsoft.com/office/drawing/2014/main" id="{00000000-0008-0000-0000-0000B0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77" name="Text Box 15">
          <a:extLst>
            <a:ext uri="{FF2B5EF4-FFF2-40B4-BE49-F238E27FC236}">
              <a16:creationId xmlns:a16="http://schemas.microsoft.com/office/drawing/2014/main" id="{00000000-0008-0000-0000-0000B1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78" name="Text Box 16">
          <a:extLst>
            <a:ext uri="{FF2B5EF4-FFF2-40B4-BE49-F238E27FC236}">
              <a16:creationId xmlns:a16="http://schemas.microsoft.com/office/drawing/2014/main" id="{00000000-0008-0000-0000-0000B2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79" name="Text Box 17">
          <a:extLst>
            <a:ext uri="{FF2B5EF4-FFF2-40B4-BE49-F238E27FC236}">
              <a16:creationId xmlns:a16="http://schemas.microsoft.com/office/drawing/2014/main" id="{00000000-0008-0000-0000-0000B3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80" name="Text Box 18">
          <a:extLst>
            <a:ext uri="{FF2B5EF4-FFF2-40B4-BE49-F238E27FC236}">
              <a16:creationId xmlns:a16="http://schemas.microsoft.com/office/drawing/2014/main" id="{00000000-0008-0000-0000-0000B4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81" name="Text Box 19">
          <a:extLst>
            <a:ext uri="{FF2B5EF4-FFF2-40B4-BE49-F238E27FC236}">
              <a16:creationId xmlns:a16="http://schemas.microsoft.com/office/drawing/2014/main" id="{00000000-0008-0000-0000-0000B5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82" name="Text Box 20">
          <a:extLst>
            <a:ext uri="{FF2B5EF4-FFF2-40B4-BE49-F238E27FC236}">
              <a16:creationId xmlns:a16="http://schemas.microsoft.com/office/drawing/2014/main" id="{00000000-0008-0000-0000-0000B6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275222"/>
    <xdr:sp macro="" textlink="">
      <xdr:nvSpPr>
        <xdr:cNvPr id="83383" name="Text Box 21">
          <a:extLst>
            <a:ext uri="{FF2B5EF4-FFF2-40B4-BE49-F238E27FC236}">
              <a16:creationId xmlns:a16="http://schemas.microsoft.com/office/drawing/2014/main" id="{00000000-0008-0000-0000-0000B7450100}"/>
            </a:ext>
          </a:extLst>
        </xdr:cNvPr>
        <xdr:cNvSpPr txBox="1">
          <a:spLocks noChangeArrowheads="1"/>
        </xdr:cNvSpPr>
      </xdr:nvSpPr>
      <xdr:spPr bwMode="auto">
        <a:xfrm>
          <a:off x="11168743" y="737398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84" name="Text Box 1">
          <a:extLst>
            <a:ext uri="{FF2B5EF4-FFF2-40B4-BE49-F238E27FC236}">
              <a16:creationId xmlns:a16="http://schemas.microsoft.com/office/drawing/2014/main" id="{00000000-0008-0000-0000-0000B8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85" name="Text Box 2">
          <a:extLst>
            <a:ext uri="{FF2B5EF4-FFF2-40B4-BE49-F238E27FC236}">
              <a16:creationId xmlns:a16="http://schemas.microsoft.com/office/drawing/2014/main" id="{00000000-0008-0000-0000-0000B9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86" name="Text Box 3">
          <a:extLst>
            <a:ext uri="{FF2B5EF4-FFF2-40B4-BE49-F238E27FC236}">
              <a16:creationId xmlns:a16="http://schemas.microsoft.com/office/drawing/2014/main" id="{00000000-0008-0000-0000-0000BA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87" name="Text Box 4">
          <a:extLst>
            <a:ext uri="{FF2B5EF4-FFF2-40B4-BE49-F238E27FC236}">
              <a16:creationId xmlns:a16="http://schemas.microsoft.com/office/drawing/2014/main" id="{00000000-0008-0000-0000-0000BB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88" name="Text Box 5">
          <a:extLst>
            <a:ext uri="{FF2B5EF4-FFF2-40B4-BE49-F238E27FC236}">
              <a16:creationId xmlns:a16="http://schemas.microsoft.com/office/drawing/2014/main" id="{00000000-0008-0000-0000-0000BC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89" name="Text Box 6">
          <a:extLst>
            <a:ext uri="{FF2B5EF4-FFF2-40B4-BE49-F238E27FC236}">
              <a16:creationId xmlns:a16="http://schemas.microsoft.com/office/drawing/2014/main" id="{00000000-0008-0000-0000-0000BD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0" name="Text Box 7">
          <a:extLst>
            <a:ext uri="{FF2B5EF4-FFF2-40B4-BE49-F238E27FC236}">
              <a16:creationId xmlns:a16="http://schemas.microsoft.com/office/drawing/2014/main" id="{00000000-0008-0000-0000-0000BE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1" name="Text Box 8">
          <a:extLst>
            <a:ext uri="{FF2B5EF4-FFF2-40B4-BE49-F238E27FC236}">
              <a16:creationId xmlns:a16="http://schemas.microsoft.com/office/drawing/2014/main" id="{00000000-0008-0000-0000-0000BF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2" name="Text Box 9">
          <a:extLst>
            <a:ext uri="{FF2B5EF4-FFF2-40B4-BE49-F238E27FC236}">
              <a16:creationId xmlns:a16="http://schemas.microsoft.com/office/drawing/2014/main" id="{00000000-0008-0000-0000-0000C0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3" name="Text Box 10">
          <a:extLst>
            <a:ext uri="{FF2B5EF4-FFF2-40B4-BE49-F238E27FC236}">
              <a16:creationId xmlns:a16="http://schemas.microsoft.com/office/drawing/2014/main" id="{00000000-0008-0000-0000-0000C1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4" name="Text Box 11">
          <a:extLst>
            <a:ext uri="{FF2B5EF4-FFF2-40B4-BE49-F238E27FC236}">
              <a16:creationId xmlns:a16="http://schemas.microsoft.com/office/drawing/2014/main" id="{00000000-0008-0000-0000-0000C2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5" name="Text Box 12">
          <a:extLst>
            <a:ext uri="{FF2B5EF4-FFF2-40B4-BE49-F238E27FC236}">
              <a16:creationId xmlns:a16="http://schemas.microsoft.com/office/drawing/2014/main" id="{00000000-0008-0000-0000-0000C3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6" name="Text Box 13">
          <a:extLst>
            <a:ext uri="{FF2B5EF4-FFF2-40B4-BE49-F238E27FC236}">
              <a16:creationId xmlns:a16="http://schemas.microsoft.com/office/drawing/2014/main" id="{00000000-0008-0000-0000-0000C4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7" name="Text Box 14">
          <a:extLst>
            <a:ext uri="{FF2B5EF4-FFF2-40B4-BE49-F238E27FC236}">
              <a16:creationId xmlns:a16="http://schemas.microsoft.com/office/drawing/2014/main" id="{00000000-0008-0000-0000-0000C5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8" name="Text Box 15">
          <a:extLst>
            <a:ext uri="{FF2B5EF4-FFF2-40B4-BE49-F238E27FC236}">
              <a16:creationId xmlns:a16="http://schemas.microsoft.com/office/drawing/2014/main" id="{00000000-0008-0000-0000-0000C6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399" name="Text Box 16">
          <a:extLst>
            <a:ext uri="{FF2B5EF4-FFF2-40B4-BE49-F238E27FC236}">
              <a16:creationId xmlns:a16="http://schemas.microsoft.com/office/drawing/2014/main" id="{00000000-0008-0000-0000-0000C7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0" name="Text Box 17">
          <a:extLst>
            <a:ext uri="{FF2B5EF4-FFF2-40B4-BE49-F238E27FC236}">
              <a16:creationId xmlns:a16="http://schemas.microsoft.com/office/drawing/2014/main" id="{00000000-0008-0000-0000-0000C8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1" name="Text Box 18">
          <a:extLst>
            <a:ext uri="{FF2B5EF4-FFF2-40B4-BE49-F238E27FC236}">
              <a16:creationId xmlns:a16="http://schemas.microsoft.com/office/drawing/2014/main" id="{00000000-0008-0000-0000-0000C9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2" name="Text Box 19">
          <a:extLst>
            <a:ext uri="{FF2B5EF4-FFF2-40B4-BE49-F238E27FC236}">
              <a16:creationId xmlns:a16="http://schemas.microsoft.com/office/drawing/2014/main" id="{00000000-0008-0000-0000-0000CA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3" name="Text Box 20">
          <a:extLst>
            <a:ext uri="{FF2B5EF4-FFF2-40B4-BE49-F238E27FC236}">
              <a16:creationId xmlns:a16="http://schemas.microsoft.com/office/drawing/2014/main" id="{00000000-0008-0000-0000-0000CB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4" name="Text Box 21">
          <a:extLst>
            <a:ext uri="{FF2B5EF4-FFF2-40B4-BE49-F238E27FC236}">
              <a16:creationId xmlns:a16="http://schemas.microsoft.com/office/drawing/2014/main" id="{00000000-0008-0000-0000-0000CC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5" name="Text Box 22">
          <a:extLst>
            <a:ext uri="{FF2B5EF4-FFF2-40B4-BE49-F238E27FC236}">
              <a16:creationId xmlns:a16="http://schemas.microsoft.com/office/drawing/2014/main" id="{00000000-0008-0000-0000-0000CD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6" name="Text Box 23">
          <a:extLst>
            <a:ext uri="{FF2B5EF4-FFF2-40B4-BE49-F238E27FC236}">
              <a16:creationId xmlns:a16="http://schemas.microsoft.com/office/drawing/2014/main" id="{00000000-0008-0000-0000-0000CE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7" name="Text Box 24">
          <a:extLst>
            <a:ext uri="{FF2B5EF4-FFF2-40B4-BE49-F238E27FC236}">
              <a16:creationId xmlns:a16="http://schemas.microsoft.com/office/drawing/2014/main" id="{00000000-0008-0000-0000-0000CF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8" name="Text Box 25">
          <a:extLst>
            <a:ext uri="{FF2B5EF4-FFF2-40B4-BE49-F238E27FC236}">
              <a16:creationId xmlns:a16="http://schemas.microsoft.com/office/drawing/2014/main" id="{00000000-0008-0000-0000-0000D0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09" name="Text Box 26">
          <a:extLst>
            <a:ext uri="{FF2B5EF4-FFF2-40B4-BE49-F238E27FC236}">
              <a16:creationId xmlns:a16="http://schemas.microsoft.com/office/drawing/2014/main" id="{00000000-0008-0000-0000-0000D1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0" name="Text Box 27">
          <a:extLst>
            <a:ext uri="{FF2B5EF4-FFF2-40B4-BE49-F238E27FC236}">
              <a16:creationId xmlns:a16="http://schemas.microsoft.com/office/drawing/2014/main" id="{00000000-0008-0000-0000-0000D2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1" name="Text Box 28">
          <a:extLst>
            <a:ext uri="{FF2B5EF4-FFF2-40B4-BE49-F238E27FC236}">
              <a16:creationId xmlns:a16="http://schemas.microsoft.com/office/drawing/2014/main" id="{00000000-0008-0000-0000-0000D3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2" name="Text Box 29">
          <a:extLst>
            <a:ext uri="{FF2B5EF4-FFF2-40B4-BE49-F238E27FC236}">
              <a16:creationId xmlns:a16="http://schemas.microsoft.com/office/drawing/2014/main" id="{00000000-0008-0000-0000-0000D4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3" name="Text Box 30">
          <a:extLst>
            <a:ext uri="{FF2B5EF4-FFF2-40B4-BE49-F238E27FC236}">
              <a16:creationId xmlns:a16="http://schemas.microsoft.com/office/drawing/2014/main" id="{00000000-0008-0000-0000-0000D5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4" name="Text Box 31">
          <a:extLst>
            <a:ext uri="{FF2B5EF4-FFF2-40B4-BE49-F238E27FC236}">
              <a16:creationId xmlns:a16="http://schemas.microsoft.com/office/drawing/2014/main" id="{00000000-0008-0000-0000-0000D6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5" name="Text Box 32">
          <a:extLst>
            <a:ext uri="{FF2B5EF4-FFF2-40B4-BE49-F238E27FC236}">
              <a16:creationId xmlns:a16="http://schemas.microsoft.com/office/drawing/2014/main" id="{00000000-0008-0000-0000-0000D7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6" name="Text Box 33">
          <a:extLst>
            <a:ext uri="{FF2B5EF4-FFF2-40B4-BE49-F238E27FC236}">
              <a16:creationId xmlns:a16="http://schemas.microsoft.com/office/drawing/2014/main" id="{00000000-0008-0000-0000-0000D8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7" name="Text Box 34">
          <a:extLst>
            <a:ext uri="{FF2B5EF4-FFF2-40B4-BE49-F238E27FC236}">
              <a16:creationId xmlns:a16="http://schemas.microsoft.com/office/drawing/2014/main" id="{00000000-0008-0000-0000-0000D9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8" name="Text Box 35">
          <a:extLst>
            <a:ext uri="{FF2B5EF4-FFF2-40B4-BE49-F238E27FC236}">
              <a16:creationId xmlns:a16="http://schemas.microsoft.com/office/drawing/2014/main" id="{00000000-0008-0000-0000-0000DA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19" name="Text Box 36">
          <a:extLst>
            <a:ext uri="{FF2B5EF4-FFF2-40B4-BE49-F238E27FC236}">
              <a16:creationId xmlns:a16="http://schemas.microsoft.com/office/drawing/2014/main" id="{00000000-0008-0000-0000-0000DB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20" name="Text Box 37">
          <a:extLst>
            <a:ext uri="{FF2B5EF4-FFF2-40B4-BE49-F238E27FC236}">
              <a16:creationId xmlns:a16="http://schemas.microsoft.com/office/drawing/2014/main" id="{00000000-0008-0000-0000-0000DC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157</xdr:row>
      <xdr:rowOff>0</xdr:rowOff>
    </xdr:from>
    <xdr:ext cx="85725" cy="1304870"/>
    <xdr:sp macro="" textlink="">
      <xdr:nvSpPr>
        <xdr:cNvPr id="83421" name="Text Box 38">
          <a:extLst>
            <a:ext uri="{FF2B5EF4-FFF2-40B4-BE49-F238E27FC236}">
              <a16:creationId xmlns:a16="http://schemas.microsoft.com/office/drawing/2014/main" id="{00000000-0008-0000-0000-0000DD450100}"/>
            </a:ext>
          </a:extLst>
        </xdr:cNvPr>
        <xdr:cNvSpPr txBox="1">
          <a:spLocks noChangeArrowheads="1"/>
        </xdr:cNvSpPr>
      </xdr:nvSpPr>
      <xdr:spPr bwMode="auto">
        <a:xfrm>
          <a:off x="11168743" y="7373982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739106"/>
    <xdr:sp macro="" textlink="">
      <xdr:nvSpPr>
        <xdr:cNvPr id="3358" name="Text Box 5">
          <a:extLst>
            <a:ext uri="{FF2B5EF4-FFF2-40B4-BE49-F238E27FC236}">
              <a16:creationId xmlns:a16="http://schemas.microsoft.com/office/drawing/2014/main" id="{00000000-0008-0000-0000-00001E0D0000}"/>
            </a:ext>
          </a:extLst>
        </xdr:cNvPr>
        <xdr:cNvSpPr txBox="1">
          <a:spLocks noChangeArrowheads="1"/>
        </xdr:cNvSpPr>
      </xdr:nvSpPr>
      <xdr:spPr bwMode="auto">
        <a:xfrm>
          <a:off x="10844893" y="76159179"/>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739106"/>
    <xdr:sp macro="" textlink="">
      <xdr:nvSpPr>
        <xdr:cNvPr id="3359" name="Text Box 6">
          <a:extLst>
            <a:ext uri="{FF2B5EF4-FFF2-40B4-BE49-F238E27FC236}">
              <a16:creationId xmlns:a16="http://schemas.microsoft.com/office/drawing/2014/main" id="{00000000-0008-0000-0000-00001F0D0000}"/>
            </a:ext>
          </a:extLst>
        </xdr:cNvPr>
        <xdr:cNvSpPr txBox="1">
          <a:spLocks noChangeArrowheads="1"/>
        </xdr:cNvSpPr>
      </xdr:nvSpPr>
      <xdr:spPr bwMode="auto">
        <a:xfrm>
          <a:off x="10844893" y="76159179"/>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0" name="Text Box 10">
          <a:extLst>
            <a:ext uri="{FF2B5EF4-FFF2-40B4-BE49-F238E27FC236}">
              <a16:creationId xmlns:a16="http://schemas.microsoft.com/office/drawing/2014/main" id="{00000000-0008-0000-0000-000020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1" name="Text Box 11">
          <a:extLst>
            <a:ext uri="{FF2B5EF4-FFF2-40B4-BE49-F238E27FC236}">
              <a16:creationId xmlns:a16="http://schemas.microsoft.com/office/drawing/2014/main" id="{00000000-0008-0000-0000-000021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2" name="Text Box 12">
          <a:extLst>
            <a:ext uri="{FF2B5EF4-FFF2-40B4-BE49-F238E27FC236}">
              <a16:creationId xmlns:a16="http://schemas.microsoft.com/office/drawing/2014/main" id="{00000000-0008-0000-0000-000022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3" name="Text Box 13">
          <a:extLst>
            <a:ext uri="{FF2B5EF4-FFF2-40B4-BE49-F238E27FC236}">
              <a16:creationId xmlns:a16="http://schemas.microsoft.com/office/drawing/2014/main" id="{00000000-0008-0000-0000-000023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4" name="Text Box 14">
          <a:extLst>
            <a:ext uri="{FF2B5EF4-FFF2-40B4-BE49-F238E27FC236}">
              <a16:creationId xmlns:a16="http://schemas.microsoft.com/office/drawing/2014/main" id="{00000000-0008-0000-0000-000024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5" name="Text Box 15">
          <a:extLst>
            <a:ext uri="{FF2B5EF4-FFF2-40B4-BE49-F238E27FC236}">
              <a16:creationId xmlns:a16="http://schemas.microsoft.com/office/drawing/2014/main" id="{00000000-0008-0000-0000-000025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6" name="Text Box 16">
          <a:extLst>
            <a:ext uri="{FF2B5EF4-FFF2-40B4-BE49-F238E27FC236}">
              <a16:creationId xmlns:a16="http://schemas.microsoft.com/office/drawing/2014/main" id="{00000000-0008-0000-0000-000026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7" name="Text Box 17">
          <a:extLst>
            <a:ext uri="{FF2B5EF4-FFF2-40B4-BE49-F238E27FC236}">
              <a16:creationId xmlns:a16="http://schemas.microsoft.com/office/drawing/2014/main" id="{00000000-0008-0000-0000-000027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8" name="Text Box 18">
          <a:extLst>
            <a:ext uri="{FF2B5EF4-FFF2-40B4-BE49-F238E27FC236}">
              <a16:creationId xmlns:a16="http://schemas.microsoft.com/office/drawing/2014/main" id="{00000000-0008-0000-0000-000028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69" name="Text Box 19">
          <a:extLst>
            <a:ext uri="{FF2B5EF4-FFF2-40B4-BE49-F238E27FC236}">
              <a16:creationId xmlns:a16="http://schemas.microsoft.com/office/drawing/2014/main" id="{00000000-0008-0000-0000-000029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70" name="Text Box 20">
          <a:extLst>
            <a:ext uri="{FF2B5EF4-FFF2-40B4-BE49-F238E27FC236}">
              <a16:creationId xmlns:a16="http://schemas.microsoft.com/office/drawing/2014/main" id="{00000000-0008-0000-0000-00002A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275222"/>
    <xdr:sp macro="" textlink="">
      <xdr:nvSpPr>
        <xdr:cNvPr id="3371" name="Text Box 21">
          <a:extLst>
            <a:ext uri="{FF2B5EF4-FFF2-40B4-BE49-F238E27FC236}">
              <a16:creationId xmlns:a16="http://schemas.microsoft.com/office/drawing/2014/main" id="{00000000-0008-0000-0000-00002B0D0000}"/>
            </a:ext>
          </a:extLst>
        </xdr:cNvPr>
        <xdr:cNvSpPr txBox="1">
          <a:spLocks noChangeArrowheads="1"/>
        </xdr:cNvSpPr>
      </xdr:nvSpPr>
      <xdr:spPr bwMode="auto">
        <a:xfrm>
          <a:off x="10844893" y="7615917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72" name="Text Box 1">
          <a:extLst>
            <a:ext uri="{FF2B5EF4-FFF2-40B4-BE49-F238E27FC236}">
              <a16:creationId xmlns:a16="http://schemas.microsoft.com/office/drawing/2014/main" id="{00000000-0008-0000-0000-00002C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73" name="Text Box 2">
          <a:extLst>
            <a:ext uri="{FF2B5EF4-FFF2-40B4-BE49-F238E27FC236}">
              <a16:creationId xmlns:a16="http://schemas.microsoft.com/office/drawing/2014/main" id="{00000000-0008-0000-0000-00002D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74" name="Text Box 3">
          <a:extLst>
            <a:ext uri="{FF2B5EF4-FFF2-40B4-BE49-F238E27FC236}">
              <a16:creationId xmlns:a16="http://schemas.microsoft.com/office/drawing/2014/main" id="{00000000-0008-0000-0000-00002E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75" name="Text Box 4">
          <a:extLst>
            <a:ext uri="{FF2B5EF4-FFF2-40B4-BE49-F238E27FC236}">
              <a16:creationId xmlns:a16="http://schemas.microsoft.com/office/drawing/2014/main" id="{00000000-0008-0000-0000-00002F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76" name="Text Box 5">
          <a:extLst>
            <a:ext uri="{FF2B5EF4-FFF2-40B4-BE49-F238E27FC236}">
              <a16:creationId xmlns:a16="http://schemas.microsoft.com/office/drawing/2014/main" id="{00000000-0008-0000-0000-000030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77" name="Text Box 6">
          <a:extLst>
            <a:ext uri="{FF2B5EF4-FFF2-40B4-BE49-F238E27FC236}">
              <a16:creationId xmlns:a16="http://schemas.microsoft.com/office/drawing/2014/main" id="{00000000-0008-0000-0000-000031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78" name="Text Box 7">
          <a:extLst>
            <a:ext uri="{FF2B5EF4-FFF2-40B4-BE49-F238E27FC236}">
              <a16:creationId xmlns:a16="http://schemas.microsoft.com/office/drawing/2014/main" id="{00000000-0008-0000-0000-000032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79" name="Text Box 8">
          <a:extLst>
            <a:ext uri="{FF2B5EF4-FFF2-40B4-BE49-F238E27FC236}">
              <a16:creationId xmlns:a16="http://schemas.microsoft.com/office/drawing/2014/main" id="{00000000-0008-0000-0000-000033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0" name="Text Box 9">
          <a:extLst>
            <a:ext uri="{FF2B5EF4-FFF2-40B4-BE49-F238E27FC236}">
              <a16:creationId xmlns:a16="http://schemas.microsoft.com/office/drawing/2014/main" id="{00000000-0008-0000-0000-000034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1" name="Text Box 10">
          <a:extLst>
            <a:ext uri="{FF2B5EF4-FFF2-40B4-BE49-F238E27FC236}">
              <a16:creationId xmlns:a16="http://schemas.microsoft.com/office/drawing/2014/main" id="{00000000-0008-0000-0000-000035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2" name="Text Box 11">
          <a:extLst>
            <a:ext uri="{FF2B5EF4-FFF2-40B4-BE49-F238E27FC236}">
              <a16:creationId xmlns:a16="http://schemas.microsoft.com/office/drawing/2014/main" id="{00000000-0008-0000-0000-000036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3" name="Text Box 12">
          <a:extLst>
            <a:ext uri="{FF2B5EF4-FFF2-40B4-BE49-F238E27FC236}">
              <a16:creationId xmlns:a16="http://schemas.microsoft.com/office/drawing/2014/main" id="{00000000-0008-0000-0000-000037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4" name="Text Box 13">
          <a:extLst>
            <a:ext uri="{FF2B5EF4-FFF2-40B4-BE49-F238E27FC236}">
              <a16:creationId xmlns:a16="http://schemas.microsoft.com/office/drawing/2014/main" id="{00000000-0008-0000-0000-000038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5" name="Text Box 14">
          <a:extLst>
            <a:ext uri="{FF2B5EF4-FFF2-40B4-BE49-F238E27FC236}">
              <a16:creationId xmlns:a16="http://schemas.microsoft.com/office/drawing/2014/main" id="{00000000-0008-0000-0000-000039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6" name="Text Box 15">
          <a:extLst>
            <a:ext uri="{FF2B5EF4-FFF2-40B4-BE49-F238E27FC236}">
              <a16:creationId xmlns:a16="http://schemas.microsoft.com/office/drawing/2014/main" id="{00000000-0008-0000-0000-00003A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7" name="Text Box 16">
          <a:extLst>
            <a:ext uri="{FF2B5EF4-FFF2-40B4-BE49-F238E27FC236}">
              <a16:creationId xmlns:a16="http://schemas.microsoft.com/office/drawing/2014/main" id="{00000000-0008-0000-0000-00003B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8" name="Text Box 17">
          <a:extLst>
            <a:ext uri="{FF2B5EF4-FFF2-40B4-BE49-F238E27FC236}">
              <a16:creationId xmlns:a16="http://schemas.microsoft.com/office/drawing/2014/main" id="{00000000-0008-0000-0000-00003C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89" name="Text Box 18">
          <a:extLst>
            <a:ext uri="{FF2B5EF4-FFF2-40B4-BE49-F238E27FC236}">
              <a16:creationId xmlns:a16="http://schemas.microsoft.com/office/drawing/2014/main" id="{00000000-0008-0000-0000-00003D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0" name="Text Box 19">
          <a:extLst>
            <a:ext uri="{FF2B5EF4-FFF2-40B4-BE49-F238E27FC236}">
              <a16:creationId xmlns:a16="http://schemas.microsoft.com/office/drawing/2014/main" id="{00000000-0008-0000-0000-00003E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1" name="Text Box 20">
          <a:extLst>
            <a:ext uri="{FF2B5EF4-FFF2-40B4-BE49-F238E27FC236}">
              <a16:creationId xmlns:a16="http://schemas.microsoft.com/office/drawing/2014/main" id="{00000000-0008-0000-0000-00003F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2" name="Text Box 21">
          <a:extLst>
            <a:ext uri="{FF2B5EF4-FFF2-40B4-BE49-F238E27FC236}">
              <a16:creationId xmlns:a16="http://schemas.microsoft.com/office/drawing/2014/main" id="{00000000-0008-0000-0000-000040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3" name="Text Box 22">
          <a:extLst>
            <a:ext uri="{FF2B5EF4-FFF2-40B4-BE49-F238E27FC236}">
              <a16:creationId xmlns:a16="http://schemas.microsoft.com/office/drawing/2014/main" id="{00000000-0008-0000-0000-000041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4" name="Text Box 23">
          <a:extLst>
            <a:ext uri="{FF2B5EF4-FFF2-40B4-BE49-F238E27FC236}">
              <a16:creationId xmlns:a16="http://schemas.microsoft.com/office/drawing/2014/main" id="{00000000-0008-0000-0000-000042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5" name="Text Box 24">
          <a:extLst>
            <a:ext uri="{FF2B5EF4-FFF2-40B4-BE49-F238E27FC236}">
              <a16:creationId xmlns:a16="http://schemas.microsoft.com/office/drawing/2014/main" id="{00000000-0008-0000-0000-000043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6" name="Text Box 25">
          <a:extLst>
            <a:ext uri="{FF2B5EF4-FFF2-40B4-BE49-F238E27FC236}">
              <a16:creationId xmlns:a16="http://schemas.microsoft.com/office/drawing/2014/main" id="{00000000-0008-0000-0000-000044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7" name="Text Box 26">
          <a:extLst>
            <a:ext uri="{FF2B5EF4-FFF2-40B4-BE49-F238E27FC236}">
              <a16:creationId xmlns:a16="http://schemas.microsoft.com/office/drawing/2014/main" id="{00000000-0008-0000-0000-000045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8" name="Text Box 27">
          <a:extLst>
            <a:ext uri="{FF2B5EF4-FFF2-40B4-BE49-F238E27FC236}">
              <a16:creationId xmlns:a16="http://schemas.microsoft.com/office/drawing/2014/main" id="{00000000-0008-0000-0000-000046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399" name="Text Box 28">
          <a:extLst>
            <a:ext uri="{FF2B5EF4-FFF2-40B4-BE49-F238E27FC236}">
              <a16:creationId xmlns:a16="http://schemas.microsoft.com/office/drawing/2014/main" id="{00000000-0008-0000-0000-000047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0" name="Text Box 29">
          <a:extLst>
            <a:ext uri="{FF2B5EF4-FFF2-40B4-BE49-F238E27FC236}">
              <a16:creationId xmlns:a16="http://schemas.microsoft.com/office/drawing/2014/main" id="{00000000-0008-0000-0000-000048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1" name="Text Box 30">
          <a:extLst>
            <a:ext uri="{FF2B5EF4-FFF2-40B4-BE49-F238E27FC236}">
              <a16:creationId xmlns:a16="http://schemas.microsoft.com/office/drawing/2014/main" id="{00000000-0008-0000-0000-000049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2" name="Text Box 31">
          <a:extLst>
            <a:ext uri="{FF2B5EF4-FFF2-40B4-BE49-F238E27FC236}">
              <a16:creationId xmlns:a16="http://schemas.microsoft.com/office/drawing/2014/main" id="{00000000-0008-0000-0000-00004A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3" name="Text Box 32">
          <a:extLst>
            <a:ext uri="{FF2B5EF4-FFF2-40B4-BE49-F238E27FC236}">
              <a16:creationId xmlns:a16="http://schemas.microsoft.com/office/drawing/2014/main" id="{00000000-0008-0000-0000-00004B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4" name="Text Box 33">
          <a:extLst>
            <a:ext uri="{FF2B5EF4-FFF2-40B4-BE49-F238E27FC236}">
              <a16:creationId xmlns:a16="http://schemas.microsoft.com/office/drawing/2014/main" id="{00000000-0008-0000-0000-00004C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5" name="Text Box 34">
          <a:extLst>
            <a:ext uri="{FF2B5EF4-FFF2-40B4-BE49-F238E27FC236}">
              <a16:creationId xmlns:a16="http://schemas.microsoft.com/office/drawing/2014/main" id="{00000000-0008-0000-0000-00004D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6" name="Text Box 35">
          <a:extLst>
            <a:ext uri="{FF2B5EF4-FFF2-40B4-BE49-F238E27FC236}">
              <a16:creationId xmlns:a16="http://schemas.microsoft.com/office/drawing/2014/main" id="{00000000-0008-0000-0000-00004E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7" name="Text Box 36">
          <a:extLst>
            <a:ext uri="{FF2B5EF4-FFF2-40B4-BE49-F238E27FC236}">
              <a16:creationId xmlns:a16="http://schemas.microsoft.com/office/drawing/2014/main" id="{00000000-0008-0000-0000-00004F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8" name="Text Box 37">
          <a:extLst>
            <a:ext uri="{FF2B5EF4-FFF2-40B4-BE49-F238E27FC236}">
              <a16:creationId xmlns:a16="http://schemas.microsoft.com/office/drawing/2014/main" id="{00000000-0008-0000-0000-000050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148</xdr:row>
      <xdr:rowOff>0</xdr:rowOff>
    </xdr:from>
    <xdr:ext cx="85725" cy="1304870"/>
    <xdr:sp macro="" textlink="">
      <xdr:nvSpPr>
        <xdr:cNvPr id="3409" name="Text Box 38">
          <a:extLst>
            <a:ext uri="{FF2B5EF4-FFF2-40B4-BE49-F238E27FC236}">
              <a16:creationId xmlns:a16="http://schemas.microsoft.com/office/drawing/2014/main" id="{00000000-0008-0000-0000-0000510D0000}"/>
            </a:ext>
          </a:extLst>
        </xdr:cNvPr>
        <xdr:cNvSpPr txBox="1">
          <a:spLocks noChangeArrowheads="1"/>
        </xdr:cNvSpPr>
      </xdr:nvSpPr>
      <xdr:spPr bwMode="auto">
        <a:xfrm>
          <a:off x="10844893" y="7615917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739106"/>
    <xdr:sp macro="" textlink="">
      <xdr:nvSpPr>
        <xdr:cNvPr id="3410" name="Text Box 5">
          <a:extLst>
            <a:ext uri="{FF2B5EF4-FFF2-40B4-BE49-F238E27FC236}">
              <a16:creationId xmlns:a16="http://schemas.microsoft.com/office/drawing/2014/main" id="{00000000-0008-0000-0000-0000520D0000}"/>
            </a:ext>
          </a:extLst>
        </xdr:cNvPr>
        <xdr:cNvSpPr txBox="1">
          <a:spLocks noChangeArrowheads="1"/>
        </xdr:cNvSpPr>
      </xdr:nvSpPr>
      <xdr:spPr bwMode="auto">
        <a:xfrm>
          <a:off x="10846594" y="17055703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739106"/>
    <xdr:sp macro="" textlink="">
      <xdr:nvSpPr>
        <xdr:cNvPr id="3411" name="Text Box 6">
          <a:extLst>
            <a:ext uri="{FF2B5EF4-FFF2-40B4-BE49-F238E27FC236}">
              <a16:creationId xmlns:a16="http://schemas.microsoft.com/office/drawing/2014/main" id="{00000000-0008-0000-0000-0000530D0000}"/>
            </a:ext>
          </a:extLst>
        </xdr:cNvPr>
        <xdr:cNvSpPr txBox="1">
          <a:spLocks noChangeArrowheads="1"/>
        </xdr:cNvSpPr>
      </xdr:nvSpPr>
      <xdr:spPr bwMode="auto">
        <a:xfrm>
          <a:off x="10846594" y="17055703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12" name="Text Box 1">
          <a:extLst>
            <a:ext uri="{FF2B5EF4-FFF2-40B4-BE49-F238E27FC236}">
              <a16:creationId xmlns:a16="http://schemas.microsoft.com/office/drawing/2014/main" id="{00000000-0008-0000-0000-000054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13" name="Text Box 2">
          <a:extLst>
            <a:ext uri="{FF2B5EF4-FFF2-40B4-BE49-F238E27FC236}">
              <a16:creationId xmlns:a16="http://schemas.microsoft.com/office/drawing/2014/main" id="{00000000-0008-0000-0000-000055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14" name="Text Box 3">
          <a:extLst>
            <a:ext uri="{FF2B5EF4-FFF2-40B4-BE49-F238E27FC236}">
              <a16:creationId xmlns:a16="http://schemas.microsoft.com/office/drawing/2014/main" id="{00000000-0008-0000-0000-000056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15" name="Text Box 4">
          <a:extLst>
            <a:ext uri="{FF2B5EF4-FFF2-40B4-BE49-F238E27FC236}">
              <a16:creationId xmlns:a16="http://schemas.microsoft.com/office/drawing/2014/main" id="{00000000-0008-0000-0000-000057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16" name="Text Box 5">
          <a:extLst>
            <a:ext uri="{FF2B5EF4-FFF2-40B4-BE49-F238E27FC236}">
              <a16:creationId xmlns:a16="http://schemas.microsoft.com/office/drawing/2014/main" id="{00000000-0008-0000-0000-000058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17" name="Text Box 6">
          <a:extLst>
            <a:ext uri="{FF2B5EF4-FFF2-40B4-BE49-F238E27FC236}">
              <a16:creationId xmlns:a16="http://schemas.microsoft.com/office/drawing/2014/main" id="{00000000-0008-0000-0000-000059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18" name="Text Box 7">
          <a:extLst>
            <a:ext uri="{FF2B5EF4-FFF2-40B4-BE49-F238E27FC236}">
              <a16:creationId xmlns:a16="http://schemas.microsoft.com/office/drawing/2014/main" id="{00000000-0008-0000-0000-00005A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19" name="Text Box 8">
          <a:extLst>
            <a:ext uri="{FF2B5EF4-FFF2-40B4-BE49-F238E27FC236}">
              <a16:creationId xmlns:a16="http://schemas.microsoft.com/office/drawing/2014/main" id="{00000000-0008-0000-0000-00005B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0" name="Text Box 9">
          <a:extLst>
            <a:ext uri="{FF2B5EF4-FFF2-40B4-BE49-F238E27FC236}">
              <a16:creationId xmlns:a16="http://schemas.microsoft.com/office/drawing/2014/main" id="{00000000-0008-0000-0000-00005C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1" name="Text Box 10">
          <a:extLst>
            <a:ext uri="{FF2B5EF4-FFF2-40B4-BE49-F238E27FC236}">
              <a16:creationId xmlns:a16="http://schemas.microsoft.com/office/drawing/2014/main" id="{00000000-0008-0000-0000-00005D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2" name="Text Box 11">
          <a:extLst>
            <a:ext uri="{FF2B5EF4-FFF2-40B4-BE49-F238E27FC236}">
              <a16:creationId xmlns:a16="http://schemas.microsoft.com/office/drawing/2014/main" id="{00000000-0008-0000-0000-00005E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3" name="Text Box 12">
          <a:extLst>
            <a:ext uri="{FF2B5EF4-FFF2-40B4-BE49-F238E27FC236}">
              <a16:creationId xmlns:a16="http://schemas.microsoft.com/office/drawing/2014/main" id="{00000000-0008-0000-0000-00005F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4" name="Text Box 13">
          <a:extLst>
            <a:ext uri="{FF2B5EF4-FFF2-40B4-BE49-F238E27FC236}">
              <a16:creationId xmlns:a16="http://schemas.microsoft.com/office/drawing/2014/main" id="{00000000-0008-0000-0000-000060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5" name="Text Box 14">
          <a:extLst>
            <a:ext uri="{FF2B5EF4-FFF2-40B4-BE49-F238E27FC236}">
              <a16:creationId xmlns:a16="http://schemas.microsoft.com/office/drawing/2014/main" id="{00000000-0008-0000-0000-000061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6" name="Text Box 15">
          <a:extLst>
            <a:ext uri="{FF2B5EF4-FFF2-40B4-BE49-F238E27FC236}">
              <a16:creationId xmlns:a16="http://schemas.microsoft.com/office/drawing/2014/main" id="{00000000-0008-0000-0000-000062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7" name="Text Box 16">
          <a:extLst>
            <a:ext uri="{FF2B5EF4-FFF2-40B4-BE49-F238E27FC236}">
              <a16:creationId xmlns:a16="http://schemas.microsoft.com/office/drawing/2014/main" id="{00000000-0008-0000-0000-000063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8" name="Text Box 17">
          <a:extLst>
            <a:ext uri="{FF2B5EF4-FFF2-40B4-BE49-F238E27FC236}">
              <a16:creationId xmlns:a16="http://schemas.microsoft.com/office/drawing/2014/main" id="{00000000-0008-0000-0000-000064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29" name="Text Box 18">
          <a:extLst>
            <a:ext uri="{FF2B5EF4-FFF2-40B4-BE49-F238E27FC236}">
              <a16:creationId xmlns:a16="http://schemas.microsoft.com/office/drawing/2014/main" id="{00000000-0008-0000-0000-000065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0" name="Text Box 19">
          <a:extLst>
            <a:ext uri="{FF2B5EF4-FFF2-40B4-BE49-F238E27FC236}">
              <a16:creationId xmlns:a16="http://schemas.microsoft.com/office/drawing/2014/main" id="{00000000-0008-0000-0000-000066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1" name="Text Box 20">
          <a:extLst>
            <a:ext uri="{FF2B5EF4-FFF2-40B4-BE49-F238E27FC236}">
              <a16:creationId xmlns:a16="http://schemas.microsoft.com/office/drawing/2014/main" id="{00000000-0008-0000-0000-000067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2" name="Text Box 21">
          <a:extLst>
            <a:ext uri="{FF2B5EF4-FFF2-40B4-BE49-F238E27FC236}">
              <a16:creationId xmlns:a16="http://schemas.microsoft.com/office/drawing/2014/main" id="{00000000-0008-0000-0000-000068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3" name="Text Box 22">
          <a:extLst>
            <a:ext uri="{FF2B5EF4-FFF2-40B4-BE49-F238E27FC236}">
              <a16:creationId xmlns:a16="http://schemas.microsoft.com/office/drawing/2014/main" id="{00000000-0008-0000-0000-000069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4" name="Text Box 23">
          <a:extLst>
            <a:ext uri="{FF2B5EF4-FFF2-40B4-BE49-F238E27FC236}">
              <a16:creationId xmlns:a16="http://schemas.microsoft.com/office/drawing/2014/main" id="{00000000-0008-0000-0000-00006A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5" name="Text Box 24">
          <a:extLst>
            <a:ext uri="{FF2B5EF4-FFF2-40B4-BE49-F238E27FC236}">
              <a16:creationId xmlns:a16="http://schemas.microsoft.com/office/drawing/2014/main" id="{00000000-0008-0000-0000-00006B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6" name="Text Box 25">
          <a:extLst>
            <a:ext uri="{FF2B5EF4-FFF2-40B4-BE49-F238E27FC236}">
              <a16:creationId xmlns:a16="http://schemas.microsoft.com/office/drawing/2014/main" id="{00000000-0008-0000-0000-00006C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7" name="Text Box 26">
          <a:extLst>
            <a:ext uri="{FF2B5EF4-FFF2-40B4-BE49-F238E27FC236}">
              <a16:creationId xmlns:a16="http://schemas.microsoft.com/office/drawing/2014/main" id="{00000000-0008-0000-0000-00006D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8" name="Text Box 27">
          <a:extLst>
            <a:ext uri="{FF2B5EF4-FFF2-40B4-BE49-F238E27FC236}">
              <a16:creationId xmlns:a16="http://schemas.microsoft.com/office/drawing/2014/main" id="{00000000-0008-0000-0000-00006E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39" name="Text Box 28">
          <a:extLst>
            <a:ext uri="{FF2B5EF4-FFF2-40B4-BE49-F238E27FC236}">
              <a16:creationId xmlns:a16="http://schemas.microsoft.com/office/drawing/2014/main" id="{00000000-0008-0000-0000-00006F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0" name="Text Box 29">
          <a:extLst>
            <a:ext uri="{FF2B5EF4-FFF2-40B4-BE49-F238E27FC236}">
              <a16:creationId xmlns:a16="http://schemas.microsoft.com/office/drawing/2014/main" id="{00000000-0008-0000-0000-000070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1" name="Text Box 30">
          <a:extLst>
            <a:ext uri="{FF2B5EF4-FFF2-40B4-BE49-F238E27FC236}">
              <a16:creationId xmlns:a16="http://schemas.microsoft.com/office/drawing/2014/main" id="{00000000-0008-0000-0000-000071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2" name="Text Box 31">
          <a:extLst>
            <a:ext uri="{FF2B5EF4-FFF2-40B4-BE49-F238E27FC236}">
              <a16:creationId xmlns:a16="http://schemas.microsoft.com/office/drawing/2014/main" id="{00000000-0008-0000-0000-000072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3" name="Text Box 32">
          <a:extLst>
            <a:ext uri="{FF2B5EF4-FFF2-40B4-BE49-F238E27FC236}">
              <a16:creationId xmlns:a16="http://schemas.microsoft.com/office/drawing/2014/main" id="{00000000-0008-0000-0000-000073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4" name="Text Box 33">
          <a:extLst>
            <a:ext uri="{FF2B5EF4-FFF2-40B4-BE49-F238E27FC236}">
              <a16:creationId xmlns:a16="http://schemas.microsoft.com/office/drawing/2014/main" id="{00000000-0008-0000-0000-000074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5" name="Text Box 34">
          <a:extLst>
            <a:ext uri="{FF2B5EF4-FFF2-40B4-BE49-F238E27FC236}">
              <a16:creationId xmlns:a16="http://schemas.microsoft.com/office/drawing/2014/main" id="{00000000-0008-0000-0000-000075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6" name="Text Box 35">
          <a:extLst>
            <a:ext uri="{FF2B5EF4-FFF2-40B4-BE49-F238E27FC236}">
              <a16:creationId xmlns:a16="http://schemas.microsoft.com/office/drawing/2014/main" id="{00000000-0008-0000-0000-000076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7" name="Text Box 36">
          <a:extLst>
            <a:ext uri="{FF2B5EF4-FFF2-40B4-BE49-F238E27FC236}">
              <a16:creationId xmlns:a16="http://schemas.microsoft.com/office/drawing/2014/main" id="{00000000-0008-0000-0000-000077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8" name="Text Box 37">
          <a:extLst>
            <a:ext uri="{FF2B5EF4-FFF2-40B4-BE49-F238E27FC236}">
              <a16:creationId xmlns:a16="http://schemas.microsoft.com/office/drawing/2014/main" id="{00000000-0008-0000-0000-000078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1304870"/>
    <xdr:sp macro="" textlink="">
      <xdr:nvSpPr>
        <xdr:cNvPr id="3449" name="Text Box 38">
          <a:extLst>
            <a:ext uri="{FF2B5EF4-FFF2-40B4-BE49-F238E27FC236}">
              <a16:creationId xmlns:a16="http://schemas.microsoft.com/office/drawing/2014/main" id="{00000000-0008-0000-0000-0000790D0000}"/>
            </a:ext>
          </a:extLst>
        </xdr:cNvPr>
        <xdr:cNvSpPr txBox="1">
          <a:spLocks noChangeArrowheads="1"/>
        </xdr:cNvSpPr>
      </xdr:nvSpPr>
      <xdr:spPr bwMode="auto">
        <a:xfrm>
          <a:off x="10846594" y="170557031"/>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38100</xdr:colOff>
      <xdr:row>397</xdr:row>
      <xdr:rowOff>0</xdr:rowOff>
    </xdr:from>
    <xdr:ext cx="184731" cy="264560"/>
    <xdr:sp macro="" textlink="">
      <xdr:nvSpPr>
        <xdr:cNvPr id="3450" name="pole tekstowe 3449">
          <a:extLst>
            <a:ext uri="{FF2B5EF4-FFF2-40B4-BE49-F238E27FC236}">
              <a16:creationId xmlns:a16="http://schemas.microsoft.com/office/drawing/2014/main" id="{00000000-0008-0000-0000-00007A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51" name="pole tekstowe 3450">
          <a:extLst>
            <a:ext uri="{FF2B5EF4-FFF2-40B4-BE49-F238E27FC236}">
              <a16:creationId xmlns:a16="http://schemas.microsoft.com/office/drawing/2014/main" id="{00000000-0008-0000-0000-00007B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52" name="pole tekstowe 3451">
          <a:extLst>
            <a:ext uri="{FF2B5EF4-FFF2-40B4-BE49-F238E27FC236}">
              <a16:creationId xmlns:a16="http://schemas.microsoft.com/office/drawing/2014/main" id="{00000000-0008-0000-0000-00007C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53" name="pole tekstowe 3452">
          <a:extLst>
            <a:ext uri="{FF2B5EF4-FFF2-40B4-BE49-F238E27FC236}">
              <a16:creationId xmlns:a16="http://schemas.microsoft.com/office/drawing/2014/main" id="{00000000-0008-0000-0000-00007D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54" name="pole tekstowe 3453">
          <a:extLst>
            <a:ext uri="{FF2B5EF4-FFF2-40B4-BE49-F238E27FC236}">
              <a16:creationId xmlns:a16="http://schemas.microsoft.com/office/drawing/2014/main" id="{00000000-0008-0000-0000-00007E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55" name="pole tekstowe 3454">
          <a:extLst>
            <a:ext uri="{FF2B5EF4-FFF2-40B4-BE49-F238E27FC236}">
              <a16:creationId xmlns:a16="http://schemas.microsoft.com/office/drawing/2014/main" id="{00000000-0008-0000-0000-00007F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56" name="pole tekstowe 3455">
          <a:extLst>
            <a:ext uri="{FF2B5EF4-FFF2-40B4-BE49-F238E27FC236}">
              <a16:creationId xmlns:a16="http://schemas.microsoft.com/office/drawing/2014/main" id="{00000000-0008-0000-0000-000080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57" name="pole tekstowe 3456">
          <a:extLst>
            <a:ext uri="{FF2B5EF4-FFF2-40B4-BE49-F238E27FC236}">
              <a16:creationId xmlns:a16="http://schemas.microsoft.com/office/drawing/2014/main" id="{00000000-0008-0000-0000-000081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58" name="pole tekstowe 3457">
          <a:extLst>
            <a:ext uri="{FF2B5EF4-FFF2-40B4-BE49-F238E27FC236}">
              <a16:creationId xmlns:a16="http://schemas.microsoft.com/office/drawing/2014/main" id="{00000000-0008-0000-0000-000082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59" name="pole tekstowe 3458">
          <a:extLst>
            <a:ext uri="{FF2B5EF4-FFF2-40B4-BE49-F238E27FC236}">
              <a16:creationId xmlns:a16="http://schemas.microsoft.com/office/drawing/2014/main" id="{00000000-0008-0000-0000-000083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0" name="pole tekstowe 3459">
          <a:extLst>
            <a:ext uri="{FF2B5EF4-FFF2-40B4-BE49-F238E27FC236}">
              <a16:creationId xmlns:a16="http://schemas.microsoft.com/office/drawing/2014/main" id="{00000000-0008-0000-0000-000084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1" name="pole tekstowe 3460">
          <a:extLst>
            <a:ext uri="{FF2B5EF4-FFF2-40B4-BE49-F238E27FC236}">
              <a16:creationId xmlns:a16="http://schemas.microsoft.com/office/drawing/2014/main" id="{00000000-0008-0000-0000-000085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2" name="pole tekstowe 3461">
          <a:extLst>
            <a:ext uri="{FF2B5EF4-FFF2-40B4-BE49-F238E27FC236}">
              <a16:creationId xmlns:a16="http://schemas.microsoft.com/office/drawing/2014/main" id="{00000000-0008-0000-0000-000086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3" name="pole tekstowe 3462">
          <a:extLst>
            <a:ext uri="{FF2B5EF4-FFF2-40B4-BE49-F238E27FC236}">
              <a16:creationId xmlns:a16="http://schemas.microsoft.com/office/drawing/2014/main" id="{00000000-0008-0000-0000-000087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4" name="pole tekstowe 3463">
          <a:extLst>
            <a:ext uri="{FF2B5EF4-FFF2-40B4-BE49-F238E27FC236}">
              <a16:creationId xmlns:a16="http://schemas.microsoft.com/office/drawing/2014/main" id="{00000000-0008-0000-0000-000088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5" name="pole tekstowe 3464">
          <a:extLst>
            <a:ext uri="{FF2B5EF4-FFF2-40B4-BE49-F238E27FC236}">
              <a16:creationId xmlns:a16="http://schemas.microsoft.com/office/drawing/2014/main" id="{00000000-0008-0000-0000-000089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6" name="pole tekstowe 3465">
          <a:extLst>
            <a:ext uri="{FF2B5EF4-FFF2-40B4-BE49-F238E27FC236}">
              <a16:creationId xmlns:a16="http://schemas.microsoft.com/office/drawing/2014/main" id="{00000000-0008-0000-0000-00008A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7" name="pole tekstowe 3466">
          <a:extLst>
            <a:ext uri="{FF2B5EF4-FFF2-40B4-BE49-F238E27FC236}">
              <a16:creationId xmlns:a16="http://schemas.microsoft.com/office/drawing/2014/main" id="{00000000-0008-0000-0000-00008B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8" name="pole tekstowe 3467">
          <a:extLst>
            <a:ext uri="{FF2B5EF4-FFF2-40B4-BE49-F238E27FC236}">
              <a16:creationId xmlns:a16="http://schemas.microsoft.com/office/drawing/2014/main" id="{00000000-0008-0000-0000-00008C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69" name="pole tekstowe 3468">
          <a:extLst>
            <a:ext uri="{FF2B5EF4-FFF2-40B4-BE49-F238E27FC236}">
              <a16:creationId xmlns:a16="http://schemas.microsoft.com/office/drawing/2014/main" id="{00000000-0008-0000-0000-00008D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0" name="pole tekstowe 3469">
          <a:extLst>
            <a:ext uri="{FF2B5EF4-FFF2-40B4-BE49-F238E27FC236}">
              <a16:creationId xmlns:a16="http://schemas.microsoft.com/office/drawing/2014/main" id="{00000000-0008-0000-0000-00008E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1" name="pole tekstowe 3470">
          <a:extLst>
            <a:ext uri="{FF2B5EF4-FFF2-40B4-BE49-F238E27FC236}">
              <a16:creationId xmlns:a16="http://schemas.microsoft.com/office/drawing/2014/main" id="{00000000-0008-0000-0000-00008F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2" name="pole tekstowe 3471">
          <a:extLst>
            <a:ext uri="{FF2B5EF4-FFF2-40B4-BE49-F238E27FC236}">
              <a16:creationId xmlns:a16="http://schemas.microsoft.com/office/drawing/2014/main" id="{00000000-0008-0000-0000-000090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3" name="pole tekstowe 3472">
          <a:extLst>
            <a:ext uri="{FF2B5EF4-FFF2-40B4-BE49-F238E27FC236}">
              <a16:creationId xmlns:a16="http://schemas.microsoft.com/office/drawing/2014/main" id="{00000000-0008-0000-0000-000091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4" name="pole tekstowe 3473">
          <a:extLst>
            <a:ext uri="{FF2B5EF4-FFF2-40B4-BE49-F238E27FC236}">
              <a16:creationId xmlns:a16="http://schemas.microsoft.com/office/drawing/2014/main" id="{00000000-0008-0000-0000-000092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5" name="pole tekstowe 3474">
          <a:extLst>
            <a:ext uri="{FF2B5EF4-FFF2-40B4-BE49-F238E27FC236}">
              <a16:creationId xmlns:a16="http://schemas.microsoft.com/office/drawing/2014/main" id="{00000000-0008-0000-0000-000093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6" name="pole tekstowe 3475">
          <a:extLst>
            <a:ext uri="{FF2B5EF4-FFF2-40B4-BE49-F238E27FC236}">
              <a16:creationId xmlns:a16="http://schemas.microsoft.com/office/drawing/2014/main" id="{00000000-0008-0000-0000-000094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7" name="pole tekstowe 3476">
          <a:extLst>
            <a:ext uri="{FF2B5EF4-FFF2-40B4-BE49-F238E27FC236}">
              <a16:creationId xmlns:a16="http://schemas.microsoft.com/office/drawing/2014/main" id="{00000000-0008-0000-0000-000095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8" name="pole tekstowe 3477">
          <a:extLst>
            <a:ext uri="{FF2B5EF4-FFF2-40B4-BE49-F238E27FC236}">
              <a16:creationId xmlns:a16="http://schemas.microsoft.com/office/drawing/2014/main" id="{00000000-0008-0000-0000-000096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79" name="pole tekstowe 3478">
          <a:extLst>
            <a:ext uri="{FF2B5EF4-FFF2-40B4-BE49-F238E27FC236}">
              <a16:creationId xmlns:a16="http://schemas.microsoft.com/office/drawing/2014/main" id="{00000000-0008-0000-0000-000097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0" name="pole tekstowe 3479">
          <a:extLst>
            <a:ext uri="{FF2B5EF4-FFF2-40B4-BE49-F238E27FC236}">
              <a16:creationId xmlns:a16="http://schemas.microsoft.com/office/drawing/2014/main" id="{00000000-0008-0000-0000-000098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1" name="pole tekstowe 3480">
          <a:extLst>
            <a:ext uri="{FF2B5EF4-FFF2-40B4-BE49-F238E27FC236}">
              <a16:creationId xmlns:a16="http://schemas.microsoft.com/office/drawing/2014/main" id="{00000000-0008-0000-0000-000099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2" name="pole tekstowe 3481">
          <a:extLst>
            <a:ext uri="{FF2B5EF4-FFF2-40B4-BE49-F238E27FC236}">
              <a16:creationId xmlns:a16="http://schemas.microsoft.com/office/drawing/2014/main" id="{00000000-0008-0000-0000-00009A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3" name="pole tekstowe 3482">
          <a:extLst>
            <a:ext uri="{FF2B5EF4-FFF2-40B4-BE49-F238E27FC236}">
              <a16:creationId xmlns:a16="http://schemas.microsoft.com/office/drawing/2014/main" id="{00000000-0008-0000-0000-00009B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4" name="pole tekstowe 3483">
          <a:extLst>
            <a:ext uri="{FF2B5EF4-FFF2-40B4-BE49-F238E27FC236}">
              <a16:creationId xmlns:a16="http://schemas.microsoft.com/office/drawing/2014/main" id="{00000000-0008-0000-0000-00009C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5" name="pole tekstowe 3484">
          <a:extLst>
            <a:ext uri="{FF2B5EF4-FFF2-40B4-BE49-F238E27FC236}">
              <a16:creationId xmlns:a16="http://schemas.microsoft.com/office/drawing/2014/main" id="{00000000-0008-0000-0000-00009D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6" name="pole tekstowe 3485">
          <a:extLst>
            <a:ext uri="{FF2B5EF4-FFF2-40B4-BE49-F238E27FC236}">
              <a16:creationId xmlns:a16="http://schemas.microsoft.com/office/drawing/2014/main" id="{00000000-0008-0000-0000-00009E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7" name="pole tekstowe 3486">
          <a:extLst>
            <a:ext uri="{FF2B5EF4-FFF2-40B4-BE49-F238E27FC236}">
              <a16:creationId xmlns:a16="http://schemas.microsoft.com/office/drawing/2014/main" id="{00000000-0008-0000-0000-00009F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8" name="pole tekstowe 3487">
          <a:extLst>
            <a:ext uri="{FF2B5EF4-FFF2-40B4-BE49-F238E27FC236}">
              <a16:creationId xmlns:a16="http://schemas.microsoft.com/office/drawing/2014/main" id="{00000000-0008-0000-0000-0000A0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89" name="pole tekstowe 3488">
          <a:extLst>
            <a:ext uri="{FF2B5EF4-FFF2-40B4-BE49-F238E27FC236}">
              <a16:creationId xmlns:a16="http://schemas.microsoft.com/office/drawing/2014/main" id="{00000000-0008-0000-0000-0000A1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0" name="pole tekstowe 3489">
          <a:extLst>
            <a:ext uri="{FF2B5EF4-FFF2-40B4-BE49-F238E27FC236}">
              <a16:creationId xmlns:a16="http://schemas.microsoft.com/office/drawing/2014/main" id="{00000000-0008-0000-0000-0000A2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1" name="pole tekstowe 3490">
          <a:extLst>
            <a:ext uri="{FF2B5EF4-FFF2-40B4-BE49-F238E27FC236}">
              <a16:creationId xmlns:a16="http://schemas.microsoft.com/office/drawing/2014/main" id="{00000000-0008-0000-0000-0000A3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2" name="pole tekstowe 3491">
          <a:extLst>
            <a:ext uri="{FF2B5EF4-FFF2-40B4-BE49-F238E27FC236}">
              <a16:creationId xmlns:a16="http://schemas.microsoft.com/office/drawing/2014/main" id="{00000000-0008-0000-0000-0000A4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3" name="pole tekstowe 3492">
          <a:extLst>
            <a:ext uri="{FF2B5EF4-FFF2-40B4-BE49-F238E27FC236}">
              <a16:creationId xmlns:a16="http://schemas.microsoft.com/office/drawing/2014/main" id="{00000000-0008-0000-0000-0000A5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4" name="pole tekstowe 3493">
          <a:extLst>
            <a:ext uri="{FF2B5EF4-FFF2-40B4-BE49-F238E27FC236}">
              <a16:creationId xmlns:a16="http://schemas.microsoft.com/office/drawing/2014/main" id="{00000000-0008-0000-0000-0000A6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5" name="pole tekstowe 3494">
          <a:extLst>
            <a:ext uri="{FF2B5EF4-FFF2-40B4-BE49-F238E27FC236}">
              <a16:creationId xmlns:a16="http://schemas.microsoft.com/office/drawing/2014/main" id="{00000000-0008-0000-0000-0000A7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6" name="pole tekstowe 3495">
          <a:extLst>
            <a:ext uri="{FF2B5EF4-FFF2-40B4-BE49-F238E27FC236}">
              <a16:creationId xmlns:a16="http://schemas.microsoft.com/office/drawing/2014/main" id="{00000000-0008-0000-0000-0000A8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7" name="pole tekstowe 3496">
          <a:extLst>
            <a:ext uri="{FF2B5EF4-FFF2-40B4-BE49-F238E27FC236}">
              <a16:creationId xmlns:a16="http://schemas.microsoft.com/office/drawing/2014/main" id="{00000000-0008-0000-0000-0000A9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8" name="pole tekstowe 3497">
          <a:extLst>
            <a:ext uri="{FF2B5EF4-FFF2-40B4-BE49-F238E27FC236}">
              <a16:creationId xmlns:a16="http://schemas.microsoft.com/office/drawing/2014/main" id="{00000000-0008-0000-0000-0000AA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499" name="pole tekstowe 3498">
          <a:extLst>
            <a:ext uri="{FF2B5EF4-FFF2-40B4-BE49-F238E27FC236}">
              <a16:creationId xmlns:a16="http://schemas.microsoft.com/office/drawing/2014/main" id="{00000000-0008-0000-0000-0000AB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0" name="pole tekstowe 3499">
          <a:extLst>
            <a:ext uri="{FF2B5EF4-FFF2-40B4-BE49-F238E27FC236}">
              <a16:creationId xmlns:a16="http://schemas.microsoft.com/office/drawing/2014/main" id="{00000000-0008-0000-0000-0000AC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1" name="pole tekstowe 3500">
          <a:extLst>
            <a:ext uri="{FF2B5EF4-FFF2-40B4-BE49-F238E27FC236}">
              <a16:creationId xmlns:a16="http://schemas.microsoft.com/office/drawing/2014/main" id="{00000000-0008-0000-0000-0000AD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2" name="pole tekstowe 3501">
          <a:extLst>
            <a:ext uri="{FF2B5EF4-FFF2-40B4-BE49-F238E27FC236}">
              <a16:creationId xmlns:a16="http://schemas.microsoft.com/office/drawing/2014/main" id="{00000000-0008-0000-0000-0000AE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3" name="pole tekstowe 3502">
          <a:extLst>
            <a:ext uri="{FF2B5EF4-FFF2-40B4-BE49-F238E27FC236}">
              <a16:creationId xmlns:a16="http://schemas.microsoft.com/office/drawing/2014/main" id="{00000000-0008-0000-0000-0000AF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4" name="pole tekstowe 3503">
          <a:extLst>
            <a:ext uri="{FF2B5EF4-FFF2-40B4-BE49-F238E27FC236}">
              <a16:creationId xmlns:a16="http://schemas.microsoft.com/office/drawing/2014/main" id="{00000000-0008-0000-0000-0000B0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5" name="pole tekstowe 3504">
          <a:extLst>
            <a:ext uri="{FF2B5EF4-FFF2-40B4-BE49-F238E27FC236}">
              <a16:creationId xmlns:a16="http://schemas.microsoft.com/office/drawing/2014/main" id="{00000000-0008-0000-0000-0000B1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6" name="pole tekstowe 3505">
          <a:extLst>
            <a:ext uri="{FF2B5EF4-FFF2-40B4-BE49-F238E27FC236}">
              <a16:creationId xmlns:a16="http://schemas.microsoft.com/office/drawing/2014/main" id="{00000000-0008-0000-0000-0000B2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7" name="pole tekstowe 3506">
          <a:extLst>
            <a:ext uri="{FF2B5EF4-FFF2-40B4-BE49-F238E27FC236}">
              <a16:creationId xmlns:a16="http://schemas.microsoft.com/office/drawing/2014/main" id="{00000000-0008-0000-0000-0000B3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8" name="pole tekstowe 3507">
          <a:extLst>
            <a:ext uri="{FF2B5EF4-FFF2-40B4-BE49-F238E27FC236}">
              <a16:creationId xmlns:a16="http://schemas.microsoft.com/office/drawing/2014/main" id="{00000000-0008-0000-0000-0000B4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09" name="pole tekstowe 3508">
          <a:extLst>
            <a:ext uri="{FF2B5EF4-FFF2-40B4-BE49-F238E27FC236}">
              <a16:creationId xmlns:a16="http://schemas.microsoft.com/office/drawing/2014/main" id="{00000000-0008-0000-0000-0000B5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10" name="pole tekstowe 3509">
          <a:extLst>
            <a:ext uri="{FF2B5EF4-FFF2-40B4-BE49-F238E27FC236}">
              <a16:creationId xmlns:a16="http://schemas.microsoft.com/office/drawing/2014/main" id="{00000000-0008-0000-0000-0000B6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11" name="pole tekstowe 3510">
          <a:extLst>
            <a:ext uri="{FF2B5EF4-FFF2-40B4-BE49-F238E27FC236}">
              <a16:creationId xmlns:a16="http://schemas.microsoft.com/office/drawing/2014/main" id="{00000000-0008-0000-0000-0000B7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12" name="pole tekstowe 3511">
          <a:extLst>
            <a:ext uri="{FF2B5EF4-FFF2-40B4-BE49-F238E27FC236}">
              <a16:creationId xmlns:a16="http://schemas.microsoft.com/office/drawing/2014/main" id="{00000000-0008-0000-0000-0000B8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18</xdr:col>
      <xdr:colOff>38100</xdr:colOff>
      <xdr:row>397</xdr:row>
      <xdr:rowOff>0</xdr:rowOff>
    </xdr:from>
    <xdr:ext cx="184731" cy="264560"/>
    <xdr:sp macro="" textlink="">
      <xdr:nvSpPr>
        <xdr:cNvPr id="3513" name="pole tekstowe 3512">
          <a:extLst>
            <a:ext uri="{FF2B5EF4-FFF2-40B4-BE49-F238E27FC236}">
              <a16:creationId xmlns:a16="http://schemas.microsoft.com/office/drawing/2014/main" id="{00000000-0008-0000-0000-0000B90D0000}"/>
            </a:ext>
          </a:extLst>
        </xdr:cNvPr>
        <xdr:cNvSpPr txBox="1"/>
      </xdr:nvSpPr>
      <xdr:spPr>
        <a:xfrm>
          <a:off x="24267319" y="170557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a:p>
      </xdr:txBody>
    </xdr:sp>
    <xdr:clientData/>
  </xdr:oneCellAnchor>
  <xdr:oneCellAnchor>
    <xdr:from>
      <xdr:col>7</xdr:col>
      <xdr:colOff>0</xdr:colOff>
      <xdr:row>397</xdr:row>
      <xdr:rowOff>0</xdr:rowOff>
    </xdr:from>
    <xdr:ext cx="85725" cy="739106"/>
    <xdr:sp macro="" textlink="">
      <xdr:nvSpPr>
        <xdr:cNvPr id="3514" name="Text Box 5">
          <a:extLst>
            <a:ext uri="{FF2B5EF4-FFF2-40B4-BE49-F238E27FC236}">
              <a16:creationId xmlns:a16="http://schemas.microsoft.com/office/drawing/2014/main" id="{00000000-0008-0000-0000-0000BA0D0000}"/>
            </a:ext>
          </a:extLst>
        </xdr:cNvPr>
        <xdr:cNvSpPr txBox="1">
          <a:spLocks noChangeArrowheads="1"/>
        </xdr:cNvSpPr>
      </xdr:nvSpPr>
      <xdr:spPr bwMode="auto">
        <a:xfrm>
          <a:off x="10846594" y="17055703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739106"/>
    <xdr:sp macro="" textlink="">
      <xdr:nvSpPr>
        <xdr:cNvPr id="3515" name="Text Box 6">
          <a:extLst>
            <a:ext uri="{FF2B5EF4-FFF2-40B4-BE49-F238E27FC236}">
              <a16:creationId xmlns:a16="http://schemas.microsoft.com/office/drawing/2014/main" id="{00000000-0008-0000-0000-0000BB0D0000}"/>
            </a:ext>
          </a:extLst>
        </xdr:cNvPr>
        <xdr:cNvSpPr txBox="1">
          <a:spLocks noChangeArrowheads="1"/>
        </xdr:cNvSpPr>
      </xdr:nvSpPr>
      <xdr:spPr bwMode="auto">
        <a:xfrm>
          <a:off x="10846594" y="17055703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739106"/>
    <xdr:sp macro="" textlink="">
      <xdr:nvSpPr>
        <xdr:cNvPr id="3516" name="Text Box 5">
          <a:extLst>
            <a:ext uri="{FF2B5EF4-FFF2-40B4-BE49-F238E27FC236}">
              <a16:creationId xmlns:a16="http://schemas.microsoft.com/office/drawing/2014/main" id="{00000000-0008-0000-0000-0000BC0D0000}"/>
            </a:ext>
          </a:extLst>
        </xdr:cNvPr>
        <xdr:cNvSpPr txBox="1">
          <a:spLocks noChangeArrowheads="1"/>
        </xdr:cNvSpPr>
      </xdr:nvSpPr>
      <xdr:spPr bwMode="auto">
        <a:xfrm>
          <a:off x="10846594" y="17055703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739106"/>
    <xdr:sp macro="" textlink="">
      <xdr:nvSpPr>
        <xdr:cNvPr id="3517" name="Text Box 6">
          <a:extLst>
            <a:ext uri="{FF2B5EF4-FFF2-40B4-BE49-F238E27FC236}">
              <a16:creationId xmlns:a16="http://schemas.microsoft.com/office/drawing/2014/main" id="{00000000-0008-0000-0000-0000BD0D0000}"/>
            </a:ext>
          </a:extLst>
        </xdr:cNvPr>
        <xdr:cNvSpPr txBox="1">
          <a:spLocks noChangeArrowheads="1"/>
        </xdr:cNvSpPr>
      </xdr:nvSpPr>
      <xdr:spPr bwMode="auto">
        <a:xfrm>
          <a:off x="10846594" y="170557031"/>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18" name="Text Box 10">
          <a:extLst>
            <a:ext uri="{FF2B5EF4-FFF2-40B4-BE49-F238E27FC236}">
              <a16:creationId xmlns:a16="http://schemas.microsoft.com/office/drawing/2014/main" id="{00000000-0008-0000-0000-0000BE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19" name="Text Box 11">
          <a:extLst>
            <a:ext uri="{FF2B5EF4-FFF2-40B4-BE49-F238E27FC236}">
              <a16:creationId xmlns:a16="http://schemas.microsoft.com/office/drawing/2014/main" id="{00000000-0008-0000-0000-0000BF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0" name="Text Box 12">
          <a:extLst>
            <a:ext uri="{FF2B5EF4-FFF2-40B4-BE49-F238E27FC236}">
              <a16:creationId xmlns:a16="http://schemas.microsoft.com/office/drawing/2014/main" id="{00000000-0008-0000-0000-0000C0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1" name="Text Box 13">
          <a:extLst>
            <a:ext uri="{FF2B5EF4-FFF2-40B4-BE49-F238E27FC236}">
              <a16:creationId xmlns:a16="http://schemas.microsoft.com/office/drawing/2014/main" id="{00000000-0008-0000-0000-0000C1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2" name="Text Box 14">
          <a:extLst>
            <a:ext uri="{FF2B5EF4-FFF2-40B4-BE49-F238E27FC236}">
              <a16:creationId xmlns:a16="http://schemas.microsoft.com/office/drawing/2014/main" id="{00000000-0008-0000-0000-0000C2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3" name="Text Box 15">
          <a:extLst>
            <a:ext uri="{FF2B5EF4-FFF2-40B4-BE49-F238E27FC236}">
              <a16:creationId xmlns:a16="http://schemas.microsoft.com/office/drawing/2014/main" id="{00000000-0008-0000-0000-0000C3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4" name="Text Box 16">
          <a:extLst>
            <a:ext uri="{FF2B5EF4-FFF2-40B4-BE49-F238E27FC236}">
              <a16:creationId xmlns:a16="http://schemas.microsoft.com/office/drawing/2014/main" id="{00000000-0008-0000-0000-0000C4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5" name="Text Box 17">
          <a:extLst>
            <a:ext uri="{FF2B5EF4-FFF2-40B4-BE49-F238E27FC236}">
              <a16:creationId xmlns:a16="http://schemas.microsoft.com/office/drawing/2014/main" id="{00000000-0008-0000-0000-0000C5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6" name="Text Box 18">
          <a:extLst>
            <a:ext uri="{FF2B5EF4-FFF2-40B4-BE49-F238E27FC236}">
              <a16:creationId xmlns:a16="http://schemas.microsoft.com/office/drawing/2014/main" id="{00000000-0008-0000-0000-0000C6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7" name="Text Box 19">
          <a:extLst>
            <a:ext uri="{FF2B5EF4-FFF2-40B4-BE49-F238E27FC236}">
              <a16:creationId xmlns:a16="http://schemas.microsoft.com/office/drawing/2014/main" id="{00000000-0008-0000-0000-0000C7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8" name="Text Box 20">
          <a:extLst>
            <a:ext uri="{FF2B5EF4-FFF2-40B4-BE49-F238E27FC236}">
              <a16:creationId xmlns:a16="http://schemas.microsoft.com/office/drawing/2014/main" id="{00000000-0008-0000-0000-0000C8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397</xdr:row>
      <xdr:rowOff>0</xdr:rowOff>
    </xdr:from>
    <xdr:ext cx="85725" cy="275222"/>
    <xdr:sp macro="" textlink="">
      <xdr:nvSpPr>
        <xdr:cNvPr id="3529" name="Text Box 21">
          <a:extLst>
            <a:ext uri="{FF2B5EF4-FFF2-40B4-BE49-F238E27FC236}">
              <a16:creationId xmlns:a16="http://schemas.microsoft.com/office/drawing/2014/main" id="{00000000-0008-0000-0000-0000C90D0000}"/>
            </a:ext>
          </a:extLst>
        </xdr:cNvPr>
        <xdr:cNvSpPr txBox="1">
          <a:spLocks noChangeArrowheads="1"/>
        </xdr:cNvSpPr>
      </xdr:nvSpPr>
      <xdr:spPr bwMode="auto">
        <a:xfrm>
          <a:off x="10846594" y="170557031"/>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739106"/>
    <xdr:sp macro="" textlink="">
      <xdr:nvSpPr>
        <xdr:cNvPr id="3530" name="Text Box 5">
          <a:extLst>
            <a:ext uri="{FF2B5EF4-FFF2-40B4-BE49-F238E27FC236}">
              <a16:creationId xmlns:a16="http://schemas.microsoft.com/office/drawing/2014/main" id="{00000000-0008-0000-0000-0000CA0D0000}"/>
            </a:ext>
          </a:extLst>
        </xdr:cNvPr>
        <xdr:cNvSpPr txBox="1">
          <a:spLocks noChangeArrowheads="1"/>
        </xdr:cNvSpPr>
      </xdr:nvSpPr>
      <xdr:spPr bwMode="auto">
        <a:xfrm>
          <a:off x="10846594" y="315825188"/>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739106"/>
    <xdr:sp macro="" textlink="">
      <xdr:nvSpPr>
        <xdr:cNvPr id="3531" name="Text Box 6">
          <a:extLst>
            <a:ext uri="{FF2B5EF4-FFF2-40B4-BE49-F238E27FC236}">
              <a16:creationId xmlns:a16="http://schemas.microsoft.com/office/drawing/2014/main" id="{00000000-0008-0000-0000-0000CB0D0000}"/>
            </a:ext>
          </a:extLst>
        </xdr:cNvPr>
        <xdr:cNvSpPr txBox="1">
          <a:spLocks noChangeArrowheads="1"/>
        </xdr:cNvSpPr>
      </xdr:nvSpPr>
      <xdr:spPr bwMode="auto">
        <a:xfrm>
          <a:off x="10846594" y="315825188"/>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32" name="Text Box 10">
          <a:extLst>
            <a:ext uri="{FF2B5EF4-FFF2-40B4-BE49-F238E27FC236}">
              <a16:creationId xmlns:a16="http://schemas.microsoft.com/office/drawing/2014/main" id="{00000000-0008-0000-0000-0000CC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33" name="Text Box 11">
          <a:extLst>
            <a:ext uri="{FF2B5EF4-FFF2-40B4-BE49-F238E27FC236}">
              <a16:creationId xmlns:a16="http://schemas.microsoft.com/office/drawing/2014/main" id="{00000000-0008-0000-0000-0000CD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34" name="Text Box 12">
          <a:extLst>
            <a:ext uri="{FF2B5EF4-FFF2-40B4-BE49-F238E27FC236}">
              <a16:creationId xmlns:a16="http://schemas.microsoft.com/office/drawing/2014/main" id="{00000000-0008-0000-0000-0000CE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35" name="Text Box 13">
          <a:extLst>
            <a:ext uri="{FF2B5EF4-FFF2-40B4-BE49-F238E27FC236}">
              <a16:creationId xmlns:a16="http://schemas.microsoft.com/office/drawing/2014/main" id="{00000000-0008-0000-0000-0000CF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36" name="Text Box 14">
          <a:extLst>
            <a:ext uri="{FF2B5EF4-FFF2-40B4-BE49-F238E27FC236}">
              <a16:creationId xmlns:a16="http://schemas.microsoft.com/office/drawing/2014/main" id="{00000000-0008-0000-0000-0000D0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37" name="Text Box 15">
          <a:extLst>
            <a:ext uri="{FF2B5EF4-FFF2-40B4-BE49-F238E27FC236}">
              <a16:creationId xmlns:a16="http://schemas.microsoft.com/office/drawing/2014/main" id="{00000000-0008-0000-0000-0000D1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38" name="Text Box 16">
          <a:extLst>
            <a:ext uri="{FF2B5EF4-FFF2-40B4-BE49-F238E27FC236}">
              <a16:creationId xmlns:a16="http://schemas.microsoft.com/office/drawing/2014/main" id="{00000000-0008-0000-0000-0000D2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39" name="Text Box 17">
          <a:extLst>
            <a:ext uri="{FF2B5EF4-FFF2-40B4-BE49-F238E27FC236}">
              <a16:creationId xmlns:a16="http://schemas.microsoft.com/office/drawing/2014/main" id="{00000000-0008-0000-0000-0000D3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40" name="Text Box 18">
          <a:extLst>
            <a:ext uri="{FF2B5EF4-FFF2-40B4-BE49-F238E27FC236}">
              <a16:creationId xmlns:a16="http://schemas.microsoft.com/office/drawing/2014/main" id="{00000000-0008-0000-0000-0000D4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41" name="Text Box 19">
          <a:extLst>
            <a:ext uri="{FF2B5EF4-FFF2-40B4-BE49-F238E27FC236}">
              <a16:creationId xmlns:a16="http://schemas.microsoft.com/office/drawing/2014/main" id="{00000000-0008-0000-0000-0000D5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42" name="Text Box 20">
          <a:extLst>
            <a:ext uri="{FF2B5EF4-FFF2-40B4-BE49-F238E27FC236}">
              <a16:creationId xmlns:a16="http://schemas.microsoft.com/office/drawing/2014/main" id="{00000000-0008-0000-0000-0000D6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275222"/>
    <xdr:sp macro="" textlink="">
      <xdr:nvSpPr>
        <xdr:cNvPr id="3543" name="Text Box 21">
          <a:extLst>
            <a:ext uri="{FF2B5EF4-FFF2-40B4-BE49-F238E27FC236}">
              <a16:creationId xmlns:a16="http://schemas.microsoft.com/office/drawing/2014/main" id="{00000000-0008-0000-0000-0000D70D0000}"/>
            </a:ext>
          </a:extLst>
        </xdr:cNvPr>
        <xdr:cNvSpPr txBox="1">
          <a:spLocks noChangeArrowheads="1"/>
        </xdr:cNvSpPr>
      </xdr:nvSpPr>
      <xdr:spPr bwMode="auto">
        <a:xfrm>
          <a:off x="10846594" y="315825188"/>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44" name="Text Box 1">
          <a:extLst>
            <a:ext uri="{FF2B5EF4-FFF2-40B4-BE49-F238E27FC236}">
              <a16:creationId xmlns:a16="http://schemas.microsoft.com/office/drawing/2014/main" id="{00000000-0008-0000-0000-0000D8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45" name="Text Box 2">
          <a:extLst>
            <a:ext uri="{FF2B5EF4-FFF2-40B4-BE49-F238E27FC236}">
              <a16:creationId xmlns:a16="http://schemas.microsoft.com/office/drawing/2014/main" id="{00000000-0008-0000-0000-0000D9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46" name="Text Box 3">
          <a:extLst>
            <a:ext uri="{FF2B5EF4-FFF2-40B4-BE49-F238E27FC236}">
              <a16:creationId xmlns:a16="http://schemas.microsoft.com/office/drawing/2014/main" id="{00000000-0008-0000-0000-0000DA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47" name="Text Box 4">
          <a:extLst>
            <a:ext uri="{FF2B5EF4-FFF2-40B4-BE49-F238E27FC236}">
              <a16:creationId xmlns:a16="http://schemas.microsoft.com/office/drawing/2014/main" id="{00000000-0008-0000-0000-0000DB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48" name="Text Box 5">
          <a:extLst>
            <a:ext uri="{FF2B5EF4-FFF2-40B4-BE49-F238E27FC236}">
              <a16:creationId xmlns:a16="http://schemas.microsoft.com/office/drawing/2014/main" id="{00000000-0008-0000-0000-0000DC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49" name="Text Box 6">
          <a:extLst>
            <a:ext uri="{FF2B5EF4-FFF2-40B4-BE49-F238E27FC236}">
              <a16:creationId xmlns:a16="http://schemas.microsoft.com/office/drawing/2014/main" id="{00000000-0008-0000-0000-0000DD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0" name="Text Box 7">
          <a:extLst>
            <a:ext uri="{FF2B5EF4-FFF2-40B4-BE49-F238E27FC236}">
              <a16:creationId xmlns:a16="http://schemas.microsoft.com/office/drawing/2014/main" id="{00000000-0008-0000-0000-0000DE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1" name="Text Box 8">
          <a:extLst>
            <a:ext uri="{FF2B5EF4-FFF2-40B4-BE49-F238E27FC236}">
              <a16:creationId xmlns:a16="http://schemas.microsoft.com/office/drawing/2014/main" id="{00000000-0008-0000-0000-0000DF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2" name="Text Box 9">
          <a:extLst>
            <a:ext uri="{FF2B5EF4-FFF2-40B4-BE49-F238E27FC236}">
              <a16:creationId xmlns:a16="http://schemas.microsoft.com/office/drawing/2014/main" id="{00000000-0008-0000-0000-0000E0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3" name="Text Box 10">
          <a:extLst>
            <a:ext uri="{FF2B5EF4-FFF2-40B4-BE49-F238E27FC236}">
              <a16:creationId xmlns:a16="http://schemas.microsoft.com/office/drawing/2014/main" id="{00000000-0008-0000-0000-0000E1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4" name="Text Box 11">
          <a:extLst>
            <a:ext uri="{FF2B5EF4-FFF2-40B4-BE49-F238E27FC236}">
              <a16:creationId xmlns:a16="http://schemas.microsoft.com/office/drawing/2014/main" id="{00000000-0008-0000-0000-0000E2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5" name="Text Box 12">
          <a:extLst>
            <a:ext uri="{FF2B5EF4-FFF2-40B4-BE49-F238E27FC236}">
              <a16:creationId xmlns:a16="http://schemas.microsoft.com/office/drawing/2014/main" id="{00000000-0008-0000-0000-0000E3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6" name="Text Box 13">
          <a:extLst>
            <a:ext uri="{FF2B5EF4-FFF2-40B4-BE49-F238E27FC236}">
              <a16:creationId xmlns:a16="http://schemas.microsoft.com/office/drawing/2014/main" id="{00000000-0008-0000-0000-0000E4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7" name="Text Box 14">
          <a:extLst>
            <a:ext uri="{FF2B5EF4-FFF2-40B4-BE49-F238E27FC236}">
              <a16:creationId xmlns:a16="http://schemas.microsoft.com/office/drawing/2014/main" id="{00000000-0008-0000-0000-0000E5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8" name="Text Box 15">
          <a:extLst>
            <a:ext uri="{FF2B5EF4-FFF2-40B4-BE49-F238E27FC236}">
              <a16:creationId xmlns:a16="http://schemas.microsoft.com/office/drawing/2014/main" id="{00000000-0008-0000-0000-0000E6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59" name="Text Box 16">
          <a:extLst>
            <a:ext uri="{FF2B5EF4-FFF2-40B4-BE49-F238E27FC236}">
              <a16:creationId xmlns:a16="http://schemas.microsoft.com/office/drawing/2014/main" id="{00000000-0008-0000-0000-0000E7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0" name="Text Box 17">
          <a:extLst>
            <a:ext uri="{FF2B5EF4-FFF2-40B4-BE49-F238E27FC236}">
              <a16:creationId xmlns:a16="http://schemas.microsoft.com/office/drawing/2014/main" id="{00000000-0008-0000-0000-0000E8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1" name="Text Box 18">
          <a:extLst>
            <a:ext uri="{FF2B5EF4-FFF2-40B4-BE49-F238E27FC236}">
              <a16:creationId xmlns:a16="http://schemas.microsoft.com/office/drawing/2014/main" id="{00000000-0008-0000-0000-0000E9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2" name="Text Box 19">
          <a:extLst>
            <a:ext uri="{FF2B5EF4-FFF2-40B4-BE49-F238E27FC236}">
              <a16:creationId xmlns:a16="http://schemas.microsoft.com/office/drawing/2014/main" id="{00000000-0008-0000-0000-0000EA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3" name="Text Box 20">
          <a:extLst>
            <a:ext uri="{FF2B5EF4-FFF2-40B4-BE49-F238E27FC236}">
              <a16:creationId xmlns:a16="http://schemas.microsoft.com/office/drawing/2014/main" id="{00000000-0008-0000-0000-0000EB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4" name="Text Box 21">
          <a:extLst>
            <a:ext uri="{FF2B5EF4-FFF2-40B4-BE49-F238E27FC236}">
              <a16:creationId xmlns:a16="http://schemas.microsoft.com/office/drawing/2014/main" id="{00000000-0008-0000-0000-0000EC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5" name="Text Box 22">
          <a:extLst>
            <a:ext uri="{FF2B5EF4-FFF2-40B4-BE49-F238E27FC236}">
              <a16:creationId xmlns:a16="http://schemas.microsoft.com/office/drawing/2014/main" id="{00000000-0008-0000-0000-0000ED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6" name="Text Box 23">
          <a:extLst>
            <a:ext uri="{FF2B5EF4-FFF2-40B4-BE49-F238E27FC236}">
              <a16:creationId xmlns:a16="http://schemas.microsoft.com/office/drawing/2014/main" id="{00000000-0008-0000-0000-0000EE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7" name="Text Box 24">
          <a:extLst>
            <a:ext uri="{FF2B5EF4-FFF2-40B4-BE49-F238E27FC236}">
              <a16:creationId xmlns:a16="http://schemas.microsoft.com/office/drawing/2014/main" id="{00000000-0008-0000-0000-0000EF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8" name="Text Box 25">
          <a:extLst>
            <a:ext uri="{FF2B5EF4-FFF2-40B4-BE49-F238E27FC236}">
              <a16:creationId xmlns:a16="http://schemas.microsoft.com/office/drawing/2014/main" id="{00000000-0008-0000-0000-0000F0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69" name="Text Box 26">
          <a:extLst>
            <a:ext uri="{FF2B5EF4-FFF2-40B4-BE49-F238E27FC236}">
              <a16:creationId xmlns:a16="http://schemas.microsoft.com/office/drawing/2014/main" id="{00000000-0008-0000-0000-0000F1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0" name="Text Box 27">
          <a:extLst>
            <a:ext uri="{FF2B5EF4-FFF2-40B4-BE49-F238E27FC236}">
              <a16:creationId xmlns:a16="http://schemas.microsoft.com/office/drawing/2014/main" id="{00000000-0008-0000-0000-0000F2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1" name="Text Box 28">
          <a:extLst>
            <a:ext uri="{FF2B5EF4-FFF2-40B4-BE49-F238E27FC236}">
              <a16:creationId xmlns:a16="http://schemas.microsoft.com/office/drawing/2014/main" id="{00000000-0008-0000-0000-0000F3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2" name="Text Box 29">
          <a:extLst>
            <a:ext uri="{FF2B5EF4-FFF2-40B4-BE49-F238E27FC236}">
              <a16:creationId xmlns:a16="http://schemas.microsoft.com/office/drawing/2014/main" id="{00000000-0008-0000-0000-0000F4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3" name="Text Box 30">
          <a:extLst>
            <a:ext uri="{FF2B5EF4-FFF2-40B4-BE49-F238E27FC236}">
              <a16:creationId xmlns:a16="http://schemas.microsoft.com/office/drawing/2014/main" id="{00000000-0008-0000-0000-0000F5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4" name="Text Box 31">
          <a:extLst>
            <a:ext uri="{FF2B5EF4-FFF2-40B4-BE49-F238E27FC236}">
              <a16:creationId xmlns:a16="http://schemas.microsoft.com/office/drawing/2014/main" id="{00000000-0008-0000-0000-0000F6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5" name="Text Box 32">
          <a:extLst>
            <a:ext uri="{FF2B5EF4-FFF2-40B4-BE49-F238E27FC236}">
              <a16:creationId xmlns:a16="http://schemas.microsoft.com/office/drawing/2014/main" id="{00000000-0008-0000-0000-0000F7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6" name="Text Box 33">
          <a:extLst>
            <a:ext uri="{FF2B5EF4-FFF2-40B4-BE49-F238E27FC236}">
              <a16:creationId xmlns:a16="http://schemas.microsoft.com/office/drawing/2014/main" id="{00000000-0008-0000-0000-0000F8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7" name="Text Box 34">
          <a:extLst>
            <a:ext uri="{FF2B5EF4-FFF2-40B4-BE49-F238E27FC236}">
              <a16:creationId xmlns:a16="http://schemas.microsoft.com/office/drawing/2014/main" id="{00000000-0008-0000-0000-0000F9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8" name="Text Box 35">
          <a:extLst>
            <a:ext uri="{FF2B5EF4-FFF2-40B4-BE49-F238E27FC236}">
              <a16:creationId xmlns:a16="http://schemas.microsoft.com/office/drawing/2014/main" id="{00000000-0008-0000-0000-0000FA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79" name="Text Box 36">
          <a:extLst>
            <a:ext uri="{FF2B5EF4-FFF2-40B4-BE49-F238E27FC236}">
              <a16:creationId xmlns:a16="http://schemas.microsoft.com/office/drawing/2014/main" id="{00000000-0008-0000-0000-0000FB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80" name="Text Box 37">
          <a:extLst>
            <a:ext uri="{FF2B5EF4-FFF2-40B4-BE49-F238E27FC236}">
              <a16:creationId xmlns:a16="http://schemas.microsoft.com/office/drawing/2014/main" id="{00000000-0008-0000-0000-0000FC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594</xdr:row>
      <xdr:rowOff>0</xdr:rowOff>
    </xdr:from>
    <xdr:ext cx="85725" cy="1304870"/>
    <xdr:sp macro="" textlink="">
      <xdr:nvSpPr>
        <xdr:cNvPr id="3581" name="Text Box 38">
          <a:extLst>
            <a:ext uri="{FF2B5EF4-FFF2-40B4-BE49-F238E27FC236}">
              <a16:creationId xmlns:a16="http://schemas.microsoft.com/office/drawing/2014/main" id="{00000000-0008-0000-0000-0000FD0D0000}"/>
            </a:ext>
          </a:extLst>
        </xdr:cNvPr>
        <xdr:cNvSpPr txBox="1">
          <a:spLocks noChangeArrowheads="1"/>
        </xdr:cNvSpPr>
      </xdr:nvSpPr>
      <xdr:spPr bwMode="auto">
        <a:xfrm>
          <a:off x="10846594" y="315825188"/>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739106"/>
    <xdr:sp macro="" textlink="">
      <xdr:nvSpPr>
        <xdr:cNvPr id="3582" name="Text Box 5">
          <a:extLst>
            <a:ext uri="{FF2B5EF4-FFF2-40B4-BE49-F238E27FC236}">
              <a16:creationId xmlns:a16="http://schemas.microsoft.com/office/drawing/2014/main" id="{00000000-0008-0000-0000-0000FE0D0000}"/>
            </a:ext>
          </a:extLst>
        </xdr:cNvPr>
        <xdr:cNvSpPr txBox="1">
          <a:spLocks noChangeArrowheads="1"/>
        </xdr:cNvSpPr>
      </xdr:nvSpPr>
      <xdr:spPr bwMode="auto">
        <a:xfrm>
          <a:off x="10846594" y="301371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739106"/>
    <xdr:sp macro="" textlink="">
      <xdr:nvSpPr>
        <xdr:cNvPr id="3583" name="Text Box 6">
          <a:extLst>
            <a:ext uri="{FF2B5EF4-FFF2-40B4-BE49-F238E27FC236}">
              <a16:creationId xmlns:a16="http://schemas.microsoft.com/office/drawing/2014/main" id="{00000000-0008-0000-0000-0000FF0D0000}"/>
            </a:ext>
          </a:extLst>
        </xdr:cNvPr>
        <xdr:cNvSpPr txBox="1">
          <a:spLocks noChangeArrowheads="1"/>
        </xdr:cNvSpPr>
      </xdr:nvSpPr>
      <xdr:spPr bwMode="auto">
        <a:xfrm>
          <a:off x="10846594" y="301371000"/>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84" name="Text Box 10">
          <a:extLst>
            <a:ext uri="{FF2B5EF4-FFF2-40B4-BE49-F238E27FC236}">
              <a16:creationId xmlns:a16="http://schemas.microsoft.com/office/drawing/2014/main" id="{00000000-0008-0000-0000-000000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85" name="Text Box 11">
          <a:extLst>
            <a:ext uri="{FF2B5EF4-FFF2-40B4-BE49-F238E27FC236}">
              <a16:creationId xmlns:a16="http://schemas.microsoft.com/office/drawing/2014/main" id="{00000000-0008-0000-0000-000001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86" name="Text Box 12">
          <a:extLst>
            <a:ext uri="{FF2B5EF4-FFF2-40B4-BE49-F238E27FC236}">
              <a16:creationId xmlns:a16="http://schemas.microsoft.com/office/drawing/2014/main" id="{00000000-0008-0000-0000-000002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87" name="Text Box 13">
          <a:extLst>
            <a:ext uri="{FF2B5EF4-FFF2-40B4-BE49-F238E27FC236}">
              <a16:creationId xmlns:a16="http://schemas.microsoft.com/office/drawing/2014/main" id="{00000000-0008-0000-0000-000003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88" name="Text Box 14">
          <a:extLst>
            <a:ext uri="{FF2B5EF4-FFF2-40B4-BE49-F238E27FC236}">
              <a16:creationId xmlns:a16="http://schemas.microsoft.com/office/drawing/2014/main" id="{00000000-0008-0000-0000-000004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89" name="Text Box 15">
          <a:extLst>
            <a:ext uri="{FF2B5EF4-FFF2-40B4-BE49-F238E27FC236}">
              <a16:creationId xmlns:a16="http://schemas.microsoft.com/office/drawing/2014/main" id="{00000000-0008-0000-0000-000005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90" name="Text Box 16">
          <a:extLst>
            <a:ext uri="{FF2B5EF4-FFF2-40B4-BE49-F238E27FC236}">
              <a16:creationId xmlns:a16="http://schemas.microsoft.com/office/drawing/2014/main" id="{00000000-0008-0000-0000-000006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91" name="Text Box 17">
          <a:extLst>
            <a:ext uri="{FF2B5EF4-FFF2-40B4-BE49-F238E27FC236}">
              <a16:creationId xmlns:a16="http://schemas.microsoft.com/office/drawing/2014/main" id="{00000000-0008-0000-0000-000007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92" name="Text Box 18">
          <a:extLst>
            <a:ext uri="{FF2B5EF4-FFF2-40B4-BE49-F238E27FC236}">
              <a16:creationId xmlns:a16="http://schemas.microsoft.com/office/drawing/2014/main" id="{00000000-0008-0000-0000-000008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93" name="Text Box 19">
          <a:extLst>
            <a:ext uri="{FF2B5EF4-FFF2-40B4-BE49-F238E27FC236}">
              <a16:creationId xmlns:a16="http://schemas.microsoft.com/office/drawing/2014/main" id="{00000000-0008-0000-0000-000009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94" name="Text Box 20">
          <a:extLst>
            <a:ext uri="{FF2B5EF4-FFF2-40B4-BE49-F238E27FC236}">
              <a16:creationId xmlns:a16="http://schemas.microsoft.com/office/drawing/2014/main" id="{00000000-0008-0000-0000-00000A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275222"/>
    <xdr:sp macro="" textlink="">
      <xdr:nvSpPr>
        <xdr:cNvPr id="3595" name="Text Box 21">
          <a:extLst>
            <a:ext uri="{FF2B5EF4-FFF2-40B4-BE49-F238E27FC236}">
              <a16:creationId xmlns:a16="http://schemas.microsoft.com/office/drawing/2014/main" id="{00000000-0008-0000-0000-00000B0E0000}"/>
            </a:ext>
          </a:extLst>
        </xdr:cNvPr>
        <xdr:cNvSpPr txBox="1">
          <a:spLocks noChangeArrowheads="1"/>
        </xdr:cNvSpPr>
      </xdr:nvSpPr>
      <xdr:spPr bwMode="auto">
        <a:xfrm>
          <a:off x="10846594" y="301371000"/>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596" name="Text Box 1">
          <a:extLst>
            <a:ext uri="{FF2B5EF4-FFF2-40B4-BE49-F238E27FC236}">
              <a16:creationId xmlns:a16="http://schemas.microsoft.com/office/drawing/2014/main" id="{00000000-0008-0000-0000-00000C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597" name="Text Box 2">
          <a:extLst>
            <a:ext uri="{FF2B5EF4-FFF2-40B4-BE49-F238E27FC236}">
              <a16:creationId xmlns:a16="http://schemas.microsoft.com/office/drawing/2014/main" id="{00000000-0008-0000-0000-00000D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598" name="Text Box 3">
          <a:extLst>
            <a:ext uri="{FF2B5EF4-FFF2-40B4-BE49-F238E27FC236}">
              <a16:creationId xmlns:a16="http://schemas.microsoft.com/office/drawing/2014/main" id="{00000000-0008-0000-0000-00000E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599" name="Text Box 4">
          <a:extLst>
            <a:ext uri="{FF2B5EF4-FFF2-40B4-BE49-F238E27FC236}">
              <a16:creationId xmlns:a16="http://schemas.microsoft.com/office/drawing/2014/main" id="{00000000-0008-0000-0000-00000F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0" name="Text Box 5">
          <a:extLst>
            <a:ext uri="{FF2B5EF4-FFF2-40B4-BE49-F238E27FC236}">
              <a16:creationId xmlns:a16="http://schemas.microsoft.com/office/drawing/2014/main" id="{00000000-0008-0000-0000-000010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1" name="Text Box 6">
          <a:extLst>
            <a:ext uri="{FF2B5EF4-FFF2-40B4-BE49-F238E27FC236}">
              <a16:creationId xmlns:a16="http://schemas.microsoft.com/office/drawing/2014/main" id="{00000000-0008-0000-0000-000011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2" name="Text Box 7">
          <a:extLst>
            <a:ext uri="{FF2B5EF4-FFF2-40B4-BE49-F238E27FC236}">
              <a16:creationId xmlns:a16="http://schemas.microsoft.com/office/drawing/2014/main" id="{00000000-0008-0000-0000-000012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3" name="Text Box 8">
          <a:extLst>
            <a:ext uri="{FF2B5EF4-FFF2-40B4-BE49-F238E27FC236}">
              <a16:creationId xmlns:a16="http://schemas.microsoft.com/office/drawing/2014/main" id="{00000000-0008-0000-0000-000013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4" name="Text Box 9">
          <a:extLst>
            <a:ext uri="{FF2B5EF4-FFF2-40B4-BE49-F238E27FC236}">
              <a16:creationId xmlns:a16="http://schemas.microsoft.com/office/drawing/2014/main" id="{00000000-0008-0000-0000-000014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5" name="Text Box 10">
          <a:extLst>
            <a:ext uri="{FF2B5EF4-FFF2-40B4-BE49-F238E27FC236}">
              <a16:creationId xmlns:a16="http://schemas.microsoft.com/office/drawing/2014/main" id="{00000000-0008-0000-0000-000015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6" name="Text Box 11">
          <a:extLst>
            <a:ext uri="{FF2B5EF4-FFF2-40B4-BE49-F238E27FC236}">
              <a16:creationId xmlns:a16="http://schemas.microsoft.com/office/drawing/2014/main" id="{00000000-0008-0000-0000-000016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7" name="Text Box 12">
          <a:extLst>
            <a:ext uri="{FF2B5EF4-FFF2-40B4-BE49-F238E27FC236}">
              <a16:creationId xmlns:a16="http://schemas.microsoft.com/office/drawing/2014/main" id="{00000000-0008-0000-0000-000017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8" name="Text Box 13">
          <a:extLst>
            <a:ext uri="{FF2B5EF4-FFF2-40B4-BE49-F238E27FC236}">
              <a16:creationId xmlns:a16="http://schemas.microsoft.com/office/drawing/2014/main" id="{00000000-0008-0000-0000-000018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09" name="Text Box 14">
          <a:extLst>
            <a:ext uri="{FF2B5EF4-FFF2-40B4-BE49-F238E27FC236}">
              <a16:creationId xmlns:a16="http://schemas.microsoft.com/office/drawing/2014/main" id="{00000000-0008-0000-0000-000019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0" name="Text Box 15">
          <a:extLst>
            <a:ext uri="{FF2B5EF4-FFF2-40B4-BE49-F238E27FC236}">
              <a16:creationId xmlns:a16="http://schemas.microsoft.com/office/drawing/2014/main" id="{00000000-0008-0000-0000-00001A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1" name="Text Box 16">
          <a:extLst>
            <a:ext uri="{FF2B5EF4-FFF2-40B4-BE49-F238E27FC236}">
              <a16:creationId xmlns:a16="http://schemas.microsoft.com/office/drawing/2014/main" id="{00000000-0008-0000-0000-00001B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2" name="Text Box 17">
          <a:extLst>
            <a:ext uri="{FF2B5EF4-FFF2-40B4-BE49-F238E27FC236}">
              <a16:creationId xmlns:a16="http://schemas.microsoft.com/office/drawing/2014/main" id="{00000000-0008-0000-0000-00001C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3" name="Text Box 18">
          <a:extLst>
            <a:ext uri="{FF2B5EF4-FFF2-40B4-BE49-F238E27FC236}">
              <a16:creationId xmlns:a16="http://schemas.microsoft.com/office/drawing/2014/main" id="{00000000-0008-0000-0000-00001D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4" name="Text Box 19">
          <a:extLst>
            <a:ext uri="{FF2B5EF4-FFF2-40B4-BE49-F238E27FC236}">
              <a16:creationId xmlns:a16="http://schemas.microsoft.com/office/drawing/2014/main" id="{00000000-0008-0000-0000-00001E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5" name="Text Box 20">
          <a:extLst>
            <a:ext uri="{FF2B5EF4-FFF2-40B4-BE49-F238E27FC236}">
              <a16:creationId xmlns:a16="http://schemas.microsoft.com/office/drawing/2014/main" id="{00000000-0008-0000-0000-00001F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6" name="Text Box 21">
          <a:extLst>
            <a:ext uri="{FF2B5EF4-FFF2-40B4-BE49-F238E27FC236}">
              <a16:creationId xmlns:a16="http://schemas.microsoft.com/office/drawing/2014/main" id="{00000000-0008-0000-0000-000020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7" name="Text Box 22">
          <a:extLst>
            <a:ext uri="{FF2B5EF4-FFF2-40B4-BE49-F238E27FC236}">
              <a16:creationId xmlns:a16="http://schemas.microsoft.com/office/drawing/2014/main" id="{00000000-0008-0000-0000-000021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8" name="Text Box 23">
          <a:extLst>
            <a:ext uri="{FF2B5EF4-FFF2-40B4-BE49-F238E27FC236}">
              <a16:creationId xmlns:a16="http://schemas.microsoft.com/office/drawing/2014/main" id="{00000000-0008-0000-0000-000022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19" name="Text Box 24">
          <a:extLst>
            <a:ext uri="{FF2B5EF4-FFF2-40B4-BE49-F238E27FC236}">
              <a16:creationId xmlns:a16="http://schemas.microsoft.com/office/drawing/2014/main" id="{00000000-0008-0000-0000-000023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0" name="Text Box 25">
          <a:extLst>
            <a:ext uri="{FF2B5EF4-FFF2-40B4-BE49-F238E27FC236}">
              <a16:creationId xmlns:a16="http://schemas.microsoft.com/office/drawing/2014/main" id="{00000000-0008-0000-0000-000024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1" name="Text Box 26">
          <a:extLst>
            <a:ext uri="{FF2B5EF4-FFF2-40B4-BE49-F238E27FC236}">
              <a16:creationId xmlns:a16="http://schemas.microsoft.com/office/drawing/2014/main" id="{00000000-0008-0000-0000-000025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2" name="Text Box 27">
          <a:extLst>
            <a:ext uri="{FF2B5EF4-FFF2-40B4-BE49-F238E27FC236}">
              <a16:creationId xmlns:a16="http://schemas.microsoft.com/office/drawing/2014/main" id="{00000000-0008-0000-0000-000026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3" name="Text Box 28">
          <a:extLst>
            <a:ext uri="{FF2B5EF4-FFF2-40B4-BE49-F238E27FC236}">
              <a16:creationId xmlns:a16="http://schemas.microsoft.com/office/drawing/2014/main" id="{00000000-0008-0000-0000-000027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4" name="Text Box 29">
          <a:extLst>
            <a:ext uri="{FF2B5EF4-FFF2-40B4-BE49-F238E27FC236}">
              <a16:creationId xmlns:a16="http://schemas.microsoft.com/office/drawing/2014/main" id="{00000000-0008-0000-0000-000028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5" name="Text Box 30">
          <a:extLst>
            <a:ext uri="{FF2B5EF4-FFF2-40B4-BE49-F238E27FC236}">
              <a16:creationId xmlns:a16="http://schemas.microsoft.com/office/drawing/2014/main" id="{00000000-0008-0000-0000-000029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6" name="Text Box 31">
          <a:extLst>
            <a:ext uri="{FF2B5EF4-FFF2-40B4-BE49-F238E27FC236}">
              <a16:creationId xmlns:a16="http://schemas.microsoft.com/office/drawing/2014/main" id="{00000000-0008-0000-0000-00002A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7" name="Text Box 32">
          <a:extLst>
            <a:ext uri="{FF2B5EF4-FFF2-40B4-BE49-F238E27FC236}">
              <a16:creationId xmlns:a16="http://schemas.microsoft.com/office/drawing/2014/main" id="{00000000-0008-0000-0000-00002B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8" name="Text Box 33">
          <a:extLst>
            <a:ext uri="{FF2B5EF4-FFF2-40B4-BE49-F238E27FC236}">
              <a16:creationId xmlns:a16="http://schemas.microsoft.com/office/drawing/2014/main" id="{00000000-0008-0000-0000-00002C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29" name="Text Box 34">
          <a:extLst>
            <a:ext uri="{FF2B5EF4-FFF2-40B4-BE49-F238E27FC236}">
              <a16:creationId xmlns:a16="http://schemas.microsoft.com/office/drawing/2014/main" id="{00000000-0008-0000-0000-00002D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30" name="Text Box 35">
          <a:extLst>
            <a:ext uri="{FF2B5EF4-FFF2-40B4-BE49-F238E27FC236}">
              <a16:creationId xmlns:a16="http://schemas.microsoft.com/office/drawing/2014/main" id="{00000000-0008-0000-0000-00002E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31" name="Text Box 36">
          <a:extLst>
            <a:ext uri="{FF2B5EF4-FFF2-40B4-BE49-F238E27FC236}">
              <a16:creationId xmlns:a16="http://schemas.microsoft.com/office/drawing/2014/main" id="{00000000-0008-0000-0000-00002F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32" name="Text Box 37">
          <a:extLst>
            <a:ext uri="{FF2B5EF4-FFF2-40B4-BE49-F238E27FC236}">
              <a16:creationId xmlns:a16="http://schemas.microsoft.com/office/drawing/2014/main" id="{00000000-0008-0000-0000-000030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617</xdr:row>
      <xdr:rowOff>0</xdr:rowOff>
    </xdr:from>
    <xdr:ext cx="85725" cy="1304870"/>
    <xdr:sp macro="" textlink="">
      <xdr:nvSpPr>
        <xdr:cNvPr id="3633" name="Text Box 38">
          <a:extLst>
            <a:ext uri="{FF2B5EF4-FFF2-40B4-BE49-F238E27FC236}">
              <a16:creationId xmlns:a16="http://schemas.microsoft.com/office/drawing/2014/main" id="{00000000-0008-0000-0000-0000310E0000}"/>
            </a:ext>
          </a:extLst>
        </xdr:cNvPr>
        <xdr:cNvSpPr txBox="1">
          <a:spLocks noChangeArrowheads="1"/>
        </xdr:cNvSpPr>
      </xdr:nvSpPr>
      <xdr:spPr bwMode="auto">
        <a:xfrm>
          <a:off x="10846594" y="301371000"/>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739106"/>
    <xdr:sp macro="" textlink="">
      <xdr:nvSpPr>
        <xdr:cNvPr id="3634" name="Text Box 5">
          <a:extLst>
            <a:ext uri="{FF2B5EF4-FFF2-40B4-BE49-F238E27FC236}">
              <a16:creationId xmlns:a16="http://schemas.microsoft.com/office/drawing/2014/main" id="{00000000-0008-0000-0000-0000320E0000}"/>
            </a:ext>
          </a:extLst>
        </xdr:cNvPr>
        <xdr:cNvSpPr txBox="1">
          <a:spLocks noChangeArrowheads="1"/>
        </xdr:cNvSpPr>
      </xdr:nvSpPr>
      <xdr:spPr bwMode="auto">
        <a:xfrm>
          <a:off x="10846594" y="301692469"/>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739106"/>
    <xdr:sp macro="" textlink="">
      <xdr:nvSpPr>
        <xdr:cNvPr id="3635" name="Text Box 6">
          <a:extLst>
            <a:ext uri="{FF2B5EF4-FFF2-40B4-BE49-F238E27FC236}">
              <a16:creationId xmlns:a16="http://schemas.microsoft.com/office/drawing/2014/main" id="{00000000-0008-0000-0000-0000330E0000}"/>
            </a:ext>
          </a:extLst>
        </xdr:cNvPr>
        <xdr:cNvSpPr txBox="1">
          <a:spLocks noChangeArrowheads="1"/>
        </xdr:cNvSpPr>
      </xdr:nvSpPr>
      <xdr:spPr bwMode="auto">
        <a:xfrm>
          <a:off x="10846594" y="301692469"/>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36" name="Text Box 10">
          <a:extLst>
            <a:ext uri="{FF2B5EF4-FFF2-40B4-BE49-F238E27FC236}">
              <a16:creationId xmlns:a16="http://schemas.microsoft.com/office/drawing/2014/main" id="{00000000-0008-0000-0000-000034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37" name="Text Box 11">
          <a:extLst>
            <a:ext uri="{FF2B5EF4-FFF2-40B4-BE49-F238E27FC236}">
              <a16:creationId xmlns:a16="http://schemas.microsoft.com/office/drawing/2014/main" id="{00000000-0008-0000-0000-000035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38" name="Text Box 12">
          <a:extLst>
            <a:ext uri="{FF2B5EF4-FFF2-40B4-BE49-F238E27FC236}">
              <a16:creationId xmlns:a16="http://schemas.microsoft.com/office/drawing/2014/main" id="{00000000-0008-0000-0000-000036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39" name="Text Box 13">
          <a:extLst>
            <a:ext uri="{FF2B5EF4-FFF2-40B4-BE49-F238E27FC236}">
              <a16:creationId xmlns:a16="http://schemas.microsoft.com/office/drawing/2014/main" id="{00000000-0008-0000-0000-000037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40" name="Text Box 14">
          <a:extLst>
            <a:ext uri="{FF2B5EF4-FFF2-40B4-BE49-F238E27FC236}">
              <a16:creationId xmlns:a16="http://schemas.microsoft.com/office/drawing/2014/main" id="{00000000-0008-0000-0000-000038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41" name="Text Box 15">
          <a:extLst>
            <a:ext uri="{FF2B5EF4-FFF2-40B4-BE49-F238E27FC236}">
              <a16:creationId xmlns:a16="http://schemas.microsoft.com/office/drawing/2014/main" id="{00000000-0008-0000-0000-000039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42" name="Text Box 16">
          <a:extLst>
            <a:ext uri="{FF2B5EF4-FFF2-40B4-BE49-F238E27FC236}">
              <a16:creationId xmlns:a16="http://schemas.microsoft.com/office/drawing/2014/main" id="{00000000-0008-0000-0000-00003A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43" name="Text Box 17">
          <a:extLst>
            <a:ext uri="{FF2B5EF4-FFF2-40B4-BE49-F238E27FC236}">
              <a16:creationId xmlns:a16="http://schemas.microsoft.com/office/drawing/2014/main" id="{00000000-0008-0000-0000-00003B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44" name="Text Box 18">
          <a:extLst>
            <a:ext uri="{FF2B5EF4-FFF2-40B4-BE49-F238E27FC236}">
              <a16:creationId xmlns:a16="http://schemas.microsoft.com/office/drawing/2014/main" id="{00000000-0008-0000-0000-00003C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45" name="Text Box 19">
          <a:extLst>
            <a:ext uri="{FF2B5EF4-FFF2-40B4-BE49-F238E27FC236}">
              <a16:creationId xmlns:a16="http://schemas.microsoft.com/office/drawing/2014/main" id="{00000000-0008-0000-0000-00003D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46" name="Text Box 20">
          <a:extLst>
            <a:ext uri="{FF2B5EF4-FFF2-40B4-BE49-F238E27FC236}">
              <a16:creationId xmlns:a16="http://schemas.microsoft.com/office/drawing/2014/main" id="{00000000-0008-0000-0000-00003E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275222"/>
    <xdr:sp macro="" textlink="">
      <xdr:nvSpPr>
        <xdr:cNvPr id="3647" name="Text Box 21">
          <a:extLst>
            <a:ext uri="{FF2B5EF4-FFF2-40B4-BE49-F238E27FC236}">
              <a16:creationId xmlns:a16="http://schemas.microsoft.com/office/drawing/2014/main" id="{00000000-0008-0000-0000-00003F0E0000}"/>
            </a:ext>
          </a:extLst>
        </xdr:cNvPr>
        <xdr:cNvSpPr txBox="1">
          <a:spLocks noChangeArrowheads="1"/>
        </xdr:cNvSpPr>
      </xdr:nvSpPr>
      <xdr:spPr bwMode="auto">
        <a:xfrm>
          <a:off x="10846594" y="30169246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48" name="Text Box 1">
          <a:extLst>
            <a:ext uri="{FF2B5EF4-FFF2-40B4-BE49-F238E27FC236}">
              <a16:creationId xmlns:a16="http://schemas.microsoft.com/office/drawing/2014/main" id="{00000000-0008-0000-0000-000040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49" name="Text Box 2">
          <a:extLst>
            <a:ext uri="{FF2B5EF4-FFF2-40B4-BE49-F238E27FC236}">
              <a16:creationId xmlns:a16="http://schemas.microsoft.com/office/drawing/2014/main" id="{00000000-0008-0000-0000-000041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0" name="Text Box 3">
          <a:extLst>
            <a:ext uri="{FF2B5EF4-FFF2-40B4-BE49-F238E27FC236}">
              <a16:creationId xmlns:a16="http://schemas.microsoft.com/office/drawing/2014/main" id="{00000000-0008-0000-0000-000042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1" name="Text Box 4">
          <a:extLst>
            <a:ext uri="{FF2B5EF4-FFF2-40B4-BE49-F238E27FC236}">
              <a16:creationId xmlns:a16="http://schemas.microsoft.com/office/drawing/2014/main" id="{00000000-0008-0000-0000-000043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2" name="Text Box 5">
          <a:extLst>
            <a:ext uri="{FF2B5EF4-FFF2-40B4-BE49-F238E27FC236}">
              <a16:creationId xmlns:a16="http://schemas.microsoft.com/office/drawing/2014/main" id="{00000000-0008-0000-0000-000044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3" name="Text Box 6">
          <a:extLst>
            <a:ext uri="{FF2B5EF4-FFF2-40B4-BE49-F238E27FC236}">
              <a16:creationId xmlns:a16="http://schemas.microsoft.com/office/drawing/2014/main" id="{00000000-0008-0000-0000-000045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4" name="Text Box 7">
          <a:extLst>
            <a:ext uri="{FF2B5EF4-FFF2-40B4-BE49-F238E27FC236}">
              <a16:creationId xmlns:a16="http://schemas.microsoft.com/office/drawing/2014/main" id="{00000000-0008-0000-0000-000046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5" name="Text Box 8">
          <a:extLst>
            <a:ext uri="{FF2B5EF4-FFF2-40B4-BE49-F238E27FC236}">
              <a16:creationId xmlns:a16="http://schemas.microsoft.com/office/drawing/2014/main" id="{00000000-0008-0000-0000-000047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6" name="Text Box 9">
          <a:extLst>
            <a:ext uri="{FF2B5EF4-FFF2-40B4-BE49-F238E27FC236}">
              <a16:creationId xmlns:a16="http://schemas.microsoft.com/office/drawing/2014/main" id="{00000000-0008-0000-0000-000048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7" name="Text Box 10">
          <a:extLst>
            <a:ext uri="{FF2B5EF4-FFF2-40B4-BE49-F238E27FC236}">
              <a16:creationId xmlns:a16="http://schemas.microsoft.com/office/drawing/2014/main" id="{00000000-0008-0000-0000-000049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8" name="Text Box 11">
          <a:extLst>
            <a:ext uri="{FF2B5EF4-FFF2-40B4-BE49-F238E27FC236}">
              <a16:creationId xmlns:a16="http://schemas.microsoft.com/office/drawing/2014/main" id="{00000000-0008-0000-0000-00004A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59" name="Text Box 12">
          <a:extLst>
            <a:ext uri="{FF2B5EF4-FFF2-40B4-BE49-F238E27FC236}">
              <a16:creationId xmlns:a16="http://schemas.microsoft.com/office/drawing/2014/main" id="{00000000-0008-0000-0000-00004B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0" name="Text Box 13">
          <a:extLst>
            <a:ext uri="{FF2B5EF4-FFF2-40B4-BE49-F238E27FC236}">
              <a16:creationId xmlns:a16="http://schemas.microsoft.com/office/drawing/2014/main" id="{00000000-0008-0000-0000-00004C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1" name="Text Box 14">
          <a:extLst>
            <a:ext uri="{FF2B5EF4-FFF2-40B4-BE49-F238E27FC236}">
              <a16:creationId xmlns:a16="http://schemas.microsoft.com/office/drawing/2014/main" id="{00000000-0008-0000-0000-00004D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2" name="Text Box 15">
          <a:extLst>
            <a:ext uri="{FF2B5EF4-FFF2-40B4-BE49-F238E27FC236}">
              <a16:creationId xmlns:a16="http://schemas.microsoft.com/office/drawing/2014/main" id="{00000000-0008-0000-0000-00004E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3" name="Text Box 16">
          <a:extLst>
            <a:ext uri="{FF2B5EF4-FFF2-40B4-BE49-F238E27FC236}">
              <a16:creationId xmlns:a16="http://schemas.microsoft.com/office/drawing/2014/main" id="{00000000-0008-0000-0000-00004F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4" name="Text Box 17">
          <a:extLst>
            <a:ext uri="{FF2B5EF4-FFF2-40B4-BE49-F238E27FC236}">
              <a16:creationId xmlns:a16="http://schemas.microsoft.com/office/drawing/2014/main" id="{00000000-0008-0000-0000-000050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5" name="Text Box 18">
          <a:extLst>
            <a:ext uri="{FF2B5EF4-FFF2-40B4-BE49-F238E27FC236}">
              <a16:creationId xmlns:a16="http://schemas.microsoft.com/office/drawing/2014/main" id="{00000000-0008-0000-0000-000051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6" name="Text Box 19">
          <a:extLst>
            <a:ext uri="{FF2B5EF4-FFF2-40B4-BE49-F238E27FC236}">
              <a16:creationId xmlns:a16="http://schemas.microsoft.com/office/drawing/2014/main" id="{00000000-0008-0000-0000-000052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7" name="Text Box 20">
          <a:extLst>
            <a:ext uri="{FF2B5EF4-FFF2-40B4-BE49-F238E27FC236}">
              <a16:creationId xmlns:a16="http://schemas.microsoft.com/office/drawing/2014/main" id="{00000000-0008-0000-0000-000053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8" name="Text Box 21">
          <a:extLst>
            <a:ext uri="{FF2B5EF4-FFF2-40B4-BE49-F238E27FC236}">
              <a16:creationId xmlns:a16="http://schemas.microsoft.com/office/drawing/2014/main" id="{00000000-0008-0000-0000-000054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69" name="Text Box 22">
          <a:extLst>
            <a:ext uri="{FF2B5EF4-FFF2-40B4-BE49-F238E27FC236}">
              <a16:creationId xmlns:a16="http://schemas.microsoft.com/office/drawing/2014/main" id="{00000000-0008-0000-0000-000055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0" name="Text Box 23">
          <a:extLst>
            <a:ext uri="{FF2B5EF4-FFF2-40B4-BE49-F238E27FC236}">
              <a16:creationId xmlns:a16="http://schemas.microsoft.com/office/drawing/2014/main" id="{00000000-0008-0000-0000-000056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1" name="Text Box 24">
          <a:extLst>
            <a:ext uri="{FF2B5EF4-FFF2-40B4-BE49-F238E27FC236}">
              <a16:creationId xmlns:a16="http://schemas.microsoft.com/office/drawing/2014/main" id="{00000000-0008-0000-0000-000057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2" name="Text Box 25">
          <a:extLst>
            <a:ext uri="{FF2B5EF4-FFF2-40B4-BE49-F238E27FC236}">
              <a16:creationId xmlns:a16="http://schemas.microsoft.com/office/drawing/2014/main" id="{00000000-0008-0000-0000-000058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3" name="Text Box 26">
          <a:extLst>
            <a:ext uri="{FF2B5EF4-FFF2-40B4-BE49-F238E27FC236}">
              <a16:creationId xmlns:a16="http://schemas.microsoft.com/office/drawing/2014/main" id="{00000000-0008-0000-0000-000059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4" name="Text Box 27">
          <a:extLst>
            <a:ext uri="{FF2B5EF4-FFF2-40B4-BE49-F238E27FC236}">
              <a16:creationId xmlns:a16="http://schemas.microsoft.com/office/drawing/2014/main" id="{00000000-0008-0000-0000-00005A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5" name="Text Box 28">
          <a:extLst>
            <a:ext uri="{FF2B5EF4-FFF2-40B4-BE49-F238E27FC236}">
              <a16:creationId xmlns:a16="http://schemas.microsoft.com/office/drawing/2014/main" id="{00000000-0008-0000-0000-00005B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6" name="Text Box 29">
          <a:extLst>
            <a:ext uri="{FF2B5EF4-FFF2-40B4-BE49-F238E27FC236}">
              <a16:creationId xmlns:a16="http://schemas.microsoft.com/office/drawing/2014/main" id="{00000000-0008-0000-0000-00005C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7" name="Text Box 30">
          <a:extLst>
            <a:ext uri="{FF2B5EF4-FFF2-40B4-BE49-F238E27FC236}">
              <a16:creationId xmlns:a16="http://schemas.microsoft.com/office/drawing/2014/main" id="{00000000-0008-0000-0000-00005D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8" name="Text Box 31">
          <a:extLst>
            <a:ext uri="{FF2B5EF4-FFF2-40B4-BE49-F238E27FC236}">
              <a16:creationId xmlns:a16="http://schemas.microsoft.com/office/drawing/2014/main" id="{00000000-0008-0000-0000-00005E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79" name="Text Box 32">
          <a:extLst>
            <a:ext uri="{FF2B5EF4-FFF2-40B4-BE49-F238E27FC236}">
              <a16:creationId xmlns:a16="http://schemas.microsoft.com/office/drawing/2014/main" id="{00000000-0008-0000-0000-00005F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80" name="Text Box 33">
          <a:extLst>
            <a:ext uri="{FF2B5EF4-FFF2-40B4-BE49-F238E27FC236}">
              <a16:creationId xmlns:a16="http://schemas.microsoft.com/office/drawing/2014/main" id="{00000000-0008-0000-0000-000060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81" name="Text Box 34">
          <a:extLst>
            <a:ext uri="{FF2B5EF4-FFF2-40B4-BE49-F238E27FC236}">
              <a16:creationId xmlns:a16="http://schemas.microsoft.com/office/drawing/2014/main" id="{00000000-0008-0000-0000-000061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82" name="Text Box 35">
          <a:extLst>
            <a:ext uri="{FF2B5EF4-FFF2-40B4-BE49-F238E27FC236}">
              <a16:creationId xmlns:a16="http://schemas.microsoft.com/office/drawing/2014/main" id="{00000000-0008-0000-0000-000062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83" name="Text Box 36">
          <a:extLst>
            <a:ext uri="{FF2B5EF4-FFF2-40B4-BE49-F238E27FC236}">
              <a16:creationId xmlns:a16="http://schemas.microsoft.com/office/drawing/2014/main" id="{00000000-0008-0000-0000-000063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84" name="Text Box 37">
          <a:extLst>
            <a:ext uri="{FF2B5EF4-FFF2-40B4-BE49-F238E27FC236}">
              <a16:creationId xmlns:a16="http://schemas.microsoft.com/office/drawing/2014/main" id="{00000000-0008-0000-0000-000064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634</xdr:row>
      <xdr:rowOff>0</xdr:rowOff>
    </xdr:from>
    <xdr:ext cx="85725" cy="1304870"/>
    <xdr:sp macro="" textlink="">
      <xdr:nvSpPr>
        <xdr:cNvPr id="3685" name="Text Box 38">
          <a:extLst>
            <a:ext uri="{FF2B5EF4-FFF2-40B4-BE49-F238E27FC236}">
              <a16:creationId xmlns:a16="http://schemas.microsoft.com/office/drawing/2014/main" id="{00000000-0008-0000-0000-0000650E0000}"/>
            </a:ext>
          </a:extLst>
        </xdr:cNvPr>
        <xdr:cNvSpPr txBox="1">
          <a:spLocks noChangeArrowheads="1"/>
        </xdr:cNvSpPr>
      </xdr:nvSpPr>
      <xdr:spPr bwMode="auto">
        <a:xfrm>
          <a:off x="10846594" y="301692469"/>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739106"/>
    <xdr:sp macro="" textlink="">
      <xdr:nvSpPr>
        <xdr:cNvPr id="3686" name="Text Box 5">
          <a:extLst>
            <a:ext uri="{FF2B5EF4-FFF2-40B4-BE49-F238E27FC236}">
              <a16:creationId xmlns:a16="http://schemas.microsoft.com/office/drawing/2014/main" id="{00000000-0008-0000-0000-0000660E0000}"/>
            </a:ext>
          </a:extLst>
        </xdr:cNvPr>
        <xdr:cNvSpPr txBox="1">
          <a:spLocks noChangeArrowheads="1"/>
        </xdr:cNvSpPr>
      </xdr:nvSpPr>
      <xdr:spPr bwMode="auto">
        <a:xfrm>
          <a:off x="10846594" y="74092594"/>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739106"/>
    <xdr:sp macro="" textlink="">
      <xdr:nvSpPr>
        <xdr:cNvPr id="3687" name="Text Box 6">
          <a:extLst>
            <a:ext uri="{FF2B5EF4-FFF2-40B4-BE49-F238E27FC236}">
              <a16:creationId xmlns:a16="http://schemas.microsoft.com/office/drawing/2014/main" id="{00000000-0008-0000-0000-0000670E0000}"/>
            </a:ext>
          </a:extLst>
        </xdr:cNvPr>
        <xdr:cNvSpPr txBox="1">
          <a:spLocks noChangeArrowheads="1"/>
        </xdr:cNvSpPr>
      </xdr:nvSpPr>
      <xdr:spPr bwMode="auto">
        <a:xfrm>
          <a:off x="10846594" y="74092594"/>
          <a:ext cx="85725" cy="7391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88" name="Text Box 10">
          <a:extLst>
            <a:ext uri="{FF2B5EF4-FFF2-40B4-BE49-F238E27FC236}">
              <a16:creationId xmlns:a16="http://schemas.microsoft.com/office/drawing/2014/main" id="{00000000-0008-0000-0000-000068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89" name="Text Box 11">
          <a:extLst>
            <a:ext uri="{FF2B5EF4-FFF2-40B4-BE49-F238E27FC236}">
              <a16:creationId xmlns:a16="http://schemas.microsoft.com/office/drawing/2014/main" id="{00000000-0008-0000-0000-000069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0" name="Text Box 12">
          <a:extLst>
            <a:ext uri="{FF2B5EF4-FFF2-40B4-BE49-F238E27FC236}">
              <a16:creationId xmlns:a16="http://schemas.microsoft.com/office/drawing/2014/main" id="{00000000-0008-0000-0000-00006A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1" name="Text Box 13">
          <a:extLst>
            <a:ext uri="{FF2B5EF4-FFF2-40B4-BE49-F238E27FC236}">
              <a16:creationId xmlns:a16="http://schemas.microsoft.com/office/drawing/2014/main" id="{00000000-0008-0000-0000-00006B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2" name="Text Box 14">
          <a:extLst>
            <a:ext uri="{FF2B5EF4-FFF2-40B4-BE49-F238E27FC236}">
              <a16:creationId xmlns:a16="http://schemas.microsoft.com/office/drawing/2014/main" id="{00000000-0008-0000-0000-00006C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3" name="Text Box 15">
          <a:extLst>
            <a:ext uri="{FF2B5EF4-FFF2-40B4-BE49-F238E27FC236}">
              <a16:creationId xmlns:a16="http://schemas.microsoft.com/office/drawing/2014/main" id="{00000000-0008-0000-0000-00006D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4" name="Text Box 16">
          <a:extLst>
            <a:ext uri="{FF2B5EF4-FFF2-40B4-BE49-F238E27FC236}">
              <a16:creationId xmlns:a16="http://schemas.microsoft.com/office/drawing/2014/main" id="{00000000-0008-0000-0000-00006E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5" name="Text Box 17">
          <a:extLst>
            <a:ext uri="{FF2B5EF4-FFF2-40B4-BE49-F238E27FC236}">
              <a16:creationId xmlns:a16="http://schemas.microsoft.com/office/drawing/2014/main" id="{00000000-0008-0000-0000-00006F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6" name="Text Box 18">
          <a:extLst>
            <a:ext uri="{FF2B5EF4-FFF2-40B4-BE49-F238E27FC236}">
              <a16:creationId xmlns:a16="http://schemas.microsoft.com/office/drawing/2014/main" id="{00000000-0008-0000-0000-000070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7" name="Text Box 19">
          <a:extLst>
            <a:ext uri="{FF2B5EF4-FFF2-40B4-BE49-F238E27FC236}">
              <a16:creationId xmlns:a16="http://schemas.microsoft.com/office/drawing/2014/main" id="{00000000-0008-0000-0000-000071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8" name="Text Box 20">
          <a:extLst>
            <a:ext uri="{FF2B5EF4-FFF2-40B4-BE49-F238E27FC236}">
              <a16:creationId xmlns:a16="http://schemas.microsoft.com/office/drawing/2014/main" id="{00000000-0008-0000-0000-000072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275222"/>
    <xdr:sp macro="" textlink="">
      <xdr:nvSpPr>
        <xdr:cNvPr id="3699" name="Text Box 21">
          <a:extLst>
            <a:ext uri="{FF2B5EF4-FFF2-40B4-BE49-F238E27FC236}">
              <a16:creationId xmlns:a16="http://schemas.microsoft.com/office/drawing/2014/main" id="{00000000-0008-0000-0000-0000730E0000}"/>
            </a:ext>
          </a:extLst>
        </xdr:cNvPr>
        <xdr:cNvSpPr txBox="1">
          <a:spLocks noChangeArrowheads="1"/>
        </xdr:cNvSpPr>
      </xdr:nvSpPr>
      <xdr:spPr bwMode="auto">
        <a:xfrm>
          <a:off x="10846594" y="74092594"/>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0" name="Text Box 1">
          <a:extLst>
            <a:ext uri="{FF2B5EF4-FFF2-40B4-BE49-F238E27FC236}">
              <a16:creationId xmlns:a16="http://schemas.microsoft.com/office/drawing/2014/main" id="{00000000-0008-0000-0000-000074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1" name="Text Box 2">
          <a:extLst>
            <a:ext uri="{FF2B5EF4-FFF2-40B4-BE49-F238E27FC236}">
              <a16:creationId xmlns:a16="http://schemas.microsoft.com/office/drawing/2014/main" id="{00000000-0008-0000-0000-000075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2" name="Text Box 3">
          <a:extLst>
            <a:ext uri="{FF2B5EF4-FFF2-40B4-BE49-F238E27FC236}">
              <a16:creationId xmlns:a16="http://schemas.microsoft.com/office/drawing/2014/main" id="{00000000-0008-0000-0000-000076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3" name="Text Box 4">
          <a:extLst>
            <a:ext uri="{FF2B5EF4-FFF2-40B4-BE49-F238E27FC236}">
              <a16:creationId xmlns:a16="http://schemas.microsoft.com/office/drawing/2014/main" id="{00000000-0008-0000-0000-000077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4" name="Text Box 5">
          <a:extLst>
            <a:ext uri="{FF2B5EF4-FFF2-40B4-BE49-F238E27FC236}">
              <a16:creationId xmlns:a16="http://schemas.microsoft.com/office/drawing/2014/main" id="{00000000-0008-0000-0000-000078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5" name="Text Box 6">
          <a:extLst>
            <a:ext uri="{FF2B5EF4-FFF2-40B4-BE49-F238E27FC236}">
              <a16:creationId xmlns:a16="http://schemas.microsoft.com/office/drawing/2014/main" id="{00000000-0008-0000-0000-000079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6" name="Text Box 7">
          <a:extLst>
            <a:ext uri="{FF2B5EF4-FFF2-40B4-BE49-F238E27FC236}">
              <a16:creationId xmlns:a16="http://schemas.microsoft.com/office/drawing/2014/main" id="{00000000-0008-0000-0000-00007A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7" name="Text Box 8">
          <a:extLst>
            <a:ext uri="{FF2B5EF4-FFF2-40B4-BE49-F238E27FC236}">
              <a16:creationId xmlns:a16="http://schemas.microsoft.com/office/drawing/2014/main" id="{00000000-0008-0000-0000-00007B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8" name="Text Box 9">
          <a:extLst>
            <a:ext uri="{FF2B5EF4-FFF2-40B4-BE49-F238E27FC236}">
              <a16:creationId xmlns:a16="http://schemas.microsoft.com/office/drawing/2014/main" id="{00000000-0008-0000-0000-00007C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09" name="Text Box 10">
          <a:extLst>
            <a:ext uri="{FF2B5EF4-FFF2-40B4-BE49-F238E27FC236}">
              <a16:creationId xmlns:a16="http://schemas.microsoft.com/office/drawing/2014/main" id="{00000000-0008-0000-0000-00007D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0" name="Text Box 11">
          <a:extLst>
            <a:ext uri="{FF2B5EF4-FFF2-40B4-BE49-F238E27FC236}">
              <a16:creationId xmlns:a16="http://schemas.microsoft.com/office/drawing/2014/main" id="{00000000-0008-0000-0000-00007E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1" name="Text Box 12">
          <a:extLst>
            <a:ext uri="{FF2B5EF4-FFF2-40B4-BE49-F238E27FC236}">
              <a16:creationId xmlns:a16="http://schemas.microsoft.com/office/drawing/2014/main" id="{00000000-0008-0000-0000-00007F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2" name="Text Box 13">
          <a:extLst>
            <a:ext uri="{FF2B5EF4-FFF2-40B4-BE49-F238E27FC236}">
              <a16:creationId xmlns:a16="http://schemas.microsoft.com/office/drawing/2014/main" id="{00000000-0008-0000-0000-000080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3" name="Text Box 14">
          <a:extLst>
            <a:ext uri="{FF2B5EF4-FFF2-40B4-BE49-F238E27FC236}">
              <a16:creationId xmlns:a16="http://schemas.microsoft.com/office/drawing/2014/main" id="{00000000-0008-0000-0000-000081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4" name="Text Box 15">
          <a:extLst>
            <a:ext uri="{FF2B5EF4-FFF2-40B4-BE49-F238E27FC236}">
              <a16:creationId xmlns:a16="http://schemas.microsoft.com/office/drawing/2014/main" id="{00000000-0008-0000-0000-000082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5" name="Text Box 16">
          <a:extLst>
            <a:ext uri="{FF2B5EF4-FFF2-40B4-BE49-F238E27FC236}">
              <a16:creationId xmlns:a16="http://schemas.microsoft.com/office/drawing/2014/main" id="{00000000-0008-0000-0000-000083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6" name="Text Box 17">
          <a:extLst>
            <a:ext uri="{FF2B5EF4-FFF2-40B4-BE49-F238E27FC236}">
              <a16:creationId xmlns:a16="http://schemas.microsoft.com/office/drawing/2014/main" id="{00000000-0008-0000-0000-000084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7" name="Text Box 18">
          <a:extLst>
            <a:ext uri="{FF2B5EF4-FFF2-40B4-BE49-F238E27FC236}">
              <a16:creationId xmlns:a16="http://schemas.microsoft.com/office/drawing/2014/main" id="{00000000-0008-0000-0000-000085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8" name="Text Box 19">
          <a:extLst>
            <a:ext uri="{FF2B5EF4-FFF2-40B4-BE49-F238E27FC236}">
              <a16:creationId xmlns:a16="http://schemas.microsoft.com/office/drawing/2014/main" id="{00000000-0008-0000-0000-000086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19" name="Text Box 20">
          <a:extLst>
            <a:ext uri="{FF2B5EF4-FFF2-40B4-BE49-F238E27FC236}">
              <a16:creationId xmlns:a16="http://schemas.microsoft.com/office/drawing/2014/main" id="{00000000-0008-0000-0000-000087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0" name="Text Box 21">
          <a:extLst>
            <a:ext uri="{FF2B5EF4-FFF2-40B4-BE49-F238E27FC236}">
              <a16:creationId xmlns:a16="http://schemas.microsoft.com/office/drawing/2014/main" id="{00000000-0008-0000-0000-000088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1" name="Text Box 22">
          <a:extLst>
            <a:ext uri="{FF2B5EF4-FFF2-40B4-BE49-F238E27FC236}">
              <a16:creationId xmlns:a16="http://schemas.microsoft.com/office/drawing/2014/main" id="{00000000-0008-0000-0000-000089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2" name="Text Box 23">
          <a:extLst>
            <a:ext uri="{FF2B5EF4-FFF2-40B4-BE49-F238E27FC236}">
              <a16:creationId xmlns:a16="http://schemas.microsoft.com/office/drawing/2014/main" id="{00000000-0008-0000-0000-00008A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3" name="Text Box 24">
          <a:extLst>
            <a:ext uri="{FF2B5EF4-FFF2-40B4-BE49-F238E27FC236}">
              <a16:creationId xmlns:a16="http://schemas.microsoft.com/office/drawing/2014/main" id="{00000000-0008-0000-0000-00008B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4" name="Text Box 25">
          <a:extLst>
            <a:ext uri="{FF2B5EF4-FFF2-40B4-BE49-F238E27FC236}">
              <a16:creationId xmlns:a16="http://schemas.microsoft.com/office/drawing/2014/main" id="{00000000-0008-0000-0000-00008C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5" name="Text Box 26">
          <a:extLst>
            <a:ext uri="{FF2B5EF4-FFF2-40B4-BE49-F238E27FC236}">
              <a16:creationId xmlns:a16="http://schemas.microsoft.com/office/drawing/2014/main" id="{00000000-0008-0000-0000-00008D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6" name="Text Box 27">
          <a:extLst>
            <a:ext uri="{FF2B5EF4-FFF2-40B4-BE49-F238E27FC236}">
              <a16:creationId xmlns:a16="http://schemas.microsoft.com/office/drawing/2014/main" id="{00000000-0008-0000-0000-00008E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7" name="Text Box 28">
          <a:extLst>
            <a:ext uri="{FF2B5EF4-FFF2-40B4-BE49-F238E27FC236}">
              <a16:creationId xmlns:a16="http://schemas.microsoft.com/office/drawing/2014/main" id="{00000000-0008-0000-0000-00008F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8" name="Text Box 29">
          <a:extLst>
            <a:ext uri="{FF2B5EF4-FFF2-40B4-BE49-F238E27FC236}">
              <a16:creationId xmlns:a16="http://schemas.microsoft.com/office/drawing/2014/main" id="{00000000-0008-0000-0000-000090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29" name="Text Box 30">
          <a:extLst>
            <a:ext uri="{FF2B5EF4-FFF2-40B4-BE49-F238E27FC236}">
              <a16:creationId xmlns:a16="http://schemas.microsoft.com/office/drawing/2014/main" id="{00000000-0008-0000-0000-000091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30" name="Text Box 31">
          <a:extLst>
            <a:ext uri="{FF2B5EF4-FFF2-40B4-BE49-F238E27FC236}">
              <a16:creationId xmlns:a16="http://schemas.microsoft.com/office/drawing/2014/main" id="{00000000-0008-0000-0000-000092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31" name="Text Box 32">
          <a:extLst>
            <a:ext uri="{FF2B5EF4-FFF2-40B4-BE49-F238E27FC236}">
              <a16:creationId xmlns:a16="http://schemas.microsoft.com/office/drawing/2014/main" id="{00000000-0008-0000-0000-000093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32" name="Text Box 33">
          <a:extLst>
            <a:ext uri="{FF2B5EF4-FFF2-40B4-BE49-F238E27FC236}">
              <a16:creationId xmlns:a16="http://schemas.microsoft.com/office/drawing/2014/main" id="{00000000-0008-0000-0000-000094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33" name="Text Box 34">
          <a:extLst>
            <a:ext uri="{FF2B5EF4-FFF2-40B4-BE49-F238E27FC236}">
              <a16:creationId xmlns:a16="http://schemas.microsoft.com/office/drawing/2014/main" id="{00000000-0008-0000-0000-000095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34" name="Text Box 35">
          <a:extLst>
            <a:ext uri="{FF2B5EF4-FFF2-40B4-BE49-F238E27FC236}">
              <a16:creationId xmlns:a16="http://schemas.microsoft.com/office/drawing/2014/main" id="{00000000-0008-0000-0000-000096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35" name="Text Box 36">
          <a:extLst>
            <a:ext uri="{FF2B5EF4-FFF2-40B4-BE49-F238E27FC236}">
              <a16:creationId xmlns:a16="http://schemas.microsoft.com/office/drawing/2014/main" id="{00000000-0008-0000-0000-000097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36" name="Text Box 37">
          <a:extLst>
            <a:ext uri="{FF2B5EF4-FFF2-40B4-BE49-F238E27FC236}">
              <a16:creationId xmlns:a16="http://schemas.microsoft.com/office/drawing/2014/main" id="{00000000-0008-0000-0000-000098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652</xdr:row>
      <xdr:rowOff>0</xdr:rowOff>
    </xdr:from>
    <xdr:ext cx="85725" cy="1304870"/>
    <xdr:sp macro="" textlink="">
      <xdr:nvSpPr>
        <xdr:cNvPr id="3737" name="Text Box 38">
          <a:extLst>
            <a:ext uri="{FF2B5EF4-FFF2-40B4-BE49-F238E27FC236}">
              <a16:creationId xmlns:a16="http://schemas.microsoft.com/office/drawing/2014/main" id="{00000000-0008-0000-0000-0000990E0000}"/>
            </a:ext>
          </a:extLst>
        </xdr:cNvPr>
        <xdr:cNvSpPr txBox="1">
          <a:spLocks noChangeArrowheads="1"/>
        </xdr:cNvSpPr>
      </xdr:nvSpPr>
      <xdr:spPr bwMode="auto">
        <a:xfrm>
          <a:off x="10846594" y="74092594"/>
          <a:ext cx="85725" cy="13048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708626"/>
    <xdr:sp macro="" textlink="">
      <xdr:nvSpPr>
        <xdr:cNvPr id="3791" name="Text Box 5">
          <a:extLst>
            <a:ext uri="{FF2B5EF4-FFF2-40B4-BE49-F238E27FC236}">
              <a16:creationId xmlns:a16="http://schemas.microsoft.com/office/drawing/2014/main" id="{C2F999EA-52D9-4D85-8FFC-CD692475819C}"/>
            </a:ext>
          </a:extLst>
        </xdr:cNvPr>
        <xdr:cNvSpPr txBox="1">
          <a:spLocks noChangeArrowheads="1"/>
        </xdr:cNvSpPr>
      </xdr:nvSpPr>
      <xdr:spPr bwMode="auto">
        <a:xfrm>
          <a:off x="10344355" y="1423629"/>
          <a:ext cx="85725" cy="7086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708626"/>
    <xdr:sp macro="" textlink="">
      <xdr:nvSpPr>
        <xdr:cNvPr id="3792" name="Text Box 6">
          <a:extLst>
            <a:ext uri="{FF2B5EF4-FFF2-40B4-BE49-F238E27FC236}">
              <a16:creationId xmlns:a16="http://schemas.microsoft.com/office/drawing/2014/main" id="{07A0220F-280A-4AD9-8945-109E29F7FAFB}"/>
            </a:ext>
          </a:extLst>
        </xdr:cNvPr>
        <xdr:cNvSpPr txBox="1">
          <a:spLocks noChangeArrowheads="1"/>
        </xdr:cNvSpPr>
      </xdr:nvSpPr>
      <xdr:spPr bwMode="auto">
        <a:xfrm>
          <a:off x="10344355" y="1423629"/>
          <a:ext cx="85725" cy="7086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793" name="Text Box 10">
          <a:extLst>
            <a:ext uri="{FF2B5EF4-FFF2-40B4-BE49-F238E27FC236}">
              <a16:creationId xmlns:a16="http://schemas.microsoft.com/office/drawing/2014/main" id="{5A189E60-A189-4997-B35B-0D185D208EA1}"/>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794" name="Text Box 11">
          <a:extLst>
            <a:ext uri="{FF2B5EF4-FFF2-40B4-BE49-F238E27FC236}">
              <a16:creationId xmlns:a16="http://schemas.microsoft.com/office/drawing/2014/main" id="{F60AD038-2E81-4AC0-995B-FD9D11B9B9FA}"/>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795" name="Text Box 12">
          <a:extLst>
            <a:ext uri="{FF2B5EF4-FFF2-40B4-BE49-F238E27FC236}">
              <a16:creationId xmlns:a16="http://schemas.microsoft.com/office/drawing/2014/main" id="{0296AEC4-D18F-4C5A-847A-320B1DAAE5A1}"/>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796" name="Text Box 13">
          <a:extLst>
            <a:ext uri="{FF2B5EF4-FFF2-40B4-BE49-F238E27FC236}">
              <a16:creationId xmlns:a16="http://schemas.microsoft.com/office/drawing/2014/main" id="{25A743EE-9168-4CF7-B9C6-FB384AFC8B93}"/>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797" name="Text Box 14">
          <a:extLst>
            <a:ext uri="{FF2B5EF4-FFF2-40B4-BE49-F238E27FC236}">
              <a16:creationId xmlns:a16="http://schemas.microsoft.com/office/drawing/2014/main" id="{B3DC290F-8E32-45B7-AA7B-3ADEC59222D6}"/>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798" name="Text Box 15">
          <a:extLst>
            <a:ext uri="{FF2B5EF4-FFF2-40B4-BE49-F238E27FC236}">
              <a16:creationId xmlns:a16="http://schemas.microsoft.com/office/drawing/2014/main" id="{26E30499-B5A4-4DE3-BD9F-342810A1E30D}"/>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799" name="Text Box 16">
          <a:extLst>
            <a:ext uri="{FF2B5EF4-FFF2-40B4-BE49-F238E27FC236}">
              <a16:creationId xmlns:a16="http://schemas.microsoft.com/office/drawing/2014/main" id="{63FEFCAC-19B5-4BC6-AF4B-90CF906AFE6C}"/>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800" name="Text Box 17">
          <a:extLst>
            <a:ext uri="{FF2B5EF4-FFF2-40B4-BE49-F238E27FC236}">
              <a16:creationId xmlns:a16="http://schemas.microsoft.com/office/drawing/2014/main" id="{57C6A861-921E-4C3E-9AD7-5620067B0429}"/>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801" name="Text Box 18">
          <a:extLst>
            <a:ext uri="{FF2B5EF4-FFF2-40B4-BE49-F238E27FC236}">
              <a16:creationId xmlns:a16="http://schemas.microsoft.com/office/drawing/2014/main" id="{FE7DFDFD-7C83-497F-A9D0-9524986EE8EB}"/>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802" name="Text Box 19">
          <a:extLst>
            <a:ext uri="{FF2B5EF4-FFF2-40B4-BE49-F238E27FC236}">
              <a16:creationId xmlns:a16="http://schemas.microsoft.com/office/drawing/2014/main" id="{26FB8B02-F47F-46E0-BA50-BD53D8BD1BBB}"/>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803" name="Text Box 20">
          <a:extLst>
            <a:ext uri="{FF2B5EF4-FFF2-40B4-BE49-F238E27FC236}">
              <a16:creationId xmlns:a16="http://schemas.microsoft.com/office/drawing/2014/main" id="{FB7644CE-051E-49E9-AAAB-D12CE1F1DF24}"/>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275222"/>
    <xdr:sp macro="" textlink="">
      <xdr:nvSpPr>
        <xdr:cNvPr id="3804" name="Text Box 21">
          <a:extLst>
            <a:ext uri="{FF2B5EF4-FFF2-40B4-BE49-F238E27FC236}">
              <a16:creationId xmlns:a16="http://schemas.microsoft.com/office/drawing/2014/main" id="{B45FB9FC-A639-42A5-8EFF-6DC9C50B439E}"/>
            </a:ext>
          </a:extLst>
        </xdr:cNvPr>
        <xdr:cNvSpPr txBox="1">
          <a:spLocks noChangeArrowheads="1"/>
        </xdr:cNvSpPr>
      </xdr:nvSpPr>
      <xdr:spPr bwMode="auto">
        <a:xfrm>
          <a:off x="10344355" y="1423629"/>
          <a:ext cx="85725" cy="2752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05" name="Text Box 1">
          <a:extLst>
            <a:ext uri="{FF2B5EF4-FFF2-40B4-BE49-F238E27FC236}">
              <a16:creationId xmlns:a16="http://schemas.microsoft.com/office/drawing/2014/main" id="{0CC81D72-158C-4193-BA13-9EB11492F6D2}"/>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06" name="Text Box 2">
          <a:extLst>
            <a:ext uri="{FF2B5EF4-FFF2-40B4-BE49-F238E27FC236}">
              <a16:creationId xmlns:a16="http://schemas.microsoft.com/office/drawing/2014/main" id="{40755A2C-F30E-4389-A7B0-7300A3CE5905}"/>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07" name="Text Box 3">
          <a:extLst>
            <a:ext uri="{FF2B5EF4-FFF2-40B4-BE49-F238E27FC236}">
              <a16:creationId xmlns:a16="http://schemas.microsoft.com/office/drawing/2014/main" id="{AB535355-C5A0-4211-9179-2FBC9ED71EFB}"/>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08" name="Text Box 4">
          <a:extLst>
            <a:ext uri="{FF2B5EF4-FFF2-40B4-BE49-F238E27FC236}">
              <a16:creationId xmlns:a16="http://schemas.microsoft.com/office/drawing/2014/main" id="{64CB8498-B979-4A31-837C-EACACE2FF7BD}"/>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09" name="Text Box 5">
          <a:extLst>
            <a:ext uri="{FF2B5EF4-FFF2-40B4-BE49-F238E27FC236}">
              <a16:creationId xmlns:a16="http://schemas.microsoft.com/office/drawing/2014/main" id="{808B654E-4C95-43DE-907E-A9EC1790A97A}"/>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0" name="Text Box 6">
          <a:extLst>
            <a:ext uri="{FF2B5EF4-FFF2-40B4-BE49-F238E27FC236}">
              <a16:creationId xmlns:a16="http://schemas.microsoft.com/office/drawing/2014/main" id="{294B5FCA-F9D9-48A2-9A71-04C9D255FD3D}"/>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1" name="Text Box 7">
          <a:extLst>
            <a:ext uri="{FF2B5EF4-FFF2-40B4-BE49-F238E27FC236}">
              <a16:creationId xmlns:a16="http://schemas.microsoft.com/office/drawing/2014/main" id="{BE704E2A-3845-45B7-995B-951AF8E34E7C}"/>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2" name="Text Box 8">
          <a:extLst>
            <a:ext uri="{FF2B5EF4-FFF2-40B4-BE49-F238E27FC236}">
              <a16:creationId xmlns:a16="http://schemas.microsoft.com/office/drawing/2014/main" id="{A9FF0003-C7DB-493B-A3C9-E391C55081C4}"/>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3" name="Text Box 9">
          <a:extLst>
            <a:ext uri="{FF2B5EF4-FFF2-40B4-BE49-F238E27FC236}">
              <a16:creationId xmlns:a16="http://schemas.microsoft.com/office/drawing/2014/main" id="{097E670B-25C8-4028-99C4-C219FFC71230}"/>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4" name="Text Box 10">
          <a:extLst>
            <a:ext uri="{FF2B5EF4-FFF2-40B4-BE49-F238E27FC236}">
              <a16:creationId xmlns:a16="http://schemas.microsoft.com/office/drawing/2014/main" id="{E263097F-058C-4C81-BEA9-D27C1F30EDE5}"/>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5" name="Text Box 11">
          <a:extLst>
            <a:ext uri="{FF2B5EF4-FFF2-40B4-BE49-F238E27FC236}">
              <a16:creationId xmlns:a16="http://schemas.microsoft.com/office/drawing/2014/main" id="{57AED1AB-A8F0-4ED5-A75A-7A63AC2F7411}"/>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6" name="Text Box 12">
          <a:extLst>
            <a:ext uri="{FF2B5EF4-FFF2-40B4-BE49-F238E27FC236}">
              <a16:creationId xmlns:a16="http://schemas.microsoft.com/office/drawing/2014/main" id="{F219C7EF-D3E8-4E58-955C-CB6C624D0D7E}"/>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7" name="Text Box 13">
          <a:extLst>
            <a:ext uri="{FF2B5EF4-FFF2-40B4-BE49-F238E27FC236}">
              <a16:creationId xmlns:a16="http://schemas.microsoft.com/office/drawing/2014/main" id="{30B7CA55-64D3-4C9C-8DC9-D943BE59DCD6}"/>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8" name="Text Box 14">
          <a:extLst>
            <a:ext uri="{FF2B5EF4-FFF2-40B4-BE49-F238E27FC236}">
              <a16:creationId xmlns:a16="http://schemas.microsoft.com/office/drawing/2014/main" id="{6AA8EF58-156A-41A2-89FB-F7E69B194AFD}"/>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19" name="Text Box 15">
          <a:extLst>
            <a:ext uri="{FF2B5EF4-FFF2-40B4-BE49-F238E27FC236}">
              <a16:creationId xmlns:a16="http://schemas.microsoft.com/office/drawing/2014/main" id="{88ADD377-928B-43C1-93E1-BA36D5D42740}"/>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0" name="Text Box 16">
          <a:extLst>
            <a:ext uri="{FF2B5EF4-FFF2-40B4-BE49-F238E27FC236}">
              <a16:creationId xmlns:a16="http://schemas.microsoft.com/office/drawing/2014/main" id="{4C7D483D-2ACD-4273-A880-0F27A14E86E2}"/>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1" name="Text Box 17">
          <a:extLst>
            <a:ext uri="{FF2B5EF4-FFF2-40B4-BE49-F238E27FC236}">
              <a16:creationId xmlns:a16="http://schemas.microsoft.com/office/drawing/2014/main" id="{91374117-FA39-47C8-9562-FA0B1A3F7B11}"/>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2" name="Text Box 18">
          <a:extLst>
            <a:ext uri="{FF2B5EF4-FFF2-40B4-BE49-F238E27FC236}">
              <a16:creationId xmlns:a16="http://schemas.microsoft.com/office/drawing/2014/main" id="{5B2A8888-431D-4845-BF90-BD7FEA721A36}"/>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3" name="Text Box 19">
          <a:extLst>
            <a:ext uri="{FF2B5EF4-FFF2-40B4-BE49-F238E27FC236}">
              <a16:creationId xmlns:a16="http://schemas.microsoft.com/office/drawing/2014/main" id="{1F586EAF-986B-4E6D-BDAC-B5D577CBE742}"/>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4" name="Text Box 20">
          <a:extLst>
            <a:ext uri="{FF2B5EF4-FFF2-40B4-BE49-F238E27FC236}">
              <a16:creationId xmlns:a16="http://schemas.microsoft.com/office/drawing/2014/main" id="{A8DB48E5-7A1B-4212-9365-193FCD75CF8F}"/>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5" name="Text Box 21">
          <a:extLst>
            <a:ext uri="{FF2B5EF4-FFF2-40B4-BE49-F238E27FC236}">
              <a16:creationId xmlns:a16="http://schemas.microsoft.com/office/drawing/2014/main" id="{FA6F73AF-E207-4ADA-9549-58870950CE76}"/>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6" name="Text Box 22">
          <a:extLst>
            <a:ext uri="{FF2B5EF4-FFF2-40B4-BE49-F238E27FC236}">
              <a16:creationId xmlns:a16="http://schemas.microsoft.com/office/drawing/2014/main" id="{DD62AC6A-B45E-4431-9E8E-908FC480FB37}"/>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7" name="Text Box 23">
          <a:extLst>
            <a:ext uri="{FF2B5EF4-FFF2-40B4-BE49-F238E27FC236}">
              <a16:creationId xmlns:a16="http://schemas.microsoft.com/office/drawing/2014/main" id="{64CB83E1-B4CA-4462-9C7A-CAAB6DD03F68}"/>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8" name="Text Box 24">
          <a:extLst>
            <a:ext uri="{FF2B5EF4-FFF2-40B4-BE49-F238E27FC236}">
              <a16:creationId xmlns:a16="http://schemas.microsoft.com/office/drawing/2014/main" id="{9A3F8EF8-FF77-459E-9058-C80F3F3FD20E}"/>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29" name="Text Box 25">
          <a:extLst>
            <a:ext uri="{FF2B5EF4-FFF2-40B4-BE49-F238E27FC236}">
              <a16:creationId xmlns:a16="http://schemas.microsoft.com/office/drawing/2014/main" id="{CB2EE8F3-71C2-4F7C-9714-F97009139767}"/>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0" name="Text Box 26">
          <a:extLst>
            <a:ext uri="{FF2B5EF4-FFF2-40B4-BE49-F238E27FC236}">
              <a16:creationId xmlns:a16="http://schemas.microsoft.com/office/drawing/2014/main" id="{C381135F-8CE8-4C28-B553-B610F30BFA1E}"/>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1" name="Text Box 27">
          <a:extLst>
            <a:ext uri="{FF2B5EF4-FFF2-40B4-BE49-F238E27FC236}">
              <a16:creationId xmlns:a16="http://schemas.microsoft.com/office/drawing/2014/main" id="{56D6A41F-A639-4C67-A6C5-41D98E1EED7B}"/>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2" name="Text Box 28">
          <a:extLst>
            <a:ext uri="{FF2B5EF4-FFF2-40B4-BE49-F238E27FC236}">
              <a16:creationId xmlns:a16="http://schemas.microsoft.com/office/drawing/2014/main" id="{C4D1AA25-19D5-4F9B-B35F-2CD0C67FFB2F}"/>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3" name="Text Box 29">
          <a:extLst>
            <a:ext uri="{FF2B5EF4-FFF2-40B4-BE49-F238E27FC236}">
              <a16:creationId xmlns:a16="http://schemas.microsoft.com/office/drawing/2014/main" id="{C06724AF-F35A-4024-BAA1-C8AB19700F58}"/>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4" name="Text Box 30">
          <a:extLst>
            <a:ext uri="{FF2B5EF4-FFF2-40B4-BE49-F238E27FC236}">
              <a16:creationId xmlns:a16="http://schemas.microsoft.com/office/drawing/2014/main" id="{13008CEF-F89C-4D69-AC1D-9C309F54EB80}"/>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5" name="Text Box 31">
          <a:extLst>
            <a:ext uri="{FF2B5EF4-FFF2-40B4-BE49-F238E27FC236}">
              <a16:creationId xmlns:a16="http://schemas.microsoft.com/office/drawing/2014/main" id="{042125C9-2B35-4626-AA35-C50A669FAE99}"/>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6" name="Text Box 32">
          <a:extLst>
            <a:ext uri="{FF2B5EF4-FFF2-40B4-BE49-F238E27FC236}">
              <a16:creationId xmlns:a16="http://schemas.microsoft.com/office/drawing/2014/main" id="{49ABC960-AD45-449A-BABA-118657ACCA96}"/>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7" name="Text Box 33">
          <a:extLst>
            <a:ext uri="{FF2B5EF4-FFF2-40B4-BE49-F238E27FC236}">
              <a16:creationId xmlns:a16="http://schemas.microsoft.com/office/drawing/2014/main" id="{54E068F1-33A3-4A12-82D8-AD130F3634DA}"/>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8" name="Text Box 34">
          <a:extLst>
            <a:ext uri="{FF2B5EF4-FFF2-40B4-BE49-F238E27FC236}">
              <a16:creationId xmlns:a16="http://schemas.microsoft.com/office/drawing/2014/main" id="{CB41933D-4C1D-4BDA-A7D2-6160A4277548}"/>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39" name="Text Box 35">
          <a:extLst>
            <a:ext uri="{FF2B5EF4-FFF2-40B4-BE49-F238E27FC236}">
              <a16:creationId xmlns:a16="http://schemas.microsoft.com/office/drawing/2014/main" id="{02A9CFD0-15AA-4383-9863-3A5202F70637}"/>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40" name="Text Box 36">
          <a:extLst>
            <a:ext uri="{FF2B5EF4-FFF2-40B4-BE49-F238E27FC236}">
              <a16:creationId xmlns:a16="http://schemas.microsoft.com/office/drawing/2014/main" id="{80D45263-764E-442A-8196-DC8BC31F5D2C}"/>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41" name="Text Box 37">
          <a:extLst>
            <a:ext uri="{FF2B5EF4-FFF2-40B4-BE49-F238E27FC236}">
              <a16:creationId xmlns:a16="http://schemas.microsoft.com/office/drawing/2014/main" id="{0248A744-2323-469F-A299-0F9D456D2F5E}"/>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42" name="Text Box 38">
          <a:extLst>
            <a:ext uri="{FF2B5EF4-FFF2-40B4-BE49-F238E27FC236}">
              <a16:creationId xmlns:a16="http://schemas.microsoft.com/office/drawing/2014/main" id="{3FAABF3E-B4F8-4A3E-84AC-7BD3F4A442D1}"/>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9</xdr:row>
      <xdr:rowOff>0</xdr:rowOff>
    </xdr:from>
    <xdr:ext cx="85725" cy="1168652"/>
    <xdr:sp macro="" textlink="">
      <xdr:nvSpPr>
        <xdr:cNvPr id="3843" name="Text Box 39">
          <a:extLst>
            <a:ext uri="{FF2B5EF4-FFF2-40B4-BE49-F238E27FC236}">
              <a16:creationId xmlns:a16="http://schemas.microsoft.com/office/drawing/2014/main" id="{6FC6BC26-872D-4D44-87EF-3CC2C539AE21}"/>
            </a:ext>
          </a:extLst>
        </xdr:cNvPr>
        <xdr:cNvSpPr txBox="1">
          <a:spLocks noChangeArrowheads="1"/>
        </xdr:cNvSpPr>
      </xdr:nvSpPr>
      <xdr:spPr bwMode="auto">
        <a:xfrm>
          <a:off x="10344355" y="1423629"/>
          <a:ext cx="85725" cy="116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75"/>
  <sheetViews>
    <sheetView tabSelected="1" zoomScale="93" zoomScaleNormal="93" zoomScaleSheetLayoutView="100" workbookViewId="0">
      <pane ySplit="1" topLeftCell="A638" activePane="bottomLeft" state="frozen"/>
      <selection pane="bottomLeft" activeCell="B648" sqref="B648"/>
    </sheetView>
  </sheetViews>
  <sheetFormatPr defaultRowHeight="12.75"/>
  <cols>
    <col min="1" max="1" width="6.42578125" customWidth="1"/>
    <col min="2" max="2" width="77.7109375" style="2" customWidth="1"/>
    <col min="3" max="3" width="7.28515625" style="2" customWidth="1"/>
    <col min="4" max="4" width="11.140625" style="2" customWidth="1"/>
    <col min="5" max="5" width="19.42578125" customWidth="1"/>
    <col min="6" max="6" width="17.28515625" customWidth="1"/>
    <col min="7" max="7" width="15.85546875" customWidth="1"/>
    <col min="8" max="8" width="12" style="1" customWidth="1"/>
    <col min="9" max="9" width="10" style="1" customWidth="1"/>
    <col min="10" max="10" width="12.85546875" style="1" customWidth="1"/>
    <col min="11" max="11" width="12.42578125" style="1" bestFit="1" customWidth="1"/>
    <col min="12" max="14" width="15.28515625" style="1" customWidth="1"/>
    <col min="15" max="15" width="13.140625" style="33" customWidth="1"/>
    <col min="16" max="16" width="13.140625" style="1" customWidth="1"/>
    <col min="17" max="17" width="64" style="1" customWidth="1"/>
    <col min="18" max="18" width="11.85546875" style="1" bestFit="1" customWidth="1"/>
    <col min="19" max="19" width="16.5703125" style="1" customWidth="1"/>
    <col min="20" max="20" width="60.7109375" customWidth="1"/>
    <col min="21" max="21" width="64.85546875" customWidth="1"/>
    <col min="23" max="23" width="12.42578125" customWidth="1"/>
    <col min="25" max="25" width="12" customWidth="1"/>
    <col min="30" max="30" width="12.140625" customWidth="1"/>
  </cols>
  <sheetData>
    <row r="1" spans="1:20">
      <c r="A1" s="4"/>
      <c r="B1"/>
      <c r="C1"/>
      <c r="D1"/>
      <c r="G1" s="102"/>
      <c r="H1"/>
      <c r="I1"/>
      <c r="J1"/>
      <c r="K1"/>
      <c r="L1" s="3"/>
      <c r="M1" s="3"/>
      <c r="N1" s="3"/>
      <c r="O1" s="52"/>
      <c r="P1" s="3"/>
      <c r="Q1" s="3"/>
      <c r="R1" s="3"/>
      <c r="S1" s="3"/>
      <c r="T1" s="4"/>
    </row>
    <row r="2" spans="1:20" ht="14.25">
      <c r="A2" s="4"/>
      <c r="B2" s="111" t="s">
        <v>333</v>
      </c>
      <c r="C2"/>
      <c r="D2" s="112"/>
      <c r="E2" s="112"/>
      <c r="F2" s="112"/>
      <c r="G2" s="113" t="s">
        <v>328</v>
      </c>
      <c r="H2" s="114"/>
      <c r="I2" s="112"/>
      <c r="J2"/>
      <c r="K2"/>
      <c r="L2" s="3"/>
      <c r="M2" s="3"/>
      <c r="N2" s="3"/>
      <c r="O2" s="52"/>
      <c r="P2" s="3"/>
      <c r="Q2" s="3"/>
      <c r="R2" s="3"/>
      <c r="S2" s="3"/>
      <c r="T2" s="4"/>
    </row>
    <row r="3" spans="1:20" ht="15">
      <c r="A3" s="4"/>
      <c r="B3" s="115"/>
      <c r="C3" s="116" t="s">
        <v>329</v>
      </c>
      <c r="D3"/>
      <c r="G3" s="102"/>
      <c r="H3" s="115"/>
      <c r="I3" s="115"/>
      <c r="J3"/>
      <c r="K3"/>
      <c r="L3" s="3"/>
      <c r="M3" s="3"/>
      <c r="N3" s="3"/>
      <c r="O3" s="52"/>
      <c r="P3" s="3"/>
      <c r="Q3" s="3"/>
      <c r="R3" s="3"/>
      <c r="S3" s="3"/>
      <c r="T3" s="4"/>
    </row>
    <row r="4" spans="1:20">
      <c r="A4" s="4"/>
      <c r="B4" s="117" t="s">
        <v>330</v>
      </c>
      <c r="C4"/>
      <c r="D4"/>
      <c r="G4" s="102"/>
      <c r="H4"/>
      <c r="I4"/>
      <c r="J4"/>
      <c r="K4"/>
      <c r="L4" s="3"/>
      <c r="M4" s="3"/>
      <c r="N4" s="3"/>
      <c r="O4" s="52"/>
      <c r="P4" s="3"/>
      <c r="Q4" s="3"/>
      <c r="R4" s="3"/>
      <c r="S4" s="3"/>
      <c r="T4" s="4"/>
    </row>
    <row r="5" spans="1:20">
      <c r="A5" s="4"/>
      <c r="B5" s="115"/>
      <c r="C5" s="115"/>
      <c r="D5" s="115"/>
      <c r="E5" s="115"/>
      <c r="F5" s="115"/>
      <c r="G5" s="115"/>
      <c r="H5" s="115"/>
      <c r="I5" s="115"/>
      <c r="J5"/>
      <c r="K5"/>
      <c r="L5" s="3"/>
      <c r="M5" s="3"/>
      <c r="N5" s="3"/>
      <c r="O5" s="52"/>
      <c r="P5" s="3"/>
      <c r="Q5" s="3"/>
      <c r="R5" s="3"/>
      <c r="S5" s="3"/>
      <c r="T5" s="4"/>
    </row>
    <row r="6" spans="1:20" ht="15">
      <c r="A6" s="4"/>
      <c r="B6" s="118" t="s">
        <v>331</v>
      </c>
      <c r="C6" s="118"/>
      <c r="D6" s="118"/>
      <c r="E6" s="118"/>
      <c r="F6" s="118"/>
      <c r="G6" s="119"/>
      <c r="H6" s="118"/>
      <c r="I6" s="118"/>
      <c r="J6" s="95"/>
      <c r="K6"/>
      <c r="L6" s="3"/>
      <c r="M6" s="3"/>
      <c r="N6" s="3"/>
      <c r="O6" s="52"/>
      <c r="P6" s="3"/>
      <c r="Q6" s="3"/>
      <c r="R6" s="3"/>
      <c r="S6" s="3"/>
      <c r="T6" s="4"/>
    </row>
    <row r="7" spans="1:20" ht="15">
      <c r="A7" s="4"/>
      <c r="B7" s="155"/>
      <c r="C7" s="155"/>
      <c r="D7" s="155"/>
      <c r="E7" s="155"/>
      <c r="F7" s="155"/>
      <c r="G7" s="155"/>
      <c r="H7" s="120"/>
      <c r="I7" s="120"/>
      <c r="J7"/>
      <c r="K7"/>
      <c r="L7" s="3"/>
      <c r="M7" s="3"/>
      <c r="N7" s="3"/>
      <c r="O7" s="52"/>
      <c r="P7" s="3"/>
      <c r="Q7" s="3"/>
      <c r="R7" s="3"/>
      <c r="S7" s="3"/>
      <c r="T7" s="4"/>
    </row>
    <row r="8" spans="1:20">
      <c r="A8" s="4"/>
      <c r="B8" s="156" t="s">
        <v>332</v>
      </c>
      <c r="C8" s="156"/>
      <c r="D8" s="156"/>
      <c r="E8" s="156"/>
      <c r="F8" s="156"/>
      <c r="G8" s="156"/>
      <c r="H8" s="156"/>
      <c r="I8" s="156"/>
      <c r="J8" s="156"/>
      <c r="K8" s="156"/>
      <c r="L8" s="3"/>
      <c r="M8" s="3"/>
      <c r="N8" s="3"/>
      <c r="O8" s="52"/>
      <c r="P8" s="3"/>
      <c r="Q8" s="3"/>
      <c r="R8" s="3"/>
      <c r="S8" s="3"/>
      <c r="T8" s="4"/>
    </row>
    <row r="9" spans="1:20">
      <c r="A9" s="9"/>
      <c r="B9" s="10"/>
      <c r="C9" s="10"/>
      <c r="D9" s="10"/>
      <c r="E9" s="11"/>
      <c r="F9" s="11"/>
      <c r="G9" s="11"/>
      <c r="H9" s="11"/>
      <c r="I9" s="11"/>
      <c r="J9" s="12"/>
      <c r="K9" s="13"/>
      <c r="L9" s="13"/>
      <c r="M9" s="13"/>
      <c r="N9" s="13"/>
      <c r="O9" s="14"/>
      <c r="P9" s="14"/>
      <c r="Q9" s="15"/>
      <c r="R9" s="14"/>
      <c r="S9" s="3"/>
      <c r="T9" s="4"/>
    </row>
    <row r="10" spans="1:20">
      <c r="A10" s="3"/>
      <c r="B10" s="132" t="s">
        <v>165</v>
      </c>
      <c r="C10" s="132"/>
      <c r="D10" s="132"/>
      <c r="E10" s="132"/>
      <c r="F10" s="132"/>
      <c r="G10" s="132"/>
      <c r="H10" s="132"/>
      <c r="I10" s="132"/>
      <c r="J10" s="132"/>
      <c r="K10" s="132"/>
      <c r="L10" s="132"/>
      <c r="M10" s="132"/>
      <c r="N10" s="13"/>
      <c r="O10" s="14"/>
      <c r="P10" s="14"/>
      <c r="Q10" s="15"/>
      <c r="R10" s="14"/>
      <c r="S10" s="3"/>
      <c r="T10" s="4"/>
    </row>
    <row r="11" spans="1:20" ht="45">
      <c r="A11" s="30" t="s">
        <v>0</v>
      </c>
      <c r="B11" s="31" t="s">
        <v>3</v>
      </c>
      <c r="C11" s="37" t="s">
        <v>1</v>
      </c>
      <c r="D11" s="37" t="s">
        <v>14</v>
      </c>
      <c r="E11" s="32" t="s">
        <v>13</v>
      </c>
      <c r="F11" s="38" t="s">
        <v>4</v>
      </c>
      <c r="G11" s="38" t="s">
        <v>15</v>
      </c>
      <c r="H11" s="32" t="s">
        <v>16</v>
      </c>
      <c r="I11" s="32" t="s">
        <v>17</v>
      </c>
      <c r="J11" s="39" t="s">
        <v>18</v>
      </c>
      <c r="K11" s="40" t="s">
        <v>334</v>
      </c>
      <c r="L11" s="40" t="s">
        <v>19</v>
      </c>
      <c r="M11" s="40" t="s">
        <v>20</v>
      </c>
      <c r="N11" s="13"/>
      <c r="O11" s="14"/>
      <c r="P11" s="14"/>
      <c r="Q11" s="15"/>
      <c r="R11" s="14"/>
      <c r="S11" s="3"/>
      <c r="T11" s="4"/>
    </row>
    <row r="12" spans="1:20">
      <c r="A12" s="17">
        <v>1</v>
      </c>
      <c r="B12" s="17">
        <v>2</v>
      </c>
      <c r="C12" s="17">
        <v>3</v>
      </c>
      <c r="D12" s="17">
        <v>4</v>
      </c>
      <c r="E12" s="17">
        <v>5</v>
      </c>
      <c r="F12" s="17">
        <v>6</v>
      </c>
      <c r="G12" s="17">
        <v>7</v>
      </c>
      <c r="H12" s="17">
        <v>8</v>
      </c>
      <c r="I12" s="17">
        <v>9</v>
      </c>
      <c r="J12" s="17">
        <v>10</v>
      </c>
      <c r="K12" s="17">
        <v>11</v>
      </c>
      <c r="L12" s="17">
        <v>12</v>
      </c>
      <c r="M12" s="17">
        <v>13</v>
      </c>
      <c r="N12" s="13"/>
      <c r="O12" s="14"/>
      <c r="P12" s="14"/>
      <c r="Q12" s="15"/>
      <c r="R12" s="14"/>
      <c r="S12" s="3"/>
      <c r="T12" s="4"/>
    </row>
    <row r="13" spans="1:20" ht="72">
      <c r="A13" s="18">
        <v>1</v>
      </c>
      <c r="B13" s="19" t="s">
        <v>12</v>
      </c>
      <c r="C13" s="22" t="s">
        <v>11</v>
      </c>
      <c r="D13" s="35">
        <v>50</v>
      </c>
      <c r="E13" s="20"/>
      <c r="F13" s="20"/>
      <c r="G13" s="20"/>
      <c r="H13" s="21"/>
      <c r="I13" s="36">
        <v>50</v>
      </c>
      <c r="J13" s="23"/>
      <c r="K13" s="34"/>
      <c r="L13" s="24">
        <f>ROUND(I13*J13,2)</f>
        <v>0</v>
      </c>
      <c r="M13" s="24">
        <f>ROUND(L13+L13*K13,2)</f>
        <v>0</v>
      </c>
      <c r="N13" s="13"/>
      <c r="O13" s="14"/>
      <c r="P13" s="14"/>
      <c r="Q13" s="15"/>
      <c r="R13" s="14"/>
      <c r="S13" s="3"/>
      <c r="T13" s="4"/>
    </row>
    <row r="14" spans="1:20" ht="72">
      <c r="A14" s="25">
        <f>A13+1</f>
        <v>2</v>
      </c>
      <c r="B14" s="19" t="s">
        <v>318</v>
      </c>
      <c r="C14" s="27" t="s">
        <v>11</v>
      </c>
      <c r="D14" s="35">
        <v>50</v>
      </c>
      <c r="E14" s="26"/>
      <c r="F14" s="26"/>
      <c r="G14" s="26"/>
      <c r="H14" s="21"/>
      <c r="I14" s="36">
        <v>50</v>
      </c>
      <c r="J14" s="23"/>
      <c r="K14" s="34"/>
      <c r="L14" s="24">
        <f>ROUND(I14*J14,2)</f>
        <v>0</v>
      </c>
      <c r="M14" s="24">
        <f>ROUND(L14+L14*K14,2)</f>
        <v>0</v>
      </c>
      <c r="N14" s="13"/>
      <c r="O14" s="14"/>
      <c r="P14" s="14"/>
      <c r="Q14" s="15"/>
      <c r="R14" s="14"/>
      <c r="S14" s="3"/>
      <c r="T14" s="4"/>
    </row>
    <row r="15" spans="1:20">
      <c r="A15" s="131" t="s">
        <v>2</v>
      </c>
      <c r="B15" s="131"/>
      <c r="C15" s="131"/>
      <c r="D15" s="131"/>
      <c r="E15" s="131"/>
      <c r="F15" s="131"/>
      <c r="G15" s="131"/>
      <c r="H15" s="131"/>
      <c r="I15" s="131"/>
      <c r="J15" s="131"/>
      <c r="K15" s="131"/>
      <c r="L15" s="42">
        <f>SUM(L13:L14)</f>
        <v>0</v>
      </c>
      <c r="M15" s="42">
        <f>SUM(M13:M14)</f>
        <v>0</v>
      </c>
      <c r="N15" s="13"/>
      <c r="O15" s="14"/>
      <c r="P15" s="14"/>
      <c r="Q15" s="15"/>
      <c r="R15" s="14"/>
      <c r="S15" s="3"/>
      <c r="T15" s="4"/>
    </row>
    <row r="16" spans="1:20">
      <c r="A16" s="9"/>
      <c r="B16" s="122" t="s">
        <v>335</v>
      </c>
      <c r="C16" s="123"/>
      <c r="D16" s="123"/>
      <c r="E16" s="123"/>
      <c r="F16" s="124"/>
      <c r="G16" s="41"/>
      <c r="H16" s="110"/>
      <c r="J16" s="12"/>
      <c r="K16" s="13"/>
      <c r="L16" s="13"/>
      <c r="M16" s="13"/>
      <c r="N16" s="13"/>
      <c r="O16" s="14"/>
      <c r="P16" s="14"/>
      <c r="Q16" s="15"/>
      <c r="R16" s="14"/>
      <c r="S16" s="3"/>
      <c r="T16" s="4"/>
    </row>
    <row r="17" spans="1:20">
      <c r="A17" s="9"/>
      <c r="B17" s="122"/>
      <c r="C17" s="123"/>
      <c r="D17" s="123"/>
      <c r="E17" s="123"/>
      <c r="F17" s="124"/>
      <c r="G17" s="41"/>
      <c r="H17" s="110"/>
      <c r="J17" s="12"/>
      <c r="K17" s="13"/>
      <c r="L17" s="13"/>
      <c r="M17" s="13"/>
      <c r="N17" s="13"/>
      <c r="O17" s="14"/>
      <c r="P17" s="14"/>
      <c r="Q17" s="15"/>
      <c r="R17" s="14"/>
      <c r="S17" s="3"/>
      <c r="T17" s="4"/>
    </row>
    <row r="18" spans="1:20">
      <c r="A18" s="9"/>
      <c r="B18" s="122"/>
      <c r="C18" s="123"/>
      <c r="D18" s="125" t="s">
        <v>336</v>
      </c>
      <c r="E18" s="123"/>
      <c r="F18" s="126"/>
      <c r="G18" s="41"/>
      <c r="H18" s="110"/>
      <c r="J18" s="12"/>
      <c r="K18" s="13"/>
      <c r="L18" s="13"/>
      <c r="M18" s="13"/>
      <c r="N18" s="13"/>
      <c r="O18" s="14"/>
      <c r="P18" s="14"/>
      <c r="Q18" s="15"/>
      <c r="R18" s="14"/>
      <c r="S18" s="3"/>
      <c r="T18" s="4"/>
    </row>
    <row r="19" spans="1:20">
      <c r="A19" s="9"/>
      <c r="B19" s="122"/>
      <c r="C19" s="123"/>
      <c r="D19" s="125"/>
      <c r="E19" s="123"/>
      <c r="F19" s="126"/>
      <c r="G19" s="41"/>
      <c r="H19" s="127"/>
      <c r="J19" s="12"/>
      <c r="K19" s="13"/>
      <c r="L19" s="13"/>
      <c r="M19" s="13"/>
      <c r="N19" s="13"/>
      <c r="O19" s="14"/>
      <c r="P19" s="14"/>
      <c r="Q19" s="15"/>
      <c r="R19" s="14"/>
      <c r="S19" s="3"/>
      <c r="T19" s="4"/>
    </row>
    <row r="20" spans="1:20">
      <c r="A20" s="9"/>
      <c r="B20" s="122"/>
      <c r="C20" s="123"/>
      <c r="D20" s="125"/>
      <c r="E20" s="123"/>
      <c r="F20" s="126"/>
      <c r="G20" s="41"/>
      <c r="H20" s="127"/>
      <c r="J20" s="12"/>
      <c r="K20" s="13"/>
      <c r="L20" s="13"/>
      <c r="M20" s="13"/>
      <c r="N20" s="13"/>
      <c r="O20" s="14"/>
      <c r="P20" s="14"/>
      <c r="Q20" s="15"/>
      <c r="R20" s="14"/>
      <c r="S20" s="3"/>
      <c r="T20" s="4"/>
    </row>
    <row r="21" spans="1:20">
      <c r="A21" s="9"/>
      <c r="B21" s="10"/>
      <c r="C21" s="10"/>
      <c r="D21" s="10"/>
      <c r="E21" s="11"/>
      <c r="F21" s="11"/>
      <c r="G21" s="11"/>
      <c r="H21" s="11"/>
      <c r="I21" s="11"/>
      <c r="J21" s="12"/>
      <c r="K21" s="13"/>
      <c r="L21" s="13"/>
      <c r="M21" s="13"/>
      <c r="N21" s="13"/>
      <c r="O21" s="14"/>
      <c r="P21" s="14"/>
      <c r="Q21" s="15"/>
      <c r="R21" s="14"/>
      <c r="S21" s="3"/>
      <c r="T21" s="4"/>
    </row>
    <row r="22" spans="1:20">
      <c r="A22" s="3"/>
      <c r="B22" s="16"/>
      <c r="C22" s="16"/>
      <c r="D22" s="16"/>
      <c r="E22" s="5"/>
      <c r="F22" s="5"/>
      <c r="G22" s="5"/>
      <c r="H22" s="5"/>
      <c r="I22" s="5"/>
      <c r="J22" s="5"/>
      <c r="K22" s="3"/>
      <c r="L22" s="3"/>
      <c r="M22" s="3"/>
      <c r="N22" s="3"/>
      <c r="O22" s="52"/>
      <c r="P22" s="3"/>
      <c r="Q22" s="8"/>
      <c r="R22" s="3"/>
      <c r="S22" s="3"/>
      <c r="T22" s="4"/>
    </row>
    <row r="23" spans="1:20">
      <c r="A23" s="3"/>
      <c r="B23" s="16"/>
      <c r="C23" s="16"/>
      <c r="D23" s="16"/>
      <c r="E23" s="5"/>
      <c r="F23" s="5"/>
      <c r="G23" s="5"/>
      <c r="H23" s="5"/>
      <c r="I23" s="5"/>
      <c r="J23" s="5"/>
      <c r="K23" s="3"/>
      <c r="L23" s="3"/>
      <c r="M23" s="3"/>
      <c r="N23" s="3"/>
      <c r="O23" s="52"/>
      <c r="P23" s="3"/>
      <c r="Q23" s="8"/>
      <c r="R23" s="3"/>
      <c r="S23" s="3"/>
      <c r="T23" s="4"/>
    </row>
    <row r="24" spans="1:20" ht="24.75" customHeight="1">
      <c r="A24" s="3"/>
      <c r="B24" s="132" t="s">
        <v>188</v>
      </c>
      <c r="C24" s="132"/>
      <c r="D24" s="132"/>
      <c r="E24" s="132"/>
      <c r="F24" s="132"/>
      <c r="G24" s="132"/>
      <c r="H24" s="132"/>
      <c r="I24" s="132"/>
      <c r="J24" s="132"/>
      <c r="K24" s="132"/>
      <c r="L24" s="132"/>
      <c r="M24" s="132"/>
      <c r="N24" s="6"/>
      <c r="O24" s="6"/>
      <c r="P24" s="6"/>
      <c r="Q24" s="6"/>
      <c r="R24" s="6"/>
      <c r="S24" s="6"/>
      <c r="T24" s="4"/>
    </row>
    <row r="25" spans="1:20" ht="45">
      <c r="A25" s="30" t="s">
        <v>0</v>
      </c>
      <c r="B25" s="31" t="s">
        <v>3</v>
      </c>
      <c r="C25" s="37" t="s">
        <v>1</v>
      </c>
      <c r="D25" s="37" t="s">
        <v>14</v>
      </c>
      <c r="E25" s="32" t="s">
        <v>13</v>
      </c>
      <c r="F25" s="38" t="s">
        <v>4</v>
      </c>
      <c r="G25" s="38" t="s">
        <v>15</v>
      </c>
      <c r="H25" s="32" t="s">
        <v>16</v>
      </c>
      <c r="I25" s="32" t="s">
        <v>17</v>
      </c>
      <c r="J25" s="39" t="s">
        <v>18</v>
      </c>
      <c r="K25" s="40" t="s">
        <v>334</v>
      </c>
      <c r="L25" s="40" t="s">
        <v>19</v>
      </c>
      <c r="M25" s="40" t="s">
        <v>20</v>
      </c>
      <c r="N25" s="4"/>
      <c r="O25" s="53"/>
      <c r="P25" s="4"/>
      <c r="Q25"/>
      <c r="R25"/>
      <c r="S25"/>
    </row>
    <row r="26" spans="1:20">
      <c r="A26" s="17">
        <v>1</v>
      </c>
      <c r="B26" s="17">
        <v>2</v>
      </c>
      <c r="C26" s="17">
        <v>3</v>
      </c>
      <c r="D26" s="17">
        <v>4</v>
      </c>
      <c r="E26" s="17">
        <v>5</v>
      </c>
      <c r="F26" s="17">
        <v>6</v>
      </c>
      <c r="G26" s="17">
        <v>7</v>
      </c>
      <c r="H26" s="17">
        <v>8</v>
      </c>
      <c r="I26" s="17">
        <v>9</v>
      </c>
      <c r="J26" s="17">
        <v>10</v>
      </c>
      <c r="K26" s="17">
        <v>11</v>
      </c>
      <c r="L26" s="17">
        <v>12</v>
      </c>
      <c r="M26" s="17">
        <v>13</v>
      </c>
      <c r="N26" s="4"/>
      <c r="O26" s="53"/>
      <c r="P26" s="4"/>
      <c r="Q26"/>
      <c r="R26"/>
      <c r="S26"/>
    </row>
    <row r="27" spans="1:20" ht="62.25" customHeight="1">
      <c r="A27" s="18">
        <v>1</v>
      </c>
      <c r="B27" s="19" t="s">
        <v>5</v>
      </c>
      <c r="C27" s="22" t="s">
        <v>11</v>
      </c>
      <c r="D27" s="35">
        <v>50</v>
      </c>
      <c r="E27" s="20"/>
      <c r="F27" s="20"/>
      <c r="G27" s="20"/>
      <c r="H27" s="21"/>
      <c r="I27" s="36">
        <v>50</v>
      </c>
      <c r="J27" s="23"/>
      <c r="K27" s="34"/>
      <c r="L27" s="24">
        <f t="shared" ref="L27:L34" si="0">ROUND(I27*J27,2)</f>
        <v>0</v>
      </c>
      <c r="M27" s="24">
        <f t="shared" ref="M27:M34" si="1">ROUND(L27+L27*K27,2)</f>
        <v>0</v>
      </c>
      <c r="N27" s="43"/>
      <c r="O27" s="53"/>
      <c r="P27" s="4"/>
      <c r="Q27" s="33"/>
      <c r="R27"/>
      <c r="S27"/>
    </row>
    <row r="28" spans="1:20" ht="62.25" customHeight="1">
      <c r="A28" s="18">
        <v>2</v>
      </c>
      <c r="B28" s="19" t="s">
        <v>185</v>
      </c>
      <c r="C28" s="22" t="s">
        <v>11</v>
      </c>
      <c r="D28" s="35">
        <v>50</v>
      </c>
      <c r="E28" s="20"/>
      <c r="F28" s="20"/>
      <c r="G28" s="20"/>
      <c r="H28" s="21"/>
      <c r="I28" s="36">
        <v>50</v>
      </c>
      <c r="J28" s="23"/>
      <c r="K28" s="34"/>
      <c r="L28" s="24">
        <f t="shared" si="0"/>
        <v>0</v>
      </c>
      <c r="M28" s="24">
        <f t="shared" si="1"/>
        <v>0</v>
      </c>
      <c r="N28" s="43"/>
      <c r="O28" s="53"/>
      <c r="P28" s="4"/>
      <c r="Q28" s="33"/>
      <c r="R28"/>
      <c r="S28"/>
    </row>
    <row r="29" spans="1:20" ht="62.25" customHeight="1">
      <c r="A29" s="18">
        <v>3</v>
      </c>
      <c r="B29" s="19" t="s">
        <v>186</v>
      </c>
      <c r="C29" s="22" t="s">
        <v>11</v>
      </c>
      <c r="D29" s="35">
        <v>50</v>
      </c>
      <c r="E29" s="20"/>
      <c r="F29" s="20"/>
      <c r="G29" s="20"/>
      <c r="H29" s="21"/>
      <c r="I29" s="36">
        <v>50</v>
      </c>
      <c r="J29" s="23"/>
      <c r="K29" s="34"/>
      <c r="L29" s="24">
        <f t="shared" si="0"/>
        <v>0</v>
      </c>
      <c r="M29" s="24">
        <f t="shared" si="1"/>
        <v>0</v>
      </c>
      <c r="N29" s="43"/>
      <c r="O29" s="53"/>
      <c r="P29" s="4"/>
      <c r="Q29" s="33"/>
      <c r="R29"/>
      <c r="S29"/>
    </row>
    <row r="30" spans="1:20" ht="62.25" customHeight="1">
      <c r="A30" s="18">
        <v>4</v>
      </c>
      <c r="B30" s="19" t="s">
        <v>6</v>
      </c>
      <c r="C30" s="22" t="s">
        <v>11</v>
      </c>
      <c r="D30" s="35">
        <v>50</v>
      </c>
      <c r="E30" s="20"/>
      <c r="F30" s="20"/>
      <c r="G30" s="20"/>
      <c r="H30" s="21"/>
      <c r="I30" s="36">
        <v>50</v>
      </c>
      <c r="J30" s="23"/>
      <c r="K30" s="34"/>
      <c r="L30" s="24">
        <f t="shared" si="0"/>
        <v>0</v>
      </c>
      <c r="M30" s="24">
        <f t="shared" si="1"/>
        <v>0</v>
      </c>
      <c r="N30" s="43"/>
      <c r="O30" s="53"/>
      <c r="P30" s="4"/>
      <c r="Q30" s="33"/>
      <c r="R30"/>
      <c r="S30"/>
    </row>
    <row r="31" spans="1:20" ht="62.25" customHeight="1">
      <c r="A31" s="18">
        <v>5</v>
      </c>
      <c r="B31" s="19" t="s">
        <v>7</v>
      </c>
      <c r="C31" s="22" t="s">
        <v>11</v>
      </c>
      <c r="D31" s="35">
        <v>50</v>
      </c>
      <c r="E31" s="20"/>
      <c r="F31" s="20"/>
      <c r="G31" s="20"/>
      <c r="H31" s="21"/>
      <c r="I31" s="36">
        <v>50</v>
      </c>
      <c r="J31" s="23"/>
      <c r="K31" s="34"/>
      <c r="L31" s="24">
        <f t="shared" si="0"/>
        <v>0</v>
      </c>
      <c r="M31" s="24">
        <f t="shared" si="1"/>
        <v>0</v>
      </c>
      <c r="N31" s="43"/>
      <c r="O31" s="53"/>
      <c r="P31" s="4"/>
      <c r="Q31" s="33"/>
      <c r="R31"/>
      <c r="S31"/>
    </row>
    <row r="32" spans="1:20" ht="62.25" customHeight="1">
      <c r="A32" s="18">
        <v>6</v>
      </c>
      <c r="B32" s="19" t="s">
        <v>8</v>
      </c>
      <c r="C32" s="22" t="s">
        <v>11</v>
      </c>
      <c r="D32" s="35">
        <v>50</v>
      </c>
      <c r="E32" s="20"/>
      <c r="F32" s="20"/>
      <c r="G32" s="20"/>
      <c r="H32" s="21"/>
      <c r="I32" s="36">
        <v>50</v>
      </c>
      <c r="J32" s="23"/>
      <c r="K32" s="34"/>
      <c r="L32" s="24">
        <f t="shared" si="0"/>
        <v>0</v>
      </c>
      <c r="M32" s="24">
        <f t="shared" si="1"/>
        <v>0</v>
      </c>
      <c r="N32" s="43"/>
      <c r="O32" s="53"/>
      <c r="P32" s="4"/>
      <c r="Q32" s="33"/>
      <c r="R32"/>
      <c r="S32"/>
    </row>
    <row r="33" spans="1:19" ht="62.25" customHeight="1">
      <c r="A33" s="18">
        <v>7</v>
      </c>
      <c r="B33" s="19" t="s">
        <v>9</v>
      </c>
      <c r="C33" s="22" t="s">
        <v>11</v>
      </c>
      <c r="D33" s="35">
        <v>50</v>
      </c>
      <c r="E33" s="20"/>
      <c r="F33" s="20"/>
      <c r="G33" s="20"/>
      <c r="H33" s="21"/>
      <c r="I33" s="36">
        <v>50</v>
      </c>
      <c r="J33" s="23"/>
      <c r="K33" s="34"/>
      <c r="L33" s="24">
        <f t="shared" si="0"/>
        <v>0</v>
      </c>
      <c r="M33" s="24">
        <f t="shared" si="1"/>
        <v>0</v>
      </c>
      <c r="N33" s="43"/>
      <c r="O33" s="53"/>
      <c r="P33" s="4"/>
      <c r="Q33" s="33"/>
      <c r="R33"/>
      <c r="S33"/>
    </row>
    <row r="34" spans="1:19" ht="62.25" customHeight="1">
      <c r="A34" s="18">
        <v>8</v>
      </c>
      <c r="B34" s="19" t="s">
        <v>187</v>
      </c>
      <c r="C34" s="22" t="s">
        <v>11</v>
      </c>
      <c r="D34" s="35">
        <v>20</v>
      </c>
      <c r="E34" s="20"/>
      <c r="F34" s="20"/>
      <c r="G34" s="20"/>
      <c r="H34" s="21"/>
      <c r="I34" s="36">
        <v>20</v>
      </c>
      <c r="J34" s="23"/>
      <c r="K34" s="34"/>
      <c r="L34" s="24">
        <f t="shared" si="0"/>
        <v>0</v>
      </c>
      <c r="M34" s="24">
        <f t="shared" si="1"/>
        <v>0</v>
      </c>
      <c r="N34" s="43"/>
      <c r="O34" s="53"/>
      <c r="P34" s="4"/>
      <c r="Q34" s="33"/>
      <c r="R34"/>
      <c r="S34"/>
    </row>
    <row r="35" spans="1:19" ht="62.25" customHeight="1">
      <c r="A35" s="18">
        <v>9</v>
      </c>
      <c r="B35" s="55" t="s">
        <v>177</v>
      </c>
      <c r="C35" s="22" t="s">
        <v>11</v>
      </c>
      <c r="D35" s="35">
        <v>5</v>
      </c>
      <c r="E35" s="20"/>
      <c r="F35" s="20"/>
      <c r="G35" s="20"/>
      <c r="H35" s="21"/>
      <c r="I35" s="36">
        <v>5</v>
      </c>
      <c r="J35" s="23"/>
      <c r="K35" s="34"/>
      <c r="L35" s="24">
        <f t="shared" ref="L35:L36" si="2">ROUND(I35*J35,2)</f>
        <v>0</v>
      </c>
      <c r="M35" s="24">
        <f t="shared" ref="M35:M36" si="3">ROUND(L35+L35*K35,2)</f>
        <v>0</v>
      </c>
      <c r="N35" s="43"/>
      <c r="O35" s="53"/>
      <c r="P35" s="4"/>
      <c r="Q35" s="33"/>
      <c r="R35"/>
      <c r="S35"/>
    </row>
    <row r="36" spans="1:19" ht="62.25" customHeight="1">
      <c r="A36" s="18">
        <v>10</v>
      </c>
      <c r="B36" s="55" t="s">
        <v>178</v>
      </c>
      <c r="C36" s="22" t="s">
        <v>11</v>
      </c>
      <c r="D36" s="35">
        <v>5</v>
      </c>
      <c r="E36" s="20"/>
      <c r="F36" s="20"/>
      <c r="G36" s="20"/>
      <c r="H36" s="21"/>
      <c r="I36" s="36">
        <v>5</v>
      </c>
      <c r="J36" s="23"/>
      <c r="K36" s="34"/>
      <c r="L36" s="24">
        <f t="shared" si="2"/>
        <v>0</v>
      </c>
      <c r="M36" s="24">
        <f t="shared" si="3"/>
        <v>0</v>
      </c>
      <c r="N36" s="43"/>
      <c r="O36" s="53"/>
      <c r="P36" s="4"/>
      <c r="Q36" s="33"/>
      <c r="R36"/>
      <c r="S36"/>
    </row>
    <row r="37" spans="1:19" ht="62.25" customHeight="1">
      <c r="A37" s="18">
        <v>11</v>
      </c>
      <c r="B37" s="55" t="s">
        <v>179</v>
      </c>
      <c r="C37" s="22" t="s">
        <v>11</v>
      </c>
      <c r="D37" s="35">
        <v>5</v>
      </c>
      <c r="E37" s="20"/>
      <c r="F37" s="20"/>
      <c r="G37" s="20"/>
      <c r="H37" s="21"/>
      <c r="I37" s="36">
        <v>5</v>
      </c>
      <c r="J37" s="23"/>
      <c r="K37" s="34"/>
      <c r="L37" s="24">
        <f t="shared" ref="L37" si="4">ROUND(I37*J37,2)</f>
        <v>0</v>
      </c>
      <c r="M37" s="24">
        <f t="shared" ref="M37" si="5">ROUND(L37+L37*K37,2)</f>
        <v>0</v>
      </c>
      <c r="N37" s="43"/>
      <c r="O37" s="53"/>
      <c r="P37" s="4"/>
      <c r="Q37" s="33"/>
      <c r="R37"/>
      <c r="S37"/>
    </row>
    <row r="38" spans="1:19" ht="86.45" customHeight="1">
      <c r="A38" s="18">
        <v>12</v>
      </c>
      <c r="B38" s="86" t="s">
        <v>196</v>
      </c>
      <c r="C38" s="22" t="s">
        <v>11</v>
      </c>
      <c r="D38" s="35">
        <v>60</v>
      </c>
      <c r="E38" s="20"/>
      <c r="F38" s="20"/>
      <c r="G38" s="20"/>
      <c r="H38" s="21"/>
      <c r="I38" s="36">
        <v>60</v>
      </c>
      <c r="J38" s="23"/>
      <c r="K38" s="34"/>
      <c r="L38" s="24">
        <f t="shared" ref="L38:L54" si="6">ROUND(I38*J38,2)</f>
        <v>0</v>
      </c>
      <c r="M38" s="24">
        <f t="shared" ref="M38:M55" si="7">ROUND(L38+L38*K38,2)</f>
        <v>0</v>
      </c>
      <c r="N38" s="43"/>
      <c r="O38" s="53"/>
      <c r="P38" s="4"/>
      <c r="Q38" s="33"/>
      <c r="R38"/>
      <c r="S38"/>
    </row>
    <row r="39" spans="1:19" ht="111.6" customHeight="1">
      <c r="A39" s="18">
        <v>13</v>
      </c>
      <c r="B39" s="87" t="s">
        <v>197</v>
      </c>
      <c r="C39" s="22" t="s">
        <v>11</v>
      </c>
      <c r="D39" s="35">
        <v>20</v>
      </c>
      <c r="E39" s="20"/>
      <c r="F39" s="20"/>
      <c r="G39" s="20"/>
      <c r="H39" s="21"/>
      <c r="I39" s="36">
        <v>20</v>
      </c>
      <c r="J39" s="23"/>
      <c r="K39" s="34"/>
      <c r="L39" s="24">
        <f t="shared" si="6"/>
        <v>0</v>
      </c>
      <c r="M39" s="24">
        <f t="shared" si="7"/>
        <v>0</v>
      </c>
      <c r="N39" s="43"/>
      <c r="O39" s="53"/>
      <c r="P39" s="4"/>
      <c r="Q39" s="33"/>
      <c r="R39"/>
      <c r="S39"/>
    </row>
    <row r="40" spans="1:19" ht="62.25" customHeight="1">
      <c r="A40" s="18">
        <v>14</v>
      </c>
      <c r="B40" s="87" t="s">
        <v>180</v>
      </c>
      <c r="C40" s="22" t="s">
        <v>11</v>
      </c>
      <c r="D40" s="35">
        <v>4</v>
      </c>
      <c r="E40" s="20"/>
      <c r="F40" s="20"/>
      <c r="G40" s="20"/>
      <c r="H40" s="21"/>
      <c r="I40" s="36">
        <v>4</v>
      </c>
      <c r="J40" s="23"/>
      <c r="K40" s="34"/>
      <c r="L40" s="24">
        <f t="shared" si="6"/>
        <v>0</v>
      </c>
      <c r="M40" s="24">
        <f t="shared" si="7"/>
        <v>0</v>
      </c>
      <c r="N40" s="43"/>
      <c r="O40" s="53"/>
      <c r="P40" s="4"/>
      <c r="Q40" s="33"/>
      <c r="R40"/>
      <c r="S40"/>
    </row>
    <row r="41" spans="1:19" ht="62.25" customHeight="1">
      <c r="A41" s="18">
        <v>15</v>
      </c>
      <c r="B41" s="87" t="s">
        <v>198</v>
      </c>
      <c r="C41" s="22" t="s">
        <v>208</v>
      </c>
      <c r="D41" s="35">
        <v>2</v>
      </c>
      <c r="E41" s="20"/>
      <c r="F41" s="20"/>
      <c r="G41" s="20"/>
      <c r="H41" s="21"/>
      <c r="I41" s="36">
        <v>2</v>
      </c>
      <c r="J41" s="23"/>
      <c r="K41" s="34"/>
      <c r="L41" s="24">
        <f t="shared" si="6"/>
        <v>0</v>
      </c>
      <c r="M41" s="24">
        <f t="shared" si="7"/>
        <v>0</v>
      </c>
      <c r="N41" s="43"/>
      <c r="O41" s="53"/>
      <c r="P41" s="4"/>
      <c r="Q41" s="33"/>
      <c r="R41"/>
      <c r="S41"/>
    </row>
    <row r="42" spans="1:19" ht="62.25" customHeight="1">
      <c r="A42" s="18">
        <v>16</v>
      </c>
      <c r="B42" s="87" t="s">
        <v>181</v>
      </c>
      <c r="C42" s="22" t="s">
        <v>11</v>
      </c>
      <c r="D42" s="35">
        <v>5</v>
      </c>
      <c r="E42" s="20"/>
      <c r="F42" s="20"/>
      <c r="G42" s="20"/>
      <c r="H42" s="21"/>
      <c r="I42" s="36">
        <v>5</v>
      </c>
      <c r="J42" s="23"/>
      <c r="K42" s="34"/>
      <c r="L42" s="24">
        <f t="shared" si="6"/>
        <v>0</v>
      </c>
      <c r="M42" s="24">
        <f t="shared" si="7"/>
        <v>0</v>
      </c>
      <c r="N42" s="43"/>
      <c r="O42" s="53"/>
      <c r="P42" s="4"/>
      <c r="Q42" s="33"/>
      <c r="R42"/>
      <c r="S42"/>
    </row>
    <row r="43" spans="1:19" ht="83.25" customHeight="1">
      <c r="A43" s="18">
        <v>17</v>
      </c>
      <c r="B43" s="87" t="s">
        <v>199</v>
      </c>
      <c r="C43" s="22" t="s">
        <v>11</v>
      </c>
      <c r="D43" s="35">
        <v>50</v>
      </c>
      <c r="E43" s="20"/>
      <c r="F43" s="20"/>
      <c r="G43" s="20"/>
      <c r="H43" s="21"/>
      <c r="I43" s="36">
        <v>50</v>
      </c>
      <c r="J43" s="23"/>
      <c r="K43" s="34"/>
      <c r="L43" s="24">
        <f t="shared" si="6"/>
        <v>0</v>
      </c>
      <c r="M43" s="24">
        <f t="shared" si="7"/>
        <v>0</v>
      </c>
      <c r="N43" s="43"/>
      <c r="O43" s="53"/>
      <c r="P43" s="4"/>
      <c r="Q43" s="33"/>
      <c r="R43"/>
      <c r="S43"/>
    </row>
    <row r="44" spans="1:19" ht="62.25" customHeight="1">
      <c r="A44" s="18">
        <v>18</v>
      </c>
      <c r="B44" s="87" t="s">
        <v>200</v>
      </c>
      <c r="C44" s="22" t="s">
        <v>11</v>
      </c>
      <c r="D44" s="35">
        <v>50</v>
      </c>
      <c r="E44" s="20"/>
      <c r="F44" s="20"/>
      <c r="G44" s="20"/>
      <c r="H44" s="21"/>
      <c r="I44" s="36">
        <v>50</v>
      </c>
      <c r="J44" s="23"/>
      <c r="K44" s="34"/>
      <c r="L44" s="24">
        <f t="shared" si="6"/>
        <v>0</v>
      </c>
      <c r="M44" s="24">
        <f t="shared" si="7"/>
        <v>0</v>
      </c>
      <c r="N44" s="43"/>
      <c r="O44" s="53"/>
      <c r="P44" s="4"/>
      <c r="Q44" s="33"/>
      <c r="R44"/>
      <c r="S44"/>
    </row>
    <row r="45" spans="1:19" ht="62.25" customHeight="1">
      <c r="A45" s="18">
        <v>19</v>
      </c>
      <c r="B45" s="87" t="s">
        <v>182</v>
      </c>
      <c r="C45" s="22" t="s">
        <v>11</v>
      </c>
      <c r="D45" s="35">
        <v>20</v>
      </c>
      <c r="E45" s="20"/>
      <c r="F45" s="20"/>
      <c r="G45" s="20"/>
      <c r="H45" s="21"/>
      <c r="I45" s="36">
        <v>20</v>
      </c>
      <c r="J45" s="23"/>
      <c r="K45" s="34"/>
      <c r="L45" s="24">
        <f t="shared" si="6"/>
        <v>0</v>
      </c>
      <c r="M45" s="24">
        <f t="shared" si="7"/>
        <v>0</v>
      </c>
      <c r="N45" s="43"/>
      <c r="O45" s="53"/>
      <c r="P45" s="4"/>
      <c r="Q45" s="33"/>
      <c r="R45"/>
      <c r="S45"/>
    </row>
    <row r="46" spans="1:19" ht="85.9" customHeight="1">
      <c r="A46" s="18">
        <v>20</v>
      </c>
      <c r="B46" s="87" t="s">
        <v>201</v>
      </c>
      <c r="C46" s="22" t="s">
        <v>11</v>
      </c>
      <c r="D46" s="35">
        <v>20</v>
      </c>
      <c r="E46" s="20"/>
      <c r="F46" s="20"/>
      <c r="G46" s="20"/>
      <c r="H46" s="21"/>
      <c r="I46" s="36">
        <v>20</v>
      </c>
      <c r="J46" s="23"/>
      <c r="K46" s="34"/>
      <c r="L46" s="24">
        <f t="shared" si="6"/>
        <v>0</v>
      </c>
      <c r="M46" s="24">
        <f t="shared" si="7"/>
        <v>0</v>
      </c>
      <c r="N46" s="43"/>
      <c r="O46" s="53"/>
      <c r="P46" s="4"/>
      <c r="Q46" s="33"/>
      <c r="R46"/>
      <c r="S46"/>
    </row>
    <row r="47" spans="1:19" ht="84.75" customHeight="1">
      <c r="A47" s="18">
        <v>21</v>
      </c>
      <c r="B47" s="87" t="s">
        <v>202</v>
      </c>
      <c r="C47" s="22" t="s">
        <v>11</v>
      </c>
      <c r="D47" s="35">
        <v>40</v>
      </c>
      <c r="E47" s="20"/>
      <c r="F47" s="20"/>
      <c r="G47" s="20"/>
      <c r="H47" s="21"/>
      <c r="I47" s="36">
        <v>40</v>
      </c>
      <c r="J47" s="23"/>
      <c r="K47" s="34"/>
      <c r="L47" s="24">
        <f t="shared" si="6"/>
        <v>0</v>
      </c>
      <c r="M47" s="24">
        <f t="shared" si="7"/>
        <v>0</v>
      </c>
      <c r="N47" s="43"/>
      <c r="O47" s="53"/>
      <c r="P47" s="4"/>
      <c r="Q47" s="33"/>
      <c r="R47"/>
      <c r="S47"/>
    </row>
    <row r="48" spans="1:19" ht="97.5" customHeight="1">
      <c r="A48" s="18">
        <v>22</v>
      </c>
      <c r="B48" s="87" t="s">
        <v>183</v>
      </c>
      <c r="C48" s="22" t="s">
        <v>11</v>
      </c>
      <c r="D48" s="35">
        <v>50</v>
      </c>
      <c r="E48" s="20"/>
      <c r="F48" s="20"/>
      <c r="G48" s="20"/>
      <c r="H48" s="21"/>
      <c r="I48" s="36">
        <v>50</v>
      </c>
      <c r="J48" s="23"/>
      <c r="K48" s="34"/>
      <c r="L48" s="24">
        <f t="shared" si="6"/>
        <v>0</v>
      </c>
      <c r="M48" s="24">
        <f t="shared" si="7"/>
        <v>0</v>
      </c>
      <c r="N48" s="43"/>
      <c r="O48" s="53"/>
      <c r="P48" s="4"/>
      <c r="Q48" s="33"/>
      <c r="R48"/>
      <c r="S48"/>
    </row>
    <row r="49" spans="1:20" ht="62.25" customHeight="1">
      <c r="A49" s="18">
        <v>23</v>
      </c>
      <c r="B49" s="87" t="s">
        <v>203</v>
      </c>
      <c r="C49" s="22" t="s">
        <v>11</v>
      </c>
      <c r="D49" s="35">
        <v>20</v>
      </c>
      <c r="E49" s="20"/>
      <c r="F49" s="20"/>
      <c r="G49" s="20"/>
      <c r="H49" s="21"/>
      <c r="I49" s="36">
        <v>20</v>
      </c>
      <c r="J49" s="23"/>
      <c r="K49" s="34"/>
      <c r="L49" s="24">
        <f t="shared" si="6"/>
        <v>0</v>
      </c>
      <c r="M49" s="24">
        <f t="shared" si="7"/>
        <v>0</v>
      </c>
      <c r="N49" s="43"/>
      <c r="O49" s="53"/>
      <c r="P49" s="4"/>
      <c r="Q49" s="33"/>
      <c r="R49"/>
      <c r="S49"/>
    </row>
    <row r="50" spans="1:20" ht="62.25" customHeight="1">
      <c r="A50" s="18">
        <v>24</v>
      </c>
      <c r="B50" s="87" t="s">
        <v>204</v>
      </c>
      <c r="C50" s="22" t="s">
        <v>208</v>
      </c>
      <c r="D50" s="35">
        <v>20</v>
      </c>
      <c r="E50" s="20"/>
      <c r="F50" s="20"/>
      <c r="G50" s="20"/>
      <c r="H50" s="21"/>
      <c r="I50" s="36">
        <v>20</v>
      </c>
      <c r="J50" s="23"/>
      <c r="K50" s="34"/>
      <c r="L50" s="24">
        <f t="shared" si="6"/>
        <v>0</v>
      </c>
      <c r="M50" s="24">
        <f t="shared" si="7"/>
        <v>0</v>
      </c>
      <c r="N50" s="43"/>
      <c r="O50" s="53"/>
      <c r="P50" s="4"/>
      <c r="Q50" s="33"/>
      <c r="R50"/>
      <c r="S50"/>
    </row>
    <row r="51" spans="1:20" ht="62.25" customHeight="1">
      <c r="A51" s="18">
        <v>25</v>
      </c>
      <c r="B51" s="87" t="s">
        <v>184</v>
      </c>
      <c r="C51" s="22" t="s">
        <v>11</v>
      </c>
      <c r="D51" s="35">
        <v>50</v>
      </c>
      <c r="E51" s="20"/>
      <c r="F51" s="20"/>
      <c r="G51" s="20"/>
      <c r="H51" s="21"/>
      <c r="I51" s="36">
        <v>50</v>
      </c>
      <c r="J51" s="23"/>
      <c r="K51" s="34"/>
      <c r="L51" s="24">
        <f t="shared" si="6"/>
        <v>0</v>
      </c>
      <c r="M51" s="24">
        <f t="shared" si="7"/>
        <v>0</v>
      </c>
      <c r="N51" s="43"/>
      <c r="O51" s="53"/>
      <c r="P51" s="4"/>
      <c r="Q51" s="33"/>
      <c r="R51"/>
      <c r="S51"/>
    </row>
    <row r="52" spans="1:20" ht="62.25" customHeight="1">
      <c r="A52" s="18">
        <v>26</v>
      </c>
      <c r="B52" s="87" t="s">
        <v>205</v>
      </c>
      <c r="C52" s="22" t="s">
        <v>11</v>
      </c>
      <c r="D52" s="35">
        <v>16</v>
      </c>
      <c r="E52" s="20"/>
      <c r="F52" s="20"/>
      <c r="G52" s="20"/>
      <c r="H52" s="21"/>
      <c r="I52" s="36">
        <v>16</v>
      </c>
      <c r="J52" s="23"/>
      <c r="K52" s="34"/>
      <c r="L52" s="24">
        <f t="shared" si="6"/>
        <v>0</v>
      </c>
      <c r="M52" s="24">
        <f t="shared" si="7"/>
        <v>0</v>
      </c>
      <c r="N52" s="43"/>
      <c r="O52" s="53"/>
      <c r="P52" s="4"/>
      <c r="Q52" s="33"/>
      <c r="R52"/>
      <c r="S52"/>
    </row>
    <row r="53" spans="1:20" ht="63.75" customHeight="1">
      <c r="A53" s="18">
        <v>27</v>
      </c>
      <c r="B53" s="87" t="s">
        <v>206</v>
      </c>
      <c r="C53" s="22" t="s">
        <v>11</v>
      </c>
      <c r="D53" s="35">
        <v>30</v>
      </c>
      <c r="E53" s="20"/>
      <c r="F53" s="20"/>
      <c r="G53" s="20"/>
      <c r="H53" s="21"/>
      <c r="I53" s="36">
        <v>30</v>
      </c>
      <c r="J53" s="23"/>
      <c r="K53" s="34"/>
      <c r="L53" s="24">
        <f t="shared" si="6"/>
        <v>0</v>
      </c>
      <c r="M53" s="24">
        <f t="shared" si="7"/>
        <v>0</v>
      </c>
      <c r="N53" s="43"/>
      <c r="O53" s="53"/>
      <c r="P53" s="4"/>
      <c r="Q53" s="33"/>
      <c r="R53"/>
      <c r="S53"/>
    </row>
    <row r="54" spans="1:20" ht="63.75" customHeight="1">
      <c r="A54" s="18">
        <v>28</v>
      </c>
      <c r="B54" s="87" t="s">
        <v>316</v>
      </c>
      <c r="C54" s="22" t="s">
        <v>11</v>
      </c>
      <c r="D54" s="35">
        <v>20</v>
      </c>
      <c r="E54" s="20"/>
      <c r="F54" s="20"/>
      <c r="G54" s="20"/>
      <c r="H54" s="21"/>
      <c r="I54" s="36">
        <v>20</v>
      </c>
      <c r="J54" s="23"/>
      <c r="K54" s="34"/>
      <c r="L54" s="24">
        <f t="shared" si="6"/>
        <v>0</v>
      </c>
      <c r="M54" s="24">
        <f t="shared" si="7"/>
        <v>0</v>
      </c>
      <c r="N54" s="43"/>
      <c r="O54" s="53"/>
      <c r="P54" s="4"/>
      <c r="Q54" s="33"/>
      <c r="R54"/>
      <c r="S54"/>
    </row>
    <row r="55" spans="1:20" ht="183" customHeight="1">
      <c r="A55" s="18">
        <v>29</v>
      </c>
      <c r="B55" s="87" t="s">
        <v>207</v>
      </c>
      <c r="C55" s="22" t="s">
        <v>208</v>
      </c>
      <c r="D55" s="35">
        <v>30</v>
      </c>
      <c r="E55" s="20"/>
      <c r="F55" s="20"/>
      <c r="G55" s="20"/>
      <c r="H55" s="21"/>
      <c r="I55" s="36">
        <v>30</v>
      </c>
      <c r="J55" s="23"/>
      <c r="K55" s="34"/>
      <c r="L55" s="24">
        <f>ROUND(I55*J55,2)</f>
        <v>0</v>
      </c>
      <c r="M55" s="24">
        <f t="shared" si="7"/>
        <v>0</v>
      </c>
      <c r="N55" s="43"/>
      <c r="O55" s="53"/>
      <c r="P55" s="4"/>
      <c r="Q55" s="33"/>
      <c r="R55"/>
      <c r="S55"/>
    </row>
    <row r="56" spans="1:20" ht="87" customHeight="1">
      <c r="A56" s="18">
        <v>30</v>
      </c>
      <c r="B56" s="19" t="s">
        <v>322</v>
      </c>
      <c r="C56" s="22" t="s">
        <v>11</v>
      </c>
      <c r="D56" s="35">
        <v>40</v>
      </c>
      <c r="E56" s="20"/>
      <c r="F56" s="20"/>
      <c r="G56" s="20"/>
      <c r="H56" s="21"/>
      <c r="I56" s="36">
        <v>40</v>
      </c>
      <c r="J56" s="23"/>
      <c r="K56" s="34"/>
      <c r="L56" s="24">
        <f>ROUND(I56*J56,2)</f>
        <v>0</v>
      </c>
      <c r="M56" s="24">
        <f t="shared" ref="M56" si="8">ROUND(L56+L56*K56,2)</f>
        <v>0</v>
      </c>
      <c r="N56" s="43"/>
      <c r="O56" s="128"/>
      <c r="P56" s="4"/>
      <c r="Q56" s="91"/>
      <c r="R56"/>
      <c r="S56"/>
    </row>
    <row r="57" spans="1:20" ht="22.5" customHeight="1">
      <c r="A57" s="131" t="s">
        <v>2</v>
      </c>
      <c r="B57" s="131"/>
      <c r="C57" s="131"/>
      <c r="D57" s="131"/>
      <c r="E57" s="131"/>
      <c r="F57" s="131"/>
      <c r="G57" s="131"/>
      <c r="H57" s="131"/>
      <c r="I57" s="131"/>
      <c r="J57" s="131"/>
      <c r="K57" s="131"/>
      <c r="L57" s="42">
        <f>SUM(L27:L56)</f>
        <v>0</v>
      </c>
      <c r="M57" s="42">
        <f>SUM(M27:M56)</f>
        <v>0</v>
      </c>
      <c r="N57" s="41"/>
      <c r="O57" s="54"/>
      <c r="P57" s="41"/>
      <c r="Q57" s="4"/>
      <c r="R57"/>
      <c r="S57"/>
    </row>
    <row r="58" spans="1:20" ht="22.5" customHeight="1">
      <c r="A58" s="84"/>
      <c r="B58" s="122" t="s">
        <v>335</v>
      </c>
      <c r="C58" s="123"/>
      <c r="D58" s="123"/>
      <c r="E58" s="123"/>
      <c r="F58" s="124"/>
      <c r="G58" s="41"/>
      <c r="H58" s="110"/>
      <c r="J58" s="84"/>
      <c r="K58" s="84"/>
      <c r="L58" s="3"/>
      <c r="M58" s="83"/>
      <c r="N58" s="41"/>
      <c r="O58" s="54"/>
      <c r="P58" s="41"/>
      <c r="Q58" s="4"/>
      <c r="R58"/>
      <c r="S58"/>
    </row>
    <row r="59" spans="1:20" ht="22.5" customHeight="1">
      <c r="A59" s="84"/>
      <c r="B59" s="122"/>
      <c r="C59" s="123"/>
      <c r="D59" s="125" t="s">
        <v>336</v>
      </c>
      <c r="E59" s="123"/>
      <c r="F59" s="126"/>
      <c r="G59" s="41"/>
      <c r="H59" s="110"/>
      <c r="J59" s="84"/>
      <c r="K59" s="84"/>
      <c r="L59" s="3"/>
      <c r="M59" s="83"/>
      <c r="N59" s="41"/>
      <c r="O59" s="54"/>
      <c r="P59" s="41"/>
      <c r="Q59" s="4"/>
      <c r="R59"/>
      <c r="S59"/>
    </row>
    <row r="60" spans="1:20" ht="22.5" customHeight="1">
      <c r="A60" s="84"/>
      <c r="B60" s="122"/>
      <c r="C60" s="123"/>
      <c r="D60" s="125"/>
      <c r="E60" s="123"/>
      <c r="F60" s="126"/>
      <c r="G60" s="41"/>
      <c r="H60" s="127"/>
      <c r="J60" s="84"/>
      <c r="K60" s="84"/>
      <c r="L60" s="3"/>
      <c r="M60" s="83"/>
      <c r="N60" s="41"/>
      <c r="O60" s="54"/>
      <c r="P60" s="41"/>
      <c r="Q60" s="4"/>
      <c r="R60"/>
      <c r="S60"/>
    </row>
    <row r="61" spans="1:20" ht="22.5" customHeight="1">
      <c r="A61" s="84"/>
      <c r="B61" s="122"/>
      <c r="C61" s="123"/>
      <c r="D61" s="125"/>
      <c r="E61" s="123"/>
      <c r="F61" s="126"/>
      <c r="G61" s="41"/>
      <c r="H61" s="127"/>
      <c r="J61" s="84"/>
      <c r="K61" s="84"/>
      <c r="L61" s="3"/>
      <c r="M61" s="83"/>
      <c r="N61" s="41"/>
      <c r="O61" s="54"/>
      <c r="P61" s="41"/>
      <c r="Q61" s="4"/>
      <c r="R61"/>
      <c r="S61"/>
    </row>
    <row r="62" spans="1:20" ht="22.5" customHeight="1">
      <c r="A62" s="84"/>
      <c r="B62" s="84"/>
      <c r="C62" s="84"/>
      <c r="D62" s="84"/>
      <c r="E62" s="84"/>
      <c r="F62" s="84"/>
      <c r="G62" s="84"/>
      <c r="H62" s="84"/>
      <c r="I62" s="84"/>
      <c r="J62" s="84"/>
      <c r="K62" s="84"/>
      <c r="L62" s="3"/>
      <c r="M62" s="83"/>
      <c r="N62" s="41"/>
      <c r="O62" s="54"/>
      <c r="P62" s="41"/>
      <c r="Q62" s="4"/>
      <c r="R62"/>
      <c r="S62"/>
    </row>
    <row r="63" spans="1:20" ht="24.75" customHeight="1">
      <c r="A63" s="3"/>
      <c r="B63" s="132" t="s">
        <v>189</v>
      </c>
      <c r="C63" s="132"/>
      <c r="D63" s="132"/>
      <c r="E63" s="132"/>
      <c r="F63" s="132"/>
      <c r="G63" s="132"/>
      <c r="H63" s="132"/>
      <c r="I63" s="132"/>
      <c r="J63" s="132"/>
      <c r="K63" s="132"/>
      <c r="L63" s="132"/>
      <c r="M63" s="132"/>
      <c r="N63" s="6"/>
      <c r="O63" s="6"/>
      <c r="P63" s="6"/>
      <c r="Q63" s="6"/>
      <c r="R63" s="6"/>
      <c r="S63" s="6"/>
      <c r="T63" s="4"/>
    </row>
    <row r="64" spans="1:20" ht="45">
      <c r="A64" s="30" t="s">
        <v>0</v>
      </c>
      <c r="B64" s="31" t="s">
        <v>3</v>
      </c>
      <c r="C64" s="37" t="s">
        <v>1</v>
      </c>
      <c r="D64" s="37" t="s">
        <v>14</v>
      </c>
      <c r="E64" s="32" t="s">
        <v>13</v>
      </c>
      <c r="F64" s="38" t="s">
        <v>4</v>
      </c>
      <c r="G64" s="38" t="s">
        <v>15</v>
      </c>
      <c r="H64" s="32" t="s">
        <v>16</v>
      </c>
      <c r="I64" s="32" t="s">
        <v>17</v>
      </c>
      <c r="J64" s="39" t="s">
        <v>18</v>
      </c>
      <c r="K64" s="40" t="s">
        <v>334</v>
      </c>
      <c r="L64" s="40" t="s">
        <v>19</v>
      </c>
      <c r="M64" s="40" t="s">
        <v>20</v>
      </c>
      <c r="N64" s="4"/>
      <c r="O64" s="53"/>
      <c r="P64" s="4"/>
      <c r="Q64"/>
      <c r="R64"/>
      <c r="S64"/>
    </row>
    <row r="65" spans="1:19">
      <c r="A65" s="17">
        <v>1</v>
      </c>
      <c r="B65" s="17">
        <v>2</v>
      </c>
      <c r="C65" s="17">
        <v>3</v>
      </c>
      <c r="D65" s="17">
        <v>4</v>
      </c>
      <c r="E65" s="17">
        <v>5</v>
      </c>
      <c r="F65" s="17">
        <v>6</v>
      </c>
      <c r="G65" s="17">
        <v>7</v>
      </c>
      <c r="H65" s="17">
        <v>8</v>
      </c>
      <c r="I65" s="17">
        <v>9</v>
      </c>
      <c r="J65" s="17">
        <v>10</v>
      </c>
      <c r="K65" s="17">
        <v>11</v>
      </c>
      <c r="L65" s="17">
        <v>12</v>
      </c>
      <c r="M65" s="17">
        <v>13</v>
      </c>
      <c r="N65" s="4"/>
      <c r="O65" s="53"/>
      <c r="P65" s="4"/>
      <c r="Q65"/>
      <c r="R65"/>
      <c r="S65"/>
    </row>
    <row r="66" spans="1:19" ht="87" customHeight="1">
      <c r="A66" s="18">
        <v>1</v>
      </c>
      <c r="B66" s="29" t="s">
        <v>169</v>
      </c>
      <c r="C66" s="22" t="s">
        <v>11</v>
      </c>
      <c r="D66" s="35">
        <v>20</v>
      </c>
      <c r="E66" s="20"/>
      <c r="F66" s="20"/>
      <c r="G66" s="20"/>
      <c r="H66" s="21"/>
      <c r="I66" s="36">
        <v>20</v>
      </c>
      <c r="J66" s="23"/>
      <c r="K66" s="34"/>
      <c r="L66" s="24">
        <f t="shared" ref="L66:L70" si="9">ROUND(I66*J66,2)</f>
        <v>0</v>
      </c>
      <c r="M66" s="24">
        <f t="shared" ref="M66:M70" si="10">ROUND(L66+L66*K66,2)</f>
        <v>0</v>
      </c>
      <c r="N66" s="43"/>
      <c r="O66" s="53"/>
      <c r="P66" s="88"/>
      <c r="Q66" s="33"/>
      <c r="R66"/>
      <c r="S66"/>
    </row>
    <row r="67" spans="1:19" ht="94.5" customHeight="1">
      <c r="A67" s="18">
        <v>2</v>
      </c>
      <c r="B67" s="29" t="s">
        <v>190</v>
      </c>
      <c r="C67" s="22" t="s">
        <v>11</v>
      </c>
      <c r="D67" s="35">
        <v>20</v>
      </c>
      <c r="E67" s="20"/>
      <c r="F67" s="20"/>
      <c r="G67" s="20"/>
      <c r="H67" s="21"/>
      <c r="I67" s="36">
        <v>20</v>
      </c>
      <c r="J67" s="23"/>
      <c r="K67" s="34"/>
      <c r="L67" s="24">
        <f t="shared" si="9"/>
        <v>0</v>
      </c>
      <c r="M67" s="24">
        <f t="shared" si="10"/>
        <v>0</v>
      </c>
      <c r="N67" s="43"/>
      <c r="O67" s="53"/>
      <c r="P67" s="88"/>
      <c r="Q67" s="33"/>
      <c r="R67"/>
      <c r="S67"/>
    </row>
    <row r="68" spans="1:19" ht="93" customHeight="1">
      <c r="A68" s="18">
        <v>3</v>
      </c>
      <c r="B68" s="29" t="s">
        <v>191</v>
      </c>
      <c r="C68" s="22" t="s">
        <v>11</v>
      </c>
      <c r="D68" s="35">
        <v>20</v>
      </c>
      <c r="E68" s="20"/>
      <c r="F68" s="20"/>
      <c r="G68" s="20"/>
      <c r="H68" s="21"/>
      <c r="I68" s="36">
        <v>20</v>
      </c>
      <c r="J68" s="23"/>
      <c r="K68" s="34"/>
      <c r="L68" s="24">
        <f t="shared" si="9"/>
        <v>0</v>
      </c>
      <c r="M68" s="24">
        <f t="shared" si="10"/>
        <v>0</v>
      </c>
      <c r="N68" s="43"/>
      <c r="O68" s="53"/>
      <c r="P68" s="88"/>
      <c r="Q68" s="33"/>
      <c r="R68"/>
      <c r="S68"/>
    </row>
    <row r="69" spans="1:19" ht="62.25" customHeight="1">
      <c r="A69" s="18">
        <v>4</v>
      </c>
      <c r="B69" s="29" t="s">
        <v>170</v>
      </c>
      <c r="C69" s="22" t="s">
        <v>11</v>
      </c>
      <c r="D69" s="35">
        <v>20</v>
      </c>
      <c r="E69" s="20"/>
      <c r="F69" s="20"/>
      <c r="G69" s="20"/>
      <c r="H69" s="21"/>
      <c r="I69" s="36">
        <v>20</v>
      </c>
      <c r="J69" s="23"/>
      <c r="K69" s="34"/>
      <c r="L69" s="24">
        <f t="shared" si="9"/>
        <v>0</v>
      </c>
      <c r="M69" s="24">
        <f t="shared" si="10"/>
        <v>0</v>
      </c>
      <c r="N69" s="43"/>
      <c r="O69" s="53"/>
      <c r="P69" s="88"/>
      <c r="Q69" s="33"/>
      <c r="R69"/>
      <c r="S69"/>
    </row>
    <row r="70" spans="1:19" ht="62.25" customHeight="1">
      <c r="A70" s="18">
        <v>5</v>
      </c>
      <c r="B70" s="29" t="s">
        <v>10</v>
      </c>
      <c r="C70" s="22" t="s">
        <v>11</v>
      </c>
      <c r="D70" s="35">
        <v>20</v>
      </c>
      <c r="E70" s="20"/>
      <c r="F70" s="20"/>
      <c r="G70" s="20"/>
      <c r="H70" s="21"/>
      <c r="I70" s="36">
        <v>20</v>
      </c>
      <c r="J70" s="23"/>
      <c r="K70" s="34"/>
      <c r="L70" s="24">
        <f t="shared" si="9"/>
        <v>0</v>
      </c>
      <c r="M70" s="24">
        <f t="shared" si="10"/>
        <v>0</v>
      </c>
      <c r="N70" s="43"/>
      <c r="O70" s="53"/>
      <c r="P70" s="88"/>
      <c r="Q70" s="33"/>
      <c r="R70"/>
      <c r="S70"/>
    </row>
    <row r="71" spans="1:19" ht="97.5" customHeight="1">
      <c r="A71" s="18">
        <v>6</v>
      </c>
      <c r="B71" s="28" t="s">
        <v>171</v>
      </c>
      <c r="C71" s="22" t="s">
        <v>11</v>
      </c>
      <c r="D71" s="35">
        <v>50</v>
      </c>
      <c r="E71" s="20"/>
      <c r="F71" s="20"/>
      <c r="G71" s="20"/>
      <c r="H71" s="21"/>
      <c r="I71" s="36">
        <v>50</v>
      </c>
      <c r="J71" s="23"/>
      <c r="K71" s="34"/>
      <c r="L71" s="24">
        <f t="shared" ref="L71:L83" si="11">ROUND(I71*J71,2)</f>
        <v>0</v>
      </c>
      <c r="M71" s="24">
        <f t="shared" ref="M71:M83" si="12">ROUND(L71+L71*K71,2)</f>
        <v>0</v>
      </c>
      <c r="N71" s="43"/>
      <c r="O71" s="53"/>
      <c r="P71" s="88"/>
      <c r="Q71" s="33"/>
      <c r="R71"/>
      <c r="S71"/>
    </row>
    <row r="72" spans="1:19" ht="74.25" customHeight="1">
      <c r="A72" s="18">
        <v>7</v>
      </c>
      <c r="B72" s="28" t="s">
        <v>192</v>
      </c>
      <c r="C72" s="22" t="s">
        <v>11</v>
      </c>
      <c r="D72" s="35">
        <v>100</v>
      </c>
      <c r="E72" s="20"/>
      <c r="F72" s="20"/>
      <c r="G72" s="20"/>
      <c r="H72" s="21"/>
      <c r="I72" s="36">
        <v>100</v>
      </c>
      <c r="J72" s="23"/>
      <c r="K72" s="34"/>
      <c r="L72" s="24">
        <f t="shared" si="11"/>
        <v>0</v>
      </c>
      <c r="M72" s="24">
        <f t="shared" si="12"/>
        <v>0</v>
      </c>
      <c r="N72" s="43"/>
      <c r="O72" s="53"/>
      <c r="P72" s="88"/>
      <c r="Q72" s="33"/>
      <c r="R72"/>
      <c r="S72"/>
    </row>
    <row r="73" spans="1:19" ht="54.75" customHeight="1">
      <c r="A73" s="18">
        <v>8</v>
      </c>
      <c r="B73" s="28" t="s">
        <v>172</v>
      </c>
      <c r="C73" s="22" t="s">
        <v>11</v>
      </c>
      <c r="D73" s="35">
        <v>25</v>
      </c>
      <c r="E73" s="20"/>
      <c r="F73" s="20"/>
      <c r="G73" s="20"/>
      <c r="H73" s="21"/>
      <c r="I73" s="36">
        <v>25</v>
      </c>
      <c r="J73" s="23"/>
      <c r="K73" s="34"/>
      <c r="L73" s="24">
        <f t="shared" si="11"/>
        <v>0</v>
      </c>
      <c r="M73" s="24">
        <f t="shared" si="12"/>
        <v>0</v>
      </c>
      <c r="N73" s="43"/>
      <c r="O73" s="53"/>
      <c r="P73" s="88"/>
      <c r="Q73" s="33"/>
      <c r="R73"/>
      <c r="S73"/>
    </row>
    <row r="74" spans="1:19" ht="32.25" customHeight="1">
      <c r="A74" s="18">
        <v>9</v>
      </c>
      <c r="B74" s="28" t="s">
        <v>166</v>
      </c>
      <c r="C74" s="22" t="s">
        <v>11</v>
      </c>
      <c r="D74" s="35">
        <v>50</v>
      </c>
      <c r="E74" s="20"/>
      <c r="F74" s="20"/>
      <c r="G74" s="20"/>
      <c r="H74" s="21"/>
      <c r="I74" s="36">
        <v>50</v>
      </c>
      <c r="J74" s="23"/>
      <c r="K74" s="34"/>
      <c r="L74" s="24">
        <f t="shared" si="11"/>
        <v>0</v>
      </c>
      <c r="M74" s="24">
        <f t="shared" si="12"/>
        <v>0</v>
      </c>
      <c r="N74" s="43"/>
      <c r="O74" s="53"/>
      <c r="P74" s="88"/>
      <c r="Q74" s="33"/>
      <c r="R74"/>
      <c r="S74"/>
    </row>
    <row r="75" spans="1:19" ht="62.25" customHeight="1">
      <c r="A75" s="18">
        <v>10</v>
      </c>
      <c r="B75" s="28" t="s">
        <v>193</v>
      </c>
      <c r="C75" s="22" t="s">
        <v>11</v>
      </c>
      <c r="D75" s="35">
        <v>100</v>
      </c>
      <c r="E75" s="20"/>
      <c r="F75" s="20"/>
      <c r="G75" s="20"/>
      <c r="H75" s="21"/>
      <c r="I75" s="36">
        <v>100</v>
      </c>
      <c r="J75" s="23"/>
      <c r="K75" s="34"/>
      <c r="L75" s="24">
        <f t="shared" si="11"/>
        <v>0</v>
      </c>
      <c r="M75" s="24">
        <f t="shared" si="12"/>
        <v>0</v>
      </c>
      <c r="N75" s="43"/>
      <c r="O75" s="53"/>
      <c r="P75" s="88"/>
      <c r="Q75" s="33"/>
      <c r="R75"/>
      <c r="S75"/>
    </row>
    <row r="76" spans="1:19" ht="62.25" customHeight="1">
      <c r="A76" s="135">
        <v>11</v>
      </c>
      <c r="B76" s="55" t="s">
        <v>194</v>
      </c>
      <c r="C76" s="22" t="s">
        <v>11</v>
      </c>
      <c r="D76" s="145">
        <v>50</v>
      </c>
      <c r="E76" s="20"/>
      <c r="F76" s="20"/>
      <c r="G76" s="20"/>
      <c r="H76" s="21"/>
      <c r="I76" s="133">
        <v>50</v>
      </c>
      <c r="J76" s="23"/>
      <c r="K76" s="34"/>
      <c r="L76" s="24">
        <f t="shared" si="11"/>
        <v>0</v>
      </c>
      <c r="M76" s="24">
        <f t="shared" si="12"/>
        <v>0</v>
      </c>
      <c r="N76" s="43"/>
      <c r="O76" s="53"/>
      <c r="P76" s="88"/>
      <c r="Q76" s="33"/>
      <c r="R76"/>
      <c r="S76"/>
    </row>
    <row r="77" spans="1:19" ht="62.25" customHeight="1">
      <c r="A77" s="136"/>
      <c r="B77" s="55" t="s">
        <v>173</v>
      </c>
      <c r="C77" s="22" t="s">
        <v>11</v>
      </c>
      <c r="D77" s="147"/>
      <c r="E77" s="20"/>
      <c r="F77" s="20"/>
      <c r="G77" s="20"/>
      <c r="H77" s="21"/>
      <c r="I77" s="134"/>
      <c r="J77" s="23"/>
      <c r="K77" s="34"/>
      <c r="L77" s="24">
        <f>ROUND(I76*J77,2)</f>
        <v>0</v>
      </c>
      <c r="M77" s="24">
        <f t="shared" si="12"/>
        <v>0</v>
      </c>
      <c r="N77" s="43"/>
      <c r="O77" s="53"/>
      <c r="P77" s="88"/>
      <c r="Q77" s="33"/>
      <c r="R77"/>
      <c r="S77"/>
    </row>
    <row r="78" spans="1:19" ht="102.75" customHeight="1">
      <c r="A78" s="18">
        <v>12</v>
      </c>
      <c r="B78" s="55" t="s">
        <v>195</v>
      </c>
      <c r="C78" s="22" t="s">
        <v>11</v>
      </c>
      <c r="D78" s="35">
        <v>100</v>
      </c>
      <c r="E78" s="20"/>
      <c r="F78" s="20"/>
      <c r="G78" s="20"/>
      <c r="H78" s="21"/>
      <c r="I78" s="36">
        <v>100</v>
      </c>
      <c r="J78" s="23"/>
      <c r="K78" s="34"/>
      <c r="L78" s="24">
        <f t="shared" si="11"/>
        <v>0</v>
      </c>
      <c r="M78" s="24">
        <f t="shared" si="12"/>
        <v>0</v>
      </c>
      <c r="N78" s="43"/>
      <c r="O78" s="53"/>
      <c r="P78" s="88"/>
      <c r="Q78" s="33"/>
      <c r="R78"/>
      <c r="S78"/>
    </row>
    <row r="79" spans="1:19" ht="87" customHeight="1">
      <c r="A79" s="135">
        <v>13</v>
      </c>
      <c r="B79" s="55" t="s">
        <v>167</v>
      </c>
      <c r="C79" s="22" t="s">
        <v>11</v>
      </c>
      <c r="D79" s="145">
        <v>200</v>
      </c>
      <c r="E79" s="20"/>
      <c r="F79" s="20"/>
      <c r="G79" s="20"/>
      <c r="H79" s="21"/>
      <c r="I79" s="133">
        <v>200</v>
      </c>
      <c r="J79" s="23"/>
      <c r="K79" s="34"/>
      <c r="L79" s="24">
        <f t="shared" si="11"/>
        <v>0</v>
      </c>
      <c r="M79" s="24">
        <f t="shared" si="12"/>
        <v>0</v>
      </c>
      <c r="N79" s="43"/>
      <c r="O79" s="53"/>
      <c r="P79" s="88"/>
      <c r="Q79" s="33"/>
      <c r="R79"/>
      <c r="S79"/>
    </row>
    <row r="80" spans="1:19" ht="82.5" customHeight="1">
      <c r="A80" s="136"/>
      <c r="B80" s="55" t="s">
        <v>174</v>
      </c>
      <c r="C80" s="22" t="s">
        <v>11</v>
      </c>
      <c r="D80" s="147"/>
      <c r="E80" s="20"/>
      <c r="F80" s="20"/>
      <c r="G80" s="20"/>
      <c r="H80" s="21"/>
      <c r="I80" s="134"/>
      <c r="J80" s="23"/>
      <c r="K80" s="34"/>
      <c r="L80" s="24">
        <f>ROUND(I79*J80,2)</f>
        <v>0</v>
      </c>
      <c r="M80" s="24">
        <f t="shared" si="12"/>
        <v>0</v>
      </c>
      <c r="N80" s="43"/>
      <c r="O80" s="53"/>
      <c r="P80" s="88"/>
      <c r="Q80" s="33"/>
      <c r="R80"/>
      <c r="S80"/>
    </row>
    <row r="81" spans="1:20" ht="62.25" customHeight="1">
      <c r="A81" s="18">
        <v>14</v>
      </c>
      <c r="B81" s="55" t="s">
        <v>175</v>
      </c>
      <c r="C81" s="22" t="s">
        <v>11</v>
      </c>
      <c r="D81" s="35">
        <v>100</v>
      </c>
      <c r="E81" s="20"/>
      <c r="F81" s="20"/>
      <c r="G81" s="20"/>
      <c r="H81" s="21"/>
      <c r="I81" s="36">
        <v>100</v>
      </c>
      <c r="J81" s="23"/>
      <c r="K81" s="34"/>
      <c r="L81" s="24">
        <f t="shared" si="11"/>
        <v>0</v>
      </c>
      <c r="M81" s="24">
        <f t="shared" si="12"/>
        <v>0</v>
      </c>
      <c r="N81" s="43"/>
      <c r="O81" s="53"/>
      <c r="P81" s="88"/>
      <c r="Q81" s="33"/>
      <c r="R81"/>
      <c r="S81"/>
    </row>
    <row r="82" spans="1:20" ht="62.25" customHeight="1">
      <c r="A82" s="18">
        <v>15</v>
      </c>
      <c r="B82" s="55" t="s">
        <v>168</v>
      </c>
      <c r="C82" s="22" t="s">
        <v>11</v>
      </c>
      <c r="D82" s="35">
        <v>100</v>
      </c>
      <c r="E82" s="20"/>
      <c r="F82" s="20"/>
      <c r="G82" s="20"/>
      <c r="H82" s="21"/>
      <c r="I82" s="36">
        <v>100</v>
      </c>
      <c r="J82" s="23"/>
      <c r="K82" s="34"/>
      <c r="L82" s="24">
        <f t="shared" si="11"/>
        <v>0</v>
      </c>
      <c r="M82" s="24">
        <f t="shared" si="12"/>
        <v>0</v>
      </c>
      <c r="N82" s="43"/>
      <c r="O82" s="53"/>
      <c r="P82" s="88"/>
      <c r="Q82" s="33"/>
      <c r="R82"/>
      <c r="S82"/>
    </row>
    <row r="83" spans="1:20" ht="62.25" customHeight="1">
      <c r="A83" s="18">
        <v>16</v>
      </c>
      <c r="B83" s="28" t="s">
        <v>176</v>
      </c>
      <c r="C83" s="22" t="s">
        <v>11</v>
      </c>
      <c r="D83" s="35">
        <v>100</v>
      </c>
      <c r="E83" s="20"/>
      <c r="F83" s="20"/>
      <c r="G83" s="20"/>
      <c r="H83" s="21"/>
      <c r="I83" s="36">
        <v>100</v>
      </c>
      <c r="J83" s="23"/>
      <c r="K83" s="34"/>
      <c r="L83" s="24">
        <f t="shared" si="11"/>
        <v>0</v>
      </c>
      <c r="M83" s="24">
        <f t="shared" si="12"/>
        <v>0</v>
      </c>
      <c r="N83" s="43"/>
      <c r="O83" s="53"/>
      <c r="P83" s="88"/>
      <c r="Q83" s="85"/>
      <c r="R83"/>
      <c r="S83"/>
    </row>
    <row r="84" spans="1:20" ht="22.5" customHeight="1">
      <c r="A84" s="131" t="s">
        <v>2</v>
      </c>
      <c r="B84" s="131"/>
      <c r="C84" s="131"/>
      <c r="D84" s="131"/>
      <c r="E84" s="131"/>
      <c r="F84" s="131"/>
      <c r="G84" s="131"/>
      <c r="H84" s="131"/>
      <c r="I84" s="131"/>
      <c r="J84" s="131"/>
      <c r="K84" s="131"/>
      <c r="L84" s="42">
        <f>SUM(L66:L83)</f>
        <v>0</v>
      </c>
      <c r="M84" s="42">
        <f>SUM(M66:M83)</f>
        <v>0</v>
      </c>
      <c r="N84" s="41"/>
      <c r="O84" s="54"/>
      <c r="P84" s="41"/>
      <c r="Q84" s="4"/>
      <c r="R84"/>
      <c r="S84"/>
    </row>
    <row r="85" spans="1:20" ht="22.5" customHeight="1">
      <c r="A85" s="84"/>
      <c r="B85" s="122" t="s">
        <v>335</v>
      </c>
      <c r="C85" s="123"/>
      <c r="D85" s="123"/>
      <c r="E85" s="123"/>
      <c r="F85" s="124"/>
      <c r="G85" s="41"/>
      <c r="H85" s="110"/>
      <c r="J85" s="84"/>
      <c r="K85" s="84"/>
      <c r="L85" s="3"/>
      <c r="M85" s="83"/>
      <c r="N85" s="41"/>
      <c r="O85" s="54"/>
      <c r="P85" s="41"/>
      <c r="Q85" s="4"/>
      <c r="R85"/>
      <c r="S85"/>
    </row>
    <row r="86" spans="1:20" ht="22.5" customHeight="1">
      <c r="A86" s="84"/>
      <c r="B86" s="122"/>
      <c r="C86" s="123"/>
      <c r="D86" s="125" t="s">
        <v>336</v>
      </c>
      <c r="E86" s="123"/>
      <c r="F86" s="126"/>
      <c r="G86" s="41"/>
      <c r="H86" s="110"/>
      <c r="J86" s="84"/>
      <c r="K86" s="84"/>
      <c r="L86" s="3"/>
      <c r="M86" s="83"/>
      <c r="N86" s="41"/>
      <c r="O86" s="54"/>
      <c r="P86" s="41"/>
      <c r="Q86" s="4"/>
      <c r="R86"/>
      <c r="S86"/>
    </row>
    <row r="87" spans="1:20" ht="22.5" customHeight="1">
      <c r="A87" s="84"/>
      <c r="B87" s="122"/>
      <c r="C87" s="123"/>
      <c r="D87" s="125"/>
      <c r="E87" s="123"/>
      <c r="F87" s="126"/>
      <c r="G87" s="41"/>
      <c r="H87" s="127"/>
      <c r="J87" s="84"/>
      <c r="K87" s="84"/>
      <c r="L87" s="3"/>
      <c r="M87" s="83"/>
      <c r="N87" s="41"/>
      <c r="O87" s="54"/>
      <c r="P87" s="41"/>
      <c r="Q87" s="4"/>
      <c r="R87"/>
      <c r="S87"/>
    </row>
    <row r="88" spans="1:20" ht="22.5" customHeight="1">
      <c r="A88" s="84"/>
      <c r="B88" s="122"/>
      <c r="C88" s="123"/>
      <c r="D88" s="125"/>
      <c r="E88" s="123"/>
      <c r="F88" s="126"/>
      <c r="G88" s="41"/>
      <c r="H88" s="127"/>
      <c r="J88" s="84"/>
      <c r="K88" s="84"/>
      <c r="L88" s="3"/>
      <c r="M88" s="83"/>
      <c r="N88" s="41"/>
      <c r="O88" s="54"/>
      <c r="P88" s="41"/>
      <c r="Q88" s="4"/>
      <c r="R88"/>
      <c r="S88"/>
    </row>
    <row r="89" spans="1:20" ht="22.5" customHeight="1">
      <c r="A89" s="84"/>
      <c r="B89" s="84"/>
      <c r="C89" s="84"/>
      <c r="D89" s="84"/>
      <c r="E89" s="84"/>
      <c r="F89" s="84"/>
      <c r="G89" s="84"/>
      <c r="H89" s="84"/>
      <c r="I89" s="84"/>
      <c r="J89" s="84"/>
      <c r="K89" s="84"/>
      <c r="L89" s="3"/>
      <c r="M89" s="83"/>
      <c r="N89" s="41"/>
      <c r="O89" s="54"/>
      <c r="P89" s="41"/>
      <c r="Q89" s="4"/>
      <c r="R89"/>
      <c r="S89"/>
    </row>
    <row r="90" spans="1:20" ht="24.75" customHeight="1">
      <c r="A90" s="3"/>
      <c r="B90" s="132" t="s">
        <v>213</v>
      </c>
      <c r="C90" s="132"/>
      <c r="D90" s="132"/>
      <c r="E90" s="132"/>
      <c r="F90" s="132"/>
      <c r="G90" s="132"/>
      <c r="H90" s="132"/>
      <c r="I90" s="132"/>
      <c r="J90" s="132"/>
      <c r="K90" s="132"/>
      <c r="L90" s="132"/>
      <c r="M90" s="132"/>
      <c r="N90" s="6"/>
      <c r="O90" s="6"/>
      <c r="P90" s="6"/>
      <c r="Q90" s="6"/>
      <c r="R90" s="6"/>
      <c r="S90" s="6"/>
      <c r="T90" s="4"/>
    </row>
    <row r="91" spans="1:20" ht="45">
      <c r="A91" s="30" t="s">
        <v>0</v>
      </c>
      <c r="B91" s="31" t="s">
        <v>3</v>
      </c>
      <c r="C91" s="37" t="s">
        <v>1</v>
      </c>
      <c r="D91" s="37" t="s">
        <v>14</v>
      </c>
      <c r="E91" s="32" t="s">
        <v>13</v>
      </c>
      <c r="F91" s="38" t="s">
        <v>4</v>
      </c>
      <c r="G91" s="38" t="s">
        <v>15</v>
      </c>
      <c r="H91" s="32" t="s">
        <v>16</v>
      </c>
      <c r="I91" s="32" t="s">
        <v>17</v>
      </c>
      <c r="J91" s="39" t="s">
        <v>18</v>
      </c>
      <c r="K91" s="40" t="s">
        <v>334</v>
      </c>
      <c r="L91" s="40" t="s">
        <v>19</v>
      </c>
      <c r="M91" s="40" t="s">
        <v>20</v>
      </c>
      <c r="N91" s="4"/>
      <c r="O91" s="53"/>
      <c r="P91" s="4"/>
      <c r="Q91"/>
      <c r="R91"/>
      <c r="S91"/>
    </row>
    <row r="92" spans="1:20">
      <c r="A92" s="17">
        <v>1</v>
      </c>
      <c r="B92" s="17">
        <v>2</v>
      </c>
      <c r="C92" s="17">
        <v>3</v>
      </c>
      <c r="D92" s="17">
        <v>4</v>
      </c>
      <c r="E92" s="17">
        <v>5</v>
      </c>
      <c r="F92" s="17">
        <v>6</v>
      </c>
      <c r="G92" s="17">
        <v>7</v>
      </c>
      <c r="H92" s="17">
        <v>8</v>
      </c>
      <c r="I92" s="17">
        <v>9</v>
      </c>
      <c r="J92" s="17">
        <v>10</v>
      </c>
      <c r="K92" s="17">
        <v>11</v>
      </c>
      <c r="L92" s="17">
        <v>12</v>
      </c>
      <c r="M92" s="17">
        <v>13</v>
      </c>
      <c r="N92" s="4"/>
      <c r="O92" s="53"/>
      <c r="P92" s="4"/>
      <c r="Q92"/>
      <c r="R92"/>
      <c r="S92"/>
    </row>
    <row r="93" spans="1:20" ht="93.75" customHeight="1">
      <c r="A93" s="18">
        <v>1</v>
      </c>
      <c r="B93" s="86" t="s">
        <v>212</v>
      </c>
      <c r="C93" s="22" t="s">
        <v>149</v>
      </c>
      <c r="D93" s="35">
        <v>1</v>
      </c>
      <c r="E93" s="20"/>
      <c r="F93" s="20"/>
      <c r="G93" s="20"/>
      <c r="H93" s="21"/>
      <c r="I93" s="36">
        <v>1</v>
      </c>
      <c r="J93" s="23"/>
      <c r="K93" s="34"/>
      <c r="L93" s="24">
        <f t="shared" ref="L93:L96" si="13">ROUND(I93*J93,2)</f>
        <v>0</v>
      </c>
      <c r="M93" s="24">
        <f t="shared" ref="M93:M96" si="14">ROUND(L93+L93*K93,2)</f>
        <v>0</v>
      </c>
      <c r="N93" s="43"/>
      <c r="O93" s="53"/>
      <c r="P93" s="4"/>
      <c r="Q93" s="33"/>
      <c r="R93"/>
      <c r="S93"/>
    </row>
    <row r="94" spans="1:20" ht="105.75" customHeight="1">
      <c r="A94" s="18">
        <v>2</v>
      </c>
      <c r="B94" s="87" t="s">
        <v>211</v>
      </c>
      <c r="C94" s="22" t="s">
        <v>149</v>
      </c>
      <c r="D94" s="35">
        <v>1</v>
      </c>
      <c r="E94" s="20"/>
      <c r="F94" s="20"/>
      <c r="G94" s="20"/>
      <c r="H94" s="21"/>
      <c r="I94" s="36">
        <v>1</v>
      </c>
      <c r="J94" s="23"/>
      <c r="K94" s="34"/>
      <c r="L94" s="24">
        <f t="shared" si="13"/>
        <v>0</v>
      </c>
      <c r="M94" s="24">
        <f t="shared" si="14"/>
        <v>0</v>
      </c>
      <c r="N94" s="43"/>
      <c r="O94" s="53"/>
      <c r="P94" s="4"/>
      <c r="Q94" s="33"/>
      <c r="R94"/>
      <c r="S94"/>
    </row>
    <row r="95" spans="1:20" ht="105.75" customHeight="1">
      <c r="A95" s="18">
        <v>3</v>
      </c>
      <c r="B95" s="87" t="s">
        <v>210</v>
      </c>
      <c r="C95" s="22" t="s">
        <v>149</v>
      </c>
      <c r="D95" s="35">
        <v>1</v>
      </c>
      <c r="E95" s="20"/>
      <c r="F95" s="20"/>
      <c r="G95" s="20"/>
      <c r="H95" s="21"/>
      <c r="I95" s="36">
        <v>1</v>
      </c>
      <c r="J95" s="23"/>
      <c r="K95" s="34"/>
      <c r="L95" s="24">
        <f t="shared" ref="L95" si="15">ROUND(I95*J95,2)</f>
        <v>0</v>
      </c>
      <c r="M95" s="24">
        <f t="shared" ref="M95" si="16">ROUND(L95+L95*K95,2)</f>
        <v>0</v>
      </c>
      <c r="N95" s="43"/>
      <c r="O95" s="53"/>
      <c r="P95" s="4"/>
      <c r="Q95" s="33"/>
      <c r="R95"/>
      <c r="S95"/>
    </row>
    <row r="96" spans="1:20" ht="62.25" customHeight="1">
      <c r="A96" s="18">
        <v>4</v>
      </c>
      <c r="B96" s="87" t="s">
        <v>209</v>
      </c>
      <c r="C96" s="22" t="s">
        <v>149</v>
      </c>
      <c r="D96" s="35">
        <v>1</v>
      </c>
      <c r="E96" s="20"/>
      <c r="F96" s="20"/>
      <c r="G96" s="20"/>
      <c r="H96" s="21"/>
      <c r="I96" s="36">
        <v>1</v>
      </c>
      <c r="J96" s="23"/>
      <c r="K96" s="34"/>
      <c r="L96" s="24">
        <f t="shared" si="13"/>
        <v>0</v>
      </c>
      <c r="M96" s="24">
        <f t="shared" si="14"/>
        <v>0</v>
      </c>
      <c r="N96" s="43"/>
      <c r="O96" s="53"/>
      <c r="P96" s="4"/>
      <c r="Q96" s="33"/>
      <c r="R96"/>
      <c r="S96"/>
    </row>
    <row r="97" spans="1:20" ht="22.5" customHeight="1">
      <c r="A97" s="131" t="s">
        <v>2</v>
      </c>
      <c r="B97" s="131"/>
      <c r="C97" s="131"/>
      <c r="D97" s="131"/>
      <c r="E97" s="131"/>
      <c r="F97" s="131"/>
      <c r="G97" s="131"/>
      <c r="H97" s="131"/>
      <c r="I97" s="131"/>
      <c r="J97" s="131"/>
      <c r="K97" s="131"/>
      <c r="L97" s="42">
        <f>SUM(L93:L96)</f>
        <v>0</v>
      </c>
      <c r="M97" s="42">
        <f>SUM(M93:M96)</f>
        <v>0</v>
      </c>
      <c r="N97" s="41"/>
      <c r="O97" s="54"/>
      <c r="P97" s="41"/>
      <c r="Q97" s="4"/>
      <c r="R97"/>
      <c r="S97"/>
    </row>
    <row r="98" spans="1:20" ht="22.5" customHeight="1">
      <c r="A98" s="84"/>
      <c r="B98" s="122" t="s">
        <v>335</v>
      </c>
      <c r="C98" s="123"/>
      <c r="D98" s="123"/>
      <c r="E98" s="123"/>
      <c r="F98" s="124"/>
      <c r="G98" s="41"/>
      <c r="H98" s="110"/>
      <c r="J98" s="84"/>
      <c r="K98" s="84"/>
      <c r="L98" s="3"/>
      <c r="M98" s="83"/>
      <c r="N98" s="41"/>
      <c r="O98" s="54"/>
      <c r="P98" s="41"/>
      <c r="Q98" s="4"/>
      <c r="R98"/>
      <c r="S98"/>
    </row>
    <row r="99" spans="1:20" ht="22.5" customHeight="1">
      <c r="A99" s="84"/>
      <c r="B99" s="122"/>
      <c r="C99" s="123"/>
      <c r="D99" s="125" t="s">
        <v>336</v>
      </c>
      <c r="E99" s="123"/>
      <c r="F99" s="126"/>
      <c r="G99" s="41"/>
      <c r="H99" s="110"/>
      <c r="J99" s="84"/>
      <c r="K99" s="84"/>
      <c r="L99" s="3"/>
      <c r="M99" s="83"/>
      <c r="N99" s="41"/>
      <c r="O99" s="54"/>
      <c r="P99" s="41"/>
      <c r="Q99" s="4"/>
      <c r="R99"/>
      <c r="S99"/>
    </row>
    <row r="100" spans="1:20" ht="22.5" customHeight="1">
      <c r="A100" s="84"/>
      <c r="B100" s="122"/>
      <c r="C100" s="123"/>
      <c r="D100" s="125"/>
      <c r="E100" s="123"/>
      <c r="F100" s="126"/>
      <c r="G100" s="41"/>
      <c r="H100" s="127"/>
      <c r="J100" s="84"/>
      <c r="K100" s="84"/>
      <c r="L100" s="3"/>
      <c r="M100" s="83"/>
      <c r="N100" s="41"/>
      <c r="O100" s="54"/>
      <c r="P100" s="41"/>
      <c r="Q100" s="4"/>
      <c r="R100"/>
      <c r="S100"/>
    </row>
    <row r="101" spans="1:20" ht="22.5" customHeight="1">
      <c r="A101" s="84"/>
      <c r="B101" s="122"/>
      <c r="C101" s="123"/>
      <c r="D101" s="125"/>
      <c r="E101" s="123"/>
      <c r="F101" s="126"/>
      <c r="G101" s="41"/>
      <c r="H101" s="127"/>
      <c r="J101" s="84"/>
      <c r="K101" s="84"/>
      <c r="L101" s="3"/>
      <c r="M101" s="83"/>
      <c r="N101" s="41"/>
      <c r="O101" s="54"/>
      <c r="P101" s="41"/>
      <c r="Q101" s="4"/>
      <c r="R101"/>
      <c r="S101"/>
    </row>
    <row r="102" spans="1:20" ht="22.5" customHeight="1">
      <c r="A102" s="84"/>
      <c r="B102" s="84"/>
      <c r="C102" s="84"/>
      <c r="D102" s="84"/>
      <c r="E102" s="84"/>
      <c r="F102" s="84"/>
      <c r="G102" s="84"/>
      <c r="H102" s="84"/>
      <c r="I102" s="84"/>
      <c r="J102" s="84"/>
      <c r="K102" s="84"/>
      <c r="L102" s="3"/>
      <c r="M102" s="83"/>
      <c r="N102" s="41"/>
      <c r="O102" s="54"/>
      <c r="P102" s="41"/>
      <c r="Q102" s="4"/>
      <c r="R102"/>
      <c r="S102"/>
    </row>
    <row r="103" spans="1:20" ht="24.75" customHeight="1">
      <c r="A103" s="3"/>
      <c r="B103" s="132" t="s">
        <v>214</v>
      </c>
      <c r="C103" s="132"/>
      <c r="D103" s="132"/>
      <c r="E103" s="132"/>
      <c r="F103" s="132"/>
      <c r="G103" s="132"/>
      <c r="H103" s="132"/>
      <c r="I103" s="132"/>
      <c r="J103" s="132"/>
      <c r="K103" s="132"/>
      <c r="L103" s="132"/>
      <c r="M103" s="132"/>
      <c r="N103" s="6"/>
      <c r="O103" s="6"/>
      <c r="P103" s="6"/>
      <c r="Q103" s="6"/>
      <c r="R103" s="6"/>
      <c r="S103" s="6"/>
      <c r="T103" s="4"/>
    </row>
    <row r="104" spans="1:20" ht="45">
      <c r="A104" s="30" t="s">
        <v>0</v>
      </c>
      <c r="B104" s="31" t="s">
        <v>3</v>
      </c>
      <c r="C104" s="37" t="s">
        <v>1</v>
      </c>
      <c r="D104" s="37" t="s">
        <v>14</v>
      </c>
      <c r="E104" s="32" t="s">
        <v>13</v>
      </c>
      <c r="F104" s="38" t="s">
        <v>4</v>
      </c>
      <c r="G104" s="38" t="s">
        <v>15</v>
      </c>
      <c r="H104" s="32" t="s">
        <v>16</v>
      </c>
      <c r="I104" s="32" t="s">
        <v>17</v>
      </c>
      <c r="J104" s="39" t="s">
        <v>18</v>
      </c>
      <c r="K104" s="40" t="s">
        <v>334</v>
      </c>
      <c r="L104" s="40" t="s">
        <v>19</v>
      </c>
      <c r="M104" s="40" t="s">
        <v>20</v>
      </c>
      <c r="N104" s="4"/>
      <c r="O104" s="53"/>
      <c r="P104" s="4"/>
      <c r="Q104"/>
      <c r="R104"/>
      <c r="S104"/>
    </row>
    <row r="105" spans="1:20">
      <c r="A105" s="17">
        <v>1</v>
      </c>
      <c r="B105" s="17">
        <v>2</v>
      </c>
      <c r="C105" s="17">
        <v>3</v>
      </c>
      <c r="D105" s="17">
        <v>4</v>
      </c>
      <c r="E105" s="17">
        <v>5</v>
      </c>
      <c r="F105" s="17">
        <v>6</v>
      </c>
      <c r="G105" s="17">
        <v>7</v>
      </c>
      <c r="H105" s="17">
        <v>8</v>
      </c>
      <c r="I105" s="17">
        <v>9</v>
      </c>
      <c r="J105" s="17">
        <v>10</v>
      </c>
      <c r="K105" s="17">
        <v>11</v>
      </c>
      <c r="L105" s="17">
        <v>12</v>
      </c>
      <c r="M105" s="17">
        <v>13</v>
      </c>
      <c r="N105" s="4"/>
      <c r="O105" s="53"/>
      <c r="P105" s="4"/>
      <c r="Q105"/>
      <c r="R105"/>
      <c r="S105"/>
    </row>
    <row r="106" spans="1:20" ht="156.6" customHeight="1">
      <c r="A106" s="18">
        <v>1</v>
      </c>
      <c r="B106" s="89" t="s">
        <v>215</v>
      </c>
      <c r="C106" s="22" t="s">
        <v>149</v>
      </c>
      <c r="D106" s="35">
        <v>10</v>
      </c>
      <c r="E106" s="20"/>
      <c r="F106" s="20"/>
      <c r="G106" s="20"/>
      <c r="H106" s="21"/>
      <c r="I106" s="36">
        <v>10</v>
      </c>
      <c r="J106" s="23"/>
      <c r="K106" s="34"/>
      <c r="L106" s="24">
        <f t="shared" ref="L106:L108" si="17">ROUND(I106*J106,2)</f>
        <v>0</v>
      </c>
      <c r="M106" s="24">
        <f t="shared" ref="M106:M108" si="18">ROUND(L106+L106*K106,2)</f>
        <v>0</v>
      </c>
      <c r="N106" s="43"/>
      <c r="O106" s="53"/>
      <c r="P106" s="4"/>
      <c r="Q106" s="33"/>
      <c r="R106"/>
      <c r="S106"/>
    </row>
    <row r="107" spans="1:20" ht="156.6" customHeight="1">
      <c r="A107" s="18">
        <v>2</v>
      </c>
      <c r="B107" s="89" t="s">
        <v>217</v>
      </c>
      <c r="C107" s="22" t="s">
        <v>149</v>
      </c>
      <c r="D107" s="35">
        <v>10</v>
      </c>
      <c r="E107" s="20"/>
      <c r="F107" s="20"/>
      <c r="G107" s="20"/>
      <c r="H107" s="21"/>
      <c r="I107" s="36">
        <v>10</v>
      </c>
      <c r="J107" s="23"/>
      <c r="K107" s="34"/>
      <c r="L107" s="24">
        <f t="shared" si="17"/>
        <v>0</v>
      </c>
      <c r="M107" s="24">
        <f t="shared" si="18"/>
        <v>0</v>
      </c>
      <c r="N107" s="43"/>
      <c r="O107" s="53"/>
      <c r="P107" s="4"/>
      <c r="Q107" s="33"/>
      <c r="R107"/>
      <c r="S107"/>
    </row>
    <row r="108" spans="1:20" ht="156.6" customHeight="1">
      <c r="A108" s="18">
        <v>3</v>
      </c>
      <c r="B108" s="89" t="s">
        <v>216</v>
      </c>
      <c r="C108" s="22" t="s">
        <v>149</v>
      </c>
      <c r="D108" s="35">
        <v>10</v>
      </c>
      <c r="E108" s="20"/>
      <c r="F108" s="20"/>
      <c r="G108" s="20"/>
      <c r="H108" s="21"/>
      <c r="I108" s="36">
        <v>10</v>
      </c>
      <c r="J108" s="23"/>
      <c r="K108" s="34"/>
      <c r="L108" s="24">
        <f t="shared" si="17"/>
        <v>0</v>
      </c>
      <c r="M108" s="24">
        <f t="shared" si="18"/>
        <v>0</v>
      </c>
      <c r="N108" s="43"/>
      <c r="O108" s="53"/>
      <c r="P108" s="4"/>
      <c r="Q108" s="33"/>
      <c r="R108"/>
      <c r="S108"/>
    </row>
    <row r="109" spans="1:20" ht="22.5" customHeight="1">
      <c r="A109" s="131" t="s">
        <v>2</v>
      </c>
      <c r="B109" s="131"/>
      <c r="C109" s="131"/>
      <c r="D109" s="131"/>
      <c r="E109" s="131"/>
      <c r="F109" s="131"/>
      <c r="G109" s="131"/>
      <c r="H109" s="131"/>
      <c r="I109" s="131"/>
      <c r="J109" s="131"/>
      <c r="K109" s="131"/>
      <c r="L109" s="42">
        <f>SUM(L106:L108)</f>
        <v>0</v>
      </c>
      <c r="M109" s="42">
        <f>SUM(M106:M108)</f>
        <v>0</v>
      </c>
      <c r="N109" s="41"/>
      <c r="O109" s="54"/>
      <c r="P109" s="41"/>
      <c r="Q109" s="4"/>
      <c r="R109"/>
      <c r="S109"/>
    </row>
    <row r="110" spans="1:20" ht="22.5" customHeight="1">
      <c r="A110" s="84"/>
      <c r="B110" s="122" t="s">
        <v>335</v>
      </c>
      <c r="C110" s="123"/>
      <c r="D110" s="123"/>
      <c r="E110" s="123"/>
      <c r="F110" s="124"/>
      <c r="G110" s="41"/>
      <c r="H110" s="110"/>
      <c r="J110" s="84"/>
      <c r="K110" s="84"/>
      <c r="L110" s="3"/>
      <c r="M110" s="83"/>
      <c r="N110" s="41"/>
      <c r="O110" s="54"/>
      <c r="P110" s="41"/>
      <c r="Q110" s="4"/>
      <c r="R110"/>
      <c r="S110"/>
    </row>
    <row r="111" spans="1:20" ht="22.5" customHeight="1">
      <c r="A111" s="84"/>
      <c r="B111" s="122"/>
      <c r="C111" s="123"/>
      <c r="D111" s="125" t="s">
        <v>336</v>
      </c>
      <c r="E111" s="123"/>
      <c r="F111" s="126"/>
      <c r="G111" s="41"/>
      <c r="H111" s="110"/>
      <c r="J111" s="84"/>
      <c r="K111" s="84"/>
      <c r="L111" s="3"/>
      <c r="M111" s="83"/>
      <c r="N111" s="41"/>
      <c r="O111" s="54"/>
      <c r="P111" s="41"/>
      <c r="Q111" s="4"/>
      <c r="R111"/>
      <c r="S111"/>
    </row>
    <row r="112" spans="1:20" ht="22.5" customHeight="1">
      <c r="A112" s="84"/>
      <c r="B112" s="122"/>
      <c r="C112" s="123"/>
      <c r="D112" s="125"/>
      <c r="E112" s="123"/>
      <c r="F112" s="126"/>
      <c r="G112" s="41"/>
      <c r="H112" s="127"/>
      <c r="J112" s="84"/>
      <c r="K112" s="84"/>
      <c r="L112" s="3"/>
      <c r="M112" s="83"/>
      <c r="N112" s="41"/>
      <c r="O112" s="54"/>
      <c r="P112" s="41"/>
      <c r="Q112" s="4"/>
      <c r="R112"/>
      <c r="S112"/>
    </row>
    <row r="113" spans="1:20" ht="22.5" customHeight="1">
      <c r="A113" s="84"/>
      <c r="B113" s="122"/>
      <c r="C113" s="123"/>
      <c r="D113" s="125"/>
      <c r="E113" s="123"/>
      <c r="F113" s="126"/>
      <c r="G113" s="41"/>
      <c r="H113" s="127"/>
      <c r="J113" s="84"/>
      <c r="K113" s="84"/>
      <c r="L113" s="3"/>
      <c r="M113" s="83"/>
      <c r="N113" s="41"/>
      <c r="O113" s="54"/>
      <c r="P113" s="41"/>
      <c r="Q113" s="4"/>
      <c r="R113"/>
      <c r="S113"/>
    </row>
    <row r="114" spans="1:20" ht="22.5" customHeight="1">
      <c r="A114" s="84"/>
      <c r="B114" s="84"/>
      <c r="C114" s="84"/>
      <c r="D114" s="84"/>
      <c r="E114" s="84"/>
      <c r="F114" s="84"/>
      <c r="G114" s="84"/>
      <c r="H114" s="84"/>
      <c r="I114" s="84"/>
      <c r="J114" s="84"/>
      <c r="K114" s="84"/>
      <c r="L114" s="3"/>
      <c r="M114" s="83"/>
      <c r="N114" s="41"/>
      <c r="O114" s="54"/>
      <c r="P114" s="41"/>
      <c r="Q114" s="4"/>
      <c r="R114"/>
      <c r="S114"/>
    </row>
    <row r="115" spans="1:20" ht="24.75" customHeight="1">
      <c r="A115" s="3"/>
      <c r="B115" s="132" t="s">
        <v>218</v>
      </c>
      <c r="C115" s="132"/>
      <c r="D115" s="132"/>
      <c r="E115" s="132"/>
      <c r="F115" s="132"/>
      <c r="G115" s="132"/>
      <c r="H115" s="132"/>
      <c r="I115" s="132"/>
      <c r="J115" s="132"/>
      <c r="K115" s="132"/>
      <c r="L115" s="132"/>
      <c r="M115" s="132"/>
      <c r="N115" s="6"/>
      <c r="O115" s="6"/>
      <c r="P115" s="6"/>
      <c r="Q115" s="6"/>
      <c r="R115" s="6"/>
      <c r="S115" s="6"/>
      <c r="T115" s="4"/>
    </row>
    <row r="116" spans="1:20" ht="45">
      <c r="A116" s="30" t="s">
        <v>0</v>
      </c>
      <c r="B116" s="31" t="s">
        <v>3</v>
      </c>
      <c r="C116" s="37" t="s">
        <v>1</v>
      </c>
      <c r="D116" s="37" t="s">
        <v>14</v>
      </c>
      <c r="E116" s="32" t="s">
        <v>13</v>
      </c>
      <c r="F116" s="38" t="s">
        <v>4</v>
      </c>
      <c r="G116" s="38" t="s">
        <v>15</v>
      </c>
      <c r="H116" s="32" t="s">
        <v>16</v>
      </c>
      <c r="I116" s="32" t="s">
        <v>17</v>
      </c>
      <c r="J116" s="39" t="s">
        <v>18</v>
      </c>
      <c r="K116" s="40" t="s">
        <v>334</v>
      </c>
      <c r="L116" s="40" t="s">
        <v>19</v>
      </c>
      <c r="M116" s="40" t="s">
        <v>20</v>
      </c>
      <c r="N116" s="4"/>
      <c r="O116" s="53"/>
      <c r="P116" s="4"/>
      <c r="Q116"/>
      <c r="R116"/>
      <c r="S116"/>
    </row>
    <row r="117" spans="1:20">
      <c r="A117" s="17">
        <v>1</v>
      </c>
      <c r="B117" s="17">
        <v>2</v>
      </c>
      <c r="C117" s="17">
        <v>3</v>
      </c>
      <c r="D117" s="17">
        <v>4</v>
      </c>
      <c r="E117" s="17">
        <v>5</v>
      </c>
      <c r="F117" s="17">
        <v>6</v>
      </c>
      <c r="G117" s="17">
        <v>7</v>
      </c>
      <c r="H117" s="17">
        <v>8</v>
      </c>
      <c r="I117" s="17">
        <v>9</v>
      </c>
      <c r="J117" s="17">
        <v>10</v>
      </c>
      <c r="K117" s="17">
        <v>11</v>
      </c>
      <c r="L117" s="17">
        <v>12</v>
      </c>
      <c r="M117" s="17">
        <v>13</v>
      </c>
      <c r="N117" s="4"/>
      <c r="O117" s="53"/>
      <c r="P117" s="4"/>
      <c r="Q117"/>
      <c r="R117"/>
      <c r="S117"/>
    </row>
    <row r="118" spans="1:20" ht="84" customHeight="1">
      <c r="A118" s="18">
        <v>1</v>
      </c>
      <c r="B118" s="19" t="s">
        <v>163</v>
      </c>
      <c r="C118" s="22" t="s">
        <v>11</v>
      </c>
      <c r="D118" s="35">
        <v>100</v>
      </c>
      <c r="E118" s="20"/>
      <c r="F118" s="20"/>
      <c r="G118" s="20"/>
      <c r="H118" s="21"/>
      <c r="I118" s="36">
        <v>100</v>
      </c>
      <c r="J118" s="23"/>
      <c r="K118" s="34"/>
      <c r="L118" s="24">
        <f t="shared" ref="L118" si="19">ROUND(I118*J118,2)</f>
        <v>0</v>
      </c>
      <c r="M118" s="24">
        <f t="shared" ref="M118" si="20">ROUND(L118+L118*K118,2)</f>
        <v>0</v>
      </c>
      <c r="N118" s="43"/>
      <c r="O118" s="53"/>
      <c r="P118" s="4"/>
      <c r="Q118" s="33"/>
      <c r="R118"/>
      <c r="S118"/>
    </row>
    <row r="119" spans="1:20" ht="22.5" customHeight="1">
      <c r="A119" s="131" t="s">
        <v>2</v>
      </c>
      <c r="B119" s="131"/>
      <c r="C119" s="131"/>
      <c r="D119" s="131"/>
      <c r="E119" s="131"/>
      <c r="F119" s="131"/>
      <c r="G119" s="131"/>
      <c r="H119" s="131"/>
      <c r="I119" s="131"/>
      <c r="J119" s="131"/>
      <c r="K119" s="131"/>
      <c r="L119" s="42">
        <f>SUM(L118:L118)</f>
        <v>0</v>
      </c>
      <c r="M119" s="42">
        <f>SUM(M118:M118)</f>
        <v>0</v>
      </c>
      <c r="N119" s="41"/>
      <c r="O119" s="54"/>
      <c r="P119" s="41"/>
      <c r="Q119" s="4"/>
      <c r="R119"/>
      <c r="S119"/>
    </row>
    <row r="120" spans="1:20" ht="22.5" customHeight="1">
      <c r="A120" s="84"/>
      <c r="B120" s="122" t="s">
        <v>335</v>
      </c>
      <c r="C120" s="123"/>
      <c r="D120" s="123"/>
      <c r="E120" s="123"/>
      <c r="F120" s="124"/>
      <c r="G120" s="41"/>
      <c r="H120" s="110"/>
      <c r="J120" s="84"/>
      <c r="K120" s="84"/>
      <c r="L120" s="3"/>
      <c r="M120" s="83"/>
      <c r="N120" s="41"/>
      <c r="O120" s="54"/>
      <c r="P120" s="41"/>
      <c r="Q120" s="4"/>
      <c r="R120"/>
      <c r="S120"/>
    </row>
    <row r="121" spans="1:20" ht="22.5" customHeight="1">
      <c r="A121" s="84"/>
      <c r="B121" s="122"/>
      <c r="C121" s="123"/>
      <c r="D121" s="125" t="s">
        <v>336</v>
      </c>
      <c r="E121" s="123"/>
      <c r="F121" s="126"/>
      <c r="G121" s="41"/>
      <c r="H121" s="110"/>
      <c r="J121" s="84"/>
      <c r="K121" s="84"/>
      <c r="L121" s="3"/>
      <c r="M121" s="83"/>
      <c r="N121" s="41"/>
      <c r="O121" s="54"/>
      <c r="P121" s="41"/>
      <c r="Q121" s="4"/>
      <c r="R121"/>
      <c r="S121"/>
    </row>
    <row r="122" spans="1:20" ht="22.5" customHeight="1">
      <c r="A122" s="84"/>
      <c r="B122" s="122"/>
      <c r="C122" s="123"/>
      <c r="D122" s="125"/>
      <c r="E122" s="123"/>
      <c r="F122" s="126"/>
      <c r="G122" s="41"/>
      <c r="H122" s="127"/>
      <c r="J122" s="84"/>
      <c r="K122" s="84"/>
      <c r="L122" s="3"/>
      <c r="M122" s="83"/>
      <c r="N122" s="41"/>
      <c r="O122" s="54"/>
      <c r="P122" s="41"/>
      <c r="Q122" s="4"/>
      <c r="R122"/>
      <c r="S122"/>
    </row>
    <row r="123" spans="1:20" ht="22.5" customHeight="1">
      <c r="A123" s="84"/>
      <c r="B123" s="122"/>
      <c r="C123" s="123"/>
      <c r="D123" s="125"/>
      <c r="E123" s="123"/>
      <c r="F123" s="126"/>
      <c r="G123" s="41"/>
      <c r="H123" s="127"/>
      <c r="J123" s="84"/>
      <c r="K123" s="84"/>
      <c r="L123" s="3"/>
      <c r="M123" s="83"/>
      <c r="N123" s="41"/>
      <c r="O123" s="54"/>
      <c r="P123" s="41"/>
      <c r="Q123" s="4"/>
      <c r="R123"/>
      <c r="S123"/>
    </row>
    <row r="124" spans="1:20" ht="22.5" customHeight="1">
      <c r="A124" s="84"/>
      <c r="B124" s="84"/>
      <c r="C124" s="84"/>
      <c r="D124" s="84"/>
      <c r="E124" s="84"/>
      <c r="F124" s="84"/>
      <c r="G124" s="84"/>
      <c r="H124" s="84"/>
      <c r="I124" s="84"/>
      <c r="J124" s="84"/>
      <c r="K124" s="84"/>
      <c r="L124" s="3"/>
      <c r="M124" s="83"/>
      <c r="N124" s="41"/>
      <c r="O124" s="54"/>
      <c r="P124" s="41"/>
      <c r="Q124" s="4"/>
      <c r="R124"/>
      <c r="S124"/>
    </row>
    <row r="125" spans="1:20" ht="24.75" customHeight="1">
      <c r="A125" s="3"/>
      <c r="B125" s="132" t="s">
        <v>219</v>
      </c>
      <c r="C125" s="132"/>
      <c r="D125" s="132"/>
      <c r="E125" s="132"/>
      <c r="F125" s="132"/>
      <c r="G125" s="132"/>
      <c r="H125" s="132"/>
      <c r="I125" s="132"/>
      <c r="J125" s="132"/>
      <c r="K125" s="132"/>
      <c r="L125" s="132"/>
      <c r="M125" s="132"/>
      <c r="N125" s="6"/>
      <c r="O125" s="6"/>
      <c r="P125" s="6"/>
      <c r="Q125" s="6"/>
      <c r="R125" s="6"/>
      <c r="S125" s="6"/>
      <c r="T125" s="4"/>
    </row>
    <row r="126" spans="1:20" ht="45">
      <c r="A126" s="30" t="s">
        <v>0</v>
      </c>
      <c r="B126" s="31" t="s">
        <v>3</v>
      </c>
      <c r="C126" s="37" t="s">
        <v>1</v>
      </c>
      <c r="D126" s="37" t="s">
        <v>14</v>
      </c>
      <c r="E126" s="32" t="s">
        <v>13</v>
      </c>
      <c r="F126" s="38" t="s">
        <v>4</v>
      </c>
      <c r="G126" s="38" t="s">
        <v>15</v>
      </c>
      <c r="H126" s="32" t="s">
        <v>16</v>
      </c>
      <c r="I126" s="32" t="s">
        <v>17</v>
      </c>
      <c r="J126" s="39" t="s">
        <v>18</v>
      </c>
      <c r="K126" s="40" t="s">
        <v>334</v>
      </c>
      <c r="L126" s="40" t="s">
        <v>19</v>
      </c>
      <c r="M126" s="40" t="s">
        <v>20</v>
      </c>
      <c r="N126" s="4"/>
      <c r="O126" s="53"/>
      <c r="P126" s="4"/>
      <c r="Q126"/>
      <c r="R126"/>
      <c r="S126"/>
    </row>
    <row r="127" spans="1:20">
      <c r="A127" s="17">
        <v>1</v>
      </c>
      <c r="B127" s="17">
        <v>2</v>
      </c>
      <c r="C127" s="17">
        <v>3</v>
      </c>
      <c r="D127" s="17">
        <v>4</v>
      </c>
      <c r="E127" s="17">
        <v>5</v>
      </c>
      <c r="F127" s="17">
        <v>6</v>
      </c>
      <c r="G127" s="17">
        <v>7</v>
      </c>
      <c r="H127" s="17">
        <v>8</v>
      </c>
      <c r="I127" s="17">
        <v>9</v>
      </c>
      <c r="J127" s="17">
        <v>10</v>
      </c>
      <c r="K127" s="17">
        <v>11</v>
      </c>
      <c r="L127" s="17">
        <v>12</v>
      </c>
      <c r="M127" s="17">
        <v>13</v>
      </c>
      <c r="N127" s="4"/>
      <c r="O127" s="53"/>
      <c r="P127" s="4"/>
      <c r="Q127"/>
      <c r="R127"/>
      <c r="S127"/>
    </row>
    <row r="128" spans="1:20" s="95" customFormat="1" ht="174.75" customHeight="1">
      <c r="A128" s="94">
        <v>1</v>
      </c>
      <c r="B128" s="87" t="s">
        <v>319</v>
      </c>
      <c r="C128" s="22" t="s">
        <v>149</v>
      </c>
      <c r="D128" s="94">
        <v>25</v>
      </c>
      <c r="E128" s="94"/>
      <c r="F128" s="94"/>
      <c r="G128" s="94"/>
      <c r="H128" s="94"/>
      <c r="I128" s="94">
        <v>25</v>
      </c>
      <c r="J128" s="23"/>
      <c r="K128" s="34"/>
      <c r="L128" s="24">
        <f t="shared" ref="L128" si="21">ROUND(I128*J128,2)</f>
        <v>0</v>
      </c>
      <c r="M128" s="24">
        <f t="shared" ref="M128" si="22">ROUND(L128+L128*K128,2)</f>
        <v>0</v>
      </c>
      <c r="N128" s="96"/>
      <c r="O128" s="97"/>
      <c r="P128" s="3"/>
    </row>
    <row r="129" spans="1:20" ht="22.5" customHeight="1">
      <c r="A129" s="131" t="s">
        <v>2</v>
      </c>
      <c r="B129" s="131"/>
      <c r="C129" s="131"/>
      <c r="D129" s="131"/>
      <c r="E129" s="131"/>
      <c r="F129" s="131"/>
      <c r="G129" s="131"/>
      <c r="H129" s="131"/>
      <c r="I129" s="131"/>
      <c r="J129" s="131"/>
      <c r="K129" s="131"/>
      <c r="L129" s="42">
        <f>SUM(L128)</f>
        <v>0</v>
      </c>
      <c r="M129" s="42">
        <f>SUM(M128)</f>
        <v>0</v>
      </c>
      <c r="N129" s="41"/>
      <c r="O129" s="54"/>
      <c r="P129" s="41"/>
      <c r="Q129" s="4"/>
      <c r="R129"/>
      <c r="S129"/>
    </row>
    <row r="130" spans="1:20" ht="22.5" customHeight="1">
      <c r="A130" s="84"/>
      <c r="B130" s="122" t="s">
        <v>335</v>
      </c>
      <c r="C130" s="123"/>
      <c r="D130" s="123"/>
      <c r="E130" s="123"/>
      <c r="F130" s="124"/>
      <c r="G130" s="41"/>
      <c r="H130" s="110"/>
      <c r="J130" s="84"/>
      <c r="K130" s="84"/>
      <c r="L130" s="3"/>
      <c r="M130" s="83"/>
      <c r="N130" s="41"/>
      <c r="O130" s="54"/>
      <c r="P130" s="41"/>
      <c r="Q130" s="4"/>
      <c r="R130"/>
      <c r="S130"/>
    </row>
    <row r="131" spans="1:20" ht="22.5" customHeight="1">
      <c r="A131" s="84"/>
      <c r="B131" s="122"/>
      <c r="C131" s="123"/>
      <c r="D131" s="125" t="s">
        <v>336</v>
      </c>
      <c r="E131" s="123"/>
      <c r="F131" s="126"/>
      <c r="G131" s="41"/>
      <c r="H131" s="110"/>
      <c r="J131" s="84"/>
      <c r="K131" s="84"/>
      <c r="L131" s="3"/>
      <c r="M131" s="83"/>
      <c r="N131" s="41"/>
      <c r="O131" s="54"/>
      <c r="P131" s="41"/>
      <c r="Q131" s="4"/>
      <c r="R131"/>
      <c r="S131"/>
    </row>
    <row r="132" spans="1:20" ht="22.5" customHeight="1">
      <c r="A132" s="84"/>
      <c r="B132" s="122"/>
      <c r="C132" s="123"/>
      <c r="D132" s="125"/>
      <c r="E132" s="123"/>
      <c r="F132" s="126"/>
      <c r="G132" s="41"/>
      <c r="H132" s="127"/>
      <c r="J132" s="84"/>
      <c r="K132" s="84"/>
      <c r="L132" s="3"/>
      <c r="M132" s="83"/>
      <c r="N132" s="41"/>
      <c r="O132" s="54"/>
      <c r="P132" s="41"/>
      <c r="Q132" s="4"/>
      <c r="R132"/>
      <c r="S132"/>
    </row>
    <row r="133" spans="1:20" ht="22.5" customHeight="1">
      <c r="A133" s="84"/>
      <c r="B133" s="122"/>
      <c r="C133" s="123"/>
      <c r="D133" s="125"/>
      <c r="E133" s="123"/>
      <c r="F133" s="126"/>
      <c r="G133" s="41"/>
      <c r="H133" s="127"/>
      <c r="J133" s="84"/>
      <c r="K133" s="84"/>
      <c r="L133" s="3"/>
      <c r="M133" s="83"/>
      <c r="N133" s="41"/>
      <c r="O133" s="54"/>
      <c r="P133" s="41"/>
      <c r="Q133" s="4"/>
      <c r="R133"/>
      <c r="S133"/>
    </row>
    <row r="134" spans="1:20" ht="22.5" customHeight="1">
      <c r="A134" s="84"/>
      <c r="B134" s="84"/>
      <c r="C134" s="84"/>
      <c r="D134" s="84"/>
      <c r="E134" s="84"/>
      <c r="F134" s="84"/>
      <c r="G134" s="84"/>
      <c r="H134" s="84"/>
      <c r="I134" s="84"/>
      <c r="J134" s="84"/>
      <c r="K134" s="84"/>
      <c r="L134" s="3"/>
      <c r="M134" s="83"/>
      <c r="N134" s="41"/>
      <c r="O134" s="54"/>
      <c r="P134" s="41"/>
      <c r="Q134" s="4"/>
      <c r="R134"/>
      <c r="S134"/>
    </row>
    <row r="135" spans="1:20" ht="24.75" customHeight="1">
      <c r="A135" s="3"/>
      <c r="B135" s="132" t="s">
        <v>225</v>
      </c>
      <c r="C135" s="132"/>
      <c r="D135" s="132"/>
      <c r="E135" s="132"/>
      <c r="F135" s="132"/>
      <c r="G135" s="132"/>
      <c r="H135" s="132"/>
      <c r="I135" s="132"/>
      <c r="J135" s="132"/>
      <c r="K135" s="132"/>
      <c r="L135" s="132"/>
      <c r="M135" s="132"/>
      <c r="N135" s="6"/>
      <c r="O135" s="6"/>
      <c r="P135" s="6"/>
      <c r="Q135" s="6"/>
      <c r="R135" s="6"/>
      <c r="S135" s="6"/>
      <c r="T135" s="4"/>
    </row>
    <row r="136" spans="1:20" ht="45">
      <c r="A136" s="30" t="s">
        <v>0</v>
      </c>
      <c r="B136" s="31" t="s">
        <v>3</v>
      </c>
      <c r="C136" s="37" t="s">
        <v>1</v>
      </c>
      <c r="D136" s="37" t="s">
        <v>14</v>
      </c>
      <c r="E136" s="32" t="s">
        <v>13</v>
      </c>
      <c r="F136" s="38" t="s">
        <v>4</v>
      </c>
      <c r="G136" s="38" t="s">
        <v>15</v>
      </c>
      <c r="H136" s="32" t="s">
        <v>16</v>
      </c>
      <c r="I136" s="32" t="s">
        <v>17</v>
      </c>
      <c r="J136" s="39" t="s">
        <v>18</v>
      </c>
      <c r="K136" s="40" t="s">
        <v>334</v>
      </c>
      <c r="L136" s="40" t="s">
        <v>19</v>
      </c>
      <c r="M136" s="40" t="s">
        <v>20</v>
      </c>
      <c r="N136" s="4"/>
      <c r="O136" s="53"/>
      <c r="P136" s="4"/>
      <c r="Q136"/>
      <c r="R136"/>
      <c r="S136"/>
    </row>
    <row r="137" spans="1:20">
      <c r="A137" s="17">
        <v>1</v>
      </c>
      <c r="B137" s="17">
        <v>2</v>
      </c>
      <c r="C137" s="17">
        <v>3</v>
      </c>
      <c r="D137" s="17">
        <v>4</v>
      </c>
      <c r="E137" s="17">
        <v>5</v>
      </c>
      <c r="F137" s="17">
        <v>6</v>
      </c>
      <c r="G137" s="17">
        <v>7</v>
      </c>
      <c r="H137" s="17">
        <v>8</v>
      </c>
      <c r="I137" s="17">
        <v>9</v>
      </c>
      <c r="J137" s="17">
        <v>10</v>
      </c>
      <c r="K137" s="17">
        <v>11</v>
      </c>
      <c r="L137" s="17">
        <v>12</v>
      </c>
      <c r="M137" s="17">
        <v>13</v>
      </c>
      <c r="N137" s="4"/>
      <c r="O137" s="53"/>
      <c r="P137" s="4"/>
      <c r="Q137"/>
      <c r="R137"/>
      <c r="S137"/>
    </row>
    <row r="138" spans="1:20" ht="57" customHeight="1">
      <c r="A138" s="18">
        <v>1</v>
      </c>
      <c r="B138" s="55" t="s">
        <v>220</v>
      </c>
      <c r="C138" s="22" t="s">
        <v>11</v>
      </c>
      <c r="D138" s="35">
        <v>1</v>
      </c>
      <c r="E138" s="20"/>
      <c r="F138" s="20"/>
      <c r="G138" s="20"/>
      <c r="H138" s="21"/>
      <c r="I138" s="36">
        <v>1</v>
      </c>
      <c r="J138" s="23"/>
      <c r="K138" s="34"/>
      <c r="L138" s="24">
        <f t="shared" ref="L138" si="23">ROUND(I138*J138,2)</f>
        <v>0</v>
      </c>
      <c r="M138" s="24">
        <f t="shared" ref="M138" si="24">ROUND(L138+L138*K138,2)</f>
        <v>0</v>
      </c>
      <c r="N138" s="43"/>
      <c r="O138" s="53"/>
      <c r="P138" s="4"/>
      <c r="Q138" s="33"/>
      <c r="R138"/>
      <c r="S138"/>
    </row>
    <row r="139" spans="1:20" ht="57" customHeight="1">
      <c r="A139" s="18">
        <v>2</v>
      </c>
      <c r="B139" s="55" t="s">
        <v>221</v>
      </c>
      <c r="C139" s="22" t="s">
        <v>11</v>
      </c>
      <c r="D139" s="35">
        <v>1</v>
      </c>
      <c r="E139" s="20"/>
      <c r="F139" s="20"/>
      <c r="G139" s="20"/>
      <c r="H139" s="21"/>
      <c r="I139" s="36">
        <v>1</v>
      </c>
      <c r="J139" s="23"/>
      <c r="K139" s="34"/>
      <c r="L139" s="24">
        <f t="shared" ref="L139:L142" si="25">ROUND(I139*J139,2)</f>
        <v>0</v>
      </c>
      <c r="M139" s="24">
        <f t="shared" ref="M139:M142" si="26">ROUND(L139+L139*K139,2)</f>
        <v>0</v>
      </c>
      <c r="N139" s="43"/>
      <c r="O139" s="53"/>
      <c r="P139" s="4"/>
      <c r="Q139" s="33"/>
      <c r="R139"/>
      <c r="S139"/>
    </row>
    <row r="140" spans="1:20" ht="57" customHeight="1">
      <c r="A140" s="18">
        <v>3</v>
      </c>
      <c r="B140" s="55" t="s">
        <v>222</v>
      </c>
      <c r="C140" s="22" t="s">
        <v>11</v>
      </c>
      <c r="D140" s="35">
        <v>1</v>
      </c>
      <c r="E140" s="20"/>
      <c r="F140" s="20"/>
      <c r="G140" s="20"/>
      <c r="H140" s="21"/>
      <c r="I140" s="36">
        <v>1</v>
      </c>
      <c r="J140" s="23"/>
      <c r="K140" s="34"/>
      <c r="L140" s="24">
        <f t="shared" si="25"/>
        <v>0</v>
      </c>
      <c r="M140" s="24">
        <f t="shared" si="26"/>
        <v>0</v>
      </c>
      <c r="N140" s="43"/>
      <c r="O140" s="53"/>
      <c r="P140" s="4"/>
      <c r="Q140" s="33"/>
      <c r="R140"/>
      <c r="S140"/>
    </row>
    <row r="141" spans="1:20" ht="57" customHeight="1">
      <c r="A141" s="18">
        <v>4</v>
      </c>
      <c r="B141" s="55" t="s">
        <v>223</v>
      </c>
      <c r="C141" s="22" t="s">
        <v>11</v>
      </c>
      <c r="D141" s="35">
        <v>1</v>
      </c>
      <c r="E141" s="20"/>
      <c r="F141" s="20"/>
      <c r="G141" s="20"/>
      <c r="H141" s="21"/>
      <c r="I141" s="36">
        <v>1</v>
      </c>
      <c r="J141" s="23"/>
      <c r="K141" s="34"/>
      <c r="L141" s="24">
        <f t="shared" si="25"/>
        <v>0</v>
      </c>
      <c r="M141" s="24">
        <f t="shared" si="26"/>
        <v>0</v>
      </c>
      <c r="N141" s="43"/>
      <c r="O141" s="53"/>
      <c r="P141" s="4"/>
      <c r="Q141" s="33"/>
      <c r="R141"/>
      <c r="S141"/>
    </row>
    <row r="142" spans="1:20" ht="57" customHeight="1">
      <c r="A142" s="18">
        <v>5</v>
      </c>
      <c r="B142" s="55" t="s">
        <v>224</v>
      </c>
      <c r="C142" s="22" t="s">
        <v>11</v>
      </c>
      <c r="D142" s="35">
        <v>1</v>
      </c>
      <c r="E142" s="20"/>
      <c r="F142" s="20"/>
      <c r="G142" s="20"/>
      <c r="H142" s="21"/>
      <c r="I142" s="36">
        <v>1</v>
      </c>
      <c r="J142" s="23"/>
      <c r="K142" s="34"/>
      <c r="L142" s="24">
        <f t="shared" si="25"/>
        <v>0</v>
      </c>
      <c r="M142" s="24">
        <f t="shared" si="26"/>
        <v>0</v>
      </c>
      <c r="N142" s="43"/>
      <c r="O142" s="53"/>
      <c r="P142" s="4"/>
      <c r="Q142" s="33"/>
      <c r="R142"/>
      <c r="S142"/>
    </row>
    <row r="143" spans="1:20" ht="22.5" customHeight="1">
      <c r="A143" s="131" t="s">
        <v>2</v>
      </c>
      <c r="B143" s="131"/>
      <c r="C143" s="131"/>
      <c r="D143" s="131"/>
      <c r="E143" s="131"/>
      <c r="F143" s="131"/>
      <c r="G143" s="131"/>
      <c r="H143" s="131"/>
      <c r="I143" s="131"/>
      <c r="J143" s="131"/>
      <c r="K143" s="131"/>
      <c r="L143" s="42">
        <f>SUM(L138:L142)</f>
        <v>0</v>
      </c>
      <c r="M143" s="42">
        <f>SUM(M138:M142)</f>
        <v>0</v>
      </c>
      <c r="N143" s="41"/>
      <c r="O143" s="54"/>
      <c r="P143" s="41"/>
      <c r="Q143" s="4"/>
      <c r="R143"/>
      <c r="S143"/>
    </row>
    <row r="144" spans="1:20" ht="22.5" customHeight="1">
      <c r="A144" s="84"/>
      <c r="B144" s="122" t="s">
        <v>335</v>
      </c>
      <c r="C144" s="123"/>
      <c r="D144" s="123"/>
      <c r="E144" s="123"/>
      <c r="F144" s="124"/>
      <c r="G144" s="41"/>
      <c r="H144" s="110"/>
      <c r="J144" s="84"/>
      <c r="K144" s="84"/>
      <c r="L144" s="3"/>
      <c r="M144" s="83"/>
      <c r="N144" s="41"/>
      <c r="O144" s="54"/>
      <c r="P144" s="41"/>
      <c r="Q144" s="4"/>
      <c r="R144"/>
      <c r="S144"/>
    </row>
    <row r="145" spans="1:20" ht="22.5" customHeight="1">
      <c r="A145" s="84"/>
      <c r="B145" s="122"/>
      <c r="C145" s="123"/>
      <c r="D145" s="125" t="s">
        <v>336</v>
      </c>
      <c r="E145" s="123"/>
      <c r="F145" s="126"/>
      <c r="G145" s="41"/>
      <c r="H145" s="110"/>
      <c r="J145" s="84"/>
      <c r="K145" s="84"/>
      <c r="L145" s="3"/>
      <c r="M145" s="83"/>
      <c r="N145" s="41"/>
      <c r="O145" s="54"/>
      <c r="P145" s="41"/>
      <c r="Q145" s="4"/>
      <c r="R145"/>
      <c r="S145"/>
    </row>
    <row r="146" spans="1:20" ht="22.5" customHeight="1">
      <c r="A146" s="84"/>
      <c r="B146" s="122"/>
      <c r="C146" s="123"/>
      <c r="D146" s="125"/>
      <c r="E146" s="123"/>
      <c r="F146" s="126"/>
      <c r="G146" s="41"/>
      <c r="H146" s="127"/>
      <c r="J146" s="84"/>
      <c r="K146" s="84"/>
      <c r="L146" s="3"/>
      <c r="M146" s="83"/>
      <c r="N146" s="41"/>
      <c r="O146" s="54"/>
      <c r="P146" s="41"/>
      <c r="Q146" s="4"/>
      <c r="R146"/>
      <c r="S146"/>
    </row>
    <row r="147" spans="1:20" ht="22.5" customHeight="1">
      <c r="A147" s="84"/>
      <c r="B147" s="122"/>
      <c r="C147" s="123"/>
      <c r="D147" s="125"/>
      <c r="E147" s="123"/>
      <c r="F147" s="126"/>
      <c r="G147" s="41"/>
      <c r="H147" s="127"/>
      <c r="J147" s="84"/>
      <c r="K147" s="84"/>
      <c r="L147" s="3"/>
      <c r="M147" s="83"/>
      <c r="N147" s="41"/>
      <c r="O147" s="54"/>
      <c r="P147" s="41"/>
      <c r="Q147" s="4"/>
      <c r="R147"/>
      <c r="S147"/>
    </row>
    <row r="148" spans="1:20" ht="22.5" customHeight="1">
      <c r="A148" s="84"/>
      <c r="B148" s="84"/>
      <c r="C148" s="84"/>
      <c r="D148" s="84"/>
      <c r="E148" s="84"/>
      <c r="F148" s="84"/>
      <c r="G148" s="84"/>
      <c r="H148" s="84"/>
      <c r="I148" s="84"/>
      <c r="J148" s="84"/>
      <c r="K148" s="84"/>
      <c r="L148" s="3"/>
      <c r="M148" s="83"/>
      <c r="N148" s="41"/>
      <c r="O148" s="54"/>
      <c r="P148" s="41"/>
      <c r="Q148" s="4"/>
      <c r="R148"/>
      <c r="S148"/>
    </row>
    <row r="149" spans="1:20" ht="24.75" customHeight="1">
      <c r="A149" s="3"/>
      <c r="B149" s="132" t="s">
        <v>229</v>
      </c>
      <c r="C149" s="132"/>
      <c r="D149" s="132"/>
      <c r="E149" s="132"/>
      <c r="F149" s="132"/>
      <c r="G149" s="132"/>
      <c r="H149" s="132"/>
      <c r="I149" s="132"/>
      <c r="J149" s="132"/>
      <c r="K149" s="132"/>
      <c r="L149" s="132"/>
      <c r="M149" s="132"/>
      <c r="N149" s="6"/>
      <c r="O149" s="6"/>
      <c r="P149" s="6"/>
      <c r="Q149" s="6"/>
      <c r="R149" s="6"/>
      <c r="S149" s="6"/>
      <c r="T149" s="4"/>
    </row>
    <row r="150" spans="1:20" ht="45">
      <c r="A150" s="30" t="s">
        <v>0</v>
      </c>
      <c r="B150" s="31" t="s">
        <v>3</v>
      </c>
      <c r="C150" s="37" t="s">
        <v>1</v>
      </c>
      <c r="D150" s="37" t="s">
        <v>14</v>
      </c>
      <c r="E150" s="32" t="s">
        <v>13</v>
      </c>
      <c r="F150" s="38" t="s">
        <v>4</v>
      </c>
      <c r="G150" s="38" t="s">
        <v>15</v>
      </c>
      <c r="H150" s="32" t="s">
        <v>16</v>
      </c>
      <c r="I150" s="32" t="s">
        <v>17</v>
      </c>
      <c r="J150" s="39" t="s">
        <v>18</v>
      </c>
      <c r="K150" s="40" t="s">
        <v>334</v>
      </c>
      <c r="L150" s="40" t="s">
        <v>19</v>
      </c>
      <c r="M150" s="40" t="s">
        <v>20</v>
      </c>
      <c r="N150" s="4"/>
      <c r="O150" s="53"/>
      <c r="P150" s="4"/>
      <c r="Q150"/>
      <c r="R150"/>
      <c r="S150"/>
    </row>
    <row r="151" spans="1:20">
      <c r="A151" s="17">
        <v>1</v>
      </c>
      <c r="B151" s="17">
        <v>2</v>
      </c>
      <c r="C151" s="17">
        <v>3</v>
      </c>
      <c r="D151" s="17">
        <v>4</v>
      </c>
      <c r="E151" s="17">
        <v>5</v>
      </c>
      <c r="F151" s="17">
        <v>6</v>
      </c>
      <c r="G151" s="17">
        <v>7</v>
      </c>
      <c r="H151" s="17">
        <v>8</v>
      </c>
      <c r="I151" s="17">
        <v>9</v>
      </c>
      <c r="J151" s="17">
        <v>10</v>
      </c>
      <c r="K151" s="17">
        <v>11</v>
      </c>
      <c r="L151" s="17">
        <v>12</v>
      </c>
      <c r="M151" s="17">
        <v>13</v>
      </c>
      <c r="N151" s="4"/>
      <c r="O151" s="53"/>
      <c r="P151" s="4"/>
      <c r="Q151"/>
      <c r="R151"/>
      <c r="S151"/>
    </row>
    <row r="152" spans="1:20" ht="203.25" customHeight="1">
      <c r="A152" s="18">
        <v>1</v>
      </c>
      <c r="B152" s="19" t="s">
        <v>228</v>
      </c>
      <c r="C152" s="22" t="s">
        <v>11</v>
      </c>
      <c r="D152" s="35">
        <v>3</v>
      </c>
      <c r="E152" s="20"/>
      <c r="F152" s="20"/>
      <c r="G152" s="20"/>
      <c r="H152" s="21"/>
      <c r="I152" s="36">
        <v>3</v>
      </c>
      <c r="J152" s="23"/>
      <c r="K152" s="34"/>
      <c r="L152" s="24">
        <f t="shared" ref="L152:L154" si="27">ROUND(I152*J152,2)</f>
        <v>0</v>
      </c>
      <c r="M152" s="24">
        <f t="shared" ref="M152:M154" si="28">ROUND(L152+L152*K152,2)</f>
        <v>0</v>
      </c>
      <c r="N152" s="43"/>
      <c r="O152" s="53"/>
      <c r="P152" s="4"/>
      <c r="Q152" s="33"/>
      <c r="R152"/>
      <c r="S152"/>
    </row>
    <row r="153" spans="1:20" ht="57" customHeight="1">
      <c r="A153" s="18">
        <v>2</v>
      </c>
      <c r="B153" s="19" t="s">
        <v>226</v>
      </c>
      <c r="C153" s="22" t="s">
        <v>320</v>
      </c>
      <c r="D153" s="35">
        <v>3</v>
      </c>
      <c r="E153" s="20"/>
      <c r="F153" s="20"/>
      <c r="G153" s="20"/>
      <c r="H153" s="21"/>
      <c r="I153" s="36">
        <v>3</v>
      </c>
      <c r="J153" s="23"/>
      <c r="K153" s="34"/>
      <c r="L153" s="24">
        <f t="shared" si="27"/>
        <v>0</v>
      </c>
      <c r="M153" s="24">
        <f t="shared" si="28"/>
        <v>0</v>
      </c>
      <c r="N153" s="43"/>
      <c r="O153" s="53"/>
      <c r="P153" s="4"/>
      <c r="Q153" s="33"/>
      <c r="R153"/>
      <c r="S153"/>
    </row>
    <row r="154" spans="1:20" ht="57" customHeight="1">
      <c r="A154" s="18">
        <v>3</v>
      </c>
      <c r="B154" s="19" t="s">
        <v>227</v>
      </c>
      <c r="C154" s="22" t="s">
        <v>320</v>
      </c>
      <c r="D154" s="35">
        <v>3</v>
      </c>
      <c r="E154" s="20"/>
      <c r="F154" s="20"/>
      <c r="G154" s="20"/>
      <c r="H154" s="21"/>
      <c r="I154" s="36">
        <v>3</v>
      </c>
      <c r="J154" s="23"/>
      <c r="K154" s="34"/>
      <c r="L154" s="24">
        <f t="shared" si="27"/>
        <v>0</v>
      </c>
      <c r="M154" s="24">
        <f t="shared" si="28"/>
        <v>0</v>
      </c>
      <c r="N154" s="43"/>
      <c r="O154" s="53"/>
      <c r="P154" s="4"/>
      <c r="Q154" s="33"/>
      <c r="R154"/>
      <c r="S154"/>
    </row>
    <row r="155" spans="1:20" ht="22.5" customHeight="1">
      <c r="A155" s="131" t="s">
        <v>2</v>
      </c>
      <c r="B155" s="131"/>
      <c r="C155" s="131"/>
      <c r="D155" s="131"/>
      <c r="E155" s="131"/>
      <c r="F155" s="131"/>
      <c r="G155" s="131"/>
      <c r="H155" s="131"/>
      <c r="I155" s="131"/>
      <c r="J155" s="131"/>
      <c r="K155" s="131"/>
      <c r="L155" s="42">
        <f>SUM(L152:L154)</f>
        <v>0</v>
      </c>
      <c r="M155" s="42">
        <f>SUM(M152:M154)</f>
        <v>0</v>
      </c>
      <c r="N155" s="41"/>
      <c r="O155" s="54"/>
      <c r="P155" s="41"/>
      <c r="Q155" s="4"/>
      <c r="R155"/>
      <c r="S155"/>
    </row>
    <row r="156" spans="1:20" ht="22.5" customHeight="1">
      <c r="A156" s="84"/>
      <c r="B156" s="122" t="s">
        <v>335</v>
      </c>
      <c r="C156" s="123"/>
      <c r="D156" s="123"/>
      <c r="E156" s="123"/>
      <c r="F156" s="124"/>
      <c r="G156" s="41"/>
      <c r="H156" s="110"/>
      <c r="J156" s="84"/>
      <c r="K156" s="84"/>
      <c r="L156" s="3"/>
      <c r="M156" s="83"/>
      <c r="N156" s="41"/>
      <c r="O156" s="54"/>
      <c r="P156" s="41"/>
      <c r="Q156" s="4"/>
      <c r="R156"/>
      <c r="S156"/>
    </row>
    <row r="157" spans="1:20" ht="22.5" customHeight="1">
      <c r="A157" s="84"/>
      <c r="B157" s="122"/>
      <c r="C157" s="123"/>
      <c r="D157" s="125" t="s">
        <v>336</v>
      </c>
      <c r="E157" s="123"/>
      <c r="F157" s="126"/>
      <c r="G157" s="41"/>
      <c r="H157" s="110"/>
      <c r="J157" s="84"/>
      <c r="K157" s="84"/>
      <c r="L157" s="3"/>
      <c r="M157" s="83"/>
      <c r="N157" s="41"/>
      <c r="O157" s="54"/>
      <c r="P157" s="41"/>
      <c r="Q157" s="4"/>
      <c r="R157"/>
      <c r="S157"/>
    </row>
    <row r="158" spans="1:20" ht="22.5" customHeight="1">
      <c r="A158" s="84"/>
      <c r="B158" s="84"/>
      <c r="C158" s="84"/>
      <c r="D158" s="84"/>
      <c r="E158" s="84"/>
      <c r="F158" s="84"/>
      <c r="G158" s="84"/>
      <c r="H158" s="84"/>
      <c r="I158" s="84"/>
      <c r="J158" s="84"/>
      <c r="K158" s="84"/>
      <c r="L158" s="3"/>
      <c r="M158" s="83"/>
      <c r="N158" s="41"/>
      <c r="O158" s="54"/>
      <c r="P158" s="41"/>
      <c r="Q158" s="4"/>
      <c r="R158"/>
      <c r="S158"/>
    </row>
    <row r="159" spans="1:20">
      <c r="A159" s="84"/>
      <c r="B159" s="84"/>
      <c r="C159" s="84"/>
      <c r="D159" s="84"/>
      <c r="E159" s="84"/>
      <c r="F159" s="84"/>
      <c r="G159" s="84"/>
      <c r="H159" s="84"/>
      <c r="I159" s="84"/>
      <c r="J159" s="84"/>
      <c r="K159" s="84"/>
      <c r="L159" s="3"/>
      <c r="M159" s="3"/>
      <c r="N159" s="3"/>
      <c r="O159" s="52"/>
      <c r="P159" s="3"/>
      <c r="Q159" s="8"/>
      <c r="R159" s="3"/>
      <c r="S159" s="3"/>
      <c r="T159" s="4"/>
    </row>
    <row r="160" spans="1:20">
      <c r="A160" s="4"/>
      <c r="B160" s="7"/>
      <c r="C160" s="7"/>
      <c r="D160" s="7"/>
      <c r="E160" s="4"/>
      <c r="F160" s="4"/>
      <c r="G160" s="4"/>
      <c r="H160" s="3"/>
      <c r="I160" s="3"/>
      <c r="J160" s="3"/>
      <c r="K160" s="3"/>
      <c r="L160" s="3"/>
      <c r="M160" s="3"/>
      <c r="N160" s="3"/>
      <c r="O160" s="52"/>
      <c r="P160" s="3"/>
      <c r="Q160" s="3"/>
      <c r="R160" s="3"/>
      <c r="S160" s="3"/>
      <c r="T160" s="4"/>
    </row>
    <row r="161" spans="1:20" ht="27" customHeight="1">
      <c r="A161" s="3"/>
      <c r="B161" s="132" t="s">
        <v>231</v>
      </c>
      <c r="C161" s="132"/>
      <c r="D161" s="132"/>
      <c r="E161" s="132"/>
      <c r="F161" s="132"/>
      <c r="G161" s="132"/>
      <c r="H161" s="132"/>
      <c r="I161" s="132"/>
      <c r="J161" s="132"/>
      <c r="K161" s="132"/>
      <c r="L161" s="132"/>
      <c r="M161" s="132"/>
      <c r="N161" s="3"/>
      <c r="O161" s="52"/>
      <c r="P161" s="3"/>
      <c r="Q161" s="3"/>
      <c r="R161" s="3"/>
      <c r="S161" s="3"/>
      <c r="T161" s="4"/>
    </row>
    <row r="162" spans="1:20" ht="41.25" customHeight="1">
      <c r="A162" s="30" t="s">
        <v>0</v>
      </c>
      <c r="B162" s="31" t="s">
        <v>3</v>
      </c>
      <c r="C162" s="37" t="s">
        <v>1</v>
      </c>
      <c r="D162" s="37" t="s">
        <v>14</v>
      </c>
      <c r="E162" s="32" t="s">
        <v>13</v>
      </c>
      <c r="F162" s="38" t="s">
        <v>4</v>
      </c>
      <c r="G162" s="38" t="s">
        <v>15</v>
      </c>
      <c r="H162" s="32" t="s">
        <v>16</v>
      </c>
      <c r="I162" s="32" t="s">
        <v>17</v>
      </c>
      <c r="J162" s="39" t="s">
        <v>18</v>
      </c>
      <c r="K162" s="40" t="s">
        <v>334</v>
      </c>
      <c r="L162" s="40" t="s">
        <v>19</v>
      </c>
      <c r="M162" s="40" t="s">
        <v>20</v>
      </c>
      <c r="R162" s="6"/>
      <c r="S162" s="6"/>
      <c r="T162" s="4"/>
    </row>
    <row r="163" spans="1:20">
      <c r="A163" s="17">
        <v>1</v>
      </c>
      <c r="B163" s="17">
        <v>2</v>
      </c>
      <c r="C163" s="17">
        <v>3</v>
      </c>
      <c r="D163" s="17">
        <v>4</v>
      </c>
      <c r="E163" s="17">
        <v>5</v>
      </c>
      <c r="F163" s="17">
        <v>6</v>
      </c>
      <c r="G163" s="17">
        <v>7</v>
      </c>
      <c r="H163" s="17">
        <v>8</v>
      </c>
      <c r="I163" s="17">
        <v>9</v>
      </c>
      <c r="J163" s="17">
        <v>10</v>
      </c>
      <c r="K163" s="17">
        <v>11</v>
      </c>
      <c r="L163" s="17">
        <v>12</v>
      </c>
      <c r="M163" s="17">
        <v>13</v>
      </c>
      <c r="R163"/>
      <c r="S163"/>
    </row>
    <row r="164" spans="1:20" ht="123.75" customHeight="1">
      <c r="A164" s="18">
        <v>1</v>
      </c>
      <c r="B164" s="19" t="s">
        <v>21</v>
      </c>
      <c r="C164" s="22" t="s">
        <v>11</v>
      </c>
      <c r="D164" s="35">
        <v>1500</v>
      </c>
      <c r="E164" s="20"/>
      <c r="F164" s="20"/>
      <c r="G164" s="20"/>
      <c r="H164" s="21"/>
      <c r="I164" s="36">
        <v>1500</v>
      </c>
      <c r="J164" s="23"/>
      <c r="K164" s="34"/>
      <c r="L164" s="24">
        <f>ROUND(I164*J164,2)</f>
        <v>0</v>
      </c>
      <c r="M164" s="24">
        <f>ROUND(L164+L164*K164,2)</f>
        <v>0</v>
      </c>
      <c r="N164" s="54"/>
      <c r="R164"/>
      <c r="S164"/>
    </row>
    <row r="165" spans="1:20" ht="199.5" customHeight="1">
      <c r="A165" s="25">
        <f>A164+1</f>
        <v>2</v>
      </c>
      <c r="B165" s="19" t="s">
        <v>230</v>
      </c>
      <c r="C165" s="27" t="s">
        <v>11</v>
      </c>
      <c r="D165" s="35">
        <v>2000</v>
      </c>
      <c r="E165" s="26"/>
      <c r="F165" s="26"/>
      <c r="G165" s="26"/>
      <c r="H165" s="21"/>
      <c r="I165" s="36">
        <v>2000</v>
      </c>
      <c r="J165" s="23"/>
      <c r="K165" s="34"/>
      <c r="L165" s="24">
        <f>ROUND(I165*J165,2)</f>
        <v>0</v>
      </c>
      <c r="M165" s="24">
        <f>ROUND(L165+L165*K165,2)</f>
        <v>0</v>
      </c>
      <c r="R165"/>
      <c r="S165"/>
    </row>
    <row r="166" spans="1:20" ht="14.25" customHeight="1">
      <c r="A166" s="131" t="s">
        <v>2</v>
      </c>
      <c r="B166" s="131"/>
      <c r="C166" s="131"/>
      <c r="D166" s="131"/>
      <c r="E166" s="131"/>
      <c r="F166" s="131"/>
      <c r="G166" s="131"/>
      <c r="H166" s="131"/>
      <c r="I166" s="131"/>
      <c r="J166" s="131"/>
      <c r="K166" s="131"/>
      <c r="L166" s="42">
        <f>SUM(L164:L165)</f>
        <v>0</v>
      </c>
      <c r="M166" s="42">
        <f>SUM(M164:M165)</f>
        <v>0</v>
      </c>
      <c r="R166"/>
      <c r="S166"/>
    </row>
    <row r="167" spans="1:20" ht="19.5" customHeight="1">
      <c r="B167" s="122" t="s">
        <v>335</v>
      </c>
      <c r="C167" s="123"/>
      <c r="D167" s="123"/>
      <c r="E167" s="123"/>
      <c r="F167" s="124"/>
      <c r="G167" s="41"/>
      <c r="H167" s="110"/>
      <c r="R167"/>
      <c r="S167"/>
    </row>
    <row r="168" spans="1:20" ht="19.5" customHeight="1">
      <c r="B168" s="122"/>
      <c r="C168" s="123"/>
      <c r="D168" s="125" t="s">
        <v>336</v>
      </c>
      <c r="E168" s="123"/>
      <c r="F168" s="126"/>
      <c r="G168" s="41"/>
      <c r="H168" s="110"/>
      <c r="R168"/>
      <c r="S168"/>
    </row>
    <row r="169" spans="1:20" ht="19.5" customHeight="1">
      <c r="B169" s="122"/>
      <c r="C169" s="123"/>
      <c r="D169" s="125"/>
      <c r="E169" s="123"/>
      <c r="F169" s="126"/>
      <c r="G169" s="41"/>
      <c r="H169" s="127"/>
      <c r="R169"/>
      <c r="S169"/>
    </row>
    <row r="170" spans="1:20" ht="19.5" customHeight="1">
      <c r="B170" s="122"/>
      <c r="C170" s="123"/>
      <c r="D170" s="125"/>
      <c r="E170" s="123"/>
      <c r="F170" s="126"/>
      <c r="G170" s="41"/>
      <c r="H170" s="127"/>
      <c r="R170"/>
      <c r="S170"/>
    </row>
    <row r="171" spans="1:20" ht="19.5" customHeight="1">
      <c r="R171"/>
      <c r="S171"/>
    </row>
    <row r="172" spans="1:20" ht="30.75" customHeight="1">
      <c r="B172" s="132" t="s">
        <v>232</v>
      </c>
      <c r="C172" s="132"/>
      <c r="D172" s="132"/>
      <c r="E172" s="132"/>
      <c r="F172" s="132"/>
      <c r="G172" s="132"/>
      <c r="H172" s="132"/>
      <c r="I172" s="132"/>
      <c r="J172" s="132"/>
      <c r="K172" s="132"/>
      <c r="L172" s="132"/>
      <c r="M172" s="132"/>
      <c r="R172"/>
      <c r="S172"/>
    </row>
    <row r="173" spans="1:20" ht="41.25" customHeight="1">
      <c r="A173" s="30" t="s">
        <v>0</v>
      </c>
      <c r="B173" s="31" t="s">
        <v>3</v>
      </c>
      <c r="C173" s="37" t="s">
        <v>1</v>
      </c>
      <c r="D173" s="37" t="s">
        <v>14</v>
      </c>
      <c r="E173" s="32" t="s">
        <v>13</v>
      </c>
      <c r="F173" s="38" t="s">
        <v>4</v>
      </c>
      <c r="G173" s="38" t="s">
        <v>15</v>
      </c>
      <c r="H173" s="32" t="s">
        <v>16</v>
      </c>
      <c r="I173" s="32" t="s">
        <v>17</v>
      </c>
      <c r="J173" s="39" t="s">
        <v>18</v>
      </c>
      <c r="K173" s="40" t="s">
        <v>334</v>
      </c>
      <c r="L173" s="40" t="s">
        <v>19</v>
      </c>
      <c r="M173" s="40" t="s">
        <v>20</v>
      </c>
      <c r="R173" s="6"/>
      <c r="S173" s="6"/>
      <c r="T173" s="4"/>
    </row>
    <row r="174" spans="1:20">
      <c r="A174" s="17">
        <v>1</v>
      </c>
      <c r="B174" s="17">
        <v>2</v>
      </c>
      <c r="C174" s="17">
        <v>3</v>
      </c>
      <c r="D174" s="17">
        <v>4</v>
      </c>
      <c r="E174" s="17">
        <v>5</v>
      </c>
      <c r="F174" s="17">
        <v>6</v>
      </c>
      <c r="G174" s="17">
        <v>7</v>
      </c>
      <c r="H174" s="17">
        <v>8</v>
      </c>
      <c r="I174" s="17">
        <v>9</v>
      </c>
      <c r="J174" s="17">
        <v>10</v>
      </c>
      <c r="K174" s="17">
        <v>11</v>
      </c>
      <c r="L174" s="17">
        <v>12</v>
      </c>
      <c r="M174" s="17">
        <v>13</v>
      </c>
      <c r="R174"/>
      <c r="S174"/>
    </row>
    <row r="175" spans="1:20" ht="159" customHeight="1">
      <c r="A175" s="18">
        <v>1</v>
      </c>
      <c r="B175" s="19" t="s">
        <v>23</v>
      </c>
      <c r="C175" s="22" t="s">
        <v>11</v>
      </c>
      <c r="D175" s="35">
        <v>300</v>
      </c>
      <c r="E175" s="20"/>
      <c r="F175" s="20"/>
      <c r="G175" s="20"/>
      <c r="H175" s="21"/>
      <c r="I175" s="36">
        <v>300</v>
      </c>
      <c r="J175" s="23"/>
      <c r="K175" s="34"/>
      <c r="L175" s="24">
        <f>ROUND(I175*J175,2)</f>
        <v>0</v>
      </c>
      <c r="M175" s="24">
        <f>ROUND(L175+L175*K175,2)</f>
        <v>0</v>
      </c>
      <c r="N175" s="33"/>
      <c r="R175"/>
      <c r="S175"/>
    </row>
    <row r="176" spans="1:20" ht="61.5" customHeight="1">
      <c r="A176" s="18">
        <v>2</v>
      </c>
      <c r="B176" s="19" t="s">
        <v>22</v>
      </c>
      <c r="C176" s="22" t="s">
        <v>149</v>
      </c>
      <c r="D176" s="35">
        <v>5</v>
      </c>
      <c r="E176" s="20"/>
      <c r="F176" s="20"/>
      <c r="G176" s="20"/>
      <c r="H176" s="21"/>
      <c r="I176" s="36">
        <v>5</v>
      </c>
      <c r="J176" s="23"/>
      <c r="K176" s="34"/>
      <c r="L176" s="24">
        <f>ROUND(I176*J176,2)</f>
        <v>0</v>
      </c>
      <c r="M176" s="24">
        <f>ROUND(L176+L176*K176,2)</f>
        <v>0</v>
      </c>
      <c r="R176"/>
      <c r="S176"/>
    </row>
    <row r="177" spans="1:20" ht="14.25" customHeight="1">
      <c r="A177" s="131" t="s">
        <v>2</v>
      </c>
      <c r="B177" s="131"/>
      <c r="C177" s="131"/>
      <c r="D177" s="131"/>
      <c r="E177" s="131"/>
      <c r="F177" s="131"/>
      <c r="G177" s="131"/>
      <c r="H177" s="131"/>
      <c r="I177" s="131"/>
      <c r="J177" s="131"/>
      <c r="K177" s="131"/>
      <c r="L177" s="42">
        <f>SUM(L175:L176)</f>
        <v>0</v>
      </c>
      <c r="M177" s="42">
        <f>SUM(M175:M176)</f>
        <v>0</v>
      </c>
      <c r="R177"/>
      <c r="S177"/>
    </row>
    <row r="178" spans="1:20" ht="27" customHeight="1">
      <c r="B178" s="122" t="s">
        <v>335</v>
      </c>
      <c r="C178" s="123"/>
      <c r="D178" s="123"/>
      <c r="E178" s="123"/>
      <c r="F178" s="124"/>
      <c r="G178" s="41"/>
      <c r="H178" s="110"/>
      <c r="R178"/>
      <c r="S178"/>
    </row>
    <row r="179" spans="1:20" ht="20.25" customHeight="1">
      <c r="B179" s="122"/>
      <c r="C179" s="123"/>
      <c r="D179" s="125" t="s">
        <v>336</v>
      </c>
      <c r="E179" s="123"/>
      <c r="F179" s="126"/>
      <c r="G179" s="41"/>
      <c r="H179" s="110"/>
      <c r="R179"/>
      <c r="S179"/>
    </row>
    <row r="180" spans="1:20" ht="20.25" customHeight="1">
      <c r="B180" s="122"/>
      <c r="C180" s="123"/>
      <c r="D180" s="125"/>
      <c r="E180" s="123"/>
      <c r="F180" s="126"/>
      <c r="G180" s="41"/>
      <c r="H180" s="127"/>
      <c r="R180"/>
      <c r="S180"/>
    </row>
    <row r="181" spans="1:20" ht="24" customHeight="1">
      <c r="R181"/>
      <c r="S181"/>
    </row>
    <row r="182" spans="1:20" ht="24.75" customHeight="1">
      <c r="A182" s="3"/>
      <c r="B182" s="132" t="s">
        <v>233</v>
      </c>
      <c r="C182" s="132"/>
      <c r="D182" s="132"/>
      <c r="E182" s="132"/>
      <c r="F182" s="132"/>
      <c r="G182" s="132"/>
      <c r="H182" s="132"/>
      <c r="I182" s="132"/>
      <c r="J182" s="132"/>
      <c r="K182" s="132"/>
      <c r="L182" s="132"/>
      <c r="M182" s="132"/>
      <c r="N182" s="6"/>
      <c r="O182" s="6"/>
      <c r="P182" s="6"/>
      <c r="Q182" s="6"/>
      <c r="R182" s="6"/>
      <c r="S182" s="6"/>
      <c r="T182" s="4"/>
    </row>
    <row r="183" spans="1:20" ht="45">
      <c r="A183" s="30" t="s">
        <v>0</v>
      </c>
      <c r="B183" s="31" t="s">
        <v>3</v>
      </c>
      <c r="C183" s="37" t="s">
        <v>1</v>
      </c>
      <c r="D183" s="37" t="s">
        <v>14</v>
      </c>
      <c r="E183" s="32" t="s">
        <v>13</v>
      </c>
      <c r="F183" s="38" t="s">
        <v>4</v>
      </c>
      <c r="G183" s="38" t="s">
        <v>15</v>
      </c>
      <c r="H183" s="32" t="s">
        <v>16</v>
      </c>
      <c r="I183" s="32" t="s">
        <v>17</v>
      </c>
      <c r="J183" s="39" t="s">
        <v>18</v>
      </c>
      <c r="K183" s="40" t="s">
        <v>334</v>
      </c>
      <c r="L183" s="40" t="s">
        <v>19</v>
      </c>
      <c r="M183" s="40" t="s">
        <v>20</v>
      </c>
      <c r="N183" s="4"/>
      <c r="O183" s="53"/>
      <c r="P183" s="4"/>
      <c r="Q183"/>
      <c r="R183"/>
      <c r="S183"/>
    </row>
    <row r="184" spans="1:20">
      <c r="A184" s="17">
        <v>1</v>
      </c>
      <c r="B184" s="17">
        <v>2</v>
      </c>
      <c r="C184" s="17">
        <v>3</v>
      </c>
      <c r="D184" s="17">
        <v>4</v>
      </c>
      <c r="E184" s="17">
        <v>5</v>
      </c>
      <c r="F184" s="17">
        <v>6</v>
      </c>
      <c r="G184" s="17">
        <v>7</v>
      </c>
      <c r="H184" s="17">
        <v>8</v>
      </c>
      <c r="I184" s="17">
        <v>9</v>
      </c>
      <c r="J184" s="17">
        <v>10</v>
      </c>
      <c r="K184" s="17">
        <v>11</v>
      </c>
      <c r="L184" s="17">
        <v>12</v>
      </c>
      <c r="M184" s="17">
        <v>13</v>
      </c>
      <c r="N184" s="4"/>
      <c r="O184" s="53"/>
      <c r="P184" s="4"/>
      <c r="Q184"/>
      <c r="R184"/>
      <c r="S184"/>
    </row>
    <row r="185" spans="1:20" ht="75" customHeight="1">
      <c r="A185" s="18">
        <v>1</v>
      </c>
      <c r="B185" s="19" t="s">
        <v>234</v>
      </c>
      <c r="C185" s="22" t="s">
        <v>11</v>
      </c>
      <c r="D185" s="35">
        <v>3000</v>
      </c>
      <c r="E185" s="20"/>
      <c r="F185" s="20"/>
      <c r="G185" s="20"/>
      <c r="H185" s="21"/>
      <c r="I185" s="35">
        <v>3000</v>
      </c>
      <c r="J185" s="44"/>
      <c r="K185" s="34"/>
      <c r="L185" s="24">
        <f>ROUND(I185*J185,2)</f>
        <v>0</v>
      </c>
      <c r="M185" s="24">
        <f>ROUND(L185+L185*K185,2)</f>
        <v>0</v>
      </c>
      <c r="N185" s="43"/>
      <c r="O185" s="53"/>
      <c r="P185" s="4"/>
      <c r="Q185" s="33"/>
      <c r="R185"/>
      <c r="S185"/>
    </row>
    <row r="186" spans="1:20" ht="62.25" customHeight="1">
      <c r="A186" s="18">
        <v>2</v>
      </c>
      <c r="B186" s="19" t="s">
        <v>24</v>
      </c>
      <c r="C186" s="22" t="s">
        <v>11</v>
      </c>
      <c r="D186" s="35">
        <v>1000</v>
      </c>
      <c r="E186" s="20"/>
      <c r="F186" s="20"/>
      <c r="G186" s="20"/>
      <c r="H186" s="21"/>
      <c r="I186" s="35">
        <v>1000</v>
      </c>
      <c r="J186" s="44"/>
      <c r="K186" s="34"/>
      <c r="L186" s="24">
        <f>ROUND(I186*J186,2)</f>
        <v>0</v>
      </c>
      <c r="M186" s="24">
        <f>ROUND(L186+L186*K186,2)</f>
        <v>0</v>
      </c>
      <c r="N186" s="43"/>
      <c r="O186" s="53"/>
      <c r="P186" s="4"/>
      <c r="Q186" s="33"/>
      <c r="R186"/>
      <c r="S186"/>
    </row>
    <row r="187" spans="1:20" ht="78" customHeight="1">
      <c r="A187" s="18">
        <v>3</v>
      </c>
      <c r="B187" s="19" t="s">
        <v>235</v>
      </c>
      <c r="C187" s="22" t="s">
        <v>11</v>
      </c>
      <c r="D187" s="35">
        <v>20</v>
      </c>
      <c r="E187" s="20"/>
      <c r="F187" s="20"/>
      <c r="G187" s="20"/>
      <c r="H187" s="21"/>
      <c r="I187" s="35">
        <v>20</v>
      </c>
      <c r="J187" s="44"/>
      <c r="K187" s="34"/>
      <c r="L187" s="24">
        <f>ROUND(I187*J187,2)</f>
        <v>0</v>
      </c>
      <c r="M187" s="24">
        <f>ROUND(L187+L187*K187,2)</f>
        <v>0</v>
      </c>
      <c r="N187" s="43"/>
      <c r="O187" s="53"/>
      <c r="P187" s="4"/>
      <c r="Q187" s="33"/>
      <c r="R187"/>
      <c r="S187"/>
    </row>
    <row r="188" spans="1:20" ht="75.75" customHeight="1">
      <c r="A188" s="18">
        <v>4</v>
      </c>
      <c r="B188" s="19" t="s">
        <v>236</v>
      </c>
      <c r="C188" s="22" t="s">
        <v>11</v>
      </c>
      <c r="D188" s="35">
        <v>40</v>
      </c>
      <c r="E188" s="20"/>
      <c r="F188" s="20"/>
      <c r="G188" s="20"/>
      <c r="H188" s="21"/>
      <c r="I188" s="35">
        <v>40</v>
      </c>
      <c r="J188" s="44"/>
      <c r="K188" s="34"/>
      <c r="L188" s="24">
        <f>ROUND(I188*J188,2)</f>
        <v>0</v>
      </c>
      <c r="M188" s="24">
        <f>ROUND(L188+L188*K188,2)</f>
        <v>0</v>
      </c>
      <c r="N188" s="43"/>
      <c r="O188" s="53"/>
      <c r="P188" s="4"/>
      <c r="Q188" s="33"/>
      <c r="R188"/>
      <c r="S188"/>
    </row>
    <row r="189" spans="1:20" ht="62.25" customHeight="1">
      <c r="A189" s="18">
        <v>5</v>
      </c>
      <c r="B189" s="19" t="s">
        <v>237</v>
      </c>
      <c r="C189" s="22" t="s">
        <v>11</v>
      </c>
      <c r="D189" s="35">
        <v>200</v>
      </c>
      <c r="E189" s="20"/>
      <c r="F189" s="20"/>
      <c r="G189" s="20"/>
      <c r="H189" s="21"/>
      <c r="I189" s="35">
        <v>200</v>
      </c>
      <c r="J189" s="73"/>
      <c r="K189" s="34"/>
      <c r="L189" s="24">
        <f>ROUND(I189*J189,2)</f>
        <v>0</v>
      </c>
      <c r="M189" s="24">
        <f>ROUND(L189+L189*K189,2)</f>
        <v>0</v>
      </c>
      <c r="N189" s="43"/>
      <c r="O189" s="53"/>
      <c r="P189" s="4"/>
      <c r="Q189" s="33"/>
      <c r="R189"/>
      <c r="S189"/>
    </row>
    <row r="190" spans="1:20" ht="22.5" customHeight="1">
      <c r="A190" s="131" t="s">
        <v>2</v>
      </c>
      <c r="B190" s="131"/>
      <c r="C190" s="131"/>
      <c r="D190" s="131"/>
      <c r="E190" s="131"/>
      <c r="F190" s="131"/>
      <c r="G190" s="131"/>
      <c r="H190" s="131"/>
      <c r="I190" s="131"/>
      <c r="J190" s="131"/>
      <c r="K190" s="131"/>
      <c r="L190" s="42">
        <f>SUM(L185:L189)</f>
        <v>0</v>
      </c>
      <c r="M190" s="42">
        <f>SUM(M185:M189)</f>
        <v>0</v>
      </c>
      <c r="N190" s="41"/>
      <c r="O190" s="54"/>
      <c r="P190" s="41"/>
      <c r="Q190" s="4"/>
      <c r="R190"/>
      <c r="S190"/>
    </row>
    <row r="191" spans="1:20">
      <c r="B191" s="122" t="s">
        <v>335</v>
      </c>
      <c r="C191" s="123"/>
      <c r="D191" s="123"/>
      <c r="E191" s="123"/>
      <c r="F191" s="124"/>
      <c r="G191" s="41"/>
      <c r="H191" s="110"/>
    </row>
    <row r="192" spans="1:20">
      <c r="B192" s="122"/>
      <c r="C192" s="123"/>
      <c r="D192" s="123"/>
      <c r="E192" s="123"/>
      <c r="F192" s="124"/>
      <c r="G192" s="41"/>
      <c r="H192" s="110"/>
    </row>
    <row r="193" spans="1:20">
      <c r="B193" s="122"/>
      <c r="C193" s="123"/>
      <c r="D193" s="125" t="s">
        <v>336</v>
      </c>
      <c r="E193" s="123"/>
      <c r="F193" s="126"/>
      <c r="G193" s="41"/>
      <c r="H193" s="110"/>
    </row>
    <row r="194" spans="1:20">
      <c r="B194" s="122"/>
      <c r="C194" s="123"/>
      <c r="D194" s="125"/>
      <c r="E194" s="123"/>
      <c r="F194" s="126"/>
      <c r="G194" s="41"/>
      <c r="H194" s="127"/>
    </row>
    <row r="195" spans="1:20">
      <c r="B195" s="122"/>
      <c r="C195" s="123"/>
      <c r="D195" s="125"/>
      <c r="E195" s="123"/>
      <c r="F195" s="126"/>
      <c r="G195" s="41"/>
      <c r="H195" s="127"/>
    </row>
    <row r="198" spans="1:20" ht="30.75" customHeight="1">
      <c r="B198" s="132" t="s">
        <v>238</v>
      </c>
      <c r="C198" s="132"/>
      <c r="D198" s="132"/>
      <c r="E198" s="132"/>
      <c r="F198" s="132"/>
      <c r="G198" s="132"/>
      <c r="H198" s="132"/>
      <c r="I198" s="132"/>
      <c r="J198" s="132"/>
      <c r="K198" s="132"/>
      <c r="L198" s="132"/>
      <c r="M198" s="132"/>
      <c r="R198"/>
      <c r="S198"/>
    </row>
    <row r="199" spans="1:20" ht="41.25" customHeight="1">
      <c r="A199" s="30" t="s">
        <v>0</v>
      </c>
      <c r="B199" s="31" t="s">
        <v>3</v>
      </c>
      <c r="C199" s="37" t="s">
        <v>1</v>
      </c>
      <c r="D199" s="37" t="s">
        <v>14</v>
      </c>
      <c r="E199" s="32" t="s">
        <v>13</v>
      </c>
      <c r="F199" s="38" t="s">
        <v>4</v>
      </c>
      <c r="G199" s="38" t="s">
        <v>15</v>
      </c>
      <c r="H199" s="32" t="s">
        <v>16</v>
      </c>
      <c r="I199" s="32" t="s">
        <v>17</v>
      </c>
      <c r="J199" s="39" t="s">
        <v>18</v>
      </c>
      <c r="K199" s="40" t="s">
        <v>334</v>
      </c>
      <c r="L199" s="40" t="s">
        <v>19</v>
      </c>
      <c r="M199" s="40" t="s">
        <v>20</v>
      </c>
      <c r="R199" s="6"/>
      <c r="S199" s="6"/>
      <c r="T199" s="4"/>
    </row>
    <row r="200" spans="1:20">
      <c r="A200" s="17">
        <v>1</v>
      </c>
      <c r="B200" s="17">
        <v>2</v>
      </c>
      <c r="C200" s="17">
        <v>3</v>
      </c>
      <c r="D200" s="17">
        <v>4</v>
      </c>
      <c r="E200" s="17">
        <v>5</v>
      </c>
      <c r="F200" s="17">
        <v>6</v>
      </c>
      <c r="G200" s="17">
        <v>7</v>
      </c>
      <c r="H200" s="17">
        <v>8</v>
      </c>
      <c r="I200" s="17">
        <v>9</v>
      </c>
      <c r="J200" s="17">
        <v>10</v>
      </c>
      <c r="K200" s="17">
        <v>11</v>
      </c>
      <c r="L200" s="17">
        <v>12</v>
      </c>
      <c r="M200" s="17">
        <v>13</v>
      </c>
      <c r="R200"/>
      <c r="S200"/>
    </row>
    <row r="201" spans="1:20" ht="87" customHeight="1">
      <c r="A201" s="18">
        <v>1</v>
      </c>
      <c r="B201" s="19" t="s">
        <v>239</v>
      </c>
      <c r="C201" s="22" t="s">
        <v>11</v>
      </c>
      <c r="D201" s="35">
        <v>250</v>
      </c>
      <c r="E201" s="20"/>
      <c r="F201" s="20"/>
      <c r="G201" s="20"/>
      <c r="H201" s="21"/>
      <c r="I201" s="36">
        <v>250</v>
      </c>
      <c r="J201" s="23"/>
      <c r="K201" s="34"/>
      <c r="L201" s="24">
        <f>ROUND(I201*J201,2)</f>
        <v>0</v>
      </c>
      <c r="M201" s="24">
        <f>ROUND(L201+L201*K201,2)</f>
        <v>0</v>
      </c>
      <c r="N201" s="90"/>
      <c r="Q201" s="41"/>
      <c r="R201"/>
      <c r="S201"/>
    </row>
    <row r="202" spans="1:20" ht="14.25" customHeight="1">
      <c r="A202" s="131" t="s">
        <v>2</v>
      </c>
      <c r="B202" s="131"/>
      <c r="C202" s="131"/>
      <c r="D202" s="131"/>
      <c r="E202" s="131"/>
      <c r="F202" s="131"/>
      <c r="G202" s="131"/>
      <c r="H202" s="131"/>
      <c r="I202" s="131"/>
      <c r="J202" s="131"/>
      <c r="K202" s="131"/>
      <c r="L202" s="42">
        <f>SUM(L201:L201)</f>
        <v>0</v>
      </c>
      <c r="M202" s="42">
        <f>SUM(M201:M201)</f>
        <v>0</v>
      </c>
      <c r="R202"/>
      <c r="S202"/>
    </row>
    <row r="203" spans="1:20">
      <c r="B203" s="122" t="s">
        <v>335</v>
      </c>
      <c r="C203" s="123"/>
      <c r="D203" s="123"/>
      <c r="E203" s="123"/>
      <c r="F203" s="124"/>
      <c r="G203" s="41"/>
      <c r="H203" s="110"/>
    </row>
    <row r="204" spans="1:20">
      <c r="B204" s="122"/>
      <c r="C204" s="123"/>
      <c r="D204" s="123"/>
      <c r="E204" s="123"/>
      <c r="F204" s="124"/>
      <c r="G204" s="41"/>
      <c r="H204" s="110"/>
    </row>
    <row r="205" spans="1:20">
      <c r="B205" s="122"/>
      <c r="C205" s="123"/>
      <c r="D205" s="125" t="s">
        <v>336</v>
      </c>
      <c r="E205" s="123"/>
      <c r="F205" s="126"/>
      <c r="G205" s="41"/>
      <c r="H205" s="110"/>
    </row>
    <row r="206" spans="1:20">
      <c r="B206" s="122"/>
      <c r="C206" s="123"/>
      <c r="D206" s="125"/>
      <c r="E206" s="123"/>
      <c r="F206" s="126"/>
      <c r="G206" s="41"/>
      <c r="H206" s="127"/>
    </row>
    <row r="207" spans="1:20">
      <c r="B207" s="122"/>
      <c r="C207" s="123"/>
      <c r="D207" s="125"/>
      <c r="E207" s="123"/>
      <c r="F207" s="126"/>
      <c r="G207" s="41"/>
      <c r="H207" s="127"/>
    </row>
    <row r="210" spans="1:20" ht="24.75" customHeight="1">
      <c r="A210" s="3"/>
      <c r="B210" s="132" t="s">
        <v>240</v>
      </c>
      <c r="C210" s="132"/>
      <c r="D210" s="132"/>
      <c r="E210" s="132"/>
      <c r="F210" s="132"/>
      <c r="G210" s="132"/>
      <c r="H210" s="132"/>
      <c r="I210" s="132"/>
      <c r="J210" s="132"/>
      <c r="K210" s="132"/>
      <c r="L210" s="132"/>
      <c r="M210" s="132"/>
      <c r="N210" s="6"/>
      <c r="O210" s="6"/>
      <c r="P210" s="6"/>
      <c r="Q210" s="6"/>
      <c r="R210" s="6"/>
      <c r="S210" s="6"/>
      <c r="T210" s="4"/>
    </row>
    <row r="211" spans="1:20" ht="45">
      <c r="A211" s="30" t="s">
        <v>0</v>
      </c>
      <c r="B211" s="31" t="s">
        <v>3</v>
      </c>
      <c r="C211" s="37" t="s">
        <v>1</v>
      </c>
      <c r="D211" s="37" t="s">
        <v>14</v>
      </c>
      <c r="E211" s="32" t="s">
        <v>13</v>
      </c>
      <c r="F211" s="38" t="s">
        <v>4</v>
      </c>
      <c r="G211" s="38" t="s">
        <v>15</v>
      </c>
      <c r="H211" s="32" t="s">
        <v>16</v>
      </c>
      <c r="I211" s="32" t="s">
        <v>17</v>
      </c>
      <c r="J211" s="39" t="s">
        <v>18</v>
      </c>
      <c r="K211" s="40" t="s">
        <v>334</v>
      </c>
      <c r="L211" s="40" t="s">
        <v>19</v>
      </c>
      <c r="M211" s="40" t="s">
        <v>20</v>
      </c>
      <c r="N211" s="4"/>
      <c r="O211" s="53"/>
      <c r="P211" s="4"/>
      <c r="Q211"/>
      <c r="R211"/>
      <c r="S211"/>
    </row>
    <row r="212" spans="1:20">
      <c r="A212" s="17">
        <v>1</v>
      </c>
      <c r="B212" s="17">
        <v>2</v>
      </c>
      <c r="C212" s="17">
        <v>3</v>
      </c>
      <c r="D212" s="17">
        <v>4</v>
      </c>
      <c r="E212" s="17">
        <v>5</v>
      </c>
      <c r="F212" s="17">
        <v>6</v>
      </c>
      <c r="G212" s="17">
        <v>7</v>
      </c>
      <c r="H212" s="17">
        <v>8</v>
      </c>
      <c r="I212" s="17">
        <v>9</v>
      </c>
      <c r="J212" s="17">
        <v>10</v>
      </c>
      <c r="K212" s="17">
        <v>11</v>
      </c>
      <c r="L212" s="17">
        <v>12</v>
      </c>
      <c r="M212" s="17">
        <v>13</v>
      </c>
      <c r="N212" s="4"/>
      <c r="O212" s="53"/>
      <c r="P212" s="4"/>
      <c r="Q212"/>
      <c r="R212"/>
      <c r="S212"/>
    </row>
    <row r="213" spans="1:20" ht="245.25" customHeight="1">
      <c r="A213" s="18">
        <v>1</v>
      </c>
      <c r="B213" s="19" t="s">
        <v>241</v>
      </c>
      <c r="C213" s="22" t="s">
        <v>149</v>
      </c>
      <c r="D213" s="35">
        <v>5</v>
      </c>
      <c r="E213" s="20"/>
      <c r="F213" s="20"/>
      <c r="G213" s="20"/>
      <c r="H213" s="21"/>
      <c r="I213" s="35">
        <v>5</v>
      </c>
      <c r="J213" s="23"/>
      <c r="K213" s="34"/>
      <c r="L213" s="24">
        <f t="shared" ref="L213:L219" si="29">ROUND(I213*J213,2)</f>
        <v>0</v>
      </c>
      <c r="M213" s="24">
        <f t="shared" ref="M213:M219" si="30">ROUND(L213+L213*K213,2)</f>
        <v>0</v>
      </c>
      <c r="N213" s="43"/>
      <c r="O213" s="53"/>
      <c r="P213" s="4"/>
      <c r="Q213" s="33"/>
      <c r="R213"/>
      <c r="S213"/>
    </row>
    <row r="214" spans="1:20" ht="250.5" customHeight="1">
      <c r="A214" s="18">
        <v>2</v>
      </c>
      <c r="B214" s="19" t="s">
        <v>242</v>
      </c>
      <c r="C214" s="22" t="s">
        <v>149</v>
      </c>
      <c r="D214" s="35">
        <v>5</v>
      </c>
      <c r="E214" s="20"/>
      <c r="F214" s="20"/>
      <c r="G214" s="20"/>
      <c r="H214" s="21"/>
      <c r="I214" s="35">
        <v>5</v>
      </c>
      <c r="J214" s="23"/>
      <c r="K214" s="34"/>
      <c r="L214" s="24">
        <f t="shared" si="29"/>
        <v>0</v>
      </c>
      <c r="M214" s="24">
        <f t="shared" si="30"/>
        <v>0</v>
      </c>
      <c r="N214" s="43"/>
      <c r="O214" s="53"/>
      <c r="P214" s="4"/>
      <c r="Q214" s="33"/>
      <c r="R214"/>
      <c r="S214"/>
    </row>
    <row r="215" spans="1:20" ht="11.25" customHeight="1">
      <c r="A215" s="18">
        <v>3</v>
      </c>
      <c r="B215" s="19" t="s">
        <v>25</v>
      </c>
      <c r="C215" s="22" t="s">
        <v>11</v>
      </c>
      <c r="D215" s="35">
        <v>40</v>
      </c>
      <c r="E215" s="20"/>
      <c r="F215" s="20"/>
      <c r="G215" s="20"/>
      <c r="H215" s="21"/>
      <c r="I215" s="35">
        <v>40</v>
      </c>
      <c r="J215" s="23"/>
      <c r="K215" s="34"/>
      <c r="L215" s="24">
        <f t="shared" si="29"/>
        <v>0</v>
      </c>
      <c r="M215" s="24">
        <f t="shared" si="30"/>
        <v>0</v>
      </c>
      <c r="N215" s="43"/>
      <c r="O215" s="53"/>
      <c r="P215" s="4"/>
      <c r="Q215" s="33"/>
      <c r="R215"/>
      <c r="S215"/>
    </row>
    <row r="216" spans="1:20" ht="11.25" customHeight="1">
      <c r="A216" s="18">
        <v>4</v>
      </c>
      <c r="B216" s="19" t="s">
        <v>26</v>
      </c>
      <c r="C216" s="22" t="s">
        <v>11</v>
      </c>
      <c r="D216" s="35">
        <v>40</v>
      </c>
      <c r="E216" s="20"/>
      <c r="F216" s="20"/>
      <c r="G216" s="20"/>
      <c r="H216" s="21"/>
      <c r="I216" s="35">
        <v>40</v>
      </c>
      <c r="J216" s="23"/>
      <c r="K216" s="34"/>
      <c r="L216" s="24">
        <f t="shared" si="29"/>
        <v>0</v>
      </c>
      <c r="M216" s="24">
        <f t="shared" si="30"/>
        <v>0</v>
      </c>
      <c r="N216" s="43"/>
      <c r="O216" s="53"/>
      <c r="P216" s="4"/>
      <c r="Q216" s="33"/>
      <c r="R216"/>
      <c r="S216"/>
    </row>
    <row r="217" spans="1:20" ht="11.25" customHeight="1">
      <c r="A217" s="18">
        <v>5</v>
      </c>
      <c r="B217" s="19" t="s">
        <v>27</v>
      </c>
      <c r="C217" s="22" t="s">
        <v>11</v>
      </c>
      <c r="D217" s="35">
        <v>20</v>
      </c>
      <c r="E217" s="20"/>
      <c r="F217" s="20"/>
      <c r="G217" s="20"/>
      <c r="H217" s="21"/>
      <c r="I217" s="35">
        <v>20</v>
      </c>
      <c r="J217" s="23"/>
      <c r="K217" s="34"/>
      <c r="L217" s="24">
        <f t="shared" si="29"/>
        <v>0</v>
      </c>
      <c r="M217" s="24">
        <f t="shared" si="30"/>
        <v>0</v>
      </c>
      <c r="N217" s="43"/>
      <c r="O217" s="53"/>
      <c r="P217" s="4"/>
      <c r="Q217" s="33"/>
      <c r="R217"/>
      <c r="S217"/>
    </row>
    <row r="218" spans="1:20" ht="11.25" customHeight="1">
      <c r="A218" s="18">
        <v>6</v>
      </c>
      <c r="B218" s="19" t="s">
        <v>28</v>
      </c>
      <c r="C218" s="22" t="s">
        <v>11</v>
      </c>
      <c r="D218" s="35">
        <v>60</v>
      </c>
      <c r="E218" s="20"/>
      <c r="F218" s="20"/>
      <c r="G218" s="20"/>
      <c r="H218" s="21"/>
      <c r="I218" s="35">
        <v>60</v>
      </c>
      <c r="J218" s="23"/>
      <c r="K218" s="34"/>
      <c r="L218" s="24">
        <f t="shared" si="29"/>
        <v>0</v>
      </c>
      <c r="M218" s="24">
        <f t="shared" si="30"/>
        <v>0</v>
      </c>
      <c r="N218" s="43"/>
      <c r="O218" s="53"/>
      <c r="P218" s="4"/>
      <c r="Q218" s="33"/>
      <c r="R218"/>
      <c r="S218"/>
    </row>
    <row r="219" spans="1:20" ht="11.25" customHeight="1">
      <c r="A219" s="18">
        <v>7</v>
      </c>
      <c r="B219" s="19" t="s">
        <v>29</v>
      </c>
      <c r="C219" s="22" t="s">
        <v>11</v>
      </c>
      <c r="D219" s="35">
        <v>40</v>
      </c>
      <c r="E219" s="20"/>
      <c r="F219" s="20"/>
      <c r="G219" s="20"/>
      <c r="H219" s="21"/>
      <c r="I219" s="35">
        <v>40</v>
      </c>
      <c r="J219" s="23"/>
      <c r="K219" s="34"/>
      <c r="L219" s="24">
        <f t="shared" si="29"/>
        <v>0</v>
      </c>
      <c r="M219" s="24">
        <f t="shared" si="30"/>
        <v>0</v>
      </c>
      <c r="N219" s="43"/>
      <c r="O219" s="53"/>
      <c r="P219" s="4"/>
      <c r="Q219" s="33"/>
      <c r="R219"/>
      <c r="S219"/>
    </row>
    <row r="220" spans="1:20" ht="22.5" customHeight="1">
      <c r="A220" s="131" t="s">
        <v>2</v>
      </c>
      <c r="B220" s="131"/>
      <c r="C220" s="131"/>
      <c r="D220" s="131"/>
      <c r="E220" s="131"/>
      <c r="F220" s="131"/>
      <c r="G220" s="131"/>
      <c r="H220" s="131"/>
      <c r="I220" s="131"/>
      <c r="J220" s="131"/>
      <c r="K220" s="131"/>
      <c r="L220" s="42">
        <f>SUM(L213:L219)</f>
        <v>0</v>
      </c>
      <c r="M220" s="42">
        <f>SUM(M213:M219)</f>
        <v>0</v>
      </c>
      <c r="N220" s="41"/>
      <c r="O220" s="54"/>
      <c r="P220" s="41"/>
      <c r="Q220" s="4"/>
      <c r="R220"/>
      <c r="S220"/>
    </row>
    <row r="221" spans="1:20">
      <c r="B221" s="122" t="s">
        <v>335</v>
      </c>
      <c r="C221" s="123"/>
      <c r="D221" s="123"/>
      <c r="E221" s="123"/>
      <c r="F221" s="124"/>
      <c r="G221" s="41"/>
      <c r="H221" s="110"/>
    </row>
    <row r="222" spans="1:20">
      <c r="B222" s="122"/>
      <c r="C222" s="123"/>
      <c r="D222" s="123"/>
      <c r="E222" s="123"/>
      <c r="F222" s="124"/>
      <c r="G222" s="41"/>
      <c r="H222" s="110"/>
    </row>
    <row r="223" spans="1:20">
      <c r="B223" s="122"/>
      <c r="C223" s="123"/>
      <c r="D223" s="125" t="s">
        <v>336</v>
      </c>
      <c r="E223" s="123"/>
      <c r="F223" s="126"/>
      <c r="G223" s="41"/>
      <c r="H223" s="110"/>
    </row>
    <row r="227" spans="1:20" ht="24.75" customHeight="1">
      <c r="A227" s="3"/>
      <c r="B227" s="132" t="s">
        <v>243</v>
      </c>
      <c r="C227" s="132"/>
      <c r="D227" s="132"/>
      <c r="E227" s="132"/>
      <c r="F227" s="132"/>
      <c r="G227" s="132"/>
      <c r="H227" s="132"/>
      <c r="I227" s="132"/>
      <c r="J227" s="132"/>
      <c r="K227" s="132"/>
      <c r="L227" s="132"/>
      <c r="M227" s="132"/>
      <c r="N227" s="6"/>
      <c r="O227" s="6"/>
      <c r="P227" s="6"/>
      <c r="Q227" s="6"/>
      <c r="R227" s="6"/>
      <c r="S227" s="6"/>
      <c r="T227" s="4"/>
    </row>
    <row r="228" spans="1:20" ht="45">
      <c r="A228" s="30" t="s">
        <v>0</v>
      </c>
      <c r="B228" s="31" t="s">
        <v>3</v>
      </c>
      <c r="C228" s="37" t="s">
        <v>1</v>
      </c>
      <c r="D228" s="37" t="s">
        <v>14</v>
      </c>
      <c r="E228" s="32" t="s">
        <v>13</v>
      </c>
      <c r="F228" s="38" t="s">
        <v>4</v>
      </c>
      <c r="G228" s="38" t="s">
        <v>15</v>
      </c>
      <c r="H228" s="32" t="s">
        <v>16</v>
      </c>
      <c r="I228" s="32" t="s">
        <v>17</v>
      </c>
      <c r="J228" s="39" t="s">
        <v>18</v>
      </c>
      <c r="K228" s="40" t="s">
        <v>334</v>
      </c>
      <c r="L228" s="40" t="s">
        <v>19</v>
      </c>
      <c r="M228" s="40" t="s">
        <v>20</v>
      </c>
      <c r="N228" s="4"/>
      <c r="O228" s="53"/>
      <c r="P228" s="4"/>
      <c r="Q228"/>
      <c r="R228"/>
      <c r="S228"/>
    </row>
    <row r="229" spans="1:20">
      <c r="A229" s="17">
        <v>1</v>
      </c>
      <c r="B229" s="17">
        <v>2</v>
      </c>
      <c r="C229" s="17">
        <v>3</v>
      </c>
      <c r="D229" s="17">
        <v>4</v>
      </c>
      <c r="E229" s="17">
        <v>5</v>
      </c>
      <c r="F229" s="17">
        <v>6</v>
      </c>
      <c r="G229" s="17">
        <v>7</v>
      </c>
      <c r="H229" s="17">
        <v>8</v>
      </c>
      <c r="I229" s="17">
        <v>9</v>
      </c>
      <c r="J229" s="17">
        <v>10</v>
      </c>
      <c r="K229" s="17">
        <v>11</v>
      </c>
      <c r="L229" s="17">
        <v>12</v>
      </c>
      <c r="M229" s="17">
        <v>13</v>
      </c>
      <c r="N229" s="4"/>
      <c r="O229" s="53"/>
      <c r="P229" s="4"/>
      <c r="Q229"/>
      <c r="R229"/>
      <c r="S229"/>
    </row>
    <row r="230" spans="1:20" ht="75" customHeight="1">
      <c r="A230" s="18">
        <v>1</v>
      </c>
      <c r="B230" s="19" t="s">
        <v>245</v>
      </c>
      <c r="C230" s="22" t="s">
        <v>149</v>
      </c>
      <c r="D230" s="35">
        <v>1</v>
      </c>
      <c r="E230" s="20"/>
      <c r="F230" s="20"/>
      <c r="G230" s="20"/>
      <c r="H230" s="21"/>
      <c r="I230" s="35">
        <v>1</v>
      </c>
      <c r="J230" s="44"/>
      <c r="K230" s="34"/>
      <c r="L230" s="24">
        <f>ROUND(I230*J230,2)</f>
        <v>0</v>
      </c>
      <c r="M230" s="24">
        <f>ROUND(L230+L230*K230,2)</f>
        <v>0</v>
      </c>
      <c r="N230" s="43"/>
      <c r="O230" s="53"/>
      <c r="P230" s="4"/>
      <c r="Q230" s="33"/>
      <c r="R230"/>
      <c r="S230"/>
    </row>
    <row r="231" spans="1:20" ht="62.25" customHeight="1">
      <c r="A231" s="18">
        <v>2</v>
      </c>
      <c r="B231" s="19" t="s">
        <v>247</v>
      </c>
      <c r="C231" s="22" t="s">
        <v>149</v>
      </c>
      <c r="D231" s="35">
        <v>1</v>
      </c>
      <c r="E231" s="20"/>
      <c r="F231" s="20"/>
      <c r="G231" s="20"/>
      <c r="H231" s="21"/>
      <c r="I231" s="35">
        <v>1</v>
      </c>
      <c r="J231" s="44"/>
      <c r="K231" s="34"/>
      <c r="L231" s="24">
        <f>ROUND(I231*J231,2)</f>
        <v>0</v>
      </c>
      <c r="M231" s="24">
        <f>ROUND(L231+L231*K231,2)</f>
        <v>0</v>
      </c>
      <c r="N231" s="43"/>
      <c r="O231" s="53"/>
      <c r="P231" s="4"/>
      <c r="Q231" s="33"/>
      <c r="R231"/>
      <c r="S231"/>
    </row>
    <row r="232" spans="1:20" ht="78" customHeight="1">
      <c r="A232" s="18">
        <v>3</v>
      </c>
      <c r="B232" s="19" t="s">
        <v>246</v>
      </c>
      <c r="C232" s="22" t="s">
        <v>149</v>
      </c>
      <c r="D232" s="35">
        <v>2</v>
      </c>
      <c r="E232" s="20"/>
      <c r="F232" s="20"/>
      <c r="G232" s="20"/>
      <c r="H232" s="21"/>
      <c r="I232" s="35">
        <v>2</v>
      </c>
      <c r="J232" s="44"/>
      <c r="K232" s="34"/>
      <c r="L232" s="24">
        <f>ROUND(I232*J232,2)</f>
        <v>0</v>
      </c>
      <c r="M232" s="24">
        <f>ROUND(L232+L232*K232,2)</f>
        <v>0</v>
      </c>
      <c r="N232" s="43"/>
      <c r="O232" s="53"/>
      <c r="P232" s="4"/>
      <c r="Q232" s="33"/>
      <c r="R232"/>
      <c r="S232"/>
    </row>
    <row r="233" spans="1:20" ht="75.75" customHeight="1">
      <c r="A233" s="18">
        <v>4</v>
      </c>
      <c r="B233" s="19" t="s">
        <v>30</v>
      </c>
      <c r="C233" s="22" t="s">
        <v>11</v>
      </c>
      <c r="D233" s="35">
        <v>25</v>
      </c>
      <c r="E233" s="20"/>
      <c r="F233" s="20"/>
      <c r="G233" s="20"/>
      <c r="H233" s="21"/>
      <c r="I233" s="35">
        <v>25</v>
      </c>
      <c r="J233" s="44"/>
      <c r="K233" s="34"/>
      <c r="L233" s="24">
        <f>ROUND(I233*J233,2)</f>
        <v>0</v>
      </c>
      <c r="M233" s="24">
        <f>ROUND(L233+L233*K233,2)</f>
        <v>0</v>
      </c>
      <c r="N233" s="43"/>
      <c r="O233" s="53"/>
      <c r="P233" s="4"/>
      <c r="Q233" s="33"/>
      <c r="R233"/>
      <c r="S233"/>
    </row>
    <row r="234" spans="1:20" ht="62.25" customHeight="1">
      <c r="A234" s="18">
        <v>5</v>
      </c>
      <c r="B234" s="19" t="s">
        <v>31</v>
      </c>
      <c r="C234" s="22" t="s">
        <v>11</v>
      </c>
      <c r="D234" s="35">
        <v>2</v>
      </c>
      <c r="E234" s="20"/>
      <c r="F234" s="20"/>
      <c r="G234" s="20"/>
      <c r="H234" s="21"/>
      <c r="I234" s="35">
        <v>2</v>
      </c>
      <c r="J234" s="44"/>
      <c r="K234" s="34"/>
      <c r="L234" s="24">
        <f>ROUND(I234*J234,2)</f>
        <v>0</v>
      </c>
      <c r="M234" s="24">
        <f>ROUND(L234+L234*K234,2)</f>
        <v>0</v>
      </c>
      <c r="N234" s="43"/>
      <c r="O234" s="53"/>
      <c r="P234" s="4"/>
      <c r="Q234" s="33"/>
      <c r="R234"/>
      <c r="S234"/>
    </row>
    <row r="235" spans="1:20" ht="22.5" customHeight="1">
      <c r="A235" s="131" t="s">
        <v>2</v>
      </c>
      <c r="B235" s="131"/>
      <c r="C235" s="131"/>
      <c r="D235" s="131"/>
      <c r="E235" s="131"/>
      <c r="F235" s="131"/>
      <c r="G235" s="131"/>
      <c r="H235" s="131"/>
      <c r="I235" s="131"/>
      <c r="J235" s="131"/>
      <c r="K235" s="131"/>
      <c r="L235" s="42">
        <f>SUM(L230:L234)</f>
        <v>0</v>
      </c>
      <c r="M235" s="42">
        <f>SUM(M230:M234)</f>
        <v>0</v>
      </c>
      <c r="N235" s="41"/>
      <c r="O235" s="54"/>
      <c r="P235" s="41"/>
      <c r="Q235" s="4"/>
      <c r="R235"/>
      <c r="S235"/>
    </row>
    <row r="236" spans="1:20">
      <c r="B236" s="122" t="s">
        <v>335</v>
      </c>
      <c r="C236" s="123"/>
      <c r="D236" s="123"/>
      <c r="E236" s="123"/>
      <c r="F236" s="124"/>
      <c r="G236" s="41"/>
      <c r="H236" s="110"/>
    </row>
    <row r="237" spans="1:20">
      <c r="B237" s="122"/>
      <c r="C237" s="123"/>
      <c r="D237" s="123"/>
      <c r="E237" s="123"/>
      <c r="F237" s="124"/>
      <c r="G237" s="41"/>
      <c r="H237" s="110"/>
    </row>
    <row r="238" spans="1:20">
      <c r="B238" s="122"/>
      <c r="C238" s="123"/>
      <c r="D238" s="125" t="s">
        <v>336</v>
      </c>
      <c r="E238" s="123"/>
      <c r="F238" s="126"/>
      <c r="G238" s="41"/>
      <c r="H238" s="110"/>
    </row>
    <row r="243" spans="1:20" ht="30.75" customHeight="1">
      <c r="B243" s="132" t="s">
        <v>244</v>
      </c>
      <c r="C243" s="132"/>
      <c r="D243" s="132"/>
      <c r="E243" s="132"/>
      <c r="F243" s="132"/>
      <c r="G243" s="132"/>
      <c r="H243" s="132"/>
      <c r="I243" s="132"/>
      <c r="J243" s="132"/>
      <c r="K243" s="132"/>
      <c r="L243" s="132"/>
      <c r="M243" s="132"/>
      <c r="R243"/>
      <c r="S243"/>
    </row>
    <row r="244" spans="1:20" ht="41.25" customHeight="1">
      <c r="A244" s="30" t="s">
        <v>0</v>
      </c>
      <c r="B244" s="31" t="s">
        <v>3</v>
      </c>
      <c r="C244" s="37" t="s">
        <v>1</v>
      </c>
      <c r="D244" s="37" t="s">
        <v>14</v>
      </c>
      <c r="E244" s="32" t="s">
        <v>13</v>
      </c>
      <c r="F244" s="38" t="s">
        <v>4</v>
      </c>
      <c r="G244" s="38" t="s">
        <v>15</v>
      </c>
      <c r="H244" s="32" t="s">
        <v>16</v>
      </c>
      <c r="I244" s="32" t="s">
        <v>17</v>
      </c>
      <c r="J244" s="39" t="s">
        <v>18</v>
      </c>
      <c r="K244" s="40" t="s">
        <v>334</v>
      </c>
      <c r="L244" s="40" t="s">
        <v>19</v>
      </c>
      <c r="M244" s="40" t="s">
        <v>20</v>
      </c>
      <c r="R244" s="6"/>
      <c r="S244" s="6"/>
      <c r="T244" s="4"/>
    </row>
    <row r="245" spans="1:20">
      <c r="A245" s="17">
        <v>1</v>
      </c>
      <c r="B245" s="17">
        <v>2</v>
      </c>
      <c r="C245" s="17">
        <v>3</v>
      </c>
      <c r="D245" s="17">
        <v>4</v>
      </c>
      <c r="E245" s="17">
        <v>5</v>
      </c>
      <c r="F245" s="17">
        <v>6</v>
      </c>
      <c r="G245" s="17">
        <v>7</v>
      </c>
      <c r="H245" s="17">
        <v>8</v>
      </c>
      <c r="I245" s="17">
        <v>9</v>
      </c>
      <c r="J245" s="17">
        <v>10</v>
      </c>
      <c r="K245" s="17">
        <v>11</v>
      </c>
      <c r="L245" s="17">
        <v>12</v>
      </c>
      <c r="M245" s="17">
        <v>13</v>
      </c>
      <c r="R245"/>
      <c r="S245"/>
    </row>
    <row r="246" spans="1:20" ht="57" customHeight="1">
      <c r="A246" s="18">
        <v>1</v>
      </c>
      <c r="B246" s="19" t="s">
        <v>107</v>
      </c>
      <c r="C246" s="22" t="s">
        <v>149</v>
      </c>
      <c r="D246" s="35">
        <v>1</v>
      </c>
      <c r="E246" s="20"/>
      <c r="F246" s="20"/>
      <c r="G246" s="20"/>
      <c r="H246" s="21"/>
      <c r="I246" s="36">
        <v>1</v>
      </c>
      <c r="J246" s="23"/>
      <c r="K246" s="34"/>
      <c r="L246" s="24">
        <f>ROUND(I246*J246,2)</f>
        <v>0</v>
      </c>
      <c r="M246" s="24">
        <f>ROUND(L246+L246*K246,2)</f>
        <v>0</v>
      </c>
      <c r="N246" s="33"/>
      <c r="Q246" s="41"/>
      <c r="R246"/>
      <c r="S246"/>
    </row>
    <row r="247" spans="1:20" ht="14.25" customHeight="1">
      <c r="A247" s="131" t="s">
        <v>2</v>
      </c>
      <c r="B247" s="131"/>
      <c r="C247" s="131"/>
      <c r="D247" s="131"/>
      <c r="E247" s="131"/>
      <c r="F247" s="131"/>
      <c r="G247" s="131"/>
      <c r="H247" s="131"/>
      <c r="I247" s="131"/>
      <c r="J247" s="131"/>
      <c r="K247" s="131"/>
      <c r="L247" s="42">
        <f>SUM(L246:L246)</f>
        <v>0</v>
      </c>
      <c r="M247" s="42">
        <f>SUM(M246:M246)</f>
        <v>0</v>
      </c>
      <c r="R247"/>
      <c r="S247"/>
    </row>
    <row r="248" spans="1:20">
      <c r="B248" s="122" t="s">
        <v>335</v>
      </c>
      <c r="C248" s="123"/>
      <c r="D248" s="123"/>
      <c r="E248" s="123"/>
      <c r="F248" s="124"/>
      <c r="G248" s="41"/>
      <c r="H248" s="110"/>
    </row>
    <row r="249" spans="1:20">
      <c r="B249" s="122"/>
      <c r="C249" s="123"/>
      <c r="D249" s="123"/>
      <c r="E249" s="123"/>
      <c r="F249" s="124"/>
      <c r="G249" s="41"/>
      <c r="H249" s="110"/>
    </row>
    <row r="250" spans="1:20">
      <c r="B250" s="122"/>
      <c r="C250" s="123"/>
      <c r="D250" s="125" t="s">
        <v>336</v>
      </c>
      <c r="E250" s="123"/>
      <c r="F250" s="126"/>
      <c r="G250" s="41"/>
      <c r="H250" s="110"/>
    </row>
    <row r="251" spans="1:20">
      <c r="B251" s="122"/>
      <c r="C251" s="123"/>
      <c r="D251" s="125"/>
      <c r="E251" s="123"/>
      <c r="F251" s="126"/>
      <c r="G251" s="41"/>
      <c r="H251" s="127"/>
    </row>
    <row r="252" spans="1:20">
      <c r="B252" s="122"/>
      <c r="C252" s="123"/>
      <c r="D252" s="125"/>
      <c r="E252" s="123"/>
      <c r="F252" s="126"/>
      <c r="G252" s="41"/>
      <c r="H252" s="127"/>
    </row>
    <row r="255" spans="1:20" ht="30.75" customHeight="1">
      <c r="B255" s="132" t="s">
        <v>248</v>
      </c>
      <c r="C255" s="132"/>
      <c r="D255" s="132"/>
      <c r="E255" s="132"/>
      <c r="F255" s="132"/>
      <c r="G255" s="132"/>
      <c r="H255" s="132"/>
      <c r="I255" s="132"/>
      <c r="J255" s="132"/>
      <c r="K255" s="132"/>
      <c r="L255" s="132"/>
      <c r="M255" s="132"/>
      <c r="R255"/>
      <c r="S255"/>
    </row>
    <row r="256" spans="1:20" ht="41.25" customHeight="1">
      <c r="A256" s="30" t="s">
        <v>0</v>
      </c>
      <c r="B256" s="31" t="s">
        <v>3</v>
      </c>
      <c r="C256" s="37" t="s">
        <v>1</v>
      </c>
      <c r="D256" s="37" t="s">
        <v>14</v>
      </c>
      <c r="E256" s="32" t="s">
        <v>13</v>
      </c>
      <c r="F256" s="38" t="s">
        <v>4</v>
      </c>
      <c r="G256" s="38" t="s">
        <v>15</v>
      </c>
      <c r="H256" s="32" t="s">
        <v>16</v>
      </c>
      <c r="I256" s="32" t="s">
        <v>17</v>
      </c>
      <c r="J256" s="39" t="s">
        <v>18</v>
      </c>
      <c r="K256" s="40" t="s">
        <v>334</v>
      </c>
      <c r="L256" s="40" t="s">
        <v>19</v>
      </c>
      <c r="M256" s="40" t="s">
        <v>20</v>
      </c>
      <c r="R256" s="6"/>
      <c r="S256" s="6"/>
      <c r="T256" s="4"/>
    </row>
    <row r="257" spans="1:20">
      <c r="A257" s="17">
        <v>1</v>
      </c>
      <c r="B257" s="17">
        <v>2</v>
      </c>
      <c r="C257" s="17">
        <v>3</v>
      </c>
      <c r="D257" s="17">
        <v>4</v>
      </c>
      <c r="E257" s="17">
        <v>5</v>
      </c>
      <c r="F257" s="17">
        <v>6</v>
      </c>
      <c r="G257" s="17">
        <v>7</v>
      </c>
      <c r="H257" s="17">
        <v>8</v>
      </c>
      <c r="I257" s="17">
        <v>9</v>
      </c>
      <c r="J257" s="17">
        <v>10</v>
      </c>
      <c r="K257" s="17">
        <v>11</v>
      </c>
      <c r="L257" s="17">
        <v>12</v>
      </c>
      <c r="M257" s="17">
        <v>13</v>
      </c>
      <c r="R257"/>
      <c r="S257"/>
    </row>
    <row r="258" spans="1:20" ht="57" customHeight="1">
      <c r="A258" s="18">
        <v>1</v>
      </c>
      <c r="B258" s="29" t="s">
        <v>32</v>
      </c>
      <c r="C258" s="22" t="s">
        <v>11</v>
      </c>
      <c r="D258" s="35">
        <v>25</v>
      </c>
      <c r="E258" s="20"/>
      <c r="F258" s="20"/>
      <c r="G258" s="20"/>
      <c r="H258" s="21"/>
      <c r="I258" s="36">
        <v>25</v>
      </c>
      <c r="J258" s="23"/>
      <c r="K258" s="34"/>
      <c r="L258" s="24">
        <f>ROUND(I258*J258,2)</f>
        <v>0</v>
      </c>
      <c r="M258" s="24">
        <f>ROUND(L258+L258*K258,2)</f>
        <v>0</v>
      </c>
      <c r="N258" s="90"/>
      <c r="Q258" s="92"/>
      <c r="R258"/>
      <c r="S258"/>
    </row>
    <row r="259" spans="1:20" ht="14.25" customHeight="1">
      <c r="A259" s="131" t="s">
        <v>2</v>
      </c>
      <c r="B259" s="131"/>
      <c r="C259" s="131"/>
      <c r="D259" s="131"/>
      <c r="E259" s="131"/>
      <c r="F259" s="131"/>
      <c r="G259" s="131"/>
      <c r="H259" s="131"/>
      <c r="I259" s="131"/>
      <c r="J259" s="131"/>
      <c r="K259" s="131"/>
      <c r="L259" s="42">
        <f>SUM(L258:L258)</f>
        <v>0</v>
      </c>
      <c r="M259" s="42">
        <f>SUM(M258:M258)</f>
        <v>0</v>
      </c>
      <c r="R259"/>
      <c r="S259"/>
    </row>
    <row r="260" spans="1:20">
      <c r="B260" s="122" t="s">
        <v>335</v>
      </c>
      <c r="C260" s="123"/>
      <c r="D260" s="123"/>
      <c r="E260" s="123"/>
      <c r="F260" s="124"/>
      <c r="G260" s="41"/>
      <c r="H260" s="110"/>
    </row>
    <row r="261" spans="1:20">
      <c r="B261" s="122"/>
      <c r="C261" s="123"/>
      <c r="D261" s="123"/>
      <c r="E261" s="123"/>
      <c r="F261" s="124"/>
      <c r="G261" s="41"/>
      <c r="H261" s="110"/>
    </row>
    <row r="262" spans="1:20">
      <c r="B262" s="122"/>
      <c r="C262" s="123"/>
      <c r="D262" s="125" t="s">
        <v>336</v>
      </c>
      <c r="E262" s="123"/>
      <c r="F262" s="126"/>
      <c r="G262" s="41"/>
      <c r="H262" s="110"/>
    </row>
    <row r="263" spans="1:20">
      <c r="B263" s="122"/>
      <c r="C263" s="123"/>
      <c r="D263" s="125"/>
      <c r="E263" s="123"/>
      <c r="F263" s="126"/>
      <c r="G263" s="41"/>
      <c r="H263" s="127"/>
    </row>
    <row r="264" spans="1:20">
      <c r="B264" s="122"/>
      <c r="C264" s="123"/>
      <c r="D264" s="125"/>
      <c r="E264" s="123"/>
      <c r="F264" s="126"/>
      <c r="G264" s="41"/>
      <c r="H264" s="127"/>
    </row>
    <row r="267" spans="1:20" ht="30.75" customHeight="1">
      <c r="B267" s="132" t="s">
        <v>249</v>
      </c>
      <c r="C267" s="132"/>
      <c r="D267" s="132"/>
      <c r="E267" s="132"/>
      <c r="F267" s="132"/>
      <c r="G267" s="132"/>
      <c r="H267" s="132"/>
      <c r="I267" s="132"/>
      <c r="J267" s="132"/>
      <c r="K267" s="132"/>
      <c r="L267" s="132"/>
      <c r="M267" s="132"/>
      <c r="R267"/>
      <c r="S267"/>
    </row>
    <row r="268" spans="1:20" ht="41.25" customHeight="1">
      <c r="A268" s="30" t="s">
        <v>0</v>
      </c>
      <c r="B268" s="31" t="s">
        <v>3</v>
      </c>
      <c r="C268" s="37" t="s">
        <v>1</v>
      </c>
      <c r="D268" s="37" t="s">
        <v>14</v>
      </c>
      <c r="E268" s="32" t="s">
        <v>13</v>
      </c>
      <c r="F268" s="38" t="s">
        <v>4</v>
      </c>
      <c r="G268" s="38" t="s">
        <v>15</v>
      </c>
      <c r="H268" s="32" t="s">
        <v>16</v>
      </c>
      <c r="I268" s="32" t="s">
        <v>17</v>
      </c>
      <c r="J268" s="39" t="s">
        <v>18</v>
      </c>
      <c r="K268" s="40" t="s">
        <v>334</v>
      </c>
      <c r="L268" s="40" t="s">
        <v>19</v>
      </c>
      <c r="M268" s="40" t="s">
        <v>20</v>
      </c>
      <c r="R268" s="6"/>
      <c r="S268" s="6"/>
      <c r="T268" s="4"/>
    </row>
    <row r="269" spans="1:20">
      <c r="A269" s="17">
        <v>1</v>
      </c>
      <c r="B269" s="17">
        <v>2</v>
      </c>
      <c r="C269" s="17">
        <v>3</v>
      </c>
      <c r="D269" s="17">
        <v>4</v>
      </c>
      <c r="E269" s="17">
        <v>5</v>
      </c>
      <c r="F269" s="17">
        <v>6</v>
      </c>
      <c r="G269" s="17">
        <v>7</v>
      </c>
      <c r="H269" s="17">
        <v>8</v>
      </c>
      <c r="I269" s="17">
        <v>9</v>
      </c>
      <c r="J269" s="17">
        <v>10</v>
      </c>
      <c r="K269" s="17">
        <v>11</v>
      </c>
      <c r="L269" s="17">
        <v>12</v>
      </c>
      <c r="M269" s="17">
        <v>13</v>
      </c>
      <c r="R269"/>
      <c r="S269"/>
    </row>
    <row r="270" spans="1:20" ht="89.25" customHeight="1">
      <c r="A270" s="18">
        <v>1</v>
      </c>
      <c r="B270" s="29" t="s">
        <v>33</v>
      </c>
      <c r="C270" s="22" t="s">
        <v>149</v>
      </c>
      <c r="D270" s="35">
        <v>100</v>
      </c>
      <c r="E270" s="20"/>
      <c r="F270" s="20"/>
      <c r="G270" s="20"/>
      <c r="H270" s="21"/>
      <c r="I270" s="36">
        <v>100</v>
      </c>
      <c r="J270" s="23"/>
      <c r="K270" s="34"/>
      <c r="L270" s="24">
        <f>ROUND(I270*J270,2)</f>
        <v>0</v>
      </c>
      <c r="M270" s="24">
        <f>ROUND(L270+L270*K270,2)</f>
        <v>0</v>
      </c>
      <c r="N270" s="54"/>
      <c r="Q270" s="41"/>
      <c r="R270"/>
      <c r="S270"/>
    </row>
    <row r="271" spans="1:20" ht="14.25" customHeight="1">
      <c r="A271" s="131" t="s">
        <v>2</v>
      </c>
      <c r="B271" s="131"/>
      <c r="C271" s="131"/>
      <c r="D271" s="131"/>
      <c r="E271" s="131"/>
      <c r="F271" s="131"/>
      <c r="G271" s="131"/>
      <c r="H271" s="131"/>
      <c r="I271" s="131"/>
      <c r="J271" s="131"/>
      <c r="K271" s="131"/>
      <c r="L271" s="42">
        <f>SUM(L270:L270)</f>
        <v>0</v>
      </c>
      <c r="M271" s="42">
        <f>SUM(M270:M270)</f>
        <v>0</v>
      </c>
      <c r="R271"/>
      <c r="S271"/>
    </row>
    <row r="272" spans="1:20">
      <c r="B272" s="122" t="s">
        <v>335</v>
      </c>
      <c r="C272" s="123"/>
      <c r="D272" s="123"/>
      <c r="E272" s="123"/>
      <c r="F272" s="124"/>
      <c r="G272" s="41"/>
      <c r="H272" s="110"/>
    </row>
    <row r="273" spans="1:19">
      <c r="B273" s="122"/>
      <c r="C273" s="123"/>
      <c r="D273" s="123"/>
      <c r="E273" s="123"/>
      <c r="F273" s="124"/>
      <c r="G273" s="41"/>
      <c r="H273" s="110"/>
    </row>
    <row r="274" spans="1:19">
      <c r="B274" s="122"/>
      <c r="C274" s="123"/>
      <c r="D274" s="125" t="s">
        <v>336</v>
      </c>
      <c r="E274" s="123"/>
      <c r="F274" s="126"/>
      <c r="G274" s="41"/>
      <c r="H274" s="110"/>
    </row>
    <row r="275" spans="1:19">
      <c r="B275" s="122"/>
      <c r="C275" s="123"/>
      <c r="D275" s="125"/>
      <c r="E275" s="123"/>
      <c r="F275" s="126"/>
      <c r="G275" s="41"/>
      <c r="H275" s="127"/>
    </row>
    <row r="276" spans="1:19">
      <c r="B276" s="122"/>
      <c r="C276" s="123"/>
      <c r="D276" s="125"/>
      <c r="E276" s="123"/>
      <c r="F276" s="126"/>
      <c r="G276" s="41"/>
      <c r="H276" s="127"/>
    </row>
    <row r="279" spans="1:19" ht="30.75" customHeight="1">
      <c r="B279" s="132" t="s">
        <v>253</v>
      </c>
      <c r="C279" s="132"/>
      <c r="D279" s="132"/>
      <c r="E279" s="132"/>
      <c r="F279" s="132"/>
      <c r="G279" s="132"/>
      <c r="H279" s="132"/>
      <c r="I279" s="132"/>
      <c r="J279" s="132"/>
      <c r="K279" s="132"/>
      <c r="L279" s="132"/>
      <c r="M279" s="132"/>
      <c r="R279"/>
      <c r="S279"/>
    </row>
    <row r="280" spans="1:19" ht="45">
      <c r="A280" s="30" t="s">
        <v>0</v>
      </c>
      <c r="B280" s="31" t="s">
        <v>3</v>
      </c>
      <c r="C280" s="37" t="s">
        <v>1</v>
      </c>
      <c r="D280" s="37" t="s">
        <v>14</v>
      </c>
      <c r="E280" s="32" t="s">
        <v>13</v>
      </c>
      <c r="F280" s="38" t="s">
        <v>4</v>
      </c>
      <c r="G280" s="38" t="s">
        <v>15</v>
      </c>
      <c r="H280" s="32" t="s">
        <v>16</v>
      </c>
      <c r="I280" s="32" t="s">
        <v>17</v>
      </c>
      <c r="J280" s="39" t="s">
        <v>18</v>
      </c>
      <c r="K280" s="40" t="s">
        <v>334</v>
      </c>
      <c r="L280" s="40" t="s">
        <v>19</v>
      </c>
      <c r="M280" s="40" t="s">
        <v>20</v>
      </c>
      <c r="N280" s="4"/>
      <c r="O280" s="53"/>
      <c r="P280" s="4"/>
      <c r="Q280"/>
      <c r="R280"/>
      <c r="S280"/>
    </row>
    <row r="281" spans="1:19">
      <c r="A281" s="17">
        <v>1</v>
      </c>
      <c r="B281" s="17">
        <v>2</v>
      </c>
      <c r="C281" s="17">
        <v>3</v>
      </c>
      <c r="D281" s="17">
        <v>4</v>
      </c>
      <c r="E281" s="17">
        <v>5</v>
      </c>
      <c r="F281" s="17">
        <v>6</v>
      </c>
      <c r="G281" s="17">
        <v>7</v>
      </c>
      <c r="H281" s="17">
        <v>8</v>
      </c>
      <c r="I281" s="17">
        <v>9</v>
      </c>
      <c r="J281" s="17">
        <v>10</v>
      </c>
      <c r="K281" s="17">
        <v>11</v>
      </c>
      <c r="L281" s="17">
        <v>12</v>
      </c>
      <c r="M281" s="17">
        <v>13</v>
      </c>
      <c r="N281" s="4"/>
      <c r="O281" s="53"/>
      <c r="P281" s="4"/>
      <c r="Q281"/>
      <c r="R281"/>
      <c r="S281"/>
    </row>
    <row r="282" spans="1:19" ht="118.5" customHeight="1">
      <c r="A282" s="18">
        <v>1</v>
      </c>
      <c r="B282" s="45" t="s">
        <v>34</v>
      </c>
      <c r="C282" s="22" t="s">
        <v>11</v>
      </c>
      <c r="D282" s="35">
        <v>6</v>
      </c>
      <c r="E282" s="20"/>
      <c r="F282" s="20"/>
      <c r="G282" s="20"/>
      <c r="H282" s="21"/>
      <c r="I282" s="35">
        <v>6</v>
      </c>
      <c r="J282" s="44"/>
      <c r="K282" s="34"/>
      <c r="L282" s="24">
        <f>ROUND(I282*J282,2)</f>
        <v>0</v>
      </c>
      <c r="M282" s="24">
        <f>ROUND(L282+L282*K282,2)</f>
        <v>0</v>
      </c>
      <c r="N282" s="43"/>
      <c r="O282" s="53"/>
      <c r="P282" s="4"/>
      <c r="Q282" s="33"/>
      <c r="R282"/>
      <c r="S282"/>
    </row>
    <row r="283" spans="1:19" ht="127.5" customHeight="1">
      <c r="A283" s="18">
        <v>2</v>
      </c>
      <c r="B283" s="45" t="s">
        <v>41</v>
      </c>
      <c r="C283" s="22" t="s">
        <v>11</v>
      </c>
      <c r="D283" s="35">
        <v>12</v>
      </c>
      <c r="E283" s="20"/>
      <c r="F283" s="20"/>
      <c r="G283" s="20"/>
      <c r="H283" s="21"/>
      <c r="I283" s="35">
        <v>12</v>
      </c>
      <c r="J283" s="44"/>
      <c r="K283" s="34"/>
      <c r="L283" s="24">
        <f t="shared" ref="L283:L294" si="31">ROUND(I283*J283,2)</f>
        <v>0</v>
      </c>
      <c r="M283" s="24">
        <f t="shared" ref="M283:M294" si="32">ROUND(L283+L283*K283,2)</f>
        <v>0</v>
      </c>
      <c r="N283" s="43"/>
      <c r="O283" s="53"/>
      <c r="P283" s="4"/>
      <c r="Q283" s="33"/>
      <c r="R283"/>
      <c r="S283"/>
    </row>
    <row r="284" spans="1:19" ht="132" customHeight="1">
      <c r="A284" s="18">
        <v>3</v>
      </c>
      <c r="B284" s="45" t="s">
        <v>42</v>
      </c>
      <c r="C284" s="22" t="s">
        <v>11</v>
      </c>
      <c r="D284" s="35">
        <v>6</v>
      </c>
      <c r="E284" s="20"/>
      <c r="F284" s="20"/>
      <c r="G284" s="20"/>
      <c r="H284" s="21"/>
      <c r="I284" s="35">
        <v>6</v>
      </c>
      <c r="J284" s="44"/>
      <c r="K284" s="34"/>
      <c r="L284" s="24">
        <f t="shared" si="31"/>
        <v>0</v>
      </c>
      <c r="M284" s="24">
        <f t="shared" si="32"/>
        <v>0</v>
      </c>
      <c r="N284" s="43"/>
      <c r="O284" s="53"/>
      <c r="P284" s="4"/>
      <c r="Q284" s="33"/>
      <c r="R284"/>
      <c r="S284"/>
    </row>
    <row r="285" spans="1:19" ht="39" customHeight="1">
      <c r="A285" s="18">
        <v>4</v>
      </c>
      <c r="B285" s="45" t="s">
        <v>35</v>
      </c>
      <c r="C285" s="22" t="s">
        <v>11</v>
      </c>
      <c r="D285" s="35">
        <v>5</v>
      </c>
      <c r="E285" s="20"/>
      <c r="F285" s="20"/>
      <c r="G285" s="20"/>
      <c r="H285" s="21"/>
      <c r="I285" s="35">
        <v>5</v>
      </c>
      <c r="J285" s="44"/>
      <c r="K285" s="34"/>
      <c r="L285" s="24">
        <f t="shared" si="31"/>
        <v>0</v>
      </c>
      <c r="M285" s="24">
        <f t="shared" si="32"/>
        <v>0</v>
      </c>
      <c r="N285" s="43"/>
      <c r="O285" s="53"/>
      <c r="P285" s="4"/>
      <c r="Q285" s="33"/>
      <c r="R285"/>
      <c r="S285"/>
    </row>
    <row r="286" spans="1:19" ht="33.75" customHeight="1">
      <c r="A286" s="18">
        <v>5</v>
      </c>
      <c r="B286" s="45" t="s">
        <v>36</v>
      </c>
      <c r="C286" s="22" t="s">
        <v>11</v>
      </c>
      <c r="D286" s="35">
        <v>2</v>
      </c>
      <c r="E286" s="20"/>
      <c r="F286" s="20"/>
      <c r="G286" s="20"/>
      <c r="H286" s="21"/>
      <c r="I286" s="35">
        <v>2</v>
      </c>
      <c r="J286" s="44"/>
      <c r="K286" s="34"/>
      <c r="L286" s="24">
        <f t="shared" si="31"/>
        <v>0</v>
      </c>
      <c r="M286" s="24">
        <f t="shared" si="32"/>
        <v>0</v>
      </c>
      <c r="N286" s="43"/>
      <c r="O286" s="53"/>
      <c r="P286" s="4"/>
      <c r="Q286" s="33"/>
      <c r="R286"/>
      <c r="S286"/>
    </row>
    <row r="287" spans="1:19" ht="33.75" customHeight="1">
      <c r="A287" s="18">
        <v>6</v>
      </c>
      <c r="B287" s="45" t="s">
        <v>37</v>
      </c>
      <c r="C287" s="22" t="s">
        <v>11</v>
      </c>
      <c r="D287" s="35">
        <v>3</v>
      </c>
      <c r="E287" s="20"/>
      <c r="F287" s="20"/>
      <c r="G287" s="20"/>
      <c r="H287" s="21"/>
      <c r="I287" s="35">
        <v>3</v>
      </c>
      <c r="J287" s="44"/>
      <c r="K287" s="34"/>
      <c r="L287" s="24">
        <f t="shared" si="31"/>
        <v>0</v>
      </c>
      <c r="M287" s="24">
        <f t="shared" si="32"/>
        <v>0</v>
      </c>
      <c r="N287" s="43"/>
      <c r="O287" s="53"/>
      <c r="P287" s="4"/>
      <c r="Q287" s="33"/>
      <c r="R287"/>
      <c r="S287"/>
    </row>
    <row r="288" spans="1:19" ht="34.5" customHeight="1">
      <c r="A288" s="18">
        <v>7</v>
      </c>
      <c r="B288" s="45" t="s">
        <v>38</v>
      </c>
      <c r="C288" s="22" t="s">
        <v>11</v>
      </c>
      <c r="D288" s="35">
        <v>3</v>
      </c>
      <c r="E288" s="20"/>
      <c r="F288" s="20"/>
      <c r="G288" s="20"/>
      <c r="H288" s="21"/>
      <c r="I288" s="35">
        <v>3</v>
      </c>
      <c r="J288" s="44"/>
      <c r="K288" s="34"/>
      <c r="L288" s="24">
        <f t="shared" si="31"/>
        <v>0</v>
      </c>
      <c r="M288" s="24">
        <f t="shared" si="32"/>
        <v>0</v>
      </c>
      <c r="N288" s="43"/>
      <c r="O288" s="53"/>
      <c r="P288" s="4"/>
      <c r="Q288" s="33"/>
      <c r="R288"/>
      <c r="S288"/>
    </row>
    <row r="289" spans="1:19" ht="126.75" customHeight="1">
      <c r="A289" s="18">
        <v>8</v>
      </c>
      <c r="B289" s="45" t="s">
        <v>250</v>
      </c>
      <c r="C289" s="22" t="s">
        <v>11</v>
      </c>
      <c r="D289" s="35">
        <v>1</v>
      </c>
      <c r="E289" s="20"/>
      <c r="F289" s="20"/>
      <c r="G289" s="20"/>
      <c r="H289" s="21"/>
      <c r="I289" s="35">
        <v>1</v>
      </c>
      <c r="J289" s="44"/>
      <c r="K289" s="34"/>
      <c r="L289" s="24">
        <f t="shared" si="31"/>
        <v>0</v>
      </c>
      <c r="M289" s="24">
        <f t="shared" si="32"/>
        <v>0</v>
      </c>
      <c r="N289" s="47"/>
      <c r="O289" s="53"/>
      <c r="P289" s="4"/>
      <c r="Q289" s="33"/>
      <c r="R289"/>
      <c r="S289"/>
    </row>
    <row r="290" spans="1:19" ht="75.75" customHeight="1">
      <c r="A290" s="18">
        <v>9</v>
      </c>
      <c r="B290" s="45" t="s">
        <v>39</v>
      </c>
      <c r="C290" s="22" t="s">
        <v>11</v>
      </c>
      <c r="D290" s="35">
        <v>60</v>
      </c>
      <c r="E290" s="20"/>
      <c r="F290" s="20"/>
      <c r="G290" s="20"/>
      <c r="H290" s="21"/>
      <c r="I290" s="35">
        <v>60</v>
      </c>
      <c r="J290" s="44"/>
      <c r="K290" s="34"/>
      <c r="L290" s="24">
        <f t="shared" si="31"/>
        <v>0</v>
      </c>
      <c r="M290" s="24">
        <f t="shared" si="32"/>
        <v>0</v>
      </c>
      <c r="N290" s="43"/>
      <c r="O290" s="53"/>
      <c r="P290" s="4"/>
      <c r="Q290" s="33"/>
      <c r="R290"/>
      <c r="S290"/>
    </row>
    <row r="291" spans="1:19" ht="75.75" customHeight="1">
      <c r="A291" s="18">
        <v>10</v>
      </c>
      <c r="B291" s="19" t="s">
        <v>323</v>
      </c>
      <c r="C291" s="22" t="s">
        <v>149</v>
      </c>
      <c r="D291" s="35">
        <v>2</v>
      </c>
      <c r="E291" s="20"/>
      <c r="F291" s="20"/>
      <c r="G291" s="20"/>
      <c r="H291" s="21"/>
      <c r="I291" s="35">
        <v>2</v>
      </c>
      <c r="J291" s="44"/>
      <c r="K291" s="34"/>
      <c r="L291" s="24">
        <f t="shared" si="31"/>
        <v>0</v>
      </c>
      <c r="M291" s="24">
        <f t="shared" si="32"/>
        <v>0</v>
      </c>
      <c r="N291" s="43"/>
      <c r="O291" s="53"/>
      <c r="P291" s="4"/>
      <c r="Q291" s="137"/>
      <c r="R291"/>
      <c r="S291"/>
    </row>
    <row r="292" spans="1:19" ht="75.75" customHeight="1">
      <c r="A292" s="18">
        <v>11</v>
      </c>
      <c r="B292" s="45" t="s">
        <v>324</v>
      </c>
      <c r="C292" s="22" t="s">
        <v>149</v>
      </c>
      <c r="D292" s="35">
        <v>2</v>
      </c>
      <c r="E292" s="20"/>
      <c r="F292" s="20"/>
      <c r="G292" s="20"/>
      <c r="H292" s="21"/>
      <c r="I292" s="35">
        <v>2</v>
      </c>
      <c r="J292" s="44"/>
      <c r="K292" s="34"/>
      <c r="L292" s="24">
        <f t="shared" si="31"/>
        <v>0</v>
      </c>
      <c r="M292" s="24">
        <f t="shared" si="32"/>
        <v>0</v>
      </c>
      <c r="N292" s="43"/>
      <c r="O292" s="53"/>
      <c r="P292" s="4"/>
      <c r="Q292" s="137"/>
      <c r="R292"/>
      <c r="S292"/>
    </row>
    <row r="293" spans="1:19" ht="75.75" customHeight="1">
      <c r="A293" s="18">
        <v>12</v>
      </c>
      <c r="B293" s="45" t="s">
        <v>325</v>
      </c>
      <c r="C293" s="22" t="s">
        <v>149</v>
      </c>
      <c r="D293" s="35">
        <v>1</v>
      </c>
      <c r="E293" s="20"/>
      <c r="F293" s="20"/>
      <c r="G293" s="20"/>
      <c r="H293" s="21"/>
      <c r="I293" s="35">
        <v>1</v>
      </c>
      <c r="J293" s="44"/>
      <c r="K293" s="34"/>
      <c r="L293" s="24">
        <f t="shared" si="31"/>
        <v>0</v>
      </c>
      <c r="M293" s="24">
        <f t="shared" si="32"/>
        <v>0</v>
      </c>
      <c r="N293" s="43"/>
      <c r="O293" s="53"/>
      <c r="P293" s="4"/>
      <c r="Q293" s="137"/>
      <c r="R293"/>
      <c r="S293"/>
    </row>
    <row r="294" spans="1:19" ht="62.25" customHeight="1">
      <c r="A294" s="18">
        <v>13</v>
      </c>
      <c r="B294" s="45" t="s">
        <v>40</v>
      </c>
      <c r="C294" s="22" t="s">
        <v>11</v>
      </c>
      <c r="D294" s="35">
        <v>2</v>
      </c>
      <c r="E294" s="20"/>
      <c r="F294" s="20"/>
      <c r="G294" s="20"/>
      <c r="H294" s="21"/>
      <c r="I294" s="35">
        <v>2</v>
      </c>
      <c r="J294" s="44"/>
      <c r="K294" s="34"/>
      <c r="L294" s="24">
        <f t="shared" si="31"/>
        <v>0</v>
      </c>
      <c r="M294" s="24">
        <f t="shared" si="32"/>
        <v>0</v>
      </c>
      <c r="N294" s="46"/>
      <c r="O294" s="53"/>
      <c r="P294" s="4"/>
      <c r="Q294" s="33"/>
      <c r="R294"/>
      <c r="S294"/>
    </row>
    <row r="295" spans="1:19" ht="22.5" customHeight="1">
      <c r="A295" s="131" t="s">
        <v>2</v>
      </c>
      <c r="B295" s="131"/>
      <c r="C295" s="131"/>
      <c r="D295" s="131"/>
      <c r="E295" s="131"/>
      <c r="F295" s="131"/>
      <c r="G295" s="131"/>
      <c r="H295" s="131"/>
      <c r="I295" s="131"/>
      <c r="J295" s="131"/>
      <c r="K295" s="131"/>
      <c r="L295" s="42">
        <f>SUM(L282:L294)</f>
        <v>0</v>
      </c>
      <c r="M295" s="42">
        <f>SUM(M282:M294)</f>
        <v>0</v>
      </c>
      <c r="N295" s="41"/>
      <c r="O295" s="54"/>
      <c r="P295" s="41"/>
      <c r="Q295" s="4"/>
      <c r="R295"/>
      <c r="S295"/>
    </row>
    <row r="296" spans="1:19">
      <c r="B296" s="122" t="s">
        <v>335</v>
      </c>
      <c r="C296" s="123"/>
      <c r="D296" s="123"/>
      <c r="E296" s="123"/>
      <c r="F296" s="124"/>
      <c r="G296" s="41"/>
      <c r="H296" s="110"/>
    </row>
    <row r="297" spans="1:19">
      <c r="B297" s="122"/>
      <c r="C297" s="123"/>
      <c r="D297" s="123"/>
      <c r="E297" s="123"/>
      <c r="F297" s="124"/>
      <c r="G297" s="41"/>
      <c r="H297" s="110"/>
    </row>
    <row r="298" spans="1:19">
      <c r="B298" s="122"/>
      <c r="C298" s="123"/>
      <c r="D298" s="125" t="s">
        <v>336</v>
      </c>
      <c r="E298" s="123"/>
      <c r="F298" s="126"/>
      <c r="G298" s="41"/>
      <c r="H298" s="110"/>
    </row>
    <row r="299" spans="1:19">
      <c r="B299" s="122"/>
      <c r="C299" s="123"/>
      <c r="D299" s="125"/>
      <c r="E299" s="123"/>
      <c r="F299" s="126"/>
      <c r="G299" s="41"/>
      <c r="H299" s="127"/>
    </row>
    <row r="300" spans="1:19">
      <c r="B300" s="122"/>
      <c r="C300" s="123"/>
      <c r="D300" s="125"/>
      <c r="E300" s="123"/>
      <c r="F300" s="126"/>
      <c r="G300" s="41"/>
      <c r="H300" s="127"/>
    </row>
    <row r="303" spans="1:19" ht="35.25" customHeight="1">
      <c r="A303" s="3"/>
      <c r="B303" s="132" t="s">
        <v>254</v>
      </c>
      <c r="C303" s="132"/>
      <c r="D303" s="132"/>
      <c r="E303" s="132"/>
      <c r="F303" s="132"/>
      <c r="G303" s="132"/>
      <c r="H303" s="132"/>
      <c r="I303" s="132"/>
      <c r="J303" s="132"/>
      <c r="K303" s="132"/>
      <c r="L303" s="132"/>
      <c r="M303" s="132"/>
    </row>
    <row r="304" spans="1:19" ht="45">
      <c r="A304" s="30" t="s">
        <v>0</v>
      </c>
      <c r="B304" s="31" t="s">
        <v>3</v>
      </c>
      <c r="C304" s="37" t="s">
        <v>1</v>
      </c>
      <c r="D304" s="37" t="s">
        <v>14</v>
      </c>
      <c r="E304" s="32" t="s">
        <v>13</v>
      </c>
      <c r="F304" s="38" t="s">
        <v>4</v>
      </c>
      <c r="G304" s="38" t="s">
        <v>15</v>
      </c>
      <c r="H304" s="32" t="s">
        <v>16</v>
      </c>
      <c r="I304" s="32" t="s">
        <v>17</v>
      </c>
      <c r="J304" s="39" t="s">
        <v>18</v>
      </c>
      <c r="K304" s="40" t="s">
        <v>334</v>
      </c>
      <c r="L304" s="40" t="s">
        <v>19</v>
      </c>
      <c r="M304" s="40" t="s">
        <v>20</v>
      </c>
    </row>
    <row r="305" spans="1:15">
      <c r="A305" s="17">
        <v>1</v>
      </c>
      <c r="B305" s="17">
        <v>2</v>
      </c>
      <c r="C305" s="17">
        <v>3</v>
      </c>
      <c r="D305" s="17">
        <v>4</v>
      </c>
      <c r="E305" s="17">
        <v>5</v>
      </c>
      <c r="F305" s="17">
        <v>6</v>
      </c>
      <c r="G305" s="17">
        <v>7</v>
      </c>
      <c r="H305" s="17">
        <v>8</v>
      </c>
      <c r="I305" s="17">
        <v>9</v>
      </c>
      <c r="J305" s="17">
        <v>10</v>
      </c>
      <c r="K305" s="17">
        <v>11</v>
      </c>
      <c r="L305" s="17">
        <v>12</v>
      </c>
      <c r="M305" s="17">
        <v>13</v>
      </c>
    </row>
    <row r="306" spans="1:15" ht="30.6" customHeight="1">
      <c r="A306" s="18">
        <v>1</v>
      </c>
      <c r="B306" s="48" t="s">
        <v>43</v>
      </c>
      <c r="C306" s="22" t="s">
        <v>11</v>
      </c>
      <c r="D306" s="35">
        <v>20</v>
      </c>
      <c r="E306" s="20"/>
      <c r="F306" s="20"/>
      <c r="G306" s="20"/>
      <c r="H306" s="21"/>
      <c r="I306" s="35">
        <v>20</v>
      </c>
      <c r="J306" s="44"/>
      <c r="K306" s="34"/>
      <c r="L306" s="24">
        <f>ROUND(I306*J306,2)</f>
        <v>0</v>
      </c>
      <c r="M306" s="24">
        <f>ROUND(L306+L306*K306,2)</f>
        <v>0</v>
      </c>
      <c r="N306" s="54"/>
      <c r="O306" s="54"/>
    </row>
    <row r="307" spans="1:15" ht="28.9" customHeight="1">
      <c r="A307" s="18">
        <v>2</v>
      </c>
      <c r="B307" s="48" t="s">
        <v>44</v>
      </c>
      <c r="C307" s="22" t="s">
        <v>11</v>
      </c>
      <c r="D307" s="35">
        <v>20</v>
      </c>
      <c r="E307" s="20"/>
      <c r="F307" s="20"/>
      <c r="G307" s="20"/>
      <c r="H307" s="21"/>
      <c r="I307" s="35">
        <v>20</v>
      </c>
      <c r="J307" s="44"/>
      <c r="K307" s="34"/>
      <c r="L307" s="24">
        <f>ROUND(I307*J307,2)</f>
        <v>0</v>
      </c>
      <c r="M307" s="24">
        <f>ROUND(L307+L307*K307,2)</f>
        <v>0</v>
      </c>
    </row>
    <row r="308" spans="1:15">
      <c r="A308" s="18">
        <v>3</v>
      </c>
      <c r="B308" s="49" t="s">
        <v>45</v>
      </c>
      <c r="C308" s="22" t="s">
        <v>11</v>
      </c>
      <c r="D308" s="35">
        <v>20</v>
      </c>
      <c r="E308" s="20"/>
      <c r="F308" s="20"/>
      <c r="G308" s="20"/>
      <c r="H308" s="21"/>
      <c r="I308" s="35">
        <v>20</v>
      </c>
      <c r="J308" s="44"/>
      <c r="K308" s="34"/>
      <c r="L308" s="24">
        <f>ROUND(I308*J308,2)</f>
        <v>0</v>
      </c>
      <c r="M308" s="24">
        <f>ROUND(L308+L308*K308,2)</f>
        <v>0</v>
      </c>
    </row>
    <row r="309" spans="1:15">
      <c r="A309" s="18">
        <v>4</v>
      </c>
      <c r="B309" s="50" t="s">
        <v>46</v>
      </c>
      <c r="C309" s="22" t="s">
        <v>11</v>
      </c>
      <c r="D309" s="35">
        <v>20</v>
      </c>
      <c r="E309" s="20"/>
      <c r="F309" s="20"/>
      <c r="G309" s="20"/>
      <c r="H309" s="21"/>
      <c r="I309" s="35">
        <v>20</v>
      </c>
      <c r="J309" s="44"/>
      <c r="K309" s="34"/>
      <c r="L309" s="24">
        <f>ROUND(I309*J309,2)</f>
        <v>0</v>
      </c>
      <c r="M309" s="24">
        <f>ROUND(L309+L309*K309,2)</f>
        <v>0</v>
      </c>
    </row>
    <row r="310" spans="1:15">
      <c r="A310" s="131" t="s">
        <v>2</v>
      </c>
      <c r="B310" s="131"/>
      <c r="C310" s="131"/>
      <c r="D310" s="131"/>
      <c r="E310" s="131"/>
      <c r="F310" s="131"/>
      <c r="G310" s="131"/>
      <c r="H310" s="131"/>
      <c r="I310" s="131"/>
      <c r="J310" s="131"/>
      <c r="K310" s="131"/>
      <c r="L310" s="42">
        <f>SUM(L306:L309)</f>
        <v>0</v>
      </c>
      <c r="M310" s="42">
        <f>SUM(M306:M309)</f>
        <v>0</v>
      </c>
    </row>
    <row r="311" spans="1:15">
      <c r="B311" s="122" t="s">
        <v>335</v>
      </c>
      <c r="C311" s="123"/>
      <c r="D311" s="123"/>
      <c r="E311" s="123"/>
      <c r="F311" s="124"/>
      <c r="G311" s="41"/>
      <c r="H311" s="110"/>
    </row>
    <row r="312" spans="1:15">
      <c r="B312" s="122"/>
      <c r="C312" s="123"/>
      <c r="D312" s="123"/>
      <c r="E312" s="123"/>
      <c r="F312" s="124"/>
      <c r="G312" s="41"/>
      <c r="H312" s="110"/>
    </row>
    <row r="313" spans="1:15">
      <c r="B313" s="122"/>
      <c r="C313" s="123"/>
      <c r="D313" s="125" t="s">
        <v>336</v>
      </c>
      <c r="E313" s="123"/>
      <c r="F313" s="126"/>
      <c r="G313" s="41"/>
      <c r="H313" s="110"/>
    </row>
    <row r="317" spans="1:15" ht="35.25" customHeight="1">
      <c r="A317" s="3"/>
      <c r="B317" s="132" t="s">
        <v>255</v>
      </c>
      <c r="C317" s="132"/>
      <c r="D317" s="132"/>
      <c r="E317" s="132"/>
      <c r="F317" s="132"/>
      <c r="G317" s="132"/>
      <c r="H317" s="132"/>
      <c r="I317" s="132"/>
      <c r="J317" s="132"/>
      <c r="K317" s="132"/>
      <c r="L317" s="132"/>
      <c r="M317" s="132"/>
    </row>
    <row r="318" spans="1:15" ht="45">
      <c r="A318" s="30" t="s">
        <v>0</v>
      </c>
      <c r="B318" s="31" t="s">
        <v>3</v>
      </c>
      <c r="C318" s="37" t="s">
        <v>1</v>
      </c>
      <c r="D318" s="37" t="s">
        <v>14</v>
      </c>
      <c r="E318" s="32" t="s">
        <v>13</v>
      </c>
      <c r="F318" s="38" t="s">
        <v>4</v>
      </c>
      <c r="G318" s="38" t="s">
        <v>15</v>
      </c>
      <c r="H318" s="32" t="s">
        <v>16</v>
      </c>
      <c r="I318" s="32" t="s">
        <v>17</v>
      </c>
      <c r="J318" s="39" t="s">
        <v>18</v>
      </c>
      <c r="K318" s="40" t="s">
        <v>334</v>
      </c>
      <c r="L318" s="40" t="s">
        <v>19</v>
      </c>
      <c r="M318" s="40" t="s">
        <v>20</v>
      </c>
    </row>
    <row r="319" spans="1:15">
      <c r="A319" s="17">
        <v>1</v>
      </c>
      <c r="B319" s="17">
        <v>2</v>
      </c>
      <c r="C319" s="17">
        <v>3</v>
      </c>
      <c r="D319" s="17">
        <v>4</v>
      </c>
      <c r="E319" s="17">
        <v>5</v>
      </c>
      <c r="F319" s="17">
        <v>6</v>
      </c>
      <c r="G319" s="17">
        <v>7</v>
      </c>
      <c r="H319" s="17">
        <v>8</v>
      </c>
      <c r="I319" s="17">
        <v>9</v>
      </c>
      <c r="J319" s="17">
        <v>10</v>
      </c>
      <c r="K319" s="17">
        <v>11</v>
      </c>
      <c r="L319" s="17">
        <v>12</v>
      </c>
      <c r="M319" s="17">
        <v>13</v>
      </c>
    </row>
    <row r="320" spans="1:15" ht="84" customHeight="1">
      <c r="A320" s="18">
        <v>1</v>
      </c>
      <c r="B320" s="29" t="s">
        <v>251</v>
      </c>
      <c r="C320" s="22" t="s">
        <v>11</v>
      </c>
      <c r="D320" s="35">
        <v>100</v>
      </c>
      <c r="E320" s="20"/>
      <c r="F320" s="20"/>
      <c r="G320" s="20"/>
      <c r="H320" s="21"/>
      <c r="I320" s="35">
        <v>100</v>
      </c>
      <c r="J320" s="44"/>
      <c r="K320" s="34"/>
      <c r="L320" s="24">
        <f>ROUND(I320*J320,2)</f>
        <v>0</v>
      </c>
      <c r="M320" s="24">
        <f>ROUND(L320+L320*K320,2)</f>
        <v>0</v>
      </c>
      <c r="O320" s="54"/>
    </row>
    <row r="321" spans="1:20" ht="74.25" customHeight="1">
      <c r="A321" s="18">
        <v>2</v>
      </c>
      <c r="B321" s="51" t="s">
        <v>48</v>
      </c>
      <c r="C321" s="22" t="s">
        <v>11</v>
      </c>
      <c r="D321" s="35">
        <v>25</v>
      </c>
      <c r="E321" s="20"/>
      <c r="F321" s="20"/>
      <c r="G321" s="20"/>
      <c r="H321" s="21"/>
      <c r="I321" s="35">
        <v>25</v>
      </c>
      <c r="J321" s="44"/>
      <c r="K321" s="34"/>
      <c r="L321" s="24">
        <f>ROUND(I321*J321,2)</f>
        <v>0</v>
      </c>
      <c r="M321" s="24">
        <f>ROUND(L321+L321*K321,2)</f>
        <v>0</v>
      </c>
    </row>
    <row r="322" spans="1:20" ht="68.25" customHeight="1">
      <c r="A322" s="18">
        <v>3</v>
      </c>
      <c r="B322" s="49" t="s">
        <v>49</v>
      </c>
      <c r="C322" s="22" t="s">
        <v>208</v>
      </c>
      <c r="D322" s="35">
        <v>100</v>
      </c>
      <c r="E322" s="20"/>
      <c r="F322" s="20"/>
      <c r="G322" s="20"/>
      <c r="H322" s="21"/>
      <c r="I322" s="35">
        <v>100</v>
      </c>
      <c r="J322" s="44"/>
      <c r="K322" s="34"/>
      <c r="L322" s="24">
        <f>ROUND(I322*J322,2)</f>
        <v>0</v>
      </c>
      <c r="M322" s="24">
        <f>ROUND(L322+L322*K322,2)</f>
        <v>0</v>
      </c>
    </row>
    <row r="323" spans="1:20">
      <c r="A323" s="131" t="s">
        <v>2</v>
      </c>
      <c r="B323" s="131"/>
      <c r="C323" s="131"/>
      <c r="D323" s="131"/>
      <c r="E323" s="131"/>
      <c r="F323" s="131"/>
      <c r="G323" s="131"/>
      <c r="H323" s="131"/>
      <c r="I323" s="131"/>
      <c r="J323" s="131"/>
      <c r="K323" s="131"/>
      <c r="L323" s="42">
        <f>SUM(L320:L322)</f>
        <v>0</v>
      </c>
      <c r="M323" s="42">
        <f>SUM(M320:M322)</f>
        <v>0</v>
      </c>
    </row>
    <row r="324" spans="1:20">
      <c r="B324" s="122" t="s">
        <v>335</v>
      </c>
      <c r="C324" s="123"/>
      <c r="D324" s="123"/>
      <c r="E324" s="123"/>
      <c r="F324" s="124"/>
      <c r="G324" s="41"/>
      <c r="H324" s="110"/>
    </row>
    <row r="325" spans="1:20">
      <c r="B325" s="122"/>
      <c r="C325" s="123"/>
      <c r="D325" s="123"/>
      <c r="E325" s="123"/>
      <c r="F325" s="124"/>
      <c r="G325" s="41"/>
      <c r="H325" s="110"/>
    </row>
    <row r="326" spans="1:20">
      <c r="B326" s="122"/>
      <c r="C326" s="123"/>
      <c r="D326" s="125" t="s">
        <v>336</v>
      </c>
      <c r="E326" s="123"/>
      <c r="F326" s="126"/>
      <c r="G326" s="41"/>
      <c r="H326" s="110"/>
    </row>
    <row r="327" spans="1:20">
      <c r="B327" s="122"/>
      <c r="C327" s="123"/>
      <c r="D327" s="125"/>
      <c r="E327" s="123"/>
      <c r="F327" s="126"/>
      <c r="G327" s="41"/>
      <c r="H327" s="127"/>
    </row>
    <row r="328" spans="1:20">
      <c r="B328" s="122"/>
      <c r="C328" s="123"/>
      <c r="D328" s="125"/>
      <c r="E328" s="123"/>
      <c r="F328" s="126"/>
      <c r="G328" s="41"/>
      <c r="H328" s="127"/>
    </row>
    <row r="331" spans="1:20" ht="30.75" customHeight="1">
      <c r="B331" s="132" t="s">
        <v>256</v>
      </c>
      <c r="C331" s="132"/>
      <c r="D331" s="132"/>
      <c r="E331" s="132"/>
      <c r="F331" s="132"/>
      <c r="G331" s="132"/>
      <c r="H331" s="132"/>
      <c r="I331" s="132"/>
      <c r="J331" s="132"/>
      <c r="K331" s="132"/>
      <c r="L331" s="132"/>
      <c r="M331" s="132"/>
      <c r="R331"/>
      <c r="S331"/>
    </row>
    <row r="332" spans="1:20" ht="41.25" customHeight="1">
      <c r="A332" s="30" t="s">
        <v>0</v>
      </c>
      <c r="B332" s="31" t="s">
        <v>3</v>
      </c>
      <c r="C332" s="37" t="s">
        <v>1</v>
      </c>
      <c r="D332" s="37" t="s">
        <v>14</v>
      </c>
      <c r="E332" s="32" t="s">
        <v>13</v>
      </c>
      <c r="F332" s="38" t="s">
        <v>4</v>
      </c>
      <c r="G332" s="38" t="s">
        <v>15</v>
      </c>
      <c r="H332" s="32" t="s">
        <v>16</v>
      </c>
      <c r="I332" s="32" t="s">
        <v>17</v>
      </c>
      <c r="J332" s="39" t="s">
        <v>18</v>
      </c>
      <c r="K332" s="40" t="s">
        <v>334</v>
      </c>
      <c r="L332" s="40" t="s">
        <v>19</v>
      </c>
      <c r="M332" s="40" t="s">
        <v>20</v>
      </c>
      <c r="R332" s="6"/>
      <c r="S332" s="6"/>
      <c r="T332" s="4"/>
    </row>
    <row r="333" spans="1:20">
      <c r="A333" s="17">
        <v>1</v>
      </c>
      <c r="B333" s="17">
        <v>2</v>
      </c>
      <c r="C333" s="17">
        <v>3</v>
      </c>
      <c r="D333" s="17">
        <v>4</v>
      </c>
      <c r="E333" s="17">
        <v>5</v>
      </c>
      <c r="F333" s="17">
        <v>6</v>
      </c>
      <c r="G333" s="17">
        <v>7</v>
      </c>
      <c r="H333" s="17">
        <v>8</v>
      </c>
      <c r="I333" s="17">
        <v>9</v>
      </c>
      <c r="J333" s="17">
        <v>10</v>
      </c>
      <c r="K333" s="17">
        <v>11</v>
      </c>
      <c r="L333" s="17">
        <v>12</v>
      </c>
      <c r="M333" s="17">
        <v>13</v>
      </c>
      <c r="R333"/>
      <c r="S333"/>
    </row>
    <row r="334" spans="1:20" ht="167.45" customHeight="1">
      <c r="A334" s="18">
        <v>1</v>
      </c>
      <c r="B334" s="19" t="s">
        <v>252</v>
      </c>
      <c r="C334" s="22" t="s">
        <v>11</v>
      </c>
      <c r="D334" s="35">
        <v>150</v>
      </c>
      <c r="E334" s="20"/>
      <c r="F334" s="20"/>
      <c r="G334" s="20"/>
      <c r="H334" s="21"/>
      <c r="I334" s="36">
        <v>150</v>
      </c>
      <c r="J334" s="23"/>
      <c r="K334" s="34"/>
      <c r="L334" s="24">
        <f>ROUND(I334*J334,2)</f>
        <v>0</v>
      </c>
      <c r="M334" s="24">
        <f>ROUND(L334+L334*K334,2)</f>
        <v>0</v>
      </c>
      <c r="N334" s="33"/>
      <c r="O334" s="54"/>
      <c r="Q334" s="41"/>
      <c r="R334"/>
      <c r="S334"/>
    </row>
    <row r="335" spans="1:20" ht="14.25" customHeight="1">
      <c r="A335" s="131" t="s">
        <v>2</v>
      </c>
      <c r="B335" s="131"/>
      <c r="C335" s="131"/>
      <c r="D335" s="131"/>
      <c r="E335" s="131"/>
      <c r="F335" s="131"/>
      <c r="G335" s="131"/>
      <c r="H335" s="131"/>
      <c r="I335" s="131"/>
      <c r="J335" s="131"/>
      <c r="K335" s="131"/>
      <c r="L335" s="42">
        <f>SUM(L334:L334)</f>
        <v>0</v>
      </c>
      <c r="M335" s="42">
        <f>SUM(M334:M334)</f>
        <v>0</v>
      </c>
      <c r="R335"/>
      <c r="S335"/>
    </row>
    <row r="336" spans="1:20">
      <c r="B336" s="122" t="s">
        <v>335</v>
      </c>
      <c r="C336" s="123"/>
      <c r="D336" s="123"/>
      <c r="E336" s="123"/>
      <c r="F336" s="124"/>
      <c r="G336" s="41"/>
      <c r="H336" s="110"/>
    </row>
    <row r="337" spans="1:19">
      <c r="B337" s="122"/>
      <c r="C337" s="123"/>
      <c r="D337" s="123"/>
      <c r="E337" s="123"/>
      <c r="F337" s="124"/>
      <c r="G337" s="41"/>
      <c r="H337" s="110"/>
    </row>
    <row r="338" spans="1:19">
      <c r="B338" s="122"/>
      <c r="C338" s="123"/>
      <c r="D338" s="125" t="s">
        <v>336</v>
      </c>
      <c r="E338" s="123"/>
      <c r="F338" s="126"/>
      <c r="G338" s="41"/>
      <c r="H338" s="110"/>
    </row>
    <row r="343" spans="1:19" ht="30.75" customHeight="1">
      <c r="B343" s="132" t="s">
        <v>257</v>
      </c>
      <c r="C343" s="132"/>
      <c r="D343" s="132"/>
      <c r="E343" s="132"/>
      <c r="F343" s="132"/>
      <c r="G343" s="132"/>
      <c r="H343" s="132"/>
      <c r="I343" s="132"/>
      <c r="J343" s="132"/>
      <c r="K343" s="132"/>
      <c r="L343" s="132"/>
      <c r="M343" s="132"/>
      <c r="R343"/>
      <c r="S343"/>
    </row>
    <row r="344" spans="1:19" ht="45">
      <c r="A344" s="30" t="s">
        <v>0</v>
      </c>
      <c r="B344" s="31" t="s">
        <v>3</v>
      </c>
      <c r="C344" s="37" t="s">
        <v>1</v>
      </c>
      <c r="D344" s="37" t="s">
        <v>14</v>
      </c>
      <c r="E344" s="32" t="s">
        <v>13</v>
      </c>
      <c r="F344" s="38" t="s">
        <v>4</v>
      </c>
      <c r="G344" s="38" t="s">
        <v>15</v>
      </c>
      <c r="H344" s="32" t="s">
        <v>16</v>
      </c>
      <c r="I344" s="32" t="s">
        <v>17</v>
      </c>
      <c r="J344" s="39" t="s">
        <v>18</v>
      </c>
      <c r="K344" s="40" t="s">
        <v>334</v>
      </c>
      <c r="L344" s="40" t="s">
        <v>19</v>
      </c>
      <c r="M344" s="40" t="s">
        <v>20</v>
      </c>
      <c r="N344" s="4"/>
      <c r="O344" s="53"/>
      <c r="P344" s="4"/>
      <c r="Q344"/>
      <c r="R344"/>
      <c r="S344"/>
    </row>
    <row r="345" spans="1:19">
      <c r="A345" s="17">
        <v>1</v>
      </c>
      <c r="B345" s="17">
        <v>2</v>
      </c>
      <c r="C345" s="17">
        <v>3</v>
      </c>
      <c r="D345" s="17">
        <v>4</v>
      </c>
      <c r="E345" s="17">
        <v>5</v>
      </c>
      <c r="F345" s="17">
        <v>6</v>
      </c>
      <c r="G345" s="17">
        <v>7</v>
      </c>
      <c r="H345" s="17">
        <v>8</v>
      </c>
      <c r="I345" s="17">
        <v>9</v>
      </c>
      <c r="J345" s="17">
        <v>10</v>
      </c>
      <c r="K345" s="17">
        <v>11</v>
      </c>
      <c r="L345" s="17">
        <v>12</v>
      </c>
      <c r="M345" s="17">
        <v>13</v>
      </c>
      <c r="N345" s="4"/>
      <c r="O345" s="53"/>
      <c r="P345" s="4"/>
      <c r="Q345"/>
      <c r="R345"/>
      <c r="S345"/>
    </row>
    <row r="346" spans="1:19" ht="111" customHeight="1">
      <c r="A346" s="18">
        <v>1</v>
      </c>
      <c r="B346" s="19" t="s">
        <v>53</v>
      </c>
      <c r="C346" s="22" t="s">
        <v>149</v>
      </c>
      <c r="D346" s="35">
        <v>50</v>
      </c>
      <c r="E346" s="20"/>
      <c r="F346" s="20"/>
      <c r="G346" s="20"/>
      <c r="H346" s="21"/>
      <c r="I346" s="35">
        <v>50</v>
      </c>
      <c r="J346" s="44"/>
      <c r="K346" s="34"/>
      <c r="L346" s="24">
        <f>ROUND(I346*J346,2)</f>
        <v>0</v>
      </c>
      <c r="M346" s="24">
        <f>ROUND(L346+L346*K346,2)</f>
        <v>0</v>
      </c>
      <c r="N346" s="43"/>
      <c r="O346" s="53"/>
      <c r="P346" s="4"/>
      <c r="Q346" s="33"/>
      <c r="R346"/>
      <c r="S346"/>
    </row>
    <row r="347" spans="1:19" ht="132.75" customHeight="1">
      <c r="A347" s="18">
        <v>2</v>
      </c>
      <c r="B347" s="19" t="s">
        <v>52</v>
      </c>
      <c r="C347" s="22" t="s">
        <v>149</v>
      </c>
      <c r="D347" s="35">
        <v>100</v>
      </c>
      <c r="E347" s="20"/>
      <c r="F347" s="20"/>
      <c r="G347" s="20"/>
      <c r="H347" s="21"/>
      <c r="I347" s="35">
        <v>100</v>
      </c>
      <c r="J347" s="44"/>
      <c r="K347" s="34"/>
      <c r="L347" s="24">
        <f t="shared" ref="L347:L353" si="33">ROUND(I347*J347,2)</f>
        <v>0</v>
      </c>
      <c r="M347" s="24">
        <f t="shared" ref="M347:M353" si="34">ROUND(L347+L347*K347,2)</f>
        <v>0</v>
      </c>
      <c r="N347" s="43"/>
      <c r="O347" s="53"/>
      <c r="P347" s="4"/>
      <c r="Q347" s="33"/>
      <c r="R347"/>
      <c r="S347"/>
    </row>
    <row r="348" spans="1:19" ht="113.25" customHeight="1">
      <c r="A348" s="18">
        <v>3</v>
      </c>
      <c r="B348" s="48" t="s">
        <v>50</v>
      </c>
      <c r="C348" s="22" t="s">
        <v>149</v>
      </c>
      <c r="D348" s="35">
        <v>50</v>
      </c>
      <c r="E348" s="20"/>
      <c r="F348" s="20"/>
      <c r="G348" s="20"/>
      <c r="H348" s="21"/>
      <c r="I348" s="35">
        <v>50</v>
      </c>
      <c r="J348" s="44"/>
      <c r="K348" s="34"/>
      <c r="L348" s="24">
        <f t="shared" si="33"/>
        <v>0</v>
      </c>
      <c r="M348" s="24">
        <f t="shared" si="34"/>
        <v>0</v>
      </c>
      <c r="N348" s="43"/>
      <c r="O348" s="53"/>
      <c r="P348" s="4"/>
      <c r="Q348" s="33"/>
      <c r="R348"/>
      <c r="S348"/>
    </row>
    <row r="349" spans="1:19" ht="96" customHeight="1">
      <c r="A349" s="18">
        <v>4</v>
      </c>
      <c r="B349" s="48" t="s">
        <v>258</v>
      </c>
      <c r="C349" s="22" t="s">
        <v>11</v>
      </c>
      <c r="D349" s="35">
        <v>100</v>
      </c>
      <c r="E349" s="20"/>
      <c r="F349" s="20"/>
      <c r="G349" s="20"/>
      <c r="H349" s="21"/>
      <c r="I349" s="35">
        <v>100</v>
      </c>
      <c r="J349" s="44"/>
      <c r="K349" s="34"/>
      <c r="L349" s="24">
        <f t="shared" si="33"/>
        <v>0</v>
      </c>
      <c r="M349" s="24">
        <f t="shared" si="34"/>
        <v>0</v>
      </c>
      <c r="N349" s="43"/>
      <c r="O349" s="53"/>
      <c r="P349" s="4"/>
      <c r="Q349" s="33"/>
      <c r="R349"/>
      <c r="S349"/>
    </row>
    <row r="350" spans="1:19" ht="114" customHeight="1">
      <c r="A350" s="18">
        <v>5</v>
      </c>
      <c r="B350" s="55" t="s">
        <v>259</v>
      </c>
      <c r="C350" s="22" t="s">
        <v>149</v>
      </c>
      <c r="D350" s="35">
        <v>50</v>
      </c>
      <c r="E350" s="20"/>
      <c r="F350" s="20"/>
      <c r="G350" s="20"/>
      <c r="H350" s="21"/>
      <c r="I350" s="35">
        <v>50</v>
      </c>
      <c r="J350" s="44"/>
      <c r="K350" s="34"/>
      <c r="L350" s="24">
        <f t="shared" si="33"/>
        <v>0</v>
      </c>
      <c r="M350" s="24">
        <f t="shared" si="34"/>
        <v>0</v>
      </c>
      <c r="N350" s="43"/>
      <c r="O350" s="53"/>
      <c r="P350" s="4"/>
      <c r="Q350" s="33"/>
      <c r="R350"/>
      <c r="S350"/>
    </row>
    <row r="351" spans="1:19" ht="108" customHeight="1">
      <c r="A351" s="18">
        <v>6</v>
      </c>
      <c r="B351" s="55" t="s">
        <v>54</v>
      </c>
      <c r="C351" s="22" t="s">
        <v>149</v>
      </c>
      <c r="D351" s="35">
        <v>50</v>
      </c>
      <c r="E351" s="20"/>
      <c r="F351" s="20"/>
      <c r="G351" s="20"/>
      <c r="H351" s="21"/>
      <c r="I351" s="35">
        <v>50</v>
      </c>
      <c r="J351" s="44"/>
      <c r="K351" s="34"/>
      <c r="L351" s="24">
        <f t="shared" si="33"/>
        <v>0</v>
      </c>
      <c r="M351" s="24">
        <f t="shared" si="34"/>
        <v>0</v>
      </c>
      <c r="N351" s="43"/>
      <c r="O351" s="53"/>
      <c r="P351" s="4"/>
      <c r="Q351" s="33"/>
      <c r="R351"/>
      <c r="S351"/>
    </row>
    <row r="352" spans="1:19" ht="108" customHeight="1">
      <c r="A352" s="18">
        <v>7</v>
      </c>
      <c r="B352" s="55" t="s">
        <v>55</v>
      </c>
      <c r="C352" s="22" t="s">
        <v>149</v>
      </c>
      <c r="D352" s="35">
        <v>50</v>
      </c>
      <c r="E352" s="20"/>
      <c r="F352" s="20"/>
      <c r="G352" s="20"/>
      <c r="H352" s="21"/>
      <c r="I352" s="35">
        <v>50</v>
      </c>
      <c r="J352" s="44"/>
      <c r="K352" s="34"/>
      <c r="L352" s="24">
        <f t="shared" si="33"/>
        <v>0</v>
      </c>
      <c r="M352" s="24">
        <f t="shared" si="34"/>
        <v>0</v>
      </c>
      <c r="N352" s="43"/>
      <c r="O352" s="54"/>
      <c r="P352" s="4"/>
      <c r="Q352" s="33"/>
      <c r="R352"/>
      <c r="S352"/>
    </row>
    <row r="353" spans="1:19" ht="126.75" customHeight="1">
      <c r="A353" s="18">
        <v>8</v>
      </c>
      <c r="B353" s="55" t="s">
        <v>51</v>
      </c>
      <c r="C353" s="22" t="s">
        <v>149</v>
      </c>
      <c r="D353" s="35">
        <v>50</v>
      </c>
      <c r="E353" s="20"/>
      <c r="F353" s="20"/>
      <c r="G353" s="20"/>
      <c r="H353" s="21"/>
      <c r="I353" s="35">
        <v>50</v>
      </c>
      <c r="J353" s="44"/>
      <c r="K353" s="34"/>
      <c r="L353" s="24">
        <f t="shared" si="33"/>
        <v>0</v>
      </c>
      <c r="M353" s="24">
        <f t="shared" si="34"/>
        <v>0</v>
      </c>
      <c r="N353" s="47"/>
      <c r="P353" s="4"/>
      <c r="Q353" s="33"/>
      <c r="R353"/>
      <c r="S353"/>
    </row>
    <row r="354" spans="1:19" ht="22.5" customHeight="1">
      <c r="A354" s="131" t="s">
        <v>2</v>
      </c>
      <c r="B354" s="131"/>
      <c r="C354" s="131"/>
      <c r="D354" s="131"/>
      <c r="E354" s="131"/>
      <c r="F354" s="131"/>
      <c r="G354" s="131"/>
      <c r="H354" s="131"/>
      <c r="I354" s="131"/>
      <c r="J354" s="131"/>
      <c r="K354" s="131"/>
      <c r="L354" s="42">
        <f>SUM(L346:L353)</f>
        <v>0</v>
      </c>
      <c r="M354" s="42">
        <f>SUM(M346:M353)</f>
        <v>0</v>
      </c>
      <c r="N354" s="41"/>
      <c r="P354" s="41"/>
      <c r="Q354" s="4"/>
      <c r="R354"/>
      <c r="S354"/>
    </row>
    <row r="355" spans="1:19">
      <c r="B355" s="122" t="s">
        <v>335</v>
      </c>
      <c r="C355" s="123"/>
      <c r="D355" s="123"/>
      <c r="E355" s="123"/>
      <c r="F355" s="124"/>
      <c r="G355" s="41"/>
      <c r="H355" s="110"/>
    </row>
    <row r="356" spans="1:19">
      <c r="B356" s="122"/>
      <c r="C356" s="123"/>
      <c r="D356" s="123"/>
      <c r="E356" s="123"/>
      <c r="F356" s="124"/>
      <c r="G356" s="41"/>
      <c r="H356" s="110"/>
    </row>
    <row r="357" spans="1:19">
      <c r="B357" s="122"/>
      <c r="C357" s="123"/>
      <c r="D357" s="125" t="s">
        <v>336</v>
      </c>
      <c r="E357" s="123"/>
      <c r="F357" s="126"/>
      <c r="G357" s="41"/>
      <c r="H357" s="110"/>
    </row>
    <row r="362" spans="1:19" ht="30.75" customHeight="1">
      <c r="B362" s="132" t="s">
        <v>260</v>
      </c>
      <c r="C362" s="132"/>
      <c r="D362" s="132"/>
      <c r="E362" s="132"/>
      <c r="F362" s="132"/>
      <c r="G362" s="132"/>
      <c r="H362" s="132"/>
      <c r="I362" s="132"/>
      <c r="J362" s="132"/>
      <c r="K362" s="132"/>
      <c r="L362" s="132"/>
      <c r="M362" s="132"/>
      <c r="R362"/>
      <c r="S362"/>
    </row>
    <row r="363" spans="1:19" ht="45">
      <c r="A363" s="30" t="s">
        <v>0</v>
      </c>
      <c r="B363" s="31" t="s">
        <v>3</v>
      </c>
      <c r="C363" s="37" t="s">
        <v>1</v>
      </c>
      <c r="D363" s="37" t="s">
        <v>14</v>
      </c>
      <c r="E363" s="32" t="s">
        <v>13</v>
      </c>
      <c r="F363" s="38" t="s">
        <v>4</v>
      </c>
      <c r="G363" s="38" t="s">
        <v>15</v>
      </c>
      <c r="H363" s="32" t="s">
        <v>16</v>
      </c>
      <c r="I363" s="32" t="s">
        <v>17</v>
      </c>
      <c r="J363" s="39" t="s">
        <v>18</v>
      </c>
      <c r="K363" s="40" t="s">
        <v>334</v>
      </c>
      <c r="L363" s="40" t="s">
        <v>19</v>
      </c>
      <c r="M363" s="40" t="s">
        <v>20</v>
      </c>
      <c r="N363" s="4"/>
      <c r="O363" s="53"/>
      <c r="P363" s="4"/>
      <c r="Q363"/>
      <c r="R363"/>
      <c r="S363"/>
    </row>
    <row r="364" spans="1:19">
      <c r="A364" s="17">
        <v>1</v>
      </c>
      <c r="B364" s="17">
        <v>2</v>
      </c>
      <c r="C364" s="17">
        <v>3</v>
      </c>
      <c r="D364" s="17">
        <v>4</v>
      </c>
      <c r="E364" s="17">
        <v>5</v>
      </c>
      <c r="F364" s="17">
        <v>6</v>
      </c>
      <c r="G364" s="17">
        <v>7</v>
      </c>
      <c r="H364" s="17">
        <v>8</v>
      </c>
      <c r="I364" s="17">
        <v>9</v>
      </c>
      <c r="J364" s="17">
        <v>10</v>
      </c>
      <c r="K364" s="17">
        <v>11</v>
      </c>
      <c r="L364" s="17">
        <v>12</v>
      </c>
      <c r="M364" s="17">
        <v>13</v>
      </c>
      <c r="N364" s="4"/>
      <c r="O364" s="53"/>
      <c r="P364" s="4"/>
      <c r="Q364"/>
      <c r="R364"/>
      <c r="S364"/>
    </row>
    <row r="365" spans="1:19" ht="111" customHeight="1">
      <c r="A365" s="18">
        <v>1</v>
      </c>
      <c r="B365" s="104" t="s">
        <v>321</v>
      </c>
      <c r="C365" s="22" t="s">
        <v>11</v>
      </c>
      <c r="D365" s="35">
        <v>20</v>
      </c>
      <c r="E365" s="20"/>
      <c r="F365" s="20"/>
      <c r="G365" s="20"/>
      <c r="H365" s="105"/>
      <c r="I365" s="35">
        <v>20</v>
      </c>
      <c r="J365" s="106"/>
      <c r="K365" s="34"/>
      <c r="L365" s="24">
        <f>ROUND(I365*J365,2)</f>
        <v>0</v>
      </c>
      <c r="M365" s="24">
        <f>ROUND(L365+L365*K365,2)</f>
        <v>0</v>
      </c>
      <c r="N365" s="43"/>
      <c r="O365" s="53"/>
      <c r="P365" s="4"/>
      <c r="Q365" s="33"/>
      <c r="R365"/>
      <c r="S365"/>
    </row>
    <row r="366" spans="1:19" ht="249.75" customHeight="1">
      <c r="A366" s="18">
        <v>2</v>
      </c>
      <c r="B366" s="19" t="s">
        <v>57</v>
      </c>
      <c r="C366" s="22" t="s">
        <v>11</v>
      </c>
      <c r="D366" s="35">
        <v>5</v>
      </c>
      <c r="E366" s="20"/>
      <c r="F366" s="20"/>
      <c r="G366" s="20"/>
      <c r="H366" s="105"/>
      <c r="I366" s="35">
        <v>5</v>
      </c>
      <c r="J366" s="106"/>
      <c r="K366" s="34"/>
      <c r="L366" s="24">
        <f t="shared" ref="L366:L371" si="35">ROUND(I366*J366,2)</f>
        <v>0</v>
      </c>
      <c r="M366" s="24">
        <f t="shared" ref="M366:M371" si="36">ROUND(L366+L366*K366,2)</f>
        <v>0</v>
      </c>
      <c r="N366" s="43"/>
      <c r="O366" s="53"/>
      <c r="P366" s="4"/>
      <c r="Q366" s="33"/>
      <c r="R366"/>
      <c r="S366"/>
    </row>
    <row r="367" spans="1:19" ht="243" customHeight="1">
      <c r="A367" s="18">
        <v>3</v>
      </c>
      <c r="B367" s="107" t="s">
        <v>56</v>
      </c>
      <c r="C367" s="22" t="s">
        <v>11</v>
      </c>
      <c r="D367" s="35">
        <v>10</v>
      </c>
      <c r="E367" s="20"/>
      <c r="F367" s="20"/>
      <c r="G367" s="20"/>
      <c r="H367" s="105"/>
      <c r="I367" s="35">
        <v>10</v>
      </c>
      <c r="J367" s="106"/>
      <c r="K367" s="34"/>
      <c r="L367" s="24">
        <f t="shared" si="35"/>
        <v>0</v>
      </c>
      <c r="M367" s="24">
        <f t="shared" si="36"/>
        <v>0</v>
      </c>
      <c r="N367" s="43"/>
      <c r="O367" s="53"/>
      <c r="P367" s="4"/>
      <c r="Q367" s="33"/>
      <c r="R367"/>
      <c r="S367"/>
    </row>
    <row r="368" spans="1:19" ht="44.25" customHeight="1">
      <c r="A368" s="18">
        <v>4</v>
      </c>
      <c r="B368" s="107" t="s">
        <v>261</v>
      </c>
      <c r="C368" s="22" t="s">
        <v>149</v>
      </c>
      <c r="D368" s="35">
        <v>1</v>
      </c>
      <c r="E368" s="20"/>
      <c r="F368" s="20"/>
      <c r="G368" s="20"/>
      <c r="H368" s="105"/>
      <c r="I368" s="35">
        <v>1</v>
      </c>
      <c r="J368" s="106"/>
      <c r="K368" s="34"/>
      <c r="L368" s="24">
        <f t="shared" si="35"/>
        <v>0</v>
      </c>
      <c r="M368" s="24">
        <f t="shared" si="36"/>
        <v>0</v>
      </c>
      <c r="N368" s="43"/>
      <c r="O368" s="53"/>
      <c r="P368" s="4"/>
      <c r="Q368" s="33"/>
      <c r="R368"/>
      <c r="S368"/>
    </row>
    <row r="369" spans="1:19" ht="57" customHeight="1">
      <c r="A369" s="18">
        <v>5</v>
      </c>
      <c r="B369" s="107" t="s">
        <v>262</v>
      </c>
      <c r="C369" s="22" t="s">
        <v>149</v>
      </c>
      <c r="D369" s="35">
        <v>1</v>
      </c>
      <c r="E369" s="20"/>
      <c r="F369" s="20"/>
      <c r="G369" s="20"/>
      <c r="H369" s="105"/>
      <c r="I369" s="35">
        <v>1</v>
      </c>
      <c r="J369" s="106"/>
      <c r="K369" s="34"/>
      <c r="L369" s="24">
        <f t="shared" si="35"/>
        <v>0</v>
      </c>
      <c r="M369" s="24">
        <f t="shared" si="36"/>
        <v>0</v>
      </c>
      <c r="N369" s="43"/>
      <c r="O369" s="53"/>
      <c r="P369" s="4"/>
      <c r="Q369" s="33"/>
      <c r="R369"/>
      <c r="S369"/>
    </row>
    <row r="370" spans="1:19" ht="64.5" customHeight="1">
      <c r="A370" s="18">
        <v>6</v>
      </c>
      <c r="B370" s="107" t="s">
        <v>58</v>
      </c>
      <c r="C370" s="22" t="s">
        <v>11</v>
      </c>
      <c r="D370" s="35">
        <v>100</v>
      </c>
      <c r="E370" s="20"/>
      <c r="F370" s="20"/>
      <c r="G370" s="20"/>
      <c r="H370" s="105"/>
      <c r="I370" s="35">
        <v>100</v>
      </c>
      <c r="J370" s="106"/>
      <c r="K370" s="34"/>
      <c r="L370" s="24">
        <f t="shared" si="35"/>
        <v>0</v>
      </c>
      <c r="M370" s="24">
        <f t="shared" si="36"/>
        <v>0</v>
      </c>
      <c r="N370" s="43"/>
      <c r="O370" s="53"/>
      <c r="P370" s="4"/>
      <c r="Q370" s="33"/>
      <c r="R370"/>
      <c r="S370"/>
    </row>
    <row r="371" spans="1:19" ht="176.25" customHeight="1">
      <c r="A371" s="18">
        <v>7</v>
      </c>
      <c r="B371" s="107" t="s">
        <v>59</v>
      </c>
      <c r="C371" s="22" t="s">
        <v>11</v>
      </c>
      <c r="D371" s="35">
        <v>120</v>
      </c>
      <c r="E371" s="20"/>
      <c r="F371" s="20"/>
      <c r="G371" s="20"/>
      <c r="H371" s="105"/>
      <c r="I371" s="35">
        <v>120</v>
      </c>
      <c r="J371" s="106"/>
      <c r="K371" s="34"/>
      <c r="L371" s="24">
        <f t="shared" si="35"/>
        <v>0</v>
      </c>
      <c r="M371" s="24">
        <f t="shared" si="36"/>
        <v>0</v>
      </c>
      <c r="N371" s="43"/>
      <c r="O371" s="54"/>
      <c r="P371" s="4"/>
      <c r="Q371" s="33"/>
      <c r="R371"/>
      <c r="S371"/>
    </row>
    <row r="372" spans="1:19" ht="63.75" customHeight="1">
      <c r="A372" s="18">
        <v>8</v>
      </c>
      <c r="B372" s="62" t="s">
        <v>63</v>
      </c>
      <c r="C372" s="22" t="s">
        <v>11</v>
      </c>
      <c r="D372" s="35">
        <v>30</v>
      </c>
      <c r="E372" s="20"/>
      <c r="F372" s="20"/>
      <c r="G372" s="20"/>
      <c r="H372" s="105"/>
      <c r="I372" s="35">
        <v>30</v>
      </c>
      <c r="J372" s="106"/>
      <c r="K372" s="34"/>
      <c r="L372" s="24">
        <f>ROUND(I372*J372,2)</f>
        <v>0</v>
      </c>
      <c r="M372" s="24">
        <f>ROUND(L372+L372*K372,2)</f>
        <v>0</v>
      </c>
      <c r="N372" s="90"/>
      <c r="Q372" s="33"/>
      <c r="R372"/>
      <c r="S372"/>
    </row>
    <row r="373" spans="1:19" ht="63.75" customHeight="1">
      <c r="A373" s="18">
        <v>9</v>
      </c>
      <c r="B373" s="62" t="s">
        <v>64</v>
      </c>
      <c r="C373" s="22" t="s">
        <v>11</v>
      </c>
      <c r="D373" s="35">
        <v>30</v>
      </c>
      <c r="E373" s="20"/>
      <c r="F373" s="20"/>
      <c r="G373" s="20"/>
      <c r="H373" s="105"/>
      <c r="I373" s="35">
        <v>30</v>
      </c>
      <c r="J373" s="106"/>
      <c r="K373" s="34"/>
      <c r="L373" s="24">
        <f>ROUND(I373*J373,2)</f>
        <v>0</v>
      </c>
      <c r="M373" s="24">
        <f>ROUND(L373+L373*K373,2)</f>
        <v>0</v>
      </c>
      <c r="Q373" s="33"/>
      <c r="R373"/>
      <c r="S373"/>
    </row>
    <row r="374" spans="1:19" ht="78.75" customHeight="1">
      <c r="A374" s="18">
        <v>10</v>
      </c>
      <c r="B374" s="62" t="s">
        <v>65</v>
      </c>
      <c r="C374" s="22" t="s">
        <v>11</v>
      </c>
      <c r="D374" s="35">
        <v>30</v>
      </c>
      <c r="E374" s="20"/>
      <c r="F374" s="20"/>
      <c r="G374" s="20"/>
      <c r="H374" s="105"/>
      <c r="I374" s="35">
        <v>30</v>
      </c>
      <c r="J374" s="106"/>
      <c r="K374" s="34"/>
      <c r="L374" s="24">
        <f>ROUND(I374*J374,2)</f>
        <v>0</v>
      </c>
      <c r="M374" s="24">
        <f>ROUND(L374+L374*K374,2)</f>
        <v>0</v>
      </c>
      <c r="Q374" s="33"/>
      <c r="R374"/>
      <c r="S374"/>
    </row>
    <row r="375" spans="1:19" ht="78.75" customHeight="1">
      <c r="A375" s="18">
        <v>11</v>
      </c>
      <c r="B375" s="62" t="s">
        <v>66</v>
      </c>
      <c r="C375" s="22" t="s">
        <v>11</v>
      </c>
      <c r="D375" s="35">
        <v>30</v>
      </c>
      <c r="E375" s="20"/>
      <c r="F375" s="20"/>
      <c r="G375" s="20"/>
      <c r="H375" s="105"/>
      <c r="I375" s="35">
        <v>30</v>
      </c>
      <c r="J375" s="106"/>
      <c r="K375" s="34"/>
      <c r="L375" s="24">
        <f>ROUND(I375*J375,2)</f>
        <v>0</v>
      </c>
      <c r="M375" s="24">
        <f>ROUND(L375+L375*K375,2)</f>
        <v>0</v>
      </c>
      <c r="Q375" s="33"/>
      <c r="R375"/>
      <c r="S375"/>
    </row>
    <row r="376" spans="1:19" ht="22.5" customHeight="1">
      <c r="A376" s="138" t="s">
        <v>2</v>
      </c>
      <c r="B376" s="138"/>
      <c r="C376" s="138"/>
      <c r="D376" s="138"/>
      <c r="E376" s="138"/>
      <c r="F376" s="138"/>
      <c r="G376" s="138"/>
      <c r="H376" s="138"/>
      <c r="I376" s="138"/>
      <c r="J376" s="138"/>
      <c r="K376" s="138"/>
      <c r="L376" s="108">
        <f>SUM(L365:L375)</f>
        <v>0</v>
      </c>
      <c r="M376" s="108">
        <f>SUM(M365:M375)</f>
        <v>0</v>
      </c>
      <c r="N376" s="41"/>
      <c r="P376" s="41"/>
      <c r="Q376" s="4"/>
      <c r="R376"/>
      <c r="S376"/>
    </row>
    <row r="377" spans="1:19">
      <c r="B377" s="122" t="s">
        <v>335</v>
      </c>
      <c r="C377" s="123"/>
      <c r="D377" s="123"/>
      <c r="E377" s="123"/>
      <c r="F377" s="124"/>
      <c r="G377" s="41"/>
      <c r="H377" s="110"/>
    </row>
    <row r="378" spans="1:19">
      <c r="B378" s="122"/>
      <c r="C378" s="123"/>
      <c r="D378" s="123"/>
      <c r="E378" s="123"/>
      <c r="F378" s="124"/>
      <c r="G378" s="41"/>
      <c r="H378" s="110"/>
    </row>
    <row r="379" spans="1:19">
      <c r="B379" s="122"/>
      <c r="C379" s="123"/>
      <c r="D379" s="125" t="s">
        <v>336</v>
      </c>
      <c r="E379" s="123"/>
      <c r="F379" s="126"/>
      <c r="G379" s="41"/>
      <c r="H379" s="110"/>
    </row>
    <row r="384" spans="1:19" ht="35.25" customHeight="1">
      <c r="A384" s="3"/>
      <c r="B384" s="132" t="s">
        <v>337</v>
      </c>
      <c r="C384" s="132"/>
      <c r="D384" s="132"/>
      <c r="E384" s="132"/>
      <c r="F384" s="132"/>
      <c r="G384" s="132"/>
      <c r="H384" s="132"/>
      <c r="I384" s="132"/>
      <c r="J384" s="132"/>
      <c r="K384" s="132"/>
      <c r="L384" s="132"/>
      <c r="M384" s="132"/>
    </row>
    <row r="385" spans="1:19" ht="45">
      <c r="A385" s="30" t="s">
        <v>0</v>
      </c>
      <c r="B385" s="31" t="s">
        <v>3</v>
      </c>
      <c r="C385" s="37" t="s">
        <v>1</v>
      </c>
      <c r="D385" s="37" t="s">
        <v>14</v>
      </c>
      <c r="E385" s="32" t="s">
        <v>13</v>
      </c>
      <c r="F385" s="38" t="s">
        <v>4</v>
      </c>
      <c r="G385" s="38" t="s">
        <v>15</v>
      </c>
      <c r="H385" s="32" t="s">
        <v>16</v>
      </c>
      <c r="I385" s="32" t="s">
        <v>17</v>
      </c>
      <c r="J385" s="39" t="s">
        <v>18</v>
      </c>
      <c r="K385" s="40" t="s">
        <v>334</v>
      </c>
      <c r="L385" s="40" t="s">
        <v>19</v>
      </c>
      <c r="M385" s="40" t="s">
        <v>20</v>
      </c>
    </row>
    <row r="386" spans="1:19">
      <c r="A386" s="17">
        <v>1</v>
      </c>
      <c r="B386" s="17">
        <v>2</v>
      </c>
      <c r="C386" s="17">
        <v>3</v>
      </c>
      <c r="D386" s="17">
        <v>4</v>
      </c>
      <c r="E386" s="17">
        <v>5</v>
      </c>
      <c r="F386" s="17">
        <v>6</v>
      </c>
      <c r="G386" s="17">
        <v>7</v>
      </c>
      <c r="H386" s="17">
        <v>8</v>
      </c>
      <c r="I386" s="17">
        <v>9</v>
      </c>
      <c r="J386" s="17">
        <v>10</v>
      </c>
      <c r="K386" s="17">
        <v>11</v>
      </c>
      <c r="L386" s="17">
        <v>12</v>
      </c>
      <c r="M386" s="17">
        <v>13</v>
      </c>
    </row>
    <row r="387" spans="1:19" ht="51.75" customHeight="1">
      <c r="A387" s="18">
        <v>1</v>
      </c>
      <c r="B387" s="59" t="s">
        <v>60</v>
      </c>
      <c r="C387" s="22" t="s">
        <v>11</v>
      </c>
      <c r="D387" s="35">
        <v>5</v>
      </c>
      <c r="E387" s="20"/>
      <c r="F387" s="20"/>
      <c r="G387" s="20"/>
      <c r="H387" s="21"/>
      <c r="I387" s="35">
        <v>5</v>
      </c>
      <c r="J387" s="44"/>
      <c r="K387" s="34"/>
      <c r="L387" s="24">
        <f>ROUND(I387*J387,2)</f>
        <v>0</v>
      </c>
      <c r="M387" s="24">
        <f>ROUND(L387+L387*K387,2)</f>
        <v>0</v>
      </c>
      <c r="N387" s="33"/>
      <c r="O387" s="54"/>
    </row>
    <row r="388" spans="1:19" ht="51.75" customHeight="1">
      <c r="A388" s="18">
        <v>2</v>
      </c>
      <c r="B388" s="60" t="s">
        <v>61</v>
      </c>
      <c r="C388" s="22" t="s">
        <v>11</v>
      </c>
      <c r="D388" s="35">
        <v>5</v>
      </c>
      <c r="E388" s="20"/>
      <c r="F388" s="20"/>
      <c r="G388" s="20"/>
      <c r="H388" s="21"/>
      <c r="I388" s="35">
        <v>5</v>
      </c>
      <c r="J388" s="44"/>
      <c r="K388" s="34"/>
      <c r="L388" s="24">
        <f>ROUND(I388*J388,2)</f>
        <v>0</v>
      </c>
      <c r="M388" s="24">
        <f>ROUND(L388+L388*K388,2)</f>
        <v>0</v>
      </c>
    </row>
    <row r="389" spans="1:19">
      <c r="A389" s="131" t="s">
        <v>2</v>
      </c>
      <c r="B389" s="131"/>
      <c r="C389" s="131"/>
      <c r="D389" s="131"/>
      <c r="E389" s="131"/>
      <c r="F389" s="131"/>
      <c r="G389" s="131"/>
      <c r="H389" s="131"/>
      <c r="I389" s="131"/>
      <c r="J389" s="131"/>
      <c r="K389" s="131"/>
      <c r="L389" s="42">
        <f>SUM(L387:L388)</f>
        <v>0</v>
      </c>
      <c r="M389" s="42">
        <f>SUM(M387:M388)</f>
        <v>0</v>
      </c>
    </row>
    <row r="390" spans="1:19" ht="25.5">
      <c r="B390" s="130" t="s">
        <v>62</v>
      </c>
      <c r="C390" s="129"/>
    </row>
    <row r="391" spans="1:19">
      <c r="B391" s="121"/>
    </row>
    <row r="392" spans="1:19">
      <c r="B392" s="122" t="s">
        <v>335</v>
      </c>
      <c r="C392" s="123"/>
      <c r="D392" s="123"/>
      <c r="E392" s="123"/>
      <c r="F392" s="124"/>
      <c r="G392" s="41"/>
      <c r="H392" s="110"/>
    </row>
    <row r="393" spans="1:19">
      <c r="B393" s="122"/>
      <c r="C393" s="123"/>
      <c r="D393" s="123"/>
      <c r="E393" s="123"/>
      <c r="F393" s="124"/>
      <c r="G393" s="41"/>
      <c r="H393" s="110"/>
    </row>
    <row r="394" spans="1:19">
      <c r="B394" s="122"/>
      <c r="C394" s="123"/>
      <c r="D394" s="125" t="s">
        <v>336</v>
      </c>
      <c r="E394" s="123"/>
      <c r="F394" s="126"/>
      <c r="G394" s="41"/>
      <c r="H394" s="110"/>
    </row>
    <row r="395" spans="1:19">
      <c r="B395" s="122"/>
      <c r="C395" s="123"/>
      <c r="D395" s="125"/>
      <c r="E395" s="123"/>
      <c r="F395" s="126"/>
      <c r="G395" s="41"/>
      <c r="H395" s="127"/>
    </row>
    <row r="396" spans="1:19">
      <c r="B396" s="122"/>
      <c r="C396" s="123"/>
      <c r="D396" s="125"/>
      <c r="E396" s="123"/>
      <c r="F396" s="126"/>
      <c r="G396" s="41"/>
      <c r="H396" s="127"/>
    </row>
    <row r="398" spans="1:19" ht="30.75" customHeight="1">
      <c r="B398" s="132" t="s">
        <v>263</v>
      </c>
      <c r="C398" s="132"/>
      <c r="D398" s="132"/>
      <c r="E398" s="132"/>
      <c r="F398" s="132"/>
      <c r="G398" s="132"/>
      <c r="H398" s="132"/>
      <c r="I398" s="132"/>
      <c r="J398" s="132"/>
      <c r="K398" s="132"/>
      <c r="L398" s="132"/>
      <c r="M398" s="132"/>
      <c r="R398"/>
      <c r="S398"/>
    </row>
    <row r="399" spans="1:19" ht="45">
      <c r="A399" s="30" t="s">
        <v>0</v>
      </c>
      <c r="B399" s="31" t="s">
        <v>3</v>
      </c>
      <c r="C399" s="37" t="s">
        <v>1</v>
      </c>
      <c r="D399" s="37" t="s">
        <v>14</v>
      </c>
      <c r="E399" s="32" t="s">
        <v>13</v>
      </c>
      <c r="F399" s="38" t="s">
        <v>4</v>
      </c>
      <c r="G399" s="38" t="s">
        <v>15</v>
      </c>
      <c r="H399" s="32" t="s">
        <v>16</v>
      </c>
      <c r="I399" s="32" t="s">
        <v>17</v>
      </c>
      <c r="J399" s="39" t="s">
        <v>18</v>
      </c>
      <c r="K399" s="40" t="s">
        <v>334</v>
      </c>
      <c r="L399" s="40" t="s">
        <v>19</v>
      </c>
      <c r="M399" s="40" t="s">
        <v>20</v>
      </c>
      <c r="N399" s="4"/>
      <c r="O399" s="53"/>
      <c r="P399" s="4"/>
      <c r="Q399"/>
      <c r="R399"/>
      <c r="S399"/>
    </row>
    <row r="400" spans="1:19">
      <c r="A400" s="17">
        <v>1</v>
      </c>
      <c r="B400" s="17">
        <v>2</v>
      </c>
      <c r="C400" s="17">
        <v>3</v>
      </c>
      <c r="D400" s="17">
        <v>4</v>
      </c>
      <c r="E400" s="17">
        <v>5</v>
      </c>
      <c r="F400" s="17">
        <v>6</v>
      </c>
      <c r="G400" s="17">
        <v>7</v>
      </c>
      <c r="H400" s="17">
        <v>8</v>
      </c>
      <c r="I400" s="17">
        <v>9</v>
      </c>
      <c r="J400" s="17">
        <v>10</v>
      </c>
      <c r="K400" s="17">
        <v>11</v>
      </c>
      <c r="L400" s="17">
        <v>12</v>
      </c>
      <c r="M400" s="17">
        <v>13</v>
      </c>
      <c r="N400" s="4"/>
      <c r="O400" s="53"/>
      <c r="P400" s="4"/>
      <c r="Q400"/>
      <c r="R400"/>
      <c r="S400"/>
    </row>
    <row r="401" spans="1:19" ht="39" customHeight="1">
      <c r="A401" s="18">
        <v>1</v>
      </c>
      <c r="B401" s="104" t="s">
        <v>164</v>
      </c>
      <c r="C401" s="22" t="s">
        <v>11</v>
      </c>
      <c r="D401" s="35">
        <v>3000</v>
      </c>
      <c r="E401" s="20"/>
      <c r="F401" s="20"/>
      <c r="G401" s="20"/>
      <c r="H401" s="105"/>
      <c r="I401" s="35">
        <v>3000</v>
      </c>
      <c r="J401" s="106"/>
      <c r="K401" s="34"/>
      <c r="L401" s="24">
        <f>ROUND(I401*J401,2)</f>
        <v>0</v>
      </c>
      <c r="M401" s="24">
        <f>ROUND(L401+L401*K401,2)</f>
        <v>0</v>
      </c>
      <c r="N401" s="43"/>
      <c r="O401" s="53"/>
      <c r="P401" s="4"/>
      <c r="Q401" s="33"/>
      <c r="R401"/>
      <c r="S401"/>
    </row>
    <row r="402" spans="1:19" ht="38.25" customHeight="1">
      <c r="A402" s="18">
        <v>2</v>
      </c>
      <c r="B402" s="19" t="s">
        <v>152</v>
      </c>
      <c r="C402" s="22" t="s">
        <v>11</v>
      </c>
      <c r="D402" s="35">
        <v>2</v>
      </c>
      <c r="E402" s="20"/>
      <c r="F402" s="20"/>
      <c r="G402" s="20"/>
      <c r="H402" s="105"/>
      <c r="I402" s="35">
        <v>2</v>
      </c>
      <c r="J402" s="106"/>
      <c r="K402" s="34"/>
      <c r="L402" s="24">
        <f t="shared" ref="L402:L406" si="37">ROUND(I402*J402,2)</f>
        <v>0</v>
      </c>
      <c r="M402" s="24">
        <f t="shared" ref="M402:M406" si="38">ROUND(L402+L402*K402,2)</f>
        <v>0</v>
      </c>
      <c r="N402" s="43"/>
      <c r="O402" s="53"/>
      <c r="P402" s="4"/>
      <c r="Q402" s="33"/>
      <c r="R402"/>
      <c r="S402"/>
    </row>
    <row r="403" spans="1:19" ht="38.25" customHeight="1">
      <c r="A403" s="18">
        <v>3</v>
      </c>
      <c r="B403" s="107" t="s">
        <v>153</v>
      </c>
      <c r="C403" s="22" t="s">
        <v>149</v>
      </c>
      <c r="D403" s="35">
        <v>1</v>
      </c>
      <c r="E403" s="20"/>
      <c r="F403" s="20"/>
      <c r="G403" s="20"/>
      <c r="H403" s="105"/>
      <c r="I403" s="35">
        <v>1</v>
      </c>
      <c r="J403" s="106"/>
      <c r="K403" s="34"/>
      <c r="L403" s="24">
        <f t="shared" si="37"/>
        <v>0</v>
      </c>
      <c r="M403" s="24">
        <f t="shared" si="38"/>
        <v>0</v>
      </c>
      <c r="N403" s="43"/>
      <c r="O403" s="53"/>
      <c r="P403" s="4"/>
      <c r="Q403" s="33"/>
      <c r="R403"/>
      <c r="S403"/>
    </row>
    <row r="404" spans="1:19" ht="44.25" customHeight="1">
      <c r="A404" s="18">
        <v>4</v>
      </c>
      <c r="B404" s="107" t="s">
        <v>154</v>
      </c>
      <c r="C404" s="22" t="s">
        <v>149</v>
      </c>
      <c r="D404" s="35">
        <v>100</v>
      </c>
      <c r="E404" s="20"/>
      <c r="F404" s="20"/>
      <c r="G404" s="20"/>
      <c r="H404" s="105"/>
      <c r="I404" s="35">
        <v>100</v>
      </c>
      <c r="J404" s="106"/>
      <c r="K404" s="34"/>
      <c r="L404" s="24">
        <f t="shared" si="37"/>
        <v>0</v>
      </c>
      <c r="M404" s="24">
        <f t="shared" si="38"/>
        <v>0</v>
      </c>
      <c r="N404" s="43"/>
      <c r="O404" s="53"/>
      <c r="P404" s="4"/>
      <c r="Q404" s="33"/>
      <c r="R404"/>
      <c r="S404"/>
    </row>
    <row r="405" spans="1:19" ht="57" customHeight="1">
      <c r="A405" s="18">
        <v>5</v>
      </c>
      <c r="B405" s="107" t="s">
        <v>155</v>
      </c>
      <c r="C405" s="22" t="s">
        <v>149</v>
      </c>
      <c r="D405" s="35">
        <v>250</v>
      </c>
      <c r="E405" s="20"/>
      <c r="F405" s="20"/>
      <c r="G405" s="20"/>
      <c r="H405" s="105"/>
      <c r="I405" s="35">
        <v>250</v>
      </c>
      <c r="J405" s="106"/>
      <c r="K405" s="34"/>
      <c r="L405" s="24">
        <f t="shared" si="37"/>
        <v>0</v>
      </c>
      <c r="M405" s="24">
        <f t="shared" si="38"/>
        <v>0</v>
      </c>
      <c r="N405" s="43"/>
      <c r="O405" s="53"/>
      <c r="P405" s="4"/>
      <c r="Q405" s="33"/>
      <c r="R405"/>
      <c r="S405"/>
    </row>
    <row r="406" spans="1:19" ht="64.5" customHeight="1">
      <c r="A406" s="18">
        <v>6</v>
      </c>
      <c r="B406" s="107" t="s">
        <v>156</v>
      </c>
      <c r="C406" s="22" t="s">
        <v>11</v>
      </c>
      <c r="D406" s="35">
        <v>50</v>
      </c>
      <c r="E406" s="20"/>
      <c r="F406" s="20"/>
      <c r="G406" s="20"/>
      <c r="H406" s="105"/>
      <c r="I406" s="35">
        <v>50</v>
      </c>
      <c r="J406" s="106"/>
      <c r="K406" s="34"/>
      <c r="L406" s="24">
        <f t="shared" si="37"/>
        <v>0</v>
      </c>
      <c r="M406" s="24">
        <f t="shared" si="38"/>
        <v>0</v>
      </c>
      <c r="N406" s="43"/>
      <c r="O406" s="53"/>
      <c r="P406" s="4"/>
      <c r="Q406" s="33"/>
      <c r="R406"/>
      <c r="S406"/>
    </row>
    <row r="407" spans="1:19" ht="64.5" customHeight="1">
      <c r="A407" s="18">
        <v>7</v>
      </c>
      <c r="B407" s="107" t="s">
        <v>157</v>
      </c>
      <c r="C407" s="22" t="s">
        <v>149</v>
      </c>
      <c r="D407" s="35">
        <v>12</v>
      </c>
      <c r="E407" s="20"/>
      <c r="F407" s="20"/>
      <c r="G407" s="20"/>
      <c r="H407" s="105"/>
      <c r="I407" s="35">
        <v>12</v>
      </c>
      <c r="J407" s="106"/>
      <c r="K407" s="34"/>
      <c r="L407" s="24">
        <f t="shared" ref="L407:L424" si="39">ROUND(I407*J407,2)</f>
        <v>0</v>
      </c>
      <c r="M407" s="24">
        <f t="shared" ref="M407:M424" si="40">ROUND(L407+L407*K407,2)</f>
        <v>0</v>
      </c>
      <c r="N407" s="43"/>
      <c r="O407" s="53"/>
      <c r="P407" s="4"/>
      <c r="Q407" s="33"/>
      <c r="R407"/>
      <c r="S407"/>
    </row>
    <row r="408" spans="1:19" ht="115.5" customHeight="1">
      <c r="A408" s="18">
        <v>8</v>
      </c>
      <c r="B408" s="107" t="s">
        <v>158</v>
      </c>
      <c r="C408" s="22" t="s">
        <v>11</v>
      </c>
      <c r="D408" s="35">
        <v>50</v>
      </c>
      <c r="E408" s="20"/>
      <c r="F408" s="20"/>
      <c r="G408" s="20"/>
      <c r="H408" s="105"/>
      <c r="I408" s="35">
        <v>50</v>
      </c>
      <c r="J408" s="106"/>
      <c r="K408" s="34"/>
      <c r="L408" s="24">
        <f t="shared" si="39"/>
        <v>0</v>
      </c>
      <c r="M408" s="24">
        <f t="shared" si="40"/>
        <v>0</v>
      </c>
      <c r="N408" s="43"/>
      <c r="O408" s="53"/>
      <c r="P408" s="4"/>
      <c r="Q408" s="33"/>
      <c r="R408"/>
      <c r="S408"/>
    </row>
    <row r="409" spans="1:19" ht="112.5" customHeight="1">
      <c r="A409" s="18">
        <v>9</v>
      </c>
      <c r="B409" s="107" t="s">
        <v>264</v>
      </c>
      <c r="C409" s="22" t="s">
        <v>11</v>
      </c>
      <c r="D409" s="35">
        <v>10</v>
      </c>
      <c r="E409" s="20"/>
      <c r="F409" s="20"/>
      <c r="G409" s="20"/>
      <c r="H409" s="105"/>
      <c r="I409" s="35">
        <v>10</v>
      </c>
      <c r="J409" s="106"/>
      <c r="K409" s="34"/>
      <c r="L409" s="24">
        <f t="shared" si="39"/>
        <v>0</v>
      </c>
      <c r="M409" s="24">
        <f t="shared" si="40"/>
        <v>0</v>
      </c>
      <c r="N409" s="43"/>
      <c r="O409" s="53"/>
      <c r="P409" s="4"/>
      <c r="Q409" s="33"/>
      <c r="R409"/>
      <c r="S409"/>
    </row>
    <row r="410" spans="1:19" ht="64.5" customHeight="1">
      <c r="A410" s="18">
        <v>10</v>
      </c>
      <c r="B410" s="107" t="s">
        <v>159</v>
      </c>
      <c r="C410" s="22" t="s">
        <v>11</v>
      </c>
      <c r="D410" s="35">
        <v>10</v>
      </c>
      <c r="E410" s="20"/>
      <c r="F410" s="20"/>
      <c r="G410" s="20"/>
      <c r="H410" s="105"/>
      <c r="I410" s="35">
        <v>10</v>
      </c>
      <c r="J410" s="106"/>
      <c r="K410" s="34"/>
      <c r="L410" s="24">
        <f t="shared" si="39"/>
        <v>0</v>
      </c>
      <c r="M410" s="24">
        <f t="shared" si="40"/>
        <v>0</v>
      </c>
      <c r="N410" s="43"/>
      <c r="O410" s="53"/>
      <c r="P410" s="4"/>
      <c r="Q410" s="33"/>
      <c r="R410"/>
      <c r="S410"/>
    </row>
    <row r="411" spans="1:19" ht="38.25" customHeight="1">
      <c r="A411" s="18">
        <v>11</v>
      </c>
      <c r="B411" s="107" t="s">
        <v>265</v>
      </c>
      <c r="C411" s="22" t="s">
        <v>11</v>
      </c>
      <c r="D411" s="35">
        <v>3</v>
      </c>
      <c r="E411" s="20"/>
      <c r="F411" s="20"/>
      <c r="G411" s="20"/>
      <c r="H411" s="105"/>
      <c r="I411" s="35">
        <v>3</v>
      </c>
      <c r="J411" s="106"/>
      <c r="K411" s="34"/>
      <c r="L411" s="24">
        <f t="shared" si="39"/>
        <v>0</v>
      </c>
      <c r="M411" s="24">
        <f t="shared" si="40"/>
        <v>0</v>
      </c>
      <c r="N411" s="43"/>
      <c r="O411" s="53"/>
      <c r="P411" s="4"/>
      <c r="Q411" s="33"/>
      <c r="R411"/>
      <c r="S411"/>
    </row>
    <row r="412" spans="1:19" ht="38.25" customHeight="1">
      <c r="A412" s="18">
        <v>12</v>
      </c>
      <c r="B412" s="107" t="s">
        <v>266</v>
      </c>
      <c r="C412" s="22" t="s">
        <v>11</v>
      </c>
      <c r="D412" s="35">
        <v>1</v>
      </c>
      <c r="E412" s="20"/>
      <c r="F412" s="20"/>
      <c r="G412" s="20"/>
      <c r="H412" s="105"/>
      <c r="I412" s="35">
        <v>1</v>
      </c>
      <c r="J412" s="106"/>
      <c r="K412" s="34"/>
      <c r="L412" s="24">
        <f t="shared" si="39"/>
        <v>0</v>
      </c>
      <c r="M412" s="24">
        <f t="shared" si="40"/>
        <v>0</v>
      </c>
      <c r="N412" s="43"/>
      <c r="O412" s="53"/>
      <c r="P412" s="4"/>
      <c r="Q412" s="33"/>
      <c r="R412"/>
      <c r="S412"/>
    </row>
    <row r="413" spans="1:19" ht="38.25" customHeight="1">
      <c r="A413" s="18">
        <v>13</v>
      </c>
      <c r="B413" s="107" t="s">
        <v>267</v>
      </c>
      <c r="C413" s="22" t="s">
        <v>11</v>
      </c>
      <c r="D413" s="35">
        <v>10</v>
      </c>
      <c r="E413" s="20"/>
      <c r="F413" s="20"/>
      <c r="G413" s="20"/>
      <c r="H413" s="105"/>
      <c r="I413" s="35">
        <v>10</v>
      </c>
      <c r="J413" s="106"/>
      <c r="K413" s="34"/>
      <c r="L413" s="24">
        <f t="shared" si="39"/>
        <v>0</v>
      </c>
      <c r="M413" s="24">
        <f t="shared" si="40"/>
        <v>0</v>
      </c>
      <c r="N413" s="43"/>
      <c r="O413" s="53"/>
      <c r="P413" s="4"/>
      <c r="Q413" s="33"/>
      <c r="R413"/>
      <c r="S413"/>
    </row>
    <row r="414" spans="1:19" ht="38.25" customHeight="1">
      <c r="A414" s="18">
        <v>14</v>
      </c>
      <c r="B414" s="107" t="s">
        <v>268</v>
      </c>
      <c r="C414" s="22" t="s">
        <v>11</v>
      </c>
      <c r="D414" s="35">
        <v>100</v>
      </c>
      <c r="E414" s="20"/>
      <c r="F414" s="20"/>
      <c r="G414" s="20"/>
      <c r="H414" s="105"/>
      <c r="I414" s="35">
        <v>100</v>
      </c>
      <c r="J414" s="106"/>
      <c r="K414" s="34"/>
      <c r="L414" s="24">
        <f t="shared" si="39"/>
        <v>0</v>
      </c>
      <c r="M414" s="24">
        <f t="shared" si="40"/>
        <v>0</v>
      </c>
      <c r="N414" s="43"/>
      <c r="O414" s="53"/>
      <c r="P414" s="4"/>
      <c r="Q414" s="33"/>
      <c r="R414"/>
      <c r="S414"/>
    </row>
    <row r="415" spans="1:19" ht="38.25" customHeight="1">
      <c r="A415" s="18">
        <v>15</v>
      </c>
      <c r="B415" s="107" t="s">
        <v>269</v>
      </c>
      <c r="C415" s="22" t="s">
        <v>11</v>
      </c>
      <c r="D415" s="35">
        <v>20</v>
      </c>
      <c r="E415" s="20"/>
      <c r="F415" s="20"/>
      <c r="G415" s="20"/>
      <c r="H415" s="105"/>
      <c r="I415" s="35">
        <v>20</v>
      </c>
      <c r="J415" s="106"/>
      <c r="K415" s="34"/>
      <c r="L415" s="24">
        <f t="shared" si="39"/>
        <v>0</v>
      </c>
      <c r="M415" s="24">
        <f t="shared" si="40"/>
        <v>0</v>
      </c>
      <c r="N415" s="43"/>
      <c r="O415" s="53"/>
      <c r="P415" s="4"/>
      <c r="Q415" s="33"/>
      <c r="R415"/>
      <c r="S415"/>
    </row>
    <row r="416" spans="1:19" ht="38.25" customHeight="1">
      <c r="A416" s="18">
        <v>16</v>
      </c>
      <c r="B416" s="107" t="s">
        <v>270</v>
      </c>
      <c r="C416" s="22" t="s">
        <v>11</v>
      </c>
      <c r="D416" s="35">
        <v>12</v>
      </c>
      <c r="E416" s="20"/>
      <c r="F416" s="20"/>
      <c r="G416" s="20"/>
      <c r="H416" s="105"/>
      <c r="I416" s="35">
        <v>12</v>
      </c>
      <c r="J416" s="106"/>
      <c r="K416" s="34"/>
      <c r="L416" s="24">
        <f t="shared" si="39"/>
        <v>0</v>
      </c>
      <c r="M416" s="24">
        <f t="shared" si="40"/>
        <v>0</v>
      </c>
      <c r="N416" s="43"/>
      <c r="O416" s="53"/>
      <c r="P416" s="4"/>
      <c r="Q416" s="33"/>
      <c r="R416"/>
      <c r="S416"/>
    </row>
    <row r="417" spans="1:19" ht="51.75" customHeight="1">
      <c r="A417" s="18">
        <v>17</v>
      </c>
      <c r="B417" s="107" t="s">
        <v>271</v>
      </c>
      <c r="C417" s="22" t="s">
        <v>11</v>
      </c>
      <c r="D417" s="35">
        <v>10</v>
      </c>
      <c r="E417" s="20"/>
      <c r="F417" s="20"/>
      <c r="G417" s="20"/>
      <c r="H417" s="105"/>
      <c r="I417" s="35">
        <v>10</v>
      </c>
      <c r="J417" s="106"/>
      <c r="K417" s="34"/>
      <c r="L417" s="24">
        <f t="shared" si="39"/>
        <v>0</v>
      </c>
      <c r="M417" s="24">
        <f t="shared" si="40"/>
        <v>0</v>
      </c>
      <c r="N417" s="43"/>
      <c r="O417" s="54"/>
      <c r="P417" s="4"/>
      <c r="Q417" s="33"/>
      <c r="R417"/>
      <c r="S417"/>
    </row>
    <row r="418" spans="1:19" ht="42" customHeight="1">
      <c r="A418" s="18">
        <v>18</v>
      </c>
      <c r="B418" s="62" t="s">
        <v>272</v>
      </c>
      <c r="C418" s="22" t="s">
        <v>11</v>
      </c>
      <c r="D418" s="35">
        <v>100</v>
      </c>
      <c r="E418" s="20"/>
      <c r="F418" s="20"/>
      <c r="G418" s="20"/>
      <c r="H418" s="105"/>
      <c r="I418" s="35">
        <v>100</v>
      </c>
      <c r="J418" s="106"/>
      <c r="K418" s="34"/>
      <c r="L418" s="24">
        <f t="shared" si="39"/>
        <v>0</v>
      </c>
      <c r="M418" s="24">
        <f t="shared" si="40"/>
        <v>0</v>
      </c>
      <c r="Q418" s="33"/>
      <c r="R418"/>
      <c r="S418"/>
    </row>
    <row r="419" spans="1:19" ht="30" customHeight="1">
      <c r="A419" s="18">
        <v>19</v>
      </c>
      <c r="B419" s="62" t="s">
        <v>273</v>
      </c>
      <c r="C419" s="22" t="s">
        <v>11</v>
      </c>
      <c r="D419" s="35">
        <v>50</v>
      </c>
      <c r="E419" s="20"/>
      <c r="F419" s="20"/>
      <c r="G419" s="20"/>
      <c r="H419" s="105"/>
      <c r="I419" s="35">
        <v>50</v>
      </c>
      <c r="J419" s="106"/>
      <c r="K419" s="34"/>
      <c r="L419" s="24">
        <f t="shared" si="39"/>
        <v>0</v>
      </c>
      <c r="M419" s="24">
        <f t="shared" si="40"/>
        <v>0</v>
      </c>
      <c r="Q419" s="33"/>
      <c r="R419"/>
      <c r="S419"/>
    </row>
    <row r="420" spans="1:19" ht="38.25" customHeight="1">
      <c r="A420" s="18">
        <v>20</v>
      </c>
      <c r="B420" s="62" t="s">
        <v>274</v>
      </c>
      <c r="C420" s="22" t="s">
        <v>11</v>
      </c>
      <c r="D420" s="35">
        <v>100</v>
      </c>
      <c r="E420" s="20"/>
      <c r="F420" s="20"/>
      <c r="G420" s="20"/>
      <c r="H420" s="105"/>
      <c r="I420" s="35">
        <v>100</v>
      </c>
      <c r="J420" s="106"/>
      <c r="K420" s="34"/>
      <c r="L420" s="24">
        <f t="shared" si="39"/>
        <v>0</v>
      </c>
      <c r="M420" s="24">
        <f t="shared" si="40"/>
        <v>0</v>
      </c>
      <c r="Q420" s="33"/>
      <c r="R420"/>
      <c r="S420"/>
    </row>
    <row r="421" spans="1:19" ht="28.5" customHeight="1">
      <c r="A421" s="18">
        <v>21</v>
      </c>
      <c r="B421" s="62" t="s">
        <v>160</v>
      </c>
      <c r="C421" s="22" t="s">
        <v>11</v>
      </c>
      <c r="D421" s="35">
        <v>5000</v>
      </c>
      <c r="E421" s="20"/>
      <c r="F421" s="20"/>
      <c r="G421" s="20"/>
      <c r="H421" s="105"/>
      <c r="I421" s="35">
        <v>5000</v>
      </c>
      <c r="J421" s="106"/>
      <c r="K421" s="34"/>
      <c r="L421" s="24">
        <f t="shared" si="39"/>
        <v>0</v>
      </c>
      <c r="M421" s="24">
        <f t="shared" si="40"/>
        <v>0</v>
      </c>
      <c r="Q421" s="33"/>
      <c r="R421"/>
      <c r="S421"/>
    </row>
    <row r="422" spans="1:19" ht="57" customHeight="1">
      <c r="A422" s="18">
        <v>22</v>
      </c>
      <c r="B422" s="62" t="s">
        <v>161</v>
      </c>
      <c r="C422" s="22" t="s">
        <v>11</v>
      </c>
      <c r="D422" s="35">
        <v>100</v>
      </c>
      <c r="E422" s="20"/>
      <c r="F422" s="20"/>
      <c r="G422" s="20"/>
      <c r="H422" s="105"/>
      <c r="I422" s="35">
        <v>100</v>
      </c>
      <c r="J422" s="106"/>
      <c r="K422" s="34"/>
      <c r="L422" s="24">
        <f t="shared" si="39"/>
        <v>0</v>
      </c>
      <c r="M422" s="24">
        <f t="shared" si="40"/>
        <v>0</v>
      </c>
      <c r="Q422" s="33"/>
      <c r="R422"/>
      <c r="S422"/>
    </row>
    <row r="423" spans="1:19" ht="57" customHeight="1">
      <c r="A423" s="18">
        <v>23</v>
      </c>
      <c r="B423" s="62" t="s">
        <v>162</v>
      </c>
      <c r="C423" s="22" t="s">
        <v>11</v>
      </c>
      <c r="D423" s="35">
        <v>200</v>
      </c>
      <c r="E423" s="20"/>
      <c r="F423" s="20"/>
      <c r="G423" s="20"/>
      <c r="H423" s="105"/>
      <c r="I423" s="35">
        <v>200</v>
      </c>
      <c r="J423" s="106"/>
      <c r="K423" s="34"/>
      <c r="L423" s="24">
        <f t="shared" si="39"/>
        <v>0</v>
      </c>
      <c r="M423" s="24">
        <f t="shared" si="40"/>
        <v>0</v>
      </c>
      <c r="Q423" s="33"/>
      <c r="R423"/>
      <c r="S423"/>
    </row>
    <row r="424" spans="1:19" ht="164.25" customHeight="1">
      <c r="A424" s="18">
        <v>24</v>
      </c>
      <c r="B424" s="62" t="s">
        <v>298</v>
      </c>
      <c r="C424" s="22" t="s">
        <v>11</v>
      </c>
      <c r="D424" s="35">
        <v>150</v>
      </c>
      <c r="E424" s="20"/>
      <c r="F424" s="20"/>
      <c r="G424" s="20"/>
      <c r="H424" s="105"/>
      <c r="I424" s="35">
        <v>200</v>
      </c>
      <c r="J424" s="106"/>
      <c r="K424" s="34"/>
      <c r="L424" s="24">
        <f t="shared" si="39"/>
        <v>0</v>
      </c>
      <c r="M424" s="24">
        <f t="shared" si="40"/>
        <v>0</v>
      </c>
      <c r="Q424" s="33"/>
      <c r="R424"/>
      <c r="S424"/>
    </row>
    <row r="425" spans="1:19" ht="22.5" customHeight="1">
      <c r="A425" s="131" t="s">
        <v>2</v>
      </c>
      <c r="B425" s="131"/>
      <c r="C425" s="131"/>
      <c r="D425" s="131"/>
      <c r="E425" s="131"/>
      <c r="F425" s="131"/>
      <c r="G425" s="131"/>
      <c r="H425" s="131"/>
      <c r="I425" s="131"/>
      <c r="J425" s="131"/>
      <c r="K425" s="131"/>
      <c r="L425" s="42">
        <f>SUM(L401:L424)</f>
        <v>0</v>
      </c>
      <c r="M425" s="42">
        <f>SUM(M401:M424)</f>
        <v>0</v>
      </c>
      <c r="N425" s="41"/>
      <c r="P425" s="41"/>
      <c r="Q425" s="4"/>
      <c r="R425"/>
      <c r="S425"/>
    </row>
    <row r="426" spans="1:19">
      <c r="B426" s="122" t="s">
        <v>335</v>
      </c>
      <c r="C426" s="123"/>
      <c r="D426" s="123"/>
      <c r="E426" s="123"/>
      <c r="F426" s="124"/>
      <c r="G426" s="41"/>
    </row>
    <row r="427" spans="1:19">
      <c r="B427" s="122"/>
      <c r="C427" s="123"/>
      <c r="D427" s="123"/>
      <c r="E427" s="123"/>
      <c r="F427" s="124"/>
      <c r="G427" s="41"/>
    </row>
    <row r="428" spans="1:19">
      <c r="B428" s="122"/>
      <c r="C428" s="123"/>
      <c r="D428" s="125" t="s">
        <v>336</v>
      </c>
      <c r="E428" s="123"/>
      <c r="F428" s="126"/>
      <c r="G428" s="41"/>
    </row>
    <row r="429" spans="1:19">
      <c r="B429" s="122"/>
      <c r="C429" s="123"/>
      <c r="D429" s="125"/>
      <c r="E429" s="123"/>
      <c r="F429" s="126"/>
      <c r="G429" s="41"/>
    </row>
    <row r="430" spans="1:19">
      <c r="B430" s="122"/>
      <c r="C430" s="123"/>
      <c r="D430" s="125"/>
      <c r="E430" s="123"/>
      <c r="F430" s="126"/>
      <c r="G430" s="41"/>
    </row>
    <row r="433" spans="1:19" ht="30.75" customHeight="1">
      <c r="B433" s="132" t="s">
        <v>275</v>
      </c>
      <c r="C433" s="132"/>
      <c r="D433" s="132"/>
      <c r="E433" s="132"/>
      <c r="F433" s="132"/>
      <c r="G433" s="132"/>
      <c r="H433" s="132"/>
      <c r="I433" s="132"/>
      <c r="J433" s="132"/>
      <c r="K433" s="132"/>
      <c r="L433" s="132"/>
      <c r="M433" s="132"/>
      <c r="R433"/>
      <c r="S433"/>
    </row>
    <row r="434" spans="1:19" ht="45">
      <c r="A434" s="30" t="s">
        <v>0</v>
      </c>
      <c r="B434" s="31" t="s">
        <v>3</v>
      </c>
      <c r="C434" s="37" t="s">
        <v>1</v>
      </c>
      <c r="D434" s="37" t="s">
        <v>14</v>
      </c>
      <c r="E434" s="32" t="s">
        <v>13</v>
      </c>
      <c r="F434" s="38" t="s">
        <v>4</v>
      </c>
      <c r="G434" s="38" t="s">
        <v>15</v>
      </c>
      <c r="H434" s="32" t="s">
        <v>16</v>
      </c>
      <c r="I434" s="32" t="s">
        <v>17</v>
      </c>
      <c r="J434" s="39" t="s">
        <v>18</v>
      </c>
      <c r="K434" s="40" t="s">
        <v>334</v>
      </c>
      <c r="L434" s="40" t="s">
        <v>19</v>
      </c>
      <c r="M434" s="40" t="s">
        <v>20</v>
      </c>
      <c r="N434" s="4"/>
      <c r="O434" s="53"/>
      <c r="P434" s="4"/>
      <c r="Q434"/>
      <c r="R434"/>
      <c r="S434"/>
    </row>
    <row r="435" spans="1:19">
      <c r="A435" s="17">
        <v>1</v>
      </c>
      <c r="B435" s="17">
        <v>2</v>
      </c>
      <c r="C435" s="17">
        <v>3</v>
      </c>
      <c r="D435" s="17">
        <v>4</v>
      </c>
      <c r="E435" s="17">
        <v>5</v>
      </c>
      <c r="F435" s="17">
        <v>6</v>
      </c>
      <c r="G435" s="17">
        <v>7</v>
      </c>
      <c r="H435" s="17">
        <v>8</v>
      </c>
      <c r="I435" s="17">
        <v>9</v>
      </c>
      <c r="J435" s="17">
        <v>10</v>
      </c>
      <c r="K435" s="17">
        <v>11</v>
      </c>
      <c r="L435" s="17">
        <v>12</v>
      </c>
      <c r="M435" s="17">
        <v>13</v>
      </c>
      <c r="N435" s="4"/>
      <c r="O435" s="53"/>
      <c r="P435" s="4"/>
      <c r="Q435"/>
      <c r="R435"/>
      <c r="S435"/>
    </row>
    <row r="436" spans="1:19" ht="46.5" customHeight="1">
      <c r="A436" s="18">
        <v>1</v>
      </c>
      <c r="B436" s="56" t="s">
        <v>94</v>
      </c>
      <c r="C436" s="22" t="s">
        <v>11</v>
      </c>
      <c r="D436" s="35">
        <v>96</v>
      </c>
      <c r="E436" s="20"/>
      <c r="F436" s="20"/>
      <c r="G436" s="20"/>
      <c r="H436" s="21"/>
      <c r="I436" s="35">
        <v>96</v>
      </c>
      <c r="J436" s="44"/>
      <c r="K436" s="34"/>
      <c r="L436" s="24">
        <f>ROUND(I436*J436,2)</f>
        <v>0</v>
      </c>
      <c r="M436" s="24">
        <f>ROUND(L436+L436*K436,2)</f>
        <v>0</v>
      </c>
      <c r="N436" s="43"/>
      <c r="O436" s="53"/>
      <c r="P436" s="4"/>
      <c r="Q436" s="33"/>
      <c r="R436"/>
      <c r="S436"/>
    </row>
    <row r="437" spans="1:19" ht="64.5" customHeight="1">
      <c r="A437" s="18">
        <v>2</v>
      </c>
      <c r="B437" s="57" t="s">
        <v>95</v>
      </c>
      <c r="C437" s="22" t="s">
        <v>11</v>
      </c>
      <c r="D437" s="35">
        <v>100</v>
      </c>
      <c r="E437" s="20"/>
      <c r="F437" s="20"/>
      <c r="G437" s="20"/>
      <c r="H437" s="21"/>
      <c r="I437" s="35">
        <v>100</v>
      </c>
      <c r="J437" s="44"/>
      <c r="K437" s="34"/>
      <c r="L437" s="24">
        <f t="shared" ref="L437:L441" si="41">ROUND(I437*J437,2)</f>
        <v>0</v>
      </c>
      <c r="M437" s="24">
        <f t="shared" ref="M437:M442" si="42">ROUND(L437+L437*K437,2)</f>
        <v>0</v>
      </c>
      <c r="N437" s="43"/>
      <c r="O437" s="53"/>
      <c r="P437" s="4"/>
      <c r="Q437" s="33"/>
      <c r="R437"/>
      <c r="S437"/>
    </row>
    <row r="438" spans="1:19" ht="67.5" customHeight="1">
      <c r="A438" s="18">
        <v>3</v>
      </c>
      <c r="B438" s="58" t="s">
        <v>97</v>
      </c>
      <c r="C438" s="22" t="s">
        <v>11</v>
      </c>
      <c r="D438" s="35">
        <v>40</v>
      </c>
      <c r="E438" s="20"/>
      <c r="F438" s="20"/>
      <c r="G438" s="20"/>
      <c r="H438" s="21"/>
      <c r="I438" s="35">
        <v>40</v>
      </c>
      <c r="J438" s="44"/>
      <c r="K438" s="34"/>
      <c r="L438" s="24">
        <f t="shared" si="41"/>
        <v>0</v>
      </c>
      <c r="M438" s="24">
        <f t="shared" si="42"/>
        <v>0</v>
      </c>
      <c r="N438" s="43"/>
      <c r="O438" s="53"/>
      <c r="P438" s="4"/>
      <c r="Q438" s="33"/>
      <c r="R438"/>
      <c r="S438"/>
    </row>
    <row r="439" spans="1:19" ht="57.75" customHeight="1">
      <c r="A439" s="18">
        <v>4</v>
      </c>
      <c r="B439" s="58" t="s">
        <v>96</v>
      </c>
      <c r="C439" s="22" t="s">
        <v>11</v>
      </c>
      <c r="D439" s="35">
        <v>60</v>
      </c>
      <c r="E439" s="20"/>
      <c r="F439" s="20"/>
      <c r="G439" s="20"/>
      <c r="H439" s="21"/>
      <c r="I439" s="35">
        <v>60</v>
      </c>
      <c r="J439" s="44"/>
      <c r="K439" s="34"/>
      <c r="L439" s="24">
        <f t="shared" si="41"/>
        <v>0</v>
      </c>
      <c r="M439" s="24">
        <f t="shared" si="42"/>
        <v>0</v>
      </c>
      <c r="N439" s="43"/>
      <c r="O439" s="53"/>
      <c r="P439" s="4"/>
      <c r="Q439" s="33"/>
      <c r="R439"/>
      <c r="S439"/>
    </row>
    <row r="440" spans="1:19" ht="36" customHeight="1">
      <c r="A440" s="18">
        <v>5</v>
      </c>
      <c r="B440" s="58" t="s">
        <v>67</v>
      </c>
      <c r="C440" s="22" t="s">
        <v>11</v>
      </c>
      <c r="D440" s="35">
        <v>50</v>
      </c>
      <c r="E440" s="20"/>
      <c r="F440" s="20"/>
      <c r="G440" s="20"/>
      <c r="H440" s="21"/>
      <c r="I440" s="35">
        <v>50</v>
      </c>
      <c r="J440" s="44"/>
      <c r="K440" s="34"/>
      <c r="L440" s="24">
        <f t="shared" si="41"/>
        <v>0</v>
      </c>
      <c r="M440" s="24">
        <f t="shared" si="42"/>
        <v>0</v>
      </c>
      <c r="N440" s="43"/>
      <c r="O440" s="53"/>
      <c r="P440" s="4"/>
      <c r="Q440" s="33"/>
      <c r="R440"/>
      <c r="S440"/>
    </row>
    <row r="441" spans="1:19" ht="36" customHeight="1">
      <c r="A441" s="18">
        <v>6</v>
      </c>
      <c r="B441" s="58" t="s">
        <v>68</v>
      </c>
      <c r="C441" s="22" t="s">
        <v>11</v>
      </c>
      <c r="D441" s="35">
        <v>50</v>
      </c>
      <c r="E441" s="20"/>
      <c r="F441" s="20"/>
      <c r="G441" s="20"/>
      <c r="H441" s="21"/>
      <c r="I441" s="35">
        <v>50</v>
      </c>
      <c r="J441" s="44"/>
      <c r="K441" s="34"/>
      <c r="L441" s="24">
        <f t="shared" si="41"/>
        <v>0</v>
      </c>
      <c r="M441" s="24">
        <f t="shared" si="42"/>
        <v>0</v>
      </c>
      <c r="N441" s="43"/>
      <c r="O441" s="53"/>
      <c r="P441" s="4"/>
      <c r="Q441" s="33"/>
      <c r="R441"/>
      <c r="S441"/>
    </row>
    <row r="442" spans="1:19" ht="37.5" customHeight="1">
      <c r="A442" s="18">
        <v>7</v>
      </c>
      <c r="B442" s="58" t="s">
        <v>69</v>
      </c>
      <c r="C442" s="22" t="s">
        <v>11</v>
      </c>
      <c r="D442" s="35">
        <v>50</v>
      </c>
      <c r="E442" s="20"/>
      <c r="F442" s="20"/>
      <c r="G442" s="20"/>
      <c r="H442" s="21"/>
      <c r="I442" s="35">
        <v>50</v>
      </c>
      <c r="J442" s="44"/>
      <c r="K442" s="34"/>
      <c r="L442" s="24">
        <f>ROUND(I442*J442,2)</f>
        <v>0</v>
      </c>
      <c r="M442" s="24">
        <f t="shared" si="42"/>
        <v>0</v>
      </c>
      <c r="N442" s="43"/>
      <c r="O442" s="54"/>
      <c r="P442" s="4"/>
      <c r="Q442" s="33"/>
      <c r="R442"/>
      <c r="S442"/>
    </row>
    <row r="443" spans="1:19" ht="78.75" customHeight="1">
      <c r="A443" s="18">
        <v>8</v>
      </c>
      <c r="B443" s="62" t="s">
        <v>299</v>
      </c>
      <c r="C443" s="22" t="s">
        <v>11</v>
      </c>
      <c r="D443" s="35">
        <v>200</v>
      </c>
      <c r="E443" s="20"/>
      <c r="F443" s="20"/>
      <c r="G443" s="20"/>
      <c r="H443" s="21"/>
      <c r="I443" s="35">
        <v>200</v>
      </c>
      <c r="J443" s="44"/>
      <c r="K443" s="34"/>
      <c r="L443" s="24">
        <f>ROUND(I443*J443,2)</f>
        <v>0</v>
      </c>
      <c r="M443" s="24">
        <f>ROUND(L443+L443*K443,2)</f>
        <v>0</v>
      </c>
      <c r="Q443" s="33"/>
      <c r="R443"/>
      <c r="S443"/>
    </row>
    <row r="444" spans="1:19" ht="87" customHeight="1">
      <c r="A444" s="18"/>
      <c r="B444" s="62" t="s">
        <v>300</v>
      </c>
      <c r="C444" s="22" t="s">
        <v>11</v>
      </c>
      <c r="D444" s="35">
        <v>100</v>
      </c>
      <c r="E444" s="20"/>
      <c r="F444" s="20"/>
      <c r="G444" s="20"/>
      <c r="H444" s="21"/>
      <c r="I444" s="35">
        <v>100</v>
      </c>
      <c r="J444" s="44"/>
      <c r="K444" s="34"/>
      <c r="L444" s="24">
        <f>ROUND(I444*J444,2)</f>
        <v>0</v>
      </c>
      <c r="M444" s="24">
        <f>ROUND(L444+L444*K444,2)</f>
        <v>0</v>
      </c>
      <c r="Q444" s="33"/>
      <c r="R444"/>
      <c r="S444"/>
    </row>
    <row r="445" spans="1:19" ht="63.75" customHeight="1">
      <c r="A445" s="18">
        <v>9</v>
      </c>
      <c r="B445" s="62" t="s">
        <v>81</v>
      </c>
      <c r="C445" s="22" t="s">
        <v>11</v>
      </c>
      <c r="D445" s="35">
        <v>80</v>
      </c>
      <c r="E445" s="20"/>
      <c r="F445" s="20"/>
      <c r="G445" s="20"/>
      <c r="H445" s="21"/>
      <c r="I445" s="35">
        <v>80</v>
      </c>
      <c r="J445" s="44"/>
      <c r="K445" s="34"/>
      <c r="L445" s="24">
        <f>ROUND(I445*J445,2)</f>
        <v>0</v>
      </c>
      <c r="M445" s="24">
        <f>ROUND(L445+L445*K445,2)</f>
        <v>0</v>
      </c>
      <c r="Q445" s="33"/>
      <c r="R445"/>
      <c r="S445"/>
    </row>
    <row r="446" spans="1:19" ht="49.5" customHeight="1">
      <c r="A446" s="18">
        <v>10</v>
      </c>
      <c r="B446" s="62" t="s">
        <v>82</v>
      </c>
      <c r="C446" s="22" t="s">
        <v>99</v>
      </c>
      <c r="D446" s="35" t="s">
        <v>98</v>
      </c>
      <c r="E446" s="20"/>
      <c r="F446" s="20"/>
      <c r="G446" s="20"/>
      <c r="H446" s="21"/>
      <c r="I446" s="35" t="s">
        <v>98</v>
      </c>
      <c r="J446" s="44"/>
      <c r="K446" s="34"/>
      <c r="L446" s="24">
        <f>ROUND(I446*J446,2)</f>
        <v>0</v>
      </c>
      <c r="M446" s="24">
        <f>ROUND(L446+L446*K446,2)</f>
        <v>0</v>
      </c>
      <c r="N446" s="92"/>
      <c r="Q446" s="33"/>
      <c r="R446"/>
      <c r="S446"/>
    </row>
    <row r="447" spans="1:19" ht="45" customHeight="1">
      <c r="A447" s="18">
        <v>11</v>
      </c>
      <c r="B447" s="62" t="s">
        <v>70</v>
      </c>
      <c r="C447" s="22" t="s">
        <v>99</v>
      </c>
      <c r="D447" s="35" t="s">
        <v>98</v>
      </c>
      <c r="E447" s="20"/>
      <c r="F447" s="20"/>
      <c r="G447" s="20"/>
      <c r="H447" s="21"/>
      <c r="I447" s="35" t="s">
        <v>98</v>
      </c>
      <c r="J447" s="44"/>
      <c r="K447" s="34"/>
      <c r="L447" s="24">
        <f t="shared" ref="L447:L468" si="43">ROUND(I447*J447,2)</f>
        <v>0</v>
      </c>
      <c r="M447" s="24">
        <f t="shared" ref="M447:M468" si="44">ROUND(L447+L447*K447,2)</f>
        <v>0</v>
      </c>
      <c r="Q447" s="33"/>
      <c r="R447"/>
      <c r="S447"/>
    </row>
    <row r="448" spans="1:19" ht="39" customHeight="1">
      <c r="A448" s="18">
        <v>12</v>
      </c>
      <c r="B448" s="62" t="s">
        <v>71</v>
      </c>
      <c r="C448" s="22" t="s">
        <v>99</v>
      </c>
      <c r="D448" s="35" t="s">
        <v>98</v>
      </c>
      <c r="E448" s="20"/>
      <c r="F448" s="20"/>
      <c r="G448" s="20"/>
      <c r="H448" s="21"/>
      <c r="I448" s="35" t="s">
        <v>98</v>
      </c>
      <c r="J448" s="44"/>
      <c r="K448" s="34"/>
      <c r="L448" s="24">
        <f t="shared" si="43"/>
        <v>0</v>
      </c>
      <c r="M448" s="24">
        <f t="shared" si="44"/>
        <v>0</v>
      </c>
      <c r="Q448" s="33"/>
      <c r="R448"/>
      <c r="S448"/>
    </row>
    <row r="449" spans="1:19" ht="39" customHeight="1">
      <c r="A449" s="18">
        <v>13</v>
      </c>
      <c r="B449" s="62" t="s">
        <v>72</v>
      </c>
      <c r="C449" s="22" t="s">
        <v>99</v>
      </c>
      <c r="D449" s="35" t="s">
        <v>98</v>
      </c>
      <c r="E449" s="20"/>
      <c r="F449" s="20"/>
      <c r="G449" s="20"/>
      <c r="H449" s="21"/>
      <c r="I449" s="35" t="s">
        <v>98</v>
      </c>
      <c r="J449" s="44"/>
      <c r="K449" s="34"/>
      <c r="L449" s="24">
        <f t="shared" si="43"/>
        <v>0</v>
      </c>
      <c r="M449" s="24">
        <f t="shared" si="44"/>
        <v>0</v>
      </c>
      <c r="Q449" s="33"/>
      <c r="R449"/>
      <c r="S449"/>
    </row>
    <row r="450" spans="1:19" ht="51.75" customHeight="1">
      <c r="A450" s="18">
        <v>14</v>
      </c>
      <c r="B450" s="62" t="s">
        <v>83</v>
      </c>
      <c r="C450" s="22" t="s">
        <v>99</v>
      </c>
      <c r="D450" s="35" t="s">
        <v>98</v>
      </c>
      <c r="E450" s="20"/>
      <c r="F450" s="20"/>
      <c r="G450" s="20"/>
      <c r="H450" s="21"/>
      <c r="I450" s="35" t="s">
        <v>98</v>
      </c>
      <c r="J450" s="44"/>
      <c r="K450" s="34"/>
      <c r="L450" s="24">
        <f t="shared" si="43"/>
        <v>0</v>
      </c>
      <c r="M450" s="24">
        <f t="shared" si="44"/>
        <v>0</v>
      </c>
      <c r="Q450" s="33"/>
      <c r="R450"/>
      <c r="S450"/>
    </row>
    <row r="451" spans="1:19" ht="78.75" customHeight="1">
      <c r="A451" s="18">
        <v>15</v>
      </c>
      <c r="B451" s="62" t="s">
        <v>84</v>
      </c>
      <c r="C451" s="22" t="s">
        <v>99</v>
      </c>
      <c r="D451" s="35" t="s">
        <v>98</v>
      </c>
      <c r="E451" s="20"/>
      <c r="F451" s="20"/>
      <c r="G451" s="20"/>
      <c r="H451" s="21"/>
      <c r="I451" s="35" t="s">
        <v>98</v>
      </c>
      <c r="J451" s="44"/>
      <c r="K451" s="34"/>
      <c r="L451" s="24">
        <f t="shared" si="43"/>
        <v>0</v>
      </c>
      <c r="M451" s="24">
        <f t="shared" si="44"/>
        <v>0</v>
      </c>
      <c r="Q451" s="33"/>
      <c r="R451"/>
      <c r="S451"/>
    </row>
    <row r="452" spans="1:19" ht="78.75" customHeight="1">
      <c r="A452" s="18">
        <v>16</v>
      </c>
      <c r="B452" s="62" t="s">
        <v>85</v>
      </c>
      <c r="C452" s="22" t="s">
        <v>99</v>
      </c>
      <c r="D452" s="35" t="s">
        <v>98</v>
      </c>
      <c r="E452" s="20"/>
      <c r="F452" s="20"/>
      <c r="G452" s="20"/>
      <c r="H452" s="21"/>
      <c r="I452" s="35" t="s">
        <v>98</v>
      </c>
      <c r="J452" s="44"/>
      <c r="K452" s="34"/>
      <c r="L452" s="24">
        <f t="shared" si="43"/>
        <v>0</v>
      </c>
      <c r="M452" s="24">
        <f t="shared" si="44"/>
        <v>0</v>
      </c>
      <c r="Q452" s="33"/>
      <c r="R452"/>
      <c r="S452"/>
    </row>
    <row r="453" spans="1:19" ht="78.75" customHeight="1">
      <c r="A453" s="18">
        <v>17</v>
      </c>
      <c r="B453" s="62" t="s">
        <v>86</v>
      </c>
      <c r="C453" s="22" t="s">
        <v>99</v>
      </c>
      <c r="D453" s="35" t="s">
        <v>98</v>
      </c>
      <c r="E453" s="20"/>
      <c r="F453" s="20"/>
      <c r="G453" s="20"/>
      <c r="H453" s="21"/>
      <c r="I453" s="35" t="s">
        <v>98</v>
      </c>
      <c r="J453" s="44"/>
      <c r="K453" s="34"/>
      <c r="L453" s="24">
        <f t="shared" si="43"/>
        <v>0</v>
      </c>
      <c r="M453" s="24">
        <f t="shared" si="44"/>
        <v>0</v>
      </c>
      <c r="Q453" s="33"/>
      <c r="R453"/>
      <c r="S453"/>
    </row>
    <row r="454" spans="1:19" ht="78.75" customHeight="1">
      <c r="A454" s="18">
        <v>18</v>
      </c>
      <c r="B454" s="62" t="s">
        <v>87</v>
      </c>
      <c r="C454" s="22" t="s">
        <v>99</v>
      </c>
      <c r="D454" s="35" t="s">
        <v>98</v>
      </c>
      <c r="E454" s="20"/>
      <c r="F454" s="20"/>
      <c r="G454" s="20"/>
      <c r="H454" s="21"/>
      <c r="I454" s="35" t="s">
        <v>98</v>
      </c>
      <c r="J454" s="44"/>
      <c r="K454" s="34"/>
      <c r="L454" s="24">
        <f t="shared" si="43"/>
        <v>0</v>
      </c>
      <c r="M454" s="24">
        <f t="shared" si="44"/>
        <v>0</v>
      </c>
      <c r="Q454" s="33"/>
      <c r="R454"/>
      <c r="S454"/>
    </row>
    <row r="455" spans="1:19" ht="78.75" customHeight="1">
      <c r="A455" s="18">
        <v>19</v>
      </c>
      <c r="B455" s="62" t="s">
        <v>88</v>
      </c>
      <c r="C455" s="22" t="s">
        <v>99</v>
      </c>
      <c r="D455" s="35" t="s">
        <v>98</v>
      </c>
      <c r="E455" s="20"/>
      <c r="F455" s="20"/>
      <c r="G455" s="20"/>
      <c r="H455" s="21"/>
      <c r="I455" s="35" t="s">
        <v>98</v>
      </c>
      <c r="J455" s="44"/>
      <c r="K455" s="34"/>
      <c r="L455" s="24">
        <f t="shared" si="43"/>
        <v>0</v>
      </c>
      <c r="M455" s="24">
        <f t="shared" si="44"/>
        <v>0</v>
      </c>
      <c r="Q455" s="33"/>
      <c r="R455"/>
      <c r="S455"/>
    </row>
    <row r="456" spans="1:19" ht="78.75" customHeight="1">
      <c r="A456" s="18">
        <v>20</v>
      </c>
      <c r="B456" s="62" t="s">
        <v>89</v>
      </c>
      <c r="C456" s="22" t="s">
        <v>99</v>
      </c>
      <c r="D456" s="35" t="s">
        <v>98</v>
      </c>
      <c r="E456" s="20"/>
      <c r="F456" s="20"/>
      <c r="G456" s="20"/>
      <c r="H456" s="21"/>
      <c r="I456" s="35" t="s">
        <v>98</v>
      </c>
      <c r="J456" s="44"/>
      <c r="K456" s="34"/>
      <c r="L456" s="24">
        <f t="shared" si="43"/>
        <v>0</v>
      </c>
      <c r="M456" s="24">
        <f t="shared" si="44"/>
        <v>0</v>
      </c>
      <c r="Q456" s="33"/>
      <c r="R456"/>
      <c r="S456"/>
    </row>
    <row r="457" spans="1:19" ht="78.75" customHeight="1">
      <c r="A457" s="18">
        <v>21</v>
      </c>
      <c r="B457" s="62" t="s">
        <v>90</v>
      </c>
      <c r="C457" s="22" t="s">
        <v>99</v>
      </c>
      <c r="D457" s="35" t="s">
        <v>98</v>
      </c>
      <c r="E457" s="20"/>
      <c r="F457" s="20"/>
      <c r="G457" s="20"/>
      <c r="H457" s="21"/>
      <c r="I457" s="35" t="s">
        <v>98</v>
      </c>
      <c r="J457" s="44"/>
      <c r="K457" s="34"/>
      <c r="L457" s="24">
        <f t="shared" si="43"/>
        <v>0</v>
      </c>
      <c r="M457" s="24">
        <f t="shared" si="44"/>
        <v>0</v>
      </c>
      <c r="Q457" s="33"/>
      <c r="R457"/>
      <c r="S457"/>
    </row>
    <row r="458" spans="1:19" ht="78.75" customHeight="1">
      <c r="A458" s="18">
        <v>22</v>
      </c>
      <c r="B458" s="62" t="s">
        <v>91</v>
      </c>
      <c r="C458" s="22" t="s">
        <v>99</v>
      </c>
      <c r="D458" s="35" t="s">
        <v>98</v>
      </c>
      <c r="E458" s="20"/>
      <c r="F458" s="20"/>
      <c r="G458" s="20"/>
      <c r="H458" s="21"/>
      <c r="I458" s="35" t="s">
        <v>98</v>
      </c>
      <c r="J458" s="44"/>
      <c r="K458" s="34"/>
      <c r="L458" s="24">
        <f t="shared" si="43"/>
        <v>0</v>
      </c>
      <c r="M458" s="24">
        <f t="shared" si="44"/>
        <v>0</v>
      </c>
      <c r="Q458" s="33"/>
      <c r="R458"/>
      <c r="S458"/>
    </row>
    <row r="459" spans="1:19" ht="78.75" customHeight="1">
      <c r="A459" s="18">
        <v>23</v>
      </c>
      <c r="B459" s="62" t="s">
        <v>92</v>
      </c>
      <c r="C459" s="22" t="s">
        <v>99</v>
      </c>
      <c r="D459" s="35" t="s">
        <v>98</v>
      </c>
      <c r="E459" s="20"/>
      <c r="F459" s="20"/>
      <c r="G459" s="20"/>
      <c r="H459" s="21"/>
      <c r="I459" s="35" t="s">
        <v>98</v>
      </c>
      <c r="J459" s="44"/>
      <c r="K459" s="34"/>
      <c r="L459" s="24">
        <f t="shared" si="43"/>
        <v>0</v>
      </c>
      <c r="M459" s="24">
        <f t="shared" si="44"/>
        <v>0</v>
      </c>
      <c r="Q459" s="33"/>
      <c r="R459"/>
      <c r="S459"/>
    </row>
    <row r="460" spans="1:19" ht="78.75" customHeight="1">
      <c r="A460" s="18">
        <v>24</v>
      </c>
      <c r="B460" s="62" t="s">
        <v>93</v>
      </c>
      <c r="C460" s="22" t="s">
        <v>99</v>
      </c>
      <c r="D460" s="35" t="s">
        <v>98</v>
      </c>
      <c r="E460" s="20"/>
      <c r="F460" s="20"/>
      <c r="G460" s="20"/>
      <c r="H460" s="21"/>
      <c r="I460" s="35" t="s">
        <v>98</v>
      </c>
      <c r="J460" s="44"/>
      <c r="K460" s="34"/>
      <c r="L460" s="24">
        <f t="shared" si="43"/>
        <v>0</v>
      </c>
      <c r="M460" s="24">
        <f t="shared" si="44"/>
        <v>0</v>
      </c>
      <c r="Q460" s="33"/>
      <c r="R460"/>
      <c r="S460"/>
    </row>
    <row r="461" spans="1:19" ht="78.75" customHeight="1">
      <c r="A461" s="18">
        <v>25</v>
      </c>
      <c r="B461" s="62" t="s">
        <v>73</v>
      </c>
      <c r="C461" s="22" t="s">
        <v>99</v>
      </c>
      <c r="D461" s="35" t="s">
        <v>98</v>
      </c>
      <c r="E461" s="20"/>
      <c r="F461" s="20"/>
      <c r="G461" s="20"/>
      <c r="H461" s="21"/>
      <c r="I461" s="35" t="s">
        <v>98</v>
      </c>
      <c r="J461" s="44"/>
      <c r="K461" s="34"/>
      <c r="L461" s="24">
        <f t="shared" si="43"/>
        <v>0</v>
      </c>
      <c r="M461" s="24">
        <f t="shared" si="44"/>
        <v>0</v>
      </c>
      <c r="Q461" s="33"/>
      <c r="R461"/>
      <c r="S461"/>
    </row>
    <row r="462" spans="1:19" ht="56.25" customHeight="1">
      <c r="A462" s="18">
        <v>26</v>
      </c>
      <c r="B462" s="62" t="s">
        <v>74</v>
      </c>
      <c r="C462" s="22" t="s">
        <v>99</v>
      </c>
      <c r="D462" s="35" t="s">
        <v>98</v>
      </c>
      <c r="E462" s="20"/>
      <c r="F462" s="20"/>
      <c r="G462" s="20"/>
      <c r="H462" s="21"/>
      <c r="I462" s="35" t="s">
        <v>98</v>
      </c>
      <c r="J462" s="44"/>
      <c r="K462" s="34"/>
      <c r="L462" s="24">
        <f t="shared" si="43"/>
        <v>0</v>
      </c>
      <c r="M462" s="24">
        <f t="shared" si="44"/>
        <v>0</v>
      </c>
      <c r="Q462" s="33"/>
      <c r="R462"/>
      <c r="S462"/>
    </row>
    <row r="463" spans="1:19" ht="56.25" customHeight="1">
      <c r="A463" s="18">
        <v>27</v>
      </c>
      <c r="B463" s="62" t="s">
        <v>75</v>
      </c>
      <c r="C463" s="22" t="s">
        <v>99</v>
      </c>
      <c r="D463" s="35" t="s">
        <v>98</v>
      </c>
      <c r="E463" s="20"/>
      <c r="F463" s="20"/>
      <c r="G463" s="20"/>
      <c r="H463" s="21"/>
      <c r="I463" s="35" t="s">
        <v>98</v>
      </c>
      <c r="J463" s="44"/>
      <c r="K463" s="34"/>
      <c r="L463" s="24">
        <f t="shared" si="43"/>
        <v>0</v>
      </c>
      <c r="M463" s="24">
        <f t="shared" si="44"/>
        <v>0</v>
      </c>
      <c r="Q463" s="33"/>
      <c r="R463"/>
      <c r="S463"/>
    </row>
    <row r="464" spans="1:19" ht="56.25" customHeight="1">
      <c r="A464" s="18">
        <v>28</v>
      </c>
      <c r="B464" s="62" t="s">
        <v>76</v>
      </c>
      <c r="C464" s="22" t="s">
        <v>99</v>
      </c>
      <c r="D464" s="35" t="s">
        <v>98</v>
      </c>
      <c r="E464" s="20"/>
      <c r="F464" s="20"/>
      <c r="G464" s="20"/>
      <c r="H464" s="21"/>
      <c r="I464" s="35" t="s">
        <v>98</v>
      </c>
      <c r="J464" s="44"/>
      <c r="K464" s="34"/>
      <c r="L464" s="24">
        <f t="shared" si="43"/>
        <v>0</v>
      </c>
      <c r="M464" s="24">
        <f t="shared" si="44"/>
        <v>0</v>
      </c>
      <c r="Q464" s="33"/>
      <c r="R464"/>
      <c r="S464"/>
    </row>
    <row r="465" spans="1:19" ht="59.25" customHeight="1">
      <c r="A465" s="18">
        <v>29</v>
      </c>
      <c r="B465" s="62" t="s">
        <v>77</v>
      </c>
      <c r="C465" s="22" t="s">
        <v>99</v>
      </c>
      <c r="D465" s="35" t="s">
        <v>98</v>
      </c>
      <c r="E465" s="20"/>
      <c r="F465" s="20"/>
      <c r="G465" s="20"/>
      <c r="H465" s="21"/>
      <c r="I465" s="35" t="s">
        <v>98</v>
      </c>
      <c r="J465" s="44"/>
      <c r="K465" s="34"/>
      <c r="L465" s="24">
        <f t="shared" si="43"/>
        <v>0</v>
      </c>
      <c r="M465" s="24">
        <f t="shared" si="44"/>
        <v>0</v>
      </c>
      <c r="Q465" s="33"/>
      <c r="R465"/>
      <c r="S465"/>
    </row>
    <row r="466" spans="1:19" ht="59.25" customHeight="1">
      <c r="A466" s="18">
        <v>30</v>
      </c>
      <c r="B466" s="62" t="s">
        <v>78</v>
      </c>
      <c r="C466" s="22" t="s">
        <v>99</v>
      </c>
      <c r="D466" s="35" t="s">
        <v>98</v>
      </c>
      <c r="E466" s="20"/>
      <c r="F466" s="20"/>
      <c r="G466" s="20"/>
      <c r="H466" s="21"/>
      <c r="I466" s="35" t="s">
        <v>98</v>
      </c>
      <c r="J466" s="44"/>
      <c r="K466" s="34"/>
      <c r="L466" s="24">
        <f t="shared" si="43"/>
        <v>0</v>
      </c>
      <c r="M466" s="24">
        <f t="shared" si="44"/>
        <v>0</v>
      </c>
      <c r="Q466" s="33"/>
      <c r="R466"/>
      <c r="S466"/>
    </row>
    <row r="467" spans="1:19" ht="40.5" customHeight="1">
      <c r="A467" s="18">
        <v>31</v>
      </c>
      <c r="B467" s="62" t="s">
        <v>79</v>
      </c>
      <c r="C467" s="22" t="s">
        <v>99</v>
      </c>
      <c r="D467" s="35" t="s">
        <v>98</v>
      </c>
      <c r="E467" s="20"/>
      <c r="F467" s="20"/>
      <c r="G467" s="20"/>
      <c r="H467" s="21"/>
      <c r="I467" s="35" t="s">
        <v>98</v>
      </c>
      <c r="J467" s="44"/>
      <c r="K467" s="34"/>
      <c r="L467" s="24">
        <f t="shared" si="43"/>
        <v>0</v>
      </c>
      <c r="M467" s="24">
        <f t="shared" si="44"/>
        <v>0</v>
      </c>
      <c r="Q467" s="33"/>
      <c r="R467"/>
      <c r="S467"/>
    </row>
    <row r="468" spans="1:19" ht="40.5" customHeight="1">
      <c r="A468" s="18">
        <v>32</v>
      </c>
      <c r="B468" s="62" t="s">
        <v>80</v>
      </c>
      <c r="C468" s="22" t="s">
        <v>99</v>
      </c>
      <c r="D468" s="35" t="s">
        <v>98</v>
      </c>
      <c r="E468" s="20"/>
      <c r="F468" s="20"/>
      <c r="G468" s="20"/>
      <c r="H468" s="21"/>
      <c r="I468" s="35" t="s">
        <v>98</v>
      </c>
      <c r="J468" s="44"/>
      <c r="K468" s="34"/>
      <c r="L468" s="24">
        <f t="shared" si="43"/>
        <v>0</v>
      </c>
      <c r="M468" s="24">
        <f t="shared" si="44"/>
        <v>0</v>
      </c>
      <c r="Q468" s="33"/>
      <c r="R468"/>
      <c r="S468"/>
    </row>
    <row r="469" spans="1:19" ht="22.5" customHeight="1">
      <c r="A469" s="131" t="s">
        <v>2</v>
      </c>
      <c r="B469" s="131"/>
      <c r="C469" s="131"/>
      <c r="D469" s="131"/>
      <c r="E469" s="131"/>
      <c r="F469" s="131"/>
      <c r="G469" s="131"/>
      <c r="H469" s="131"/>
      <c r="I469" s="131"/>
      <c r="J469" s="131"/>
      <c r="K469" s="131"/>
      <c r="L469" s="42">
        <f>SUM(L436:L468)</f>
        <v>0</v>
      </c>
      <c r="M469" s="42">
        <f>SUM(M436:M468)</f>
        <v>0</v>
      </c>
      <c r="N469" s="41"/>
      <c r="P469" s="63"/>
      <c r="Q469" s="4"/>
      <c r="R469"/>
      <c r="S469"/>
    </row>
    <row r="470" spans="1:19">
      <c r="B470" s="122" t="s">
        <v>335</v>
      </c>
      <c r="C470" s="123"/>
      <c r="D470" s="123"/>
      <c r="E470" s="123"/>
      <c r="F470" s="124"/>
      <c r="G470" s="41"/>
    </row>
    <row r="471" spans="1:19">
      <c r="B471" s="122"/>
      <c r="C471" s="123"/>
      <c r="D471" s="123"/>
      <c r="E471" s="123"/>
      <c r="F471" s="124"/>
      <c r="G471" s="41"/>
    </row>
    <row r="472" spans="1:19">
      <c r="B472" s="122"/>
      <c r="C472" s="123"/>
      <c r="D472" s="125" t="s">
        <v>336</v>
      </c>
      <c r="E472" s="123"/>
      <c r="F472" s="126"/>
      <c r="G472" s="41"/>
    </row>
    <row r="476" spans="1:19" ht="30.75" customHeight="1">
      <c r="B476" s="132" t="s">
        <v>276</v>
      </c>
      <c r="C476" s="132"/>
      <c r="D476" s="132"/>
      <c r="E476" s="132"/>
      <c r="F476" s="132"/>
      <c r="G476" s="132"/>
      <c r="H476" s="132"/>
      <c r="I476" s="132"/>
      <c r="J476" s="132"/>
      <c r="K476" s="132"/>
      <c r="L476" s="132"/>
      <c r="M476" s="132"/>
      <c r="R476"/>
      <c r="S476"/>
    </row>
    <row r="477" spans="1:19" ht="45">
      <c r="A477" s="30" t="s">
        <v>0</v>
      </c>
      <c r="B477" s="31" t="s">
        <v>3</v>
      </c>
      <c r="C477" s="37" t="s">
        <v>1</v>
      </c>
      <c r="D477" s="37" t="s">
        <v>14</v>
      </c>
      <c r="E477" s="32" t="s">
        <v>13</v>
      </c>
      <c r="F477" s="38" t="s">
        <v>4</v>
      </c>
      <c r="G477" s="38" t="s">
        <v>15</v>
      </c>
      <c r="H477" s="32" t="s">
        <v>16</v>
      </c>
      <c r="I477" s="32" t="s">
        <v>17</v>
      </c>
      <c r="J477" s="39" t="s">
        <v>18</v>
      </c>
      <c r="K477" s="40" t="s">
        <v>334</v>
      </c>
      <c r="L477" s="40" t="s">
        <v>19</v>
      </c>
      <c r="M477" s="40" t="s">
        <v>20</v>
      </c>
      <c r="N477" s="4"/>
      <c r="O477" s="53"/>
      <c r="P477" s="4"/>
      <c r="Q477"/>
      <c r="R477"/>
      <c r="S477"/>
    </row>
    <row r="478" spans="1:19">
      <c r="A478" s="17">
        <v>1</v>
      </c>
      <c r="B478" s="17">
        <v>2</v>
      </c>
      <c r="C478" s="17">
        <v>3</v>
      </c>
      <c r="D478" s="17">
        <v>4</v>
      </c>
      <c r="E478" s="17">
        <v>5</v>
      </c>
      <c r="F478" s="17">
        <v>6</v>
      </c>
      <c r="G478" s="17">
        <v>7</v>
      </c>
      <c r="H478" s="17">
        <v>8</v>
      </c>
      <c r="I478" s="17">
        <v>9</v>
      </c>
      <c r="J478" s="17">
        <v>10</v>
      </c>
      <c r="K478" s="17">
        <v>11</v>
      </c>
      <c r="L478" s="17">
        <v>12</v>
      </c>
      <c r="M478" s="17">
        <v>13</v>
      </c>
      <c r="N478" s="4"/>
      <c r="O478" s="53"/>
      <c r="P478" s="4"/>
      <c r="Q478"/>
      <c r="R478"/>
      <c r="S478"/>
    </row>
    <row r="479" spans="1:19" ht="28.5" customHeight="1">
      <c r="A479" s="18">
        <v>1</v>
      </c>
      <c r="B479" s="64" t="s">
        <v>106</v>
      </c>
      <c r="C479" s="22" t="s">
        <v>11</v>
      </c>
      <c r="D479" s="35">
        <v>100</v>
      </c>
      <c r="E479" s="20"/>
      <c r="F479" s="20"/>
      <c r="G479" s="20"/>
      <c r="H479" s="21"/>
      <c r="I479" s="35">
        <v>100</v>
      </c>
      <c r="J479" s="44"/>
      <c r="K479" s="34"/>
      <c r="L479" s="24">
        <f>ROUND(I479*J479,2)</f>
        <v>0</v>
      </c>
      <c r="M479" s="24">
        <f>ROUND(L479+L479*K479,2)</f>
        <v>0</v>
      </c>
      <c r="N479" s="43"/>
      <c r="O479" s="103"/>
      <c r="P479" s="4"/>
      <c r="Q479" s="33"/>
      <c r="R479"/>
      <c r="S479"/>
    </row>
    <row r="480" spans="1:19" ht="40.5" customHeight="1">
      <c r="A480" s="18">
        <v>2</v>
      </c>
      <c r="B480" s="64" t="s">
        <v>105</v>
      </c>
      <c r="C480" s="22" t="s">
        <v>11</v>
      </c>
      <c r="D480" s="35">
        <v>50</v>
      </c>
      <c r="E480" s="20"/>
      <c r="F480" s="20"/>
      <c r="G480" s="20"/>
      <c r="H480" s="21"/>
      <c r="I480" s="35">
        <v>50</v>
      </c>
      <c r="J480" s="44"/>
      <c r="K480" s="34"/>
      <c r="L480" s="24">
        <f t="shared" ref="L480:L485" si="45">ROUND(I480*J480,2)</f>
        <v>0</v>
      </c>
      <c r="M480" s="24">
        <f t="shared" ref="M480:M485" si="46">ROUND(L480+L480*K480,2)</f>
        <v>0</v>
      </c>
      <c r="N480" s="43"/>
      <c r="O480" s="103"/>
      <c r="P480" s="4"/>
      <c r="Q480" s="33"/>
      <c r="R480"/>
      <c r="S480"/>
    </row>
    <row r="481" spans="1:19" ht="90.75" customHeight="1">
      <c r="A481" s="18">
        <v>3</v>
      </c>
      <c r="B481" s="65" t="s">
        <v>103</v>
      </c>
      <c r="C481" s="22" t="s">
        <v>11</v>
      </c>
      <c r="D481" s="35">
        <v>400</v>
      </c>
      <c r="E481" s="20"/>
      <c r="F481" s="20"/>
      <c r="G481" s="20"/>
      <c r="H481" s="21"/>
      <c r="I481" s="35">
        <v>400</v>
      </c>
      <c r="J481" s="44"/>
      <c r="K481" s="34"/>
      <c r="L481" s="24">
        <f t="shared" si="45"/>
        <v>0</v>
      </c>
      <c r="M481" s="24">
        <f t="shared" si="46"/>
        <v>0</v>
      </c>
      <c r="N481" s="43"/>
      <c r="O481" s="53"/>
      <c r="P481" s="4"/>
      <c r="Q481" s="33"/>
      <c r="R481"/>
      <c r="S481"/>
    </row>
    <row r="482" spans="1:19" ht="66" customHeight="1">
      <c r="A482" s="18">
        <v>4</v>
      </c>
      <c r="B482" s="66" t="s">
        <v>104</v>
      </c>
      <c r="C482" s="22" t="s">
        <v>11</v>
      </c>
      <c r="D482" s="35">
        <v>800</v>
      </c>
      <c r="E482" s="20"/>
      <c r="F482" s="20"/>
      <c r="G482" s="20"/>
      <c r="H482" s="21"/>
      <c r="I482" s="35">
        <v>800</v>
      </c>
      <c r="J482" s="44"/>
      <c r="K482" s="34"/>
      <c r="L482" s="24">
        <f t="shared" si="45"/>
        <v>0</v>
      </c>
      <c r="M482" s="24">
        <f t="shared" si="46"/>
        <v>0</v>
      </c>
      <c r="N482" s="43"/>
      <c r="O482" s="103"/>
      <c r="P482" s="4"/>
      <c r="Q482" s="33"/>
      <c r="R482"/>
      <c r="S482"/>
    </row>
    <row r="483" spans="1:19" ht="36" customHeight="1">
      <c r="A483" s="18">
        <v>5</v>
      </c>
      <c r="B483" s="66" t="s">
        <v>100</v>
      </c>
      <c r="C483" s="22" t="s">
        <v>11</v>
      </c>
      <c r="D483" s="35">
        <v>800</v>
      </c>
      <c r="E483" s="20"/>
      <c r="F483" s="20"/>
      <c r="G483" s="20"/>
      <c r="H483" s="21"/>
      <c r="I483" s="35">
        <v>800</v>
      </c>
      <c r="J483" s="44"/>
      <c r="K483" s="34"/>
      <c r="L483" s="24">
        <f t="shared" si="45"/>
        <v>0</v>
      </c>
      <c r="M483" s="24">
        <f t="shared" si="46"/>
        <v>0</v>
      </c>
      <c r="N483" s="43"/>
      <c r="O483" s="103"/>
      <c r="P483" s="4"/>
      <c r="Q483" s="33"/>
      <c r="R483"/>
      <c r="S483"/>
    </row>
    <row r="484" spans="1:19" ht="47.25" customHeight="1">
      <c r="A484" s="18">
        <v>6</v>
      </c>
      <c r="B484" s="66" t="s">
        <v>326</v>
      </c>
      <c r="C484" s="22" t="s">
        <v>11</v>
      </c>
      <c r="D484" s="35">
        <v>4</v>
      </c>
      <c r="E484" s="20"/>
      <c r="F484" s="20"/>
      <c r="G484" s="20"/>
      <c r="H484" s="21"/>
      <c r="I484" s="35">
        <v>4</v>
      </c>
      <c r="J484" s="44"/>
      <c r="K484" s="34"/>
      <c r="L484" s="24">
        <f t="shared" si="45"/>
        <v>0</v>
      </c>
      <c r="M484" s="24">
        <f t="shared" si="46"/>
        <v>0</v>
      </c>
      <c r="N484" s="93"/>
      <c r="O484" s="93"/>
      <c r="P484" s="4"/>
      <c r="Q484" s="33"/>
      <c r="R484"/>
      <c r="S484"/>
    </row>
    <row r="485" spans="1:19" ht="37.5" customHeight="1">
      <c r="A485" s="18">
        <v>7</v>
      </c>
      <c r="B485" s="66" t="s">
        <v>30</v>
      </c>
      <c r="C485" s="22" t="s">
        <v>11</v>
      </c>
      <c r="D485" s="35">
        <v>20</v>
      </c>
      <c r="E485" s="20"/>
      <c r="F485" s="20"/>
      <c r="G485" s="20"/>
      <c r="H485" s="21"/>
      <c r="I485" s="35">
        <v>20</v>
      </c>
      <c r="J485" s="44"/>
      <c r="K485" s="34"/>
      <c r="L485" s="24">
        <f t="shared" si="45"/>
        <v>0</v>
      </c>
      <c r="M485" s="24">
        <f t="shared" si="46"/>
        <v>0</v>
      </c>
      <c r="N485" s="43"/>
      <c r="O485" s="54"/>
      <c r="P485" s="4"/>
      <c r="Q485" s="33"/>
      <c r="R485"/>
      <c r="S485"/>
    </row>
    <row r="486" spans="1:19" ht="63.75" customHeight="1">
      <c r="A486" s="18">
        <v>8</v>
      </c>
      <c r="B486" s="66" t="s">
        <v>107</v>
      </c>
      <c r="C486" s="22" t="s">
        <v>99</v>
      </c>
      <c r="D486" s="35">
        <v>1</v>
      </c>
      <c r="E486" s="20"/>
      <c r="F486" s="20"/>
      <c r="G486" s="20"/>
      <c r="H486" s="21"/>
      <c r="I486" s="35">
        <v>1</v>
      </c>
      <c r="J486" s="44"/>
      <c r="K486" s="34"/>
      <c r="L486" s="24">
        <f>ROUND(I486*J486,2)</f>
        <v>0</v>
      </c>
      <c r="M486" s="24">
        <f>ROUND(L486+L486*K486,2)</f>
        <v>0</v>
      </c>
      <c r="Q486" s="33"/>
      <c r="R486"/>
      <c r="S486"/>
    </row>
    <row r="487" spans="1:19" ht="63.75" customHeight="1">
      <c r="A487" s="18">
        <v>9</v>
      </c>
      <c r="B487" s="66" t="s">
        <v>101</v>
      </c>
      <c r="C487" s="22" t="s">
        <v>11</v>
      </c>
      <c r="D487" s="35">
        <v>150</v>
      </c>
      <c r="E487" s="20"/>
      <c r="F487" s="20"/>
      <c r="G487" s="20"/>
      <c r="H487" s="21"/>
      <c r="I487" s="35">
        <v>150</v>
      </c>
      <c r="J487" s="44"/>
      <c r="K487" s="34"/>
      <c r="L487" s="24">
        <f>ROUND(I487*J487,2)</f>
        <v>0</v>
      </c>
      <c r="M487" s="24">
        <f>ROUND(L487+L487*K487,2)</f>
        <v>0</v>
      </c>
      <c r="Q487" s="33"/>
      <c r="R487"/>
      <c r="S487"/>
    </row>
    <row r="488" spans="1:19" ht="76.5" customHeight="1">
      <c r="A488" s="18">
        <v>10</v>
      </c>
      <c r="B488" s="65" t="s">
        <v>47</v>
      </c>
      <c r="C488" s="22" t="s">
        <v>11</v>
      </c>
      <c r="D488" s="35">
        <v>50</v>
      </c>
      <c r="E488" s="20"/>
      <c r="F488" s="20"/>
      <c r="G488" s="20"/>
      <c r="H488" s="21"/>
      <c r="I488" s="35">
        <v>50</v>
      </c>
      <c r="J488" s="44"/>
      <c r="K488" s="34"/>
      <c r="L488" s="24">
        <f>ROUND(I488*J488,2)</f>
        <v>0</v>
      </c>
      <c r="M488" s="24">
        <f>ROUND(L488+L488*K488,2)</f>
        <v>0</v>
      </c>
      <c r="Q488" s="33"/>
      <c r="R488"/>
      <c r="S488"/>
    </row>
    <row r="489" spans="1:19" ht="122.25" customHeight="1">
      <c r="A489" s="18">
        <v>11</v>
      </c>
      <c r="B489" s="62" t="s">
        <v>111</v>
      </c>
      <c r="C489" s="22" t="s">
        <v>11</v>
      </c>
      <c r="D489" s="35">
        <v>100</v>
      </c>
      <c r="E489" s="20"/>
      <c r="F489" s="20"/>
      <c r="G489" s="20"/>
      <c r="H489" s="21"/>
      <c r="I489" s="35">
        <v>100</v>
      </c>
      <c r="J489" s="44"/>
      <c r="K489" s="34"/>
      <c r="L489" s="24">
        <f t="shared" ref="L489:L494" si="47">ROUND(I489*J489,2)</f>
        <v>0</v>
      </c>
      <c r="M489" s="24">
        <f t="shared" ref="M489:M494" si="48">ROUND(L489+L489*K489,2)</f>
        <v>0</v>
      </c>
      <c r="Q489" s="33"/>
      <c r="R489"/>
      <c r="S489"/>
    </row>
    <row r="490" spans="1:19" ht="110.25" customHeight="1">
      <c r="A490" s="18">
        <v>12</v>
      </c>
      <c r="B490" s="62" t="s">
        <v>50</v>
      </c>
      <c r="C490" s="22" t="s">
        <v>11</v>
      </c>
      <c r="D490" s="35">
        <v>100</v>
      </c>
      <c r="E490" s="20"/>
      <c r="F490" s="20"/>
      <c r="G490" s="20"/>
      <c r="H490" s="21"/>
      <c r="I490" s="35">
        <v>100</v>
      </c>
      <c r="J490" s="44"/>
      <c r="K490" s="34"/>
      <c r="L490" s="24">
        <f t="shared" si="47"/>
        <v>0</v>
      </c>
      <c r="M490" s="24">
        <f t="shared" si="48"/>
        <v>0</v>
      </c>
      <c r="Q490" s="33"/>
      <c r="R490"/>
      <c r="S490"/>
    </row>
    <row r="491" spans="1:19" ht="78.75" customHeight="1">
      <c r="A491" s="18">
        <v>13</v>
      </c>
      <c r="B491" s="67" t="s">
        <v>110</v>
      </c>
      <c r="C491" s="22" t="s">
        <v>11</v>
      </c>
      <c r="D491" s="35">
        <v>50</v>
      </c>
      <c r="E491" s="20"/>
      <c r="F491" s="20"/>
      <c r="G491" s="20"/>
      <c r="H491" s="21"/>
      <c r="I491" s="35">
        <v>50</v>
      </c>
      <c r="J491" s="44"/>
      <c r="K491" s="34"/>
      <c r="L491" s="24">
        <f t="shared" si="47"/>
        <v>0</v>
      </c>
      <c r="M491" s="24">
        <f t="shared" si="48"/>
        <v>0</v>
      </c>
      <c r="Q491" s="33"/>
      <c r="R491"/>
      <c r="S491"/>
    </row>
    <row r="492" spans="1:19" ht="90.75" customHeight="1">
      <c r="A492" s="18">
        <v>14</v>
      </c>
      <c r="B492" s="67" t="s">
        <v>109</v>
      </c>
      <c r="C492" s="22" t="s">
        <v>11</v>
      </c>
      <c r="D492" s="35">
        <v>50</v>
      </c>
      <c r="E492" s="20"/>
      <c r="F492" s="20"/>
      <c r="G492" s="20"/>
      <c r="H492" s="21"/>
      <c r="I492" s="35">
        <v>50</v>
      </c>
      <c r="J492" s="44"/>
      <c r="K492" s="34"/>
      <c r="L492" s="24">
        <f t="shared" si="47"/>
        <v>0</v>
      </c>
      <c r="M492" s="24">
        <f t="shared" si="48"/>
        <v>0</v>
      </c>
      <c r="Q492" s="33"/>
      <c r="R492"/>
      <c r="S492"/>
    </row>
    <row r="493" spans="1:19" ht="92.25" customHeight="1">
      <c r="A493" s="18">
        <v>15</v>
      </c>
      <c r="B493" s="62" t="s">
        <v>108</v>
      </c>
      <c r="C493" s="22" t="s">
        <v>11</v>
      </c>
      <c r="D493" s="35">
        <v>150</v>
      </c>
      <c r="E493" s="20"/>
      <c r="F493" s="20"/>
      <c r="G493" s="20"/>
      <c r="H493" s="21"/>
      <c r="I493" s="35">
        <v>150</v>
      </c>
      <c r="J493" s="44"/>
      <c r="K493" s="34"/>
      <c r="L493" s="24">
        <f t="shared" si="47"/>
        <v>0</v>
      </c>
      <c r="M493" s="24">
        <f t="shared" si="48"/>
        <v>0</v>
      </c>
      <c r="Q493" s="33"/>
      <c r="R493"/>
      <c r="S493"/>
    </row>
    <row r="494" spans="1:19" ht="112.5" customHeight="1">
      <c r="A494" s="18">
        <v>16</v>
      </c>
      <c r="B494" s="66" t="s">
        <v>102</v>
      </c>
      <c r="C494" s="22" t="s">
        <v>11</v>
      </c>
      <c r="D494" s="35">
        <v>100</v>
      </c>
      <c r="E494" s="20"/>
      <c r="F494" s="20"/>
      <c r="G494" s="20"/>
      <c r="H494" s="21"/>
      <c r="I494" s="35">
        <v>100</v>
      </c>
      <c r="J494" s="44"/>
      <c r="K494" s="34"/>
      <c r="L494" s="24">
        <f t="shared" si="47"/>
        <v>0</v>
      </c>
      <c r="M494" s="24">
        <f t="shared" si="48"/>
        <v>0</v>
      </c>
      <c r="Q494" s="33"/>
      <c r="R494"/>
      <c r="S494"/>
    </row>
    <row r="495" spans="1:19" ht="22.5" customHeight="1">
      <c r="A495" s="131" t="s">
        <v>2</v>
      </c>
      <c r="B495" s="131"/>
      <c r="C495" s="131"/>
      <c r="D495" s="131"/>
      <c r="E495" s="131"/>
      <c r="F495" s="131"/>
      <c r="G495" s="131"/>
      <c r="H495" s="131"/>
      <c r="I495" s="131"/>
      <c r="J495" s="131"/>
      <c r="K495" s="131"/>
      <c r="L495" s="42">
        <f>SUM(L479:L494)</f>
        <v>0</v>
      </c>
      <c r="M495" s="42">
        <f>SUM(M479:M494)</f>
        <v>0</v>
      </c>
      <c r="N495" s="41"/>
      <c r="P495" s="63"/>
      <c r="Q495" s="4"/>
      <c r="R495"/>
      <c r="S495"/>
    </row>
    <row r="497" spans="1:19">
      <c r="B497"/>
      <c r="C497" s="122" t="s">
        <v>335</v>
      </c>
      <c r="D497" s="123"/>
      <c r="E497" s="123"/>
      <c r="F497" s="123"/>
      <c r="G497" s="124"/>
      <c r="H497" s="41"/>
    </row>
    <row r="498" spans="1:19">
      <c r="B498"/>
      <c r="C498" s="122"/>
      <c r="D498" s="123"/>
      <c r="E498" s="123"/>
      <c r="F498" s="123"/>
      <c r="G498" s="124"/>
      <c r="H498" s="41"/>
    </row>
    <row r="499" spans="1:19">
      <c r="B499"/>
      <c r="C499" s="122"/>
      <c r="D499" s="123"/>
      <c r="E499" s="125" t="s">
        <v>336</v>
      </c>
      <c r="F499" s="123"/>
      <c r="G499" s="126"/>
      <c r="H499" s="41"/>
    </row>
    <row r="503" spans="1:19" ht="30.75" customHeight="1">
      <c r="B503" s="132" t="s">
        <v>277</v>
      </c>
      <c r="C503" s="132"/>
      <c r="D503" s="132"/>
      <c r="E503" s="132"/>
      <c r="F503" s="132"/>
      <c r="G503" s="132"/>
      <c r="H503" s="132"/>
      <c r="I503" s="132"/>
      <c r="J503" s="132"/>
      <c r="K503" s="132"/>
      <c r="L503" s="132"/>
      <c r="M503" s="132"/>
      <c r="R503"/>
      <c r="S503"/>
    </row>
    <row r="504" spans="1:19" ht="45">
      <c r="A504" s="30" t="s">
        <v>0</v>
      </c>
      <c r="B504" s="31" t="s">
        <v>3</v>
      </c>
      <c r="C504" s="37" t="s">
        <v>1</v>
      </c>
      <c r="D504" s="37" t="s">
        <v>14</v>
      </c>
      <c r="E504" s="32" t="s">
        <v>13</v>
      </c>
      <c r="F504" s="38" t="s">
        <v>4</v>
      </c>
      <c r="G504" s="38" t="s">
        <v>15</v>
      </c>
      <c r="H504" s="32" t="s">
        <v>16</v>
      </c>
      <c r="I504" s="32" t="s">
        <v>17</v>
      </c>
      <c r="J504" s="39" t="s">
        <v>18</v>
      </c>
      <c r="K504" s="40" t="s">
        <v>334</v>
      </c>
      <c r="L504" s="40" t="s">
        <v>19</v>
      </c>
      <c r="M504" s="40" t="s">
        <v>20</v>
      </c>
      <c r="N504" s="4"/>
      <c r="O504" s="53"/>
      <c r="P504" s="4"/>
      <c r="Q504"/>
      <c r="R504"/>
      <c r="S504"/>
    </row>
    <row r="505" spans="1:19">
      <c r="A505" s="17">
        <v>1</v>
      </c>
      <c r="B505" s="17">
        <v>2</v>
      </c>
      <c r="C505" s="17">
        <v>3</v>
      </c>
      <c r="D505" s="17">
        <v>4</v>
      </c>
      <c r="E505" s="17">
        <v>5</v>
      </c>
      <c r="F505" s="17">
        <v>6</v>
      </c>
      <c r="G505" s="17">
        <v>7</v>
      </c>
      <c r="H505" s="17">
        <v>8</v>
      </c>
      <c r="I505" s="17">
        <v>9</v>
      </c>
      <c r="J505" s="17">
        <v>10</v>
      </c>
      <c r="K505" s="17">
        <v>11</v>
      </c>
      <c r="L505" s="17">
        <v>12</v>
      </c>
      <c r="M505" s="17">
        <v>13</v>
      </c>
      <c r="N505" s="4"/>
      <c r="O505" s="53"/>
      <c r="P505" s="4"/>
      <c r="Q505"/>
      <c r="R505"/>
      <c r="S505"/>
    </row>
    <row r="506" spans="1:19" ht="272.25" customHeight="1">
      <c r="A506" s="18">
        <v>1</v>
      </c>
      <c r="B506" s="68" t="s">
        <v>291</v>
      </c>
      <c r="C506" s="22" t="s">
        <v>11</v>
      </c>
      <c r="D506" s="35">
        <v>200</v>
      </c>
      <c r="E506" s="20"/>
      <c r="F506" s="20"/>
      <c r="G506" s="20"/>
      <c r="H506" s="21"/>
      <c r="I506" s="35">
        <v>200</v>
      </c>
      <c r="J506" s="44"/>
      <c r="K506" s="34"/>
      <c r="L506" s="24">
        <f>ROUND(I506*J506,2)</f>
        <v>0</v>
      </c>
      <c r="M506" s="24">
        <f>ROUND(L506+L506*K506,2)</f>
        <v>0</v>
      </c>
      <c r="N506" s="43"/>
      <c r="O506" s="53"/>
      <c r="P506" s="4"/>
      <c r="Q506" s="33"/>
      <c r="R506"/>
      <c r="S506"/>
    </row>
    <row r="507" spans="1:19" ht="214.5" customHeight="1">
      <c r="A507" s="18">
        <v>2</v>
      </c>
      <c r="B507" s="68" t="s">
        <v>112</v>
      </c>
      <c r="C507" s="22" t="s">
        <v>11</v>
      </c>
      <c r="D507" s="35">
        <v>50</v>
      </c>
      <c r="E507" s="20"/>
      <c r="F507" s="20"/>
      <c r="G507" s="20"/>
      <c r="H507" s="21"/>
      <c r="I507" s="35">
        <v>50</v>
      </c>
      <c r="J507" s="44"/>
      <c r="K507" s="34"/>
      <c r="L507" s="24">
        <f t="shared" ref="L507:L512" si="49">ROUND(I507*J507,2)</f>
        <v>0</v>
      </c>
      <c r="M507" s="24">
        <f t="shared" ref="M507:M512" si="50">ROUND(L507+L507*K507,2)</f>
        <v>0</v>
      </c>
      <c r="N507" s="43"/>
      <c r="O507" s="53"/>
      <c r="P507" s="4"/>
      <c r="Q507" s="33"/>
      <c r="R507"/>
      <c r="S507"/>
    </row>
    <row r="508" spans="1:19" ht="111" customHeight="1">
      <c r="A508" s="18">
        <v>3</v>
      </c>
      <c r="B508" s="68" t="s">
        <v>113</v>
      </c>
      <c r="C508" s="22" t="s">
        <v>11</v>
      </c>
      <c r="D508" s="35">
        <v>100</v>
      </c>
      <c r="E508" s="20"/>
      <c r="F508" s="20"/>
      <c r="G508" s="20"/>
      <c r="H508" s="21"/>
      <c r="I508" s="35">
        <v>100</v>
      </c>
      <c r="J508" s="44"/>
      <c r="K508" s="34"/>
      <c r="L508" s="24">
        <f t="shared" si="49"/>
        <v>0</v>
      </c>
      <c r="M508" s="24">
        <f t="shared" si="50"/>
        <v>0</v>
      </c>
      <c r="N508" s="43"/>
      <c r="O508" s="53"/>
      <c r="P508" s="4"/>
      <c r="Q508" s="91"/>
      <c r="R508"/>
      <c r="S508"/>
    </row>
    <row r="509" spans="1:19" ht="103.5" customHeight="1">
      <c r="A509" s="18">
        <v>4</v>
      </c>
      <c r="B509" s="68" t="s">
        <v>114</v>
      </c>
      <c r="C509" s="22" t="s">
        <v>11</v>
      </c>
      <c r="D509" s="35">
        <v>200</v>
      </c>
      <c r="E509" s="20"/>
      <c r="F509" s="20"/>
      <c r="G509" s="20"/>
      <c r="H509" s="21"/>
      <c r="I509" s="35">
        <v>200</v>
      </c>
      <c r="J509" s="44"/>
      <c r="K509" s="34"/>
      <c r="L509" s="24">
        <f t="shared" si="49"/>
        <v>0</v>
      </c>
      <c r="M509" s="24">
        <f t="shared" si="50"/>
        <v>0</v>
      </c>
      <c r="N509" s="43"/>
      <c r="O509" s="53"/>
      <c r="P509" s="4"/>
      <c r="Q509" s="33"/>
      <c r="R509"/>
      <c r="S509"/>
    </row>
    <row r="510" spans="1:19" ht="83.25" customHeight="1">
      <c r="A510" s="18">
        <v>5</v>
      </c>
      <c r="B510" s="69" t="s">
        <v>115</v>
      </c>
      <c r="C510" s="22" t="s">
        <v>11</v>
      </c>
      <c r="D510" s="35">
        <v>50</v>
      </c>
      <c r="E510" s="20"/>
      <c r="F510" s="20"/>
      <c r="G510" s="20"/>
      <c r="H510" s="21"/>
      <c r="I510" s="35">
        <v>50</v>
      </c>
      <c r="J510" s="44"/>
      <c r="K510" s="34"/>
      <c r="L510" s="24">
        <f t="shared" si="49"/>
        <v>0</v>
      </c>
      <c r="M510" s="24">
        <f t="shared" si="50"/>
        <v>0</v>
      </c>
      <c r="N510" s="43"/>
      <c r="O510" s="53"/>
      <c r="P510" s="4"/>
      <c r="Q510" s="91"/>
      <c r="R510"/>
      <c r="S510"/>
    </row>
    <row r="511" spans="1:19" ht="74.25" customHeight="1">
      <c r="A511" s="18">
        <v>6</v>
      </c>
      <c r="B511" s="70" t="s">
        <v>116</v>
      </c>
      <c r="C511" s="22" t="s">
        <v>11</v>
      </c>
      <c r="D511" s="35">
        <v>150</v>
      </c>
      <c r="E511" s="20"/>
      <c r="F511" s="20"/>
      <c r="G511" s="20"/>
      <c r="H511" s="21"/>
      <c r="I511" s="35">
        <v>150</v>
      </c>
      <c r="J511" s="44"/>
      <c r="K511" s="34"/>
      <c r="L511" s="24">
        <f t="shared" si="49"/>
        <v>0</v>
      </c>
      <c r="M511" s="24">
        <f t="shared" si="50"/>
        <v>0</v>
      </c>
      <c r="N511" s="43"/>
      <c r="O511" s="53"/>
      <c r="P511" s="4"/>
      <c r="Q511" s="33"/>
      <c r="R511"/>
      <c r="S511"/>
    </row>
    <row r="512" spans="1:19" ht="213" customHeight="1">
      <c r="A512" s="18">
        <v>7</v>
      </c>
      <c r="B512" s="70" t="s">
        <v>117</v>
      </c>
      <c r="C512" s="22" t="s">
        <v>11</v>
      </c>
      <c r="D512" s="35">
        <v>4500</v>
      </c>
      <c r="E512" s="20"/>
      <c r="F512" s="20"/>
      <c r="G512" s="20"/>
      <c r="H512" s="21"/>
      <c r="I512" s="35">
        <v>4500</v>
      </c>
      <c r="J512" s="44"/>
      <c r="K512" s="34"/>
      <c r="L512" s="24">
        <f t="shared" si="49"/>
        <v>0</v>
      </c>
      <c r="M512" s="24">
        <f t="shared" si="50"/>
        <v>0</v>
      </c>
      <c r="N512" s="43"/>
      <c r="O512" s="54"/>
      <c r="P512" s="4"/>
      <c r="Q512" s="33"/>
      <c r="R512"/>
      <c r="S512"/>
    </row>
    <row r="513" spans="1:19" ht="189.75" customHeight="1">
      <c r="A513" s="18">
        <v>8</v>
      </c>
      <c r="B513" s="71" t="s">
        <v>118</v>
      </c>
      <c r="C513" s="22" t="s">
        <v>99</v>
      </c>
      <c r="D513" s="35">
        <v>150</v>
      </c>
      <c r="E513" s="20"/>
      <c r="F513" s="20"/>
      <c r="G513" s="20"/>
      <c r="H513" s="21"/>
      <c r="I513" s="35">
        <v>150</v>
      </c>
      <c r="J513" s="44"/>
      <c r="K513" s="34"/>
      <c r="L513" s="24">
        <f>ROUND(I513*J513,2)</f>
        <v>0</v>
      </c>
      <c r="M513" s="24">
        <f>ROUND(L513+L513*K513,2)</f>
        <v>0</v>
      </c>
      <c r="Q513" s="91"/>
      <c r="R513"/>
      <c r="S513"/>
    </row>
    <row r="514" spans="1:19" ht="138" customHeight="1">
      <c r="A514" s="18">
        <v>9</v>
      </c>
      <c r="B514" s="68" t="s">
        <v>119</v>
      </c>
      <c r="C514" s="22" t="s">
        <v>11</v>
      </c>
      <c r="D514" s="35">
        <v>600</v>
      </c>
      <c r="E514" s="20"/>
      <c r="F514" s="20"/>
      <c r="G514" s="20"/>
      <c r="H514" s="21"/>
      <c r="I514" s="35">
        <v>600</v>
      </c>
      <c r="J514" s="44"/>
      <c r="K514" s="34"/>
      <c r="L514" s="24">
        <f>ROUND(I514*J514,2)</f>
        <v>0</v>
      </c>
      <c r="M514" s="24">
        <f>ROUND(L514+L514*K514,2)</f>
        <v>0</v>
      </c>
      <c r="Q514" s="33"/>
      <c r="R514"/>
      <c r="S514"/>
    </row>
    <row r="515" spans="1:19" ht="177" customHeight="1">
      <c r="A515" s="18">
        <v>10</v>
      </c>
      <c r="B515" s="72" t="s">
        <v>120</v>
      </c>
      <c r="C515" s="22" t="s">
        <v>11</v>
      </c>
      <c r="D515" s="35">
        <v>180</v>
      </c>
      <c r="E515" s="20"/>
      <c r="F515" s="20"/>
      <c r="G515" s="20"/>
      <c r="H515" s="21"/>
      <c r="I515" s="35">
        <v>180</v>
      </c>
      <c r="J515" s="44"/>
      <c r="K515" s="34"/>
      <c r="L515" s="24">
        <f>ROUND(I515*J515,2)</f>
        <v>0</v>
      </c>
      <c r="M515" s="24">
        <f>ROUND(L515+L515*K515,2)</f>
        <v>0</v>
      </c>
      <c r="Q515" s="33"/>
      <c r="R515"/>
      <c r="S515"/>
    </row>
    <row r="516" spans="1:19" ht="96.75" customHeight="1">
      <c r="A516" s="18">
        <v>11</v>
      </c>
      <c r="B516" s="72" t="s">
        <v>121</v>
      </c>
      <c r="C516" s="22" t="s">
        <v>11</v>
      </c>
      <c r="D516" s="35">
        <v>54</v>
      </c>
      <c r="E516" s="20"/>
      <c r="F516" s="20"/>
      <c r="G516" s="20"/>
      <c r="H516" s="21"/>
      <c r="I516" s="35">
        <v>54</v>
      </c>
      <c r="J516" s="44"/>
      <c r="K516" s="34"/>
      <c r="L516" s="24">
        <f t="shared" ref="L516:L533" si="51">ROUND(I516*J516,2)</f>
        <v>0</v>
      </c>
      <c r="M516" s="24">
        <f t="shared" ref="M516:M533" si="52">ROUND(L516+L516*K516,2)</f>
        <v>0</v>
      </c>
      <c r="Q516" s="33"/>
      <c r="R516"/>
      <c r="S516"/>
    </row>
    <row r="517" spans="1:19" ht="72.75" customHeight="1">
      <c r="A517" s="142">
        <v>12</v>
      </c>
      <c r="B517" s="74" t="s">
        <v>122</v>
      </c>
      <c r="C517" s="22" t="s">
        <v>11</v>
      </c>
      <c r="D517" s="145">
        <v>50</v>
      </c>
      <c r="E517" s="20"/>
      <c r="F517" s="20"/>
      <c r="G517" s="20"/>
      <c r="H517" s="21"/>
      <c r="I517" s="145">
        <v>50</v>
      </c>
      <c r="J517" s="148"/>
      <c r="K517" s="151"/>
      <c r="L517" s="139">
        <f>ROUND(I517*J517,2)</f>
        <v>0</v>
      </c>
      <c r="M517" s="139">
        <f>ROUND(L517+L517*K517,2)</f>
        <v>0</v>
      </c>
      <c r="P517" s="154"/>
      <c r="Q517" s="33"/>
      <c r="R517"/>
      <c r="S517"/>
    </row>
    <row r="518" spans="1:19" ht="72.75" customHeight="1">
      <c r="A518" s="143"/>
      <c r="B518" s="74" t="s">
        <v>123</v>
      </c>
      <c r="C518" s="22" t="s">
        <v>11</v>
      </c>
      <c r="D518" s="146"/>
      <c r="E518" s="20"/>
      <c r="F518" s="20"/>
      <c r="G518" s="20"/>
      <c r="H518" s="21"/>
      <c r="I518" s="146"/>
      <c r="J518" s="149"/>
      <c r="K518" s="152"/>
      <c r="L518" s="140"/>
      <c r="M518" s="140"/>
      <c r="P518" s="154"/>
      <c r="Q518" s="91"/>
      <c r="R518"/>
      <c r="S518"/>
    </row>
    <row r="519" spans="1:19" ht="72.75" customHeight="1">
      <c r="A519" s="144"/>
      <c r="B519" s="74" t="s">
        <v>124</v>
      </c>
      <c r="C519" s="22" t="s">
        <v>11</v>
      </c>
      <c r="D519" s="147"/>
      <c r="E519" s="20"/>
      <c r="F519" s="20"/>
      <c r="G519" s="20"/>
      <c r="H519" s="21"/>
      <c r="I519" s="147"/>
      <c r="J519" s="150"/>
      <c r="K519" s="153"/>
      <c r="L519" s="141"/>
      <c r="M519" s="141"/>
      <c r="P519" s="154"/>
      <c r="Q519" s="33"/>
      <c r="R519"/>
      <c r="S519"/>
    </row>
    <row r="520" spans="1:19" ht="75" customHeight="1">
      <c r="A520" s="18">
        <v>13</v>
      </c>
      <c r="B520" s="68" t="s">
        <v>125</v>
      </c>
      <c r="C520" s="22" t="s">
        <v>11</v>
      </c>
      <c r="D520" s="35">
        <v>50</v>
      </c>
      <c r="E520" s="20"/>
      <c r="F520" s="20"/>
      <c r="G520" s="20"/>
      <c r="H520" s="21"/>
      <c r="I520" s="35">
        <v>50</v>
      </c>
      <c r="J520" s="44"/>
      <c r="K520" s="34"/>
      <c r="L520" s="24">
        <f t="shared" ref="L520" si="53">ROUND(I520*J520,2)</f>
        <v>0</v>
      </c>
      <c r="M520" s="24">
        <f t="shared" ref="M520" si="54">ROUND(L520+L520*K520,2)</f>
        <v>0</v>
      </c>
      <c r="Q520" s="91"/>
      <c r="R520"/>
      <c r="S520"/>
    </row>
    <row r="521" spans="1:19" ht="141" customHeight="1">
      <c r="A521" s="18">
        <v>14</v>
      </c>
      <c r="B521" s="68" t="s">
        <v>126</v>
      </c>
      <c r="C521" s="22" t="s">
        <v>11</v>
      </c>
      <c r="D521" s="35">
        <v>50</v>
      </c>
      <c r="E521" s="20"/>
      <c r="F521" s="20"/>
      <c r="G521" s="20"/>
      <c r="H521" s="21"/>
      <c r="I521" s="35">
        <v>50</v>
      </c>
      <c r="J521" s="44"/>
      <c r="K521" s="34"/>
      <c r="L521" s="24">
        <f t="shared" ref="L521:L526" si="55">ROUND(I521*J521,2)</f>
        <v>0</v>
      </c>
      <c r="M521" s="24">
        <f t="shared" ref="M521:M526" si="56">ROUND(L521+L521*K521,2)</f>
        <v>0</v>
      </c>
      <c r="Q521" s="91"/>
      <c r="R521"/>
      <c r="S521"/>
    </row>
    <row r="522" spans="1:19" ht="137.25" customHeight="1">
      <c r="A522" s="18">
        <v>15</v>
      </c>
      <c r="B522" s="68" t="s">
        <v>127</v>
      </c>
      <c r="C522" s="22" t="s">
        <v>11</v>
      </c>
      <c r="D522" s="35">
        <v>50</v>
      </c>
      <c r="E522" s="20"/>
      <c r="F522" s="20"/>
      <c r="G522" s="20"/>
      <c r="H522" s="21"/>
      <c r="I522" s="35">
        <v>50</v>
      </c>
      <c r="J522" s="109"/>
      <c r="K522" s="34"/>
      <c r="L522" s="24">
        <f t="shared" si="55"/>
        <v>0</v>
      </c>
      <c r="M522" s="24">
        <f t="shared" si="56"/>
        <v>0</v>
      </c>
      <c r="Q522" s="91"/>
      <c r="R522"/>
      <c r="S522"/>
    </row>
    <row r="523" spans="1:19" ht="137.25" customHeight="1">
      <c r="A523" s="18">
        <v>16</v>
      </c>
      <c r="B523" s="68" t="s">
        <v>128</v>
      </c>
      <c r="C523" s="22" t="s">
        <v>11</v>
      </c>
      <c r="D523" s="35">
        <v>36</v>
      </c>
      <c r="E523" s="20"/>
      <c r="F523" s="20"/>
      <c r="G523" s="20"/>
      <c r="H523" s="21"/>
      <c r="I523" s="35">
        <v>36</v>
      </c>
      <c r="J523" s="109"/>
      <c r="K523" s="34"/>
      <c r="L523" s="24">
        <f t="shared" si="55"/>
        <v>0</v>
      </c>
      <c r="M523" s="24">
        <f t="shared" si="56"/>
        <v>0</v>
      </c>
      <c r="Q523" s="33"/>
      <c r="R523"/>
      <c r="S523"/>
    </row>
    <row r="524" spans="1:19" ht="137.25" customHeight="1">
      <c r="A524" s="18">
        <v>17</v>
      </c>
      <c r="B524" s="68" t="s">
        <v>129</v>
      </c>
      <c r="C524" s="22" t="s">
        <v>11</v>
      </c>
      <c r="D524" s="35">
        <v>60</v>
      </c>
      <c r="E524" s="20"/>
      <c r="F524" s="20"/>
      <c r="G524" s="20"/>
      <c r="H524" s="21"/>
      <c r="I524" s="35">
        <v>60</v>
      </c>
      <c r="J524" s="44"/>
      <c r="K524" s="34"/>
      <c r="L524" s="24">
        <f t="shared" si="55"/>
        <v>0</v>
      </c>
      <c r="M524" s="24">
        <f t="shared" si="56"/>
        <v>0</v>
      </c>
      <c r="Q524" s="91"/>
      <c r="R524"/>
      <c r="S524"/>
    </row>
    <row r="525" spans="1:19" ht="140.25" customHeight="1">
      <c r="A525" s="18">
        <v>18</v>
      </c>
      <c r="B525" s="68" t="s">
        <v>292</v>
      </c>
      <c r="C525" s="22" t="s">
        <v>11</v>
      </c>
      <c r="D525" s="35">
        <v>54</v>
      </c>
      <c r="E525" s="20"/>
      <c r="F525" s="20"/>
      <c r="G525" s="20"/>
      <c r="H525" s="21"/>
      <c r="I525" s="35">
        <v>54</v>
      </c>
      <c r="J525" s="44"/>
      <c r="K525" s="34"/>
      <c r="L525" s="24">
        <f t="shared" si="55"/>
        <v>0</v>
      </c>
      <c r="M525" s="24">
        <f t="shared" si="56"/>
        <v>0</v>
      </c>
      <c r="Q525" s="33"/>
      <c r="R525"/>
      <c r="S525"/>
    </row>
    <row r="526" spans="1:19" ht="129" customHeight="1">
      <c r="A526" s="18">
        <v>19</v>
      </c>
      <c r="B526" s="75" t="s">
        <v>130</v>
      </c>
      <c r="C526" s="22" t="s">
        <v>11</v>
      </c>
      <c r="D526" s="35">
        <v>54</v>
      </c>
      <c r="E526" s="20"/>
      <c r="F526" s="20"/>
      <c r="G526" s="20"/>
      <c r="H526" s="21"/>
      <c r="I526" s="35">
        <v>54</v>
      </c>
      <c r="J526" s="44"/>
      <c r="K526" s="34"/>
      <c r="L526" s="24">
        <f t="shared" si="55"/>
        <v>0</v>
      </c>
      <c r="M526" s="24">
        <f t="shared" si="56"/>
        <v>0</v>
      </c>
      <c r="Q526" s="33"/>
      <c r="R526"/>
      <c r="S526"/>
    </row>
    <row r="527" spans="1:19" ht="110.25" customHeight="1">
      <c r="A527" s="18">
        <v>20</v>
      </c>
      <c r="B527" s="75" t="s">
        <v>131</v>
      </c>
      <c r="C527" s="22" t="s">
        <v>11</v>
      </c>
      <c r="D527" s="35">
        <v>300</v>
      </c>
      <c r="E527" s="20"/>
      <c r="F527" s="20"/>
      <c r="G527" s="20"/>
      <c r="H527" s="21"/>
      <c r="I527" s="35">
        <v>300</v>
      </c>
      <c r="J527" s="44"/>
      <c r="K527" s="34"/>
      <c r="L527" s="24">
        <f t="shared" si="51"/>
        <v>0</v>
      </c>
      <c r="M527" s="24">
        <f t="shared" si="52"/>
        <v>0</v>
      </c>
      <c r="Q527" s="91"/>
      <c r="R527"/>
      <c r="S527"/>
    </row>
    <row r="528" spans="1:19" ht="78.75" customHeight="1">
      <c r="A528" s="18">
        <v>21</v>
      </c>
      <c r="B528" s="75" t="s">
        <v>132</v>
      </c>
      <c r="C528" s="22" t="s">
        <v>11</v>
      </c>
      <c r="D528" s="35">
        <v>50</v>
      </c>
      <c r="E528" s="20"/>
      <c r="F528" s="20"/>
      <c r="G528" s="20"/>
      <c r="H528" s="21"/>
      <c r="I528" s="35">
        <v>50</v>
      </c>
      <c r="J528" s="44"/>
      <c r="K528" s="34"/>
      <c r="L528" s="24">
        <f t="shared" si="51"/>
        <v>0</v>
      </c>
      <c r="M528" s="24">
        <f t="shared" si="52"/>
        <v>0</v>
      </c>
      <c r="Q528" s="91"/>
      <c r="R528"/>
      <c r="S528"/>
    </row>
    <row r="529" spans="1:19" ht="90.75" customHeight="1">
      <c r="A529" s="18">
        <v>22</v>
      </c>
      <c r="B529" s="76" t="s">
        <v>133</v>
      </c>
      <c r="C529" s="22" t="s">
        <v>11</v>
      </c>
      <c r="D529" s="35">
        <v>400</v>
      </c>
      <c r="E529" s="20"/>
      <c r="F529" s="20"/>
      <c r="G529" s="20"/>
      <c r="H529" s="21"/>
      <c r="I529" s="35">
        <v>400</v>
      </c>
      <c r="J529" s="44"/>
      <c r="K529" s="34"/>
      <c r="L529" s="24">
        <f t="shared" si="51"/>
        <v>0</v>
      </c>
      <c r="M529" s="24">
        <f t="shared" si="52"/>
        <v>0</v>
      </c>
      <c r="Q529" s="91"/>
      <c r="R529"/>
      <c r="S529"/>
    </row>
    <row r="530" spans="1:19" ht="92.25" customHeight="1">
      <c r="A530" s="18">
        <v>23</v>
      </c>
      <c r="B530" s="76" t="s">
        <v>134</v>
      </c>
      <c r="C530" s="22" t="s">
        <v>11</v>
      </c>
      <c r="D530" s="35">
        <v>4000</v>
      </c>
      <c r="E530" s="20"/>
      <c r="F530" s="20"/>
      <c r="G530" s="20"/>
      <c r="H530" s="21"/>
      <c r="I530" s="35">
        <v>4000</v>
      </c>
      <c r="J530" s="44"/>
      <c r="K530" s="34"/>
      <c r="L530" s="24">
        <f t="shared" si="51"/>
        <v>0</v>
      </c>
      <c r="M530" s="24">
        <f t="shared" si="52"/>
        <v>0</v>
      </c>
      <c r="Q530" s="33"/>
      <c r="R530"/>
      <c r="S530"/>
    </row>
    <row r="531" spans="1:19" ht="92.25" customHeight="1">
      <c r="A531" s="18">
        <v>24</v>
      </c>
      <c r="B531" s="76" t="s">
        <v>135</v>
      </c>
      <c r="C531" s="22" t="s">
        <v>11</v>
      </c>
      <c r="D531" s="35">
        <v>6000</v>
      </c>
      <c r="E531" s="20"/>
      <c r="F531" s="20"/>
      <c r="G531" s="20"/>
      <c r="H531" s="21"/>
      <c r="I531" s="35">
        <v>6000</v>
      </c>
      <c r="J531" s="44"/>
      <c r="K531" s="34"/>
      <c r="L531" s="24">
        <f t="shared" ref="L531:L532" si="57">ROUND(I531*J531,2)</f>
        <v>0</v>
      </c>
      <c r="M531" s="24">
        <f t="shared" ref="M531:M532" si="58">ROUND(L531+L531*K531,2)</f>
        <v>0</v>
      </c>
      <c r="Q531" s="33"/>
      <c r="R531"/>
      <c r="S531"/>
    </row>
    <row r="532" spans="1:19" ht="108" customHeight="1">
      <c r="A532" s="18">
        <v>25</v>
      </c>
      <c r="B532" s="76" t="s">
        <v>136</v>
      </c>
      <c r="C532" s="22" t="s">
        <v>11</v>
      </c>
      <c r="D532" s="35">
        <v>600</v>
      </c>
      <c r="E532" s="20"/>
      <c r="F532" s="20"/>
      <c r="G532" s="20"/>
      <c r="H532" s="21"/>
      <c r="I532" s="35">
        <v>600</v>
      </c>
      <c r="J532" s="44"/>
      <c r="K532" s="34"/>
      <c r="L532" s="24">
        <f t="shared" si="57"/>
        <v>0</v>
      </c>
      <c r="M532" s="24">
        <f t="shared" si="58"/>
        <v>0</v>
      </c>
      <c r="Q532" s="91"/>
      <c r="R532"/>
      <c r="S532"/>
    </row>
    <row r="533" spans="1:19" ht="127.5" customHeight="1">
      <c r="A533" s="18">
        <v>26</v>
      </c>
      <c r="B533" s="76" t="s">
        <v>137</v>
      </c>
      <c r="C533" s="22" t="s">
        <v>11</v>
      </c>
      <c r="D533" s="35">
        <v>1200</v>
      </c>
      <c r="E533" s="20"/>
      <c r="F533" s="20"/>
      <c r="G533" s="20"/>
      <c r="H533" s="21"/>
      <c r="I533" s="35">
        <v>1200</v>
      </c>
      <c r="J533" s="44"/>
      <c r="K533" s="34"/>
      <c r="L533" s="24">
        <f t="shared" si="51"/>
        <v>0</v>
      </c>
      <c r="M533" s="24">
        <f t="shared" si="52"/>
        <v>0</v>
      </c>
      <c r="Q533" s="91"/>
      <c r="R533"/>
      <c r="S533"/>
    </row>
    <row r="534" spans="1:19" ht="22.5" customHeight="1">
      <c r="A534" s="131" t="s">
        <v>2</v>
      </c>
      <c r="B534" s="131"/>
      <c r="C534" s="131"/>
      <c r="D534" s="131"/>
      <c r="E534" s="131"/>
      <c r="F534" s="131"/>
      <c r="G534" s="131"/>
      <c r="H534" s="131"/>
      <c r="I534" s="131"/>
      <c r="J534" s="131"/>
      <c r="K534" s="131"/>
      <c r="L534" s="42">
        <f>SUM(L506:L533)</f>
        <v>0</v>
      </c>
      <c r="M534" s="42">
        <f>SUM(M506:M533)</f>
        <v>0</v>
      </c>
      <c r="N534" s="41"/>
      <c r="P534" s="63"/>
      <c r="Q534" s="4"/>
      <c r="R534"/>
      <c r="S534"/>
    </row>
    <row r="535" spans="1:19">
      <c r="B535"/>
      <c r="C535" s="122" t="s">
        <v>335</v>
      </c>
      <c r="D535" s="123"/>
      <c r="E535" s="123"/>
      <c r="F535" s="123"/>
      <c r="G535" s="124"/>
      <c r="H535" s="41"/>
    </row>
    <row r="536" spans="1:19">
      <c r="B536"/>
      <c r="C536" s="122"/>
      <c r="D536" s="123"/>
      <c r="E536" s="123"/>
      <c r="F536" s="123"/>
      <c r="G536" s="124"/>
      <c r="H536" s="41"/>
    </row>
    <row r="537" spans="1:19">
      <c r="B537"/>
      <c r="C537" s="122"/>
      <c r="D537" s="123"/>
      <c r="E537" s="125" t="s">
        <v>336</v>
      </c>
      <c r="F537" s="123"/>
      <c r="G537" s="126"/>
      <c r="H537" s="41"/>
    </row>
    <row r="542" spans="1:19" ht="35.25" customHeight="1">
      <c r="A542" s="3"/>
      <c r="B542" s="132" t="s">
        <v>278</v>
      </c>
      <c r="C542" s="132"/>
      <c r="D542" s="132"/>
      <c r="E542" s="132"/>
      <c r="F542" s="132"/>
      <c r="G542" s="132"/>
      <c r="H542" s="132"/>
      <c r="I542" s="132"/>
      <c r="J542" s="132"/>
      <c r="K542" s="132"/>
      <c r="L542" s="132"/>
      <c r="M542" s="132"/>
    </row>
    <row r="543" spans="1:19" ht="45">
      <c r="A543" s="30" t="s">
        <v>0</v>
      </c>
      <c r="B543" s="31" t="s">
        <v>3</v>
      </c>
      <c r="C543" s="37" t="s">
        <v>1</v>
      </c>
      <c r="D543" s="37" t="s">
        <v>14</v>
      </c>
      <c r="E543" s="32" t="s">
        <v>13</v>
      </c>
      <c r="F543" s="38" t="s">
        <v>4</v>
      </c>
      <c r="G543" s="38" t="s">
        <v>15</v>
      </c>
      <c r="H543" s="32" t="s">
        <v>16</v>
      </c>
      <c r="I543" s="32" t="s">
        <v>17</v>
      </c>
      <c r="J543" s="39" t="s">
        <v>18</v>
      </c>
      <c r="K543" s="40" t="s">
        <v>334</v>
      </c>
      <c r="L543" s="40" t="s">
        <v>19</v>
      </c>
      <c r="M543" s="40" t="s">
        <v>20</v>
      </c>
    </row>
    <row r="544" spans="1:19">
      <c r="A544" s="17">
        <v>1</v>
      </c>
      <c r="B544" s="17">
        <v>2</v>
      </c>
      <c r="C544" s="17">
        <v>3</v>
      </c>
      <c r="D544" s="17">
        <v>4</v>
      </c>
      <c r="E544" s="17">
        <v>5</v>
      </c>
      <c r="F544" s="17">
        <v>6</v>
      </c>
      <c r="G544" s="17">
        <v>7</v>
      </c>
      <c r="H544" s="17">
        <v>8</v>
      </c>
      <c r="I544" s="17">
        <v>9</v>
      </c>
      <c r="J544" s="17">
        <v>10</v>
      </c>
      <c r="K544" s="17">
        <v>11</v>
      </c>
      <c r="L544" s="17">
        <v>12</v>
      </c>
      <c r="M544" s="17">
        <v>13</v>
      </c>
    </row>
    <row r="545" spans="1:15" ht="134.25" customHeight="1">
      <c r="A545" s="18">
        <v>1</v>
      </c>
      <c r="B545" s="19" t="s">
        <v>138</v>
      </c>
      <c r="C545" s="22" t="s">
        <v>11</v>
      </c>
      <c r="D545" s="35">
        <v>7000</v>
      </c>
      <c r="E545" s="20"/>
      <c r="F545" s="20"/>
      <c r="G545" s="20"/>
      <c r="H545" s="21"/>
      <c r="I545" s="35">
        <v>7000</v>
      </c>
      <c r="J545" s="44"/>
      <c r="K545" s="34"/>
      <c r="L545" s="24">
        <f>ROUND(I545*J545,2)</f>
        <v>0</v>
      </c>
      <c r="M545" s="24">
        <f>ROUND(L545+L545*K545,2)</f>
        <v>0</v>
      </c>
      <c r="N545" s="90"/>
      <c r="O545" s="54"/>
    </row>
    <row r="546" spans="1:15">
      <c r="A546" s="131" t="s">
        <v>2</v>
      </c>
      <c r="B546" s="131"/>
      <c r="C546" s="131"/>
      <c r="D546" s="131"/>
      <c r="E546" s="131"/>
      <c r="F546" s="131"/>
      <c r="G546" s="131"/>
      <c r="H546" s="131"/>
      <c r="I546" s="131"/>
      <c r="J546" s="131"/>
      <c r="K546" s="131"/>
      <c r="L546" s="42">
        <f>SUM(L545:L545)</f>
        <v>0</v>
      </c>
      <c r="M546" s="42">
        <f>SUM(M545:M545)</f>
        <v>0</v>
      </c>
    </row>
    <row r="547" spans="1:15">
      <c r="B547"/>
      <c r="C547" s="122" t="s">
        <v>335</v>
      </c>
      <c r="D547" s="123"/>
      <c r="E547" s="123"/>
      <c r="F547" s="123"/>
      <c r="G547" s="124"/>
      <c r="H547" s="41"/>
    </row>
    <row r="548" spans="1:15">
      <c r="B548"/>
      <c r="C548" s="122"/>
      <c r="D548" s="123"/>
      <c r="E548" s="123"/>
      <c r="F548" s="123"/>
      <c r="G548" s="124"/>
      <c r="H548" s="41"/>
    </row>
    <row r="549" spans="1:15">
      <c r="B549"/>
      <c r="C549" s="122"/>
      <c r="D549" s="123"/>
      <c r="E549" s="125" t="s">
        <v>336</v>
      </c>
      <c r="F549" s="123"/>
      <c r="G549" s="126"/>
      <c r="H549" s="41"/>
    </row>
    <row r="551" spans="1:15">
      <c r="B551" s="61"/>
    </row>
    <row r="553" spans="1:15" ht="35.25" customHeight="1">
      <c r="A553" s="3"/>
      <c r="B553" s="132" t="s">
        <v>279</v>
      </c>
      <c r="C553" s="132"/>
      <c r="D553" s="132"/>
      <c r="E553" s="132"/>
      <c r="F553" s="132"/>
      <c r="G553" s="132"/>
      <c r="H553" s="132"/>
      <c r="I553" s="132"/>
      <c r="J553" s="132"/>
      <c r="K553" s="132"/>
      <c r="L553" s="132"/>
      <c r="M553" s="132"/>
    </row>
    <row r="554" spans="1:15" ht="45">
      <c r="A554" s="30" t="s">
        <v>0</v>
      </c>
      <c r="B554" s="31" t="s">
        <v>3</v>
      </c>
      <c r="C554" s="37" t="s">
        <v>1</v>
      </c>
      <c r="D554" s="37" t="s">
        <v>14</v>
      </c>
      <c r="E554" s="32" t="s">
        <v>13</v>
      </c>
      <c r="F554" s="38" t="s">
        <v>4</v>
      </c>
      <c r="G554" s="38" t="s">
        <v>15</v>
      </c>
      <c r="H554" s="32" t="s">
        <v>16</v>
      </c>
      <c r="I554" s="32" t="s">
        <v>17</v>
      </c>
      <c r="J554" s="39" t="s">
        <v>18</v>
      </c>
      <c r="K554" s="40" t="s">
        <v>334</v>
      </c>
      <c r="L554" s="40" t="s">
        <v>19</v>
      </c>
      <c r="M554" s="40" t="s">
        <v>20</v>
      </c>
    </row>
    <row r="555" spans="1:15">
      <c r="A555" s="17">
        <v>1</v>
      </c>
      <c r="B555" s="17">
        <v>2</v>
      </c>
      <c r="C555" s="17">
        <v>3</v>
      </c>
      <c r="D555" s="17">
        <v>4</v>
      </c>
      <c r="E555" s="17">
        <v>5</v>
      </c>
      <c r="F555" s="17">
        <v>6</v>
      </c>
      <c r="G555" s="17">
        <v>7</v>
      </c>
      <c r="H555" s="17">
        <v>8</v>
      </c>
      <c r="I555" s="17">
        <v>9</v>
      </c>
      <c r="J555" s="17">
        <v>10</v>
      </c>
      <c r="K555" s="17">
        <v>11</v>
      </c>
      <c r="L555" s="17">
        <v>12</v>
      </c>
      <c r="M555" s="17">
        <v>13</v>
      </c>
    </row>
    <row r="556" spans="1:15" ht="51.75" customHeight="1">
      <c r="A556" s="18">
        <v>1</v>
      </c>
      <c r="B556" s="78" t="s">
        <v>139</v>
      </c>
      <c r="C556" s="22" t="s">
        <v>11</v>
      </c>
      <c r="D556" s="35">
        <v>2</v>
      </c>
      <c r="E556" s="20"/>
      <c r="F556" s="20"/>
      <c r="G556" s="20"/>
      <c r="H556" s="21"/>
      <c r="I556" s="35">
        <v>2</v>
      </c>
      <c r="J556" s="44"/>
      <c r="K556" s="34"/>
      <c r="L556" s="24">
        <f>ROUND(I556*J556,2)</f>
        <v>0</v>
      </c>
      <c r="M556" s="24">
        <f>ROUND(L556+L556*K556,2)</f>
        <v>0</v>
      </c>
      <c r="N556" s="90"/>
      <c r="O556" s="54"/>
    </row>
    <row r="557" spans="1:15" ht="51.75" customHeight="1">
      <c r="A557" s="18">
        <v>2</v>
      </c>
      <c r="B557" s="78" t="s">
        <v>140</v>
      </c>
      <c r="C557" s="22" t="s">
        <v>11</v>
      </c>
      <c r="D557" s="35">
        <v>30</v>
      </c>
      <c r="E557" s="20"/>
      <c r="F557" s="20"/>
      <c r="G557" s="20"/>
      <c r="H557" s="21"/>
      <c r="I557" s="35">
        <v>30</v>
      </c>
      <c r="J557" s="44"/>
      <c r="K557" s="34"/>
      <c r="L557" s="24">
        <f>ROUND(I557*J557,2)</f>
        <v>0</v>
      </c>
      <c r="M557" s="24">
        <f>ROUND(L557+L557*K557,2)</f>
        <v>0</v>
      </c>
      <c r="O557" s="54"/>
    </row>
    <row r="558" spans="1:15" ht="51.75" customHeight="1">
      <c r="A558" s="18">
        <v>3</v>
      </c>
      <c r="B558" s="79" t="s">
        <v>141</v>
      </c>
      <c r="C558" s="22" t="s">
        <v>11</v>
      </c>
      <c r="D558" s="35">
        <v>30</v>
      </c>
      <c r="E558" s="20"/>
      <c r="F558" s="20"/>
      <c r="G558" s="20"/>
      <c r="H558" s="21"/>
      <c r="I558" s="35">
        <v>30</v>
      </c>
      <c r="J558" s="44"/>
      <c r="K558" s="34"/>
      <c r="L558" s="24">
        <f>ROUND(I558*J558,2)</f>
        <v>0</v>
      </c>
      <c r="M558" s="24">
        <f>ROUND(L558+L558*K558,2)</f>
        <v>0</v>
      </c>
    </row>
    <row r="559" spans="1:15">
      <c r="A559" s="131" t="s">
        <v>2</v>
      </c>
      <c r="B559" s="131"/>
      <c r="C559" s="131"/>
      <c r="D559" s="131"/>
      <c r="E559" s="131"/>
      <c r="F559" s="131"/>
      <c r="G559" s="131"/>
      <c r="H559" s="131"/>
      <c r="I559" s="131"/>
      <c r="J559" s="131"/>
      <c r="K559" s="131"/>
      <c r="L559" s="42">
        <f>SUM(L556:L558)</f>
        <v>0</v>
      </c>
      <c r="M559" s="42">
        <f>SUM(M556:M558)</f>
        <v>0</v>
      </c>
    </row>
    <row r="560" spans="1:15">
      <c r="B560"/>
      <c r="C560" s="122" t="s">
        <v>335</v>
      </c>
      <c r="D560" s="123"/>
      <c r="E560" s="123"/>
      <c r="F560" s="123"/>
      <c r="G560" s="124"/>
      <c r="H560" s="41"/>
    </row>
    <row r="561" spans="1:15">
      <c r="B561"/>
      <c r="C561" s="122"/>
      <c r="D561" s="123"/>
      <c r="E561" s="123"/>
      <c r="F561" s="123"/>
      <c r="G561" s="124"/>
      <c r="H561" s="41"/>
    </row>
    <row r="562" spans="1:15">
      <c r="B562"/>
      <c r="C562" s="122"/>
      <c r="D562" s="123"/>
      <c r="E562" s="125" t="s">
        <v>336</v>
      </c>
      <c r="F562" s="123"/>
      <c r="G562" s="126"/>
      <c r="H562" s="41"/>
    </row>
    <row r="567" spans="1:15" ht="35.25" customHeight="1">
      <c r="A567" s="3"/>
      <c r="B567" s="132" t="s">
        <v>280</v>
      </c>
      <c r="C567" s="132"/>
      <c r="D567" s="132"/>
      <c r="E567" s="132"/>
      <c r="F567" s="132"/>
      <c r="G567" s="132"/>
      <c r="H567" s="132"/>
      <c r="I567" s="132"/>
      <c r="J567" s="132"/>
      <c r="K567" s="132"/>
      <c r="L567" s="132"/>
      <c r="M567" s="132"/>
    </row>
    <row r="568" spans="1:15" ht="45">
      <c r="A568" s="30" t="s">
        <v>0</v>
      </c>
      <c r="B568" s="31" t="s">
        <v>3</v>
      </c>
      <c r="C568" s="37" t="s">
        <v>1</v>
      </c>
      <c r="D568" s="37" t="s">
        <v>14</v>
      </c>
      <c r="E568" s="32" t="s">
        <v>13</v>
      </c>
      <c r="F568" s="38" t="s">
        <v>4</v>
      </c>
      <c r="G568" s="38" t="s">
        <v>15</v>
      </c>
      <c r="H568" s="32" t="s">
        <v>16</v>
      </c>
      <c r="I568" s="32" t="s">
        <v>17</v>
      </c>
      <c r="J568" s="39" t="s">
        <v>18</v>
      </c>
      <c r="K568" s="40" t="s">
        <v>334</v>
      </c>
      <c r="L568" s="40" t="s">
        <v>19</v>
      </c>
      <c r="M568" s="40" t="s">
        <v>20</v>
      </c>
    </row>
    <row r="569" spans="1:15">
      <c r="A569" s="17">
        <v>1</v>
      </c>
      <c r="B569" s="17">
        <v>2</v>
      </c>
      <c r="C569" s="17">
        <v>3</v>
      </c>
      <c r="D569" s="17">
        <v>4</v>
      </c>
      <c r="E569" s="17">
        <v>5</v>
      </c>
      <c r="F569" s="17">
        <v>6</v>
      </c>
      <c r="G569" s="17">
        <v>7</v>
      </c>
      <c r="H569" s="17">
        <v>8</v>
      </c>
      <c r="I569" s="17">
        <v>9</v>
      </c>
      <c r="J569" s="17">
        <v>10</v>
      </c>
      <c r="K569" s="17">
        <v>11</v>
      </c>
      <c r="L569" s="17">
        <v>12</v>
      </c>
      <c r="M569" s="17">
        <v>13</v>
      </c>
    </row>
    <row r="570" spans="1:15" ht="65.25" customHeight="1">
      <c r="A570" s="18">
        <v>1</v>
      </c>
      <c r="B570" s="80" t="s">
        <v>142</v>
      </c>
      <c r="C570" s="22" t="s">
        <v>11</v>
      </c>
      <c r="D570" s="35">
        <v>1</v>
      </c>
      <c r="E570" s="20"/>
      <c r="F570" s="20"/>
      <c r="G570" s="20"/>
      <c r="H570" s="21"/>
      <c r="I570" s="35">
        <v>1</v>
      </c>
      <c r="J570" s="44"/>
      <c r="K570" s="34"/>
      <c r="L570" s="24">
        <f>ROUND(I570*J570,2)</f>
        <v>0</v>
      </c>
      <c r="M570" s="24">
        <f>ROUND(L570+L570*K570,2)</f>
        <v>0</v>
      </c>
      <c r="N570" s="90"/>
      <c r="O570" s="54"/>
    </row>
    <row r="571" spans="1:15" s="1" customFormat="1" ht="66" customHeight="1">
      <c r="A571" s="18">
        <v>2</v>
      </c>
      <c r="B571" s="81" t="s">
        <v>143</v>
      </c>
      <c r="C571" s="22" t="s">
        <v>11</v>
      </c>
      <c r="D571" s="35">
        <v>1</v>
      </c>
      <c r="E571" s="20"/>
      <c r="F571" s="20"/>
      <c r="G571" s="20"/>
      <c r="H571" s="21"/>
      <c r="I571" s="35">
        <v>1</v>
      </c>
      <c r="J571" s="44"/>
      <c r="K571" s="34"/>
      <c r="L571" s="24">
        <f t="shared" ref="L571:L575" si="59">ROUND(I571*J571,2)</f>
        <v>0</v>
      </c>
      <c r="M571" s="24">
        <f t="shared" ref="M571:M575" si="60">ROUND(L571+L571*K571,2)</f>
        <v>0</v>
      </c>
      <c r="O571" s="54"/>
    </row>
    <row r="572" spans="1:15" s="1" customFormat="1" ht="66" customHeight="1">
      <c r="A572" s="18">
        <v>3</v>
      </c>
      <c r="B572" s="81" t="s">
        <v>144</v>
      </c>
      <c r="C572" s="22" t="s">
        <v>11</v>
      </c>
      <c r="D572" s="35">
        <v>1</v>
      </c>
      <c r="E572" s="20"/>
      <c r="F572" s="20"/>
      <c r="G572" s="20"/>
      <c r="H572" s="21"/>
      <c r="I572" s="35">
        <v>1</v>
      </c>
      <c r="J572" s="44"/>
      <c r="K572" s="34"/>
      <c r="L572" s="24">
        <f t="shared" si="59"/>
        <v>0</v>
      </c>
      <c r="M572" s="24">
        <f t="shared" si="60"/>
        <v>0</v>
      </c>
      <c r="O572" s="54"/>
    </row>
    <row r="573" spans="1:15" s="1" customFormat="1" ht="66" customHeight="1">
      <c r="A573" s="18">
        <v>4</v>
      </c>
      <c r="B573" s="81" t="s">
        <v>145</v>
      </c>
      <c r="C573" s="22" t="s">
        <v>11</v>
      </c>
      <c r="D573" s="35">
        <v>1</v>
      </c>
      <c r="E573" s="20"/>
      <c r="F573" s="20"/>
      <c r="G573" s="20"/>
      <c r="H573" s="21"/>
      <c r="I573" s="35">
        <v>1</v>
      </c>
      <c r="J573" s="44"/>
      <c r="K573" s="34"/>
      <c r="L573" s="24">
        <f t="shared" si="59"/>
        <v>0</v>
      </c>
      <c r="M573" s="24">
        <f t="shared" si="60"/>
        <v>0</v>
      </c>
      <c r="O573" s="54"/>
    </row>
    <row r="574" spans="1:15" s="1" customFormat="1" ht="66" customHeight="1">
      <c r="A574" s="18">
        <v>5</v>
      </c>
      <c r="B574" s="81" t="s">
        <v>146</v>
      </c>
      <c r="C574" s="22" t="s">
        <v>11</v>
      </c>
      <c r="D574" s="35">
        <v>1</v>
      </c>
      <c r="E574" s="20"/>
      <c r="F574" s="20"/>
      <c r="G574" s="20"/>
      <c r="H574" s="21"/>
      <c r="I574" s="35">
        <v>1</v>
      </c>
      <c r="J574" s="44"/>
      <c r="K574" s="34"/>
      <c r="L574" s="24">
        <f t="shared" si="59"/>
        <v>0</v>
      </c>
      <c r="M574" s="24">
        <f t="shared" si="60"/>
        <v>0</v>
      </c>
      <c r="O574" s="54"/>
    </row>
    <row r="575" spans="1:15" s="1" customFormat="1" ht="66" customHeight="1">
      <c r="A575" s="18">
        <v>6</v>
      </c>
      <c r="B575" s="81" t="s">
        <v>147</v>
      </c>
      <c r="C575" s="22" t="s">
        <v>11</v>
      </c>
      <c r="D575" s="35">
        <v>1</v>
      </c>
      <c r="E575" s="20"/>
      <c r="F575" s="20"/>
      <c r="G575" s="20"/>
      <c r="H575" s="21"/>
      <c r="I575" s="35">
        <v>1</v>
      </c>
      <c r="J575" s="44"/>
      <c r="K575" s="34"/>
      <c r="L575" s="24">
        <f t="shared" si="59"/>
        <v>0</v>
      </c>
      <c r="M575" s="24">
        <f t="shared" si="60"/>
        <v>0</v>
      </c>
      <c r="O575" s="33"/>
    </row>
    <row r="576" spans="1:15">
      <c r="A576" s="131" t="s">
        <v>2</v>
      </c>
      <c r="B576" s="131"/>
      <c r="C576" s="131"/>
      <c r="D576" s="131"/>
      <c r="E576" s="131"/>
      <c r="F576" s="131"/>
      <c r="G576" s="131"/>
      <c r="H576" s="131"/>
      <c r="I576" s="131"/>
      <c r="J576" s="131"/>
      <c r="K576" s="131"/>
      <c r="L576" s="42">
        <f>SUM(L570:L575)</f>
        <v>0</v>
      </c>
      <c r="M576" s="42">
        <f>SUM(M570:M575)</f>
        <v>0</v>
      </c>
    </row>
    <row r="577" spans="1:15">
      <c r="B577"/>
      <c r="C577" s="122" t="s">
        <v>335</v>
      </c>
      <c r="D577" s="123"/>
      <c r="E577" s="123"/>
      <c r="F577" s="123"/>
      <c r="G577" s="124"/>
      <c r="H577" s="41"/>
    </row>
    <row r="578" spans="1:15">
      <c r="B578"/>
      <c r="C578" s="122"/>
      <c r="D578" s="123"/>
      <c r="E578" s="123"/>
      <c r="F578" s="123"/>
      <c r="G578" s="124"/>
      <c r="H578" s="41"/>
    </row>
    <row r="579" spans="1:15">
      <c r="B579"/>
      <c r="C579" s="122"/>
      <c r="D579" s="123"/>
      <c r="E579" s="125" t="s">
        <v>336</v>
      </c>
      <c r="F579" s="123"/>
      <c r="G579" s="126"/>
      <c r="H579" s="41"/>
    </row>
    <row r="584" spans="1:15" ht="35.25" customHeight="1">
      <c r="A584" s="3"/>
      <c r="B584" s="132" t="s">
        <v>281</v>
      </c>
      <c r="C584" s="132"/>
      <c r="D584" s="132"/>
      <c r="E584" s="132"/>
      <c r="F584" s="132"/>
      <c r="G584" s="132"/>
      <c r="H584" s="132"/>
      <c r="I584" s="132"/>
      <c r="J584" s="132"/>
      <c r="K584" s="132"/>
      <c r="L584" s="132"/>
      <c r="M584" s="132"/>
    </row>
    <row r="585" spans="1:15" ht="45">
      <c r="A585" s="30" t="s">
        <v>0</v>
      </c>
      <c r="B585" s="31" t="s">
        <v>3</v>
      </c>
      <c r="C585" s="37" t="s">
        <v>1</v>
      </c>
      <c r="D585" s="37" t="s">
        <v>14</v>
      </c>
      <c r="E585" s="32" t="s">
        <v>13</v>
      </c>
      <c r="F585" s="38" t="s">
        <v>4</v>
      </c>
      <c r="G585" s="38" t="s">
        <v>15</v>
      </c>
      <c r="H585" s="32" t="s">
        <v>16</v>
      </c>
      <c r="I585" s="32" t="s">
        <v>17</v>
      </c>
      <c r="J585" s="39" t="s">
        <v>18</v>
      </c>
      <c r="K585" s="40" t="s">
        <v>334</v>
      </c>
      <c r="L585" s="40" t="s">
        <v>19</v>
      </c>
      <c r="M585" s="40" t="s">
        <v>20</v>
      </c>
    </row>
    <row r="586" spans="1:15">
      <c r="A586" s="17">
        <v>1</v>
      </c>
      <c r="B586" s="17">
        <v>2</v>
      </c>
      <c r="C586" s="17">
        <v>3</v>
      </c>
      <c r="D586" s="17">
        <v>4</v>
      </c>
      <c r="E586" s="17">
        <v>5</v>
      </c>
      <c r="F586" s="17">
        <v>6</v>
      </c>
      <c r="G586" s="17">
        <v>7</v>
      </c>
      <c r="H586" s="17">
        <v>8</v>
      </c>
      <c r="I586" s="17">
        <v>9</v>
      </c>
      <c r="J586" s="17">
        <v>10</v>
      </c>
      <c r="K586" s="17">
        <v>11</v>
      </c>
      <c r="L586" s="17">
        <v>12</v>
      </c>
      <c r="M586" s="17">
        <v>13</v>
      </c>
    </row>
    <row r="587" spans="1:15" ht="71.25" customHeight="1">
      <c r="A587" s="18">
        <v>1</v>
      </c>
      <c r="B587" s="82" t="s">
        <v>148</v>
      </c>
      <c r="C587" s="22" t="s">
        <v>149</v>
      </c>
      <c r="D587" s="35">
        <v>12</v>
      </c>
      <c r="E587" s="20"/>
      <c r="F587" s="20"/>
      <c r="G587" s="20"/>
      <c r="H587" s="21"/>
      <c r="I587" s="35">
        <v>12</v>
      </c>
      <c r="J587" s="77"/>
      <c r="K587" s="34"/>
      <c r="L587" s="24">
        <f>ROUND(I587*J587,2)</f>
        <v>0</v>
      </c>
      <c r="M587" s="24">
        <f>ROUND(L587+L587*K587,2)</f>
        <v>0</v>
      </c>
      <c r="N587" s="33"/>
      <c r="O587" s="54"/>
    </row>
    <row r="588" spans="1:15">
      <c r="A588" s="131" t="s">
        <v>2</v>
      </c>
      <c r="B588" s="131"/>
      <c r="C588" s="131"/>
      <c r="D588" s="131"/>
      <c r="E588" s="131"/>
      <c r="F588" s="131"/>
      <c r="G588" s="131"/>
      <c r="H588" s="131"/>
      <c r="I588" s="131"/>
      <c r="J588" s="131"/>
      <c r="K588" s="131"/>
      <c r="L588" s="42">
        <f>SUM(L587:L587)</f>
        <v>0</v>
      </c>
      <c r="M588" s="42">
        <f>SUM(M587:M587)</f>
        <v>0</v>
      </c>
    </row>
    <row r="589" spans="1:15">
      <c r="B589"/>
      <c r="C589" s="122" t="s">
        <v>335</v>
      </c>
      <c r="D589" s="123"/>
      <c r="E589" s="123"/>
      <c r="F589" s="123"/>
      <c r="G589" s="124"/>
      <c r="H589" s="41"/>
    </row>
    <row r="590" spans="1:15">
      <c r="B590"/>
      <c r="C590" s="122"/>
      <c r="D590" s="123"/>
      <c r="E590" s="123"/>
      <c r="F590" s="123"/>
      <c r="G590" s="124"/>
      <c r="H590" s="41"/>
    </row>
    <row r="591" spans="1:15">
      <c r="B591"/>
      <c r="C591" s="122"/>
      <c r="D591" s="123"/>
      <c r="E591" s="125" t="s">
        <v>336</v>
      </c>
      <c r="F591" s="123"/>
      <c r="G591" s="126"/>
      <c r="H591" s="41"/>
    </row>
    <row r="596" spans="1:15" ht="35.25" customHeight="1">
      <c r="A596" s="3"/>
      <c r="B596" s="132" t="s">
        <v>282</v>
      </c>
      <c r="C596" s="132"/>
      <c r="D596" s="132"/>
      <c r="E596" s="132"/>
      <c r="F596" s="132"/>
      <c r="G596" s="132"/>
      <c r="H596" s="132"/>
      <c r="I596" s="132"/>
      <c r="J596" s="132"/>
      <c r="K596" s="132"/>
      <c r="L596" s="132"/>
      <c r="M596" s="132"/>
    </row>
    <row r="597" spans="1:15" ht="45">
      <c r="A597" s="30" t="s">
        <v>0</v>
      </c>
      <c r="B597" s="31" t="s">
        <v>3</v>
      </c>
      <c r="C597" s="37" t="s">
        <v>1</v>
      </c>
      <c r="D597" s="37" t="s">
        <v>14</v>
      </c>
      <c r="E597" s="32" t="s">
        <v>13</v>
      </c>
      <c r="F597" s="38" t="s">
        <v>4</v>
      </c>
      <c r="G597" s="38" t="s">
        <v>15</v>
      </c>
      <c r="H597" s="32" t="s">
        <v>16</v>
      </c>
      <c r="I597" s="32" t="s">
        <v>17</v>
      </c>
      <c r="J597" s="39" t="s">
        <v>18</v>
      </c>
      <c r="K597" s="40" t="s">
        <v>334</v>
      </c>
      <c r="L597" s="40" t="s">
        <v>19</v>
      </c>
      <c r="M597" s="40" t="s">
        <v>20</v>
      </c>
    </row>
    <row r="598" spans="1:15">
      <c r="A598" s="17">
        <v>1</v>
      </c>
      <c r="B598" s="17">
        <v>2</v>
      </c>
      <c r="C598" s="17">
        <v>3</v>
      </c>
      <c r="D598" s="17">
        <v>4</v>
      </c>
      <c r="E598" s="17">
        <v>5</v>
      </c>
      <c r="F598" s="17">
        <v>6</v>
      </c>
      <c r="G598" s="17">
        <v>7</v>
      </c>
      <c r="H598" s="17">
        <v>8</v>
      </c>
      <c r="I598" s="17">
        <v>9</v>
      </c>
      <c r="J598" s="17">
        <v>10</v>
      </c>
      <c r="K598" s="17">
        <v>11</v>
      </c>
      <c r="L598" s="17">
        <v>12</v>
      </c>
      <c r="M598" s="17">
        <v>13</v>
      </c>
    </row>
    <row r="599" spans="1:15" ht="51.75" customHeight="1">
      <c r="A599" s="18">
        <v>1</v>
      </c>
      <c r="B599" s="78" t="s">
        <v>150</v>
      </c>
      <c r="C599" s="22" t="s">
        <v>11</v>
      </c>
      <c r="D599" s="35">
        <v>100</v>
      </c>
      <c r="E599" s="20"/>
      <c r="F599" s="20"/>
      <c r="G599" s="20"/>
      <c r="H599" s="21"/>
      <c r="I599" s="35">
        <v>100</v>
      </c>
      <c r="J599" s="44"/>
      <c r="K599" s="34"/>
      <c r="L599" s="24">
        <f>ROUND(I599*J599,2)</f>
        <v>0</v>
      </c>
      <c r="M599" s="24">
        <f>ROUND(L599+L599*K599,2)</f>
        <v>0</v>
      </c>
      <c r="N599" s="90"/>
      <c r="O599" s="54"/>
    </row>
    <row r="600" spans="1:15" ht="51.75" customHeight="1">
      <c r="A600" s="18">
        <v>2</v>
      </c>
      <c r="B600" s="78" t="s">
        <v>327</v>
      </c>
      <c r="C600" s="22" t="s">
        <v>11</v>
      </c>
      <c r="D600" s="35">
        <v>200</v>
      </c>
      <c r="E600" s="20"/>
      <c r="F600" s="20"/>
      <c r="G600" s="20"/>
      <c r="H600" s="21"/>
      <c r="I600" s="35">
        <v>200</v>
      </c>
      <c r="J600" s="44"/>
      <c r="K600" s="34"/>
      <c r="L600" s="24">
        <f>ROUND(I600*J600,2)</f>
        <v>0</v>
      </c>
      <c r="M600" s="24">
        <f>ROUND(L600+L600*K600,2)</f>
        <v>0</v>
      </c>
      <c r="O600" s="54"/>
    </row>
    <row r="601" spans="1:15">
      <c r="A601" s="131" t="s">
        <v>2</v>
      </c>
      <c r="B601" s="131"/>
      <c r="C601" s="131"/>
      <c r="D601" s="131"/>
      <c r="E601" s="131"/>
      <c r="F601" s="131"/>
      <c r="G601" s="131"/>
      <c r="H601" s="131"/>
      <c r="I601" s="131"/>
      <c r="J601" s="131"/>
      <c r="K601" s="131"/>
      <c r="L601" s="42">
        <f>SUM(L599:L600)</f>
        <v>0</v>
      </c>
      <c r="M601" s="42">
        <f>SUM(M599:M600)</f>
        <v>0</v>
      </c>
    </row>
    <row r="602" spans="1:15">
      <c r="B602"/>
      <c r="C602" s="122" t="s">
        <v>335</v>
      </c>
      <c r="D602" s="123"/>
      <c r="E602" s="123"/>
      <c r="F602" s="123"/>
      <c r="G602" s="124"/>
      <c r="H602" s="41"/>
    </row>
    <row r="603" spans="1:15">
      <c r="B603"/>
      <c r="C603" s="122"/>
      <c r="D603" s="123"/>
      <c r="E603" s="123"/>
      <c r="F603" s="123"/>
      <c r="G603" s="124"/>
      <c r="H603" s="41"/>
    </row>
    <row r="604" spans="1:15">
      <c r="B604"/>
      <c r="C604" s="122"/>
      <c r="D604" s="123"/>
      <c r="E604" s="125" t="s">
        <v>336</v>
      </c>
      <c r="F604" s="123"/>
      <c r="G604" s="126"/>
      <c r="H604" s="41"/>
    </row>
    <row r="608" spans="1:15" ht="35.25" customHeight="1">
      <c r="A608" s="3"/>
      <c r="B608" s="132" t="s">
        <v>338</v>
      </c>
      <c r="C608" s="132"/>
      <c r="D608" s="132"/>
      <c r="E608" s="132"/>
      <c r="F608" s="132"/>
      <c r="G608" s="132"/>
      <c r="H608" s="132"/>
      <c r="I608" s="132"/>
      <c r="J608" s="132"/>
      <c r="K608" s="132"/>
      <c r="L608" s="132"/>
      <c r="M608" s="132"/>
    </row>
    <row r="609" spans="1:15" ht="45">
      <c r="A609" s="30" t="s">
        <v>0</v>
      </c>
      <c r="B609" s="31" t="s">
        <v>3</v>
      </c>
      <c r="C609" s="37" t="s">
        <v>1</v>
      </c>
      <c r="D609" s="37" t="s">
        <v>14</v>
      </c>
      <c r="E609" s="32" t="s">
        <v>13</v>
      </c>
      <c r="F609" s="38" t="s">
        <v>4</v>
      </c>
      <c r="G609" s="38" t="s">
        <v>15</v>
      </c>
      <c r="H609" s="32" t="s">
        <v>16</v>
      </c>
      <c r="I609" s="32" t="s">
        <v>17</v>
      </c>
      <c r="J609" s="39" t="s">
        <v>18</v>
      </c>
      <c r="K609" s="40" t="s">
        <v>334</v>
      </c>
      <c r="L609" s="40" t="s">
        <v>19</v>
      </c>
      <c r="M609" s="40" t="s">
        <v>20</v>
      </c>
    </row>
    <row r="610" spans="1:15">
      <c r="A610" s="17">
        <v>1</v>
      </c>
      <c r="B610" s="17">
        <v>2</v>
      </c>
      <c r="C610" s="17">
        <v>3</v>
      </c>
      <c r="D610" s="17">
        <v>4</v>
      </c>
      <c r="E610" s="17">
        <v>5</v>
      </c>
      <c r="F610" s="17">
        <v>6</v>
      </c>
      <c r="G610" s="17">
        <v>7</v>
      </c>
      <c r="H610" s="17">
        <v>8</v>
      </c>
      <c r="I610" s="17">
        <v>9</v>
      </c>
      <c r="J610" s="17">
        <v>10</v>
      </c>
      <c r="K610" s="17">
        <v>11</v>
      </c>
      <c r="L610" s="17">
        <v>12</v>
      </c>
      <c r="M610" s="17">
        <v>13</v>
      </c>
    </row>
    <row r="611" spans="1:15" ht="51.75" customHeight="1">
      <c r="A611" s="18">
        <v>1</v>
      </c>
      <c r="B611" s="78" t="s">
        <v>151</v>
      </c>
      <c r="C611" s="22" t="s">
        <v>11</v>
      </c>
      <c r="D611" s="35">
        <v>20</v>
      </c>
      <c r="E611" s="20"/>
      <c r="F611" s="20"/>
      <c r="G611" s="20"/>
      <c r="H611" s="21"/>
      <c r="I611" s="35">
        <v>20</v>
      </c>
      <c r="J611" s="44"/>
      <c r="K611" s="34"/>
      <c r="L611" s="24">
        <f>ROUND(I611*J611,2)</f>
        <v>0</v>
      </c>
      <c r="M611" s="24">
        <f>ROUND(L611+L611*K611,2)</f>
        <v>0</v>
      </c>
      <c r="N611" s="90"/>
      <c r="O611" s="54"/>
    </row>
    <row r="612" spans="1:15">
      <c r="A612" s="131" t="s">
        <v>2</v>
      </c>
      <c r="B612" s="131"/>
      <c r="C612" s="131"/>
      <c r="D612" s="131"/>
      <c r="E612" s="131"/>
      <c r="F612" s="131"/>
      <c r="G612" s="131"/>
      <c r="H612" s="131"/>
      <c r="I612" s="131"/>
      <c r="J612" s="131"/>
      <c r="K612" s="131"/>
      <c r="L612" s="42">
        <f>SUM(L611:L611)</f>
        <v>0</v>
      </c>
      <c r="M612" s="42">
        <f>SUM(M611:M611)</f>
        <v>0</v>
      </c>
    </row>
    <row r="613" spans="1:15">
      <c r="B613"/>
      <c r="C613" s="122" t="s">
        <v>335</v>
      </c>
      <c r="D613" s="123"/>
      <c r="E613" s="123"/>
      <c r="F613" s="123"/>
      <c r="G613" s="124"/>
      <c r="H613" s="41"/>
    </row>
    <row r="614" spans="1:15">
      <c r="B614"/>
      <c r="C614" s="122"/>
      <c r="D614" s="123"/>
      <c r="E614" s="123"/>
      <c r="F614" s="123"/>
      <c r="G614" s="124"/>
      <c r="H614" s="41"/>
    </row>
    <row r="615" spans="1:15">
      <c r="B615"/>
      <c r="C615" s="122"/>
      <c r="D615" s="123"/>
      <c r="E615" s="125" t="s">
        <v>336</v>
      </c>
      <c r="F615" s="123"/>
      <c r="G615" s="126"/>
      <c r="H615" s="41"/>
    </row>
    <row r="618" spans="1:15" ht="35.25" customHeight="1">
      <c r="A618" s="3"/>
      <c r="B618" s="132" t="s">
        <v>283</v>
      </c>
      <c r="C618" s="132"/>
      <c r="D618" s="132"/>
      <c r="E618" s="132"/>
      <c r="F618" s="132"/>
      <c r="G618" s="132"/>
      <c r="H618" s="132"/>
      <c r="I618" s="132"/>
      <c r="J618" s="132"/>
      <c r="K618" s="132"/>
      <c r="L618" s="132"/>
      <c r="M618" s="132"/>
    </row>
    <row r="619" spans="1:15" ht="45">
      <c r="A619" s="30" t="s">
        <v>0</v>
      </c>
      <c r="B619" s="31" t="s">
        <v>3</v>
      </c>
      <c r="C619" s="37" t="s">
        <v>1</v>
      </c>
      <c r="D619" s="37" t="s">
        <v>14</v>
      </c>
      <c r="E619" s="32" t="s">
        <v>13</v>
      </c>
      <c r="F619" s="38" t="s">
        <v>4</v>
      </c>
      <c r="G619" s="38" t="s">
        <v>15</v>
      </c>
      <c r="H619" s="32" t="s">
        <v>16</v>
      </c>
      <c r="I619" s="32" t="s">
        <v>17</v>
      </c>
      <c r="J619" s="39" t="s">
        <v>18</v>
      </c>
      <c r="K619" s="40" t="s">
        <v>334</v>
      </c>
      <c r="L619" s="40" t="s">
        <v>19</v>
      </c>
      <c r="M619" s="40" t="s">
        <v>20</v>
      </c>
    </row>
    <row r="620" spans="1:15">
      <c r="A620" s="17">
        <v>1</v>
      </c>
      <c r="B620" s="17">
        <v>2</v>
      </c>
      <c r="C620" s="17">
        <v>3</v>
      </c>
      <c r="D620" s="17">
        <v>4</v>
      </c>
      <c r="E620" s="17">
        <v>5</v>
      </c>
      <c r="F620" s="17">
        <v>6</v>
      </c>
      <c r="G620" s="17">
        <v>7</v>
      </c>
      <c r="H620" s="17">
        <v>8</v>
      </c>
      <c r="I620" s="17">
        <v>9</v>
      </c>
      <c r="J620" s="17">
        <v>10</v>
      </c>
      <c r="K620" s="17">
        <v>11</v>
      </c>
      <c r="L620" s="17">
        <v>12</v>
      </c>
      <c r="M620" s="17">
        <v>13</v>
      </c>
    </row>
    <row r="621" spans="1:15" ht="65.25" customHeight="1">
      <c r="A621" s="18">
        <v>1</v>
      </c>
      <c r="B621" s="81" t="s">
        <v>284</v>
      </c>
      <c r="C621" s="22" t="s">
        <v>11</v>
      </c>
      <c r="D621" s="35">
        <v>40</v>
      </c>
      <c r="E621" s="20"/>
      <c r="F621" s="20"/>
      <c r="G621" s="20"/>
      <c r="H621" s="21"/>
      <c r="I621" s="35">
        <v>40</v>
      </c>
      <c r="J621" s="44"/>
      <c r="K621" s="34"/>
      <c r="L621" s="24">
        <f>ROUND(I621*J621,2)</f>
        <v>0</v>
      </c>
      <c r="M621" s="24">
        <f>ROUND(L621+L621*K621,2)</f>
        <v>0</v>
      </c>
      <c r="N621" s="90"/>
      <c r="O621" s="54"/>
    </row>
    <row r="622" spans="1:15" s="1" customFormat="1" ht="66" customHeight="1">
      <c r="A622" s="18">
        <v>2</v>
      </c>
      <c r="B622" s="81" t="s">
        <v>285</v>
      </c>
      <c r="C622" s="22" t="s">
        <v>11</v>
      </c>
      <c r="D622" s="35">
        <v>40</v>
      </c>
      <c r="E622" s="20"/>
      <c r="F622" s="20"/>
      <c r="G622" s="20"/>
      <c r="H622" s="21"/>
      <c r="I622" s="35">
        <v>40</v>
      </c>
      <c r="J622" s="44"/>
      <c r="K622" s="34"/>
      <c r="L622" s="24">
        <f t="shared" ref="L622:L627" si="61">ROUND(I622*J622,2)</f>
        <v>0</v>
      </c>
      <c r="M622" s="24">
        <f t="shared" ref="M622:M627" si="62">ROUND(L622+L622*K622,2)</f>
        <v>0</v>
      </c>
      <c r="O622" s="54"/>
    </row>
    <row r="623" spans="1:15" s="1" customFormat="1" ht="66" customHeight="1">
      <c r="A623" s="18">
        <v>3</v>
      </c>
      <c r="B623" s="81" t="s">
        <v>286</v>
      </c>
      <c r="C623" s="22" t="s">
        <v>11</v>
      </c>
      <c r="D623" s="35">
        <v>10</v>
      </c>
      <c r="E623" s="20"/>
      <c r="F623" s="20"/>
      <c r="G623" s="20"/>
      <c r="H623" s="21"/>
      <c r="I623" s="35">
        <v>10</v>
      </c>
      <c r="J623" s="44"/>
      <c r="K623" s="34"/>
      <c r="L623" s="24">
        <f t="shared" si="61"/>
        <v>0</v>
      </c>
      <c r="M623" s="24">
        <f t="shared" si="62"/>
        <v>0</v>
      </c>
      <c r="O623" s="54"/>
    </row>
    <row r="624" spans="1:15" s="1" customFormat="1" ht="66" customHeight="1">
      <c r="A624" s="18">
        <v>4</v>
      </c>
      <c r="B624" s="81" t="s">
        <v>287</v>
      </c>
      <c r="C624" s="22" t="s">
        <v>11</v>
      </c>
      <c r="D624" s="35">
        <v>10</v>
      </c>
      <c r="E624" s="20"/>
      <c r="F624" s="20"/>
      <c r="G624" s="20"/>
      <c r="H624" s="21"/>
      <c r="I624" s="35">
        <v>10</v>
      </c>
      <c r="J624" s="44"/>
      <c r="K624" s="34"/>
      <c r="L624" s="24">
        <f t="shared" si="61"/>
        <v>0</v>
      </c>
      <c r="M624" s="24">
        <f t="shared" si="62"/>
        <v>0</v>
      </c>
      <c r="O624" s="54"/>
    </row>
    <row r="625" spans="1:15" s="1" customFormat="1" ht="66" customHeight="1">
      <c r="A625" s="18">
        <v>5</v>
      </c>
      <c r="B625" s="81" t="s">
        <v>288</v>
      </c>
      <c r="C625" s="22" t="s">
        <v>11</v>
      </c>
      <c r="D625" s="35">
        <v>10</v>
      </c>
      <c r="E625" s="20"/>
      <c r="F625" s="20"/>
      <c r="G625" s="20"/>
      <c r="H625" s="21"/>
      <c r="I625" s="35">
        <v>10</v>
      </c>
      <c r="J625" s="44"/>
      <c r="K625" s="34"/>
      <c r="L625" s="24">
        <f t="shared" si="61"/>
        <v>0</v>
      </c>
      <c r="M625" s="24">
        <f t="shared" si="62"/>
        <v>0</v>
      </c>
      <c r="O625" s="54"/>
    </row>
    <row r="626" spans="1:15" s="1" customFormat="1" ht="66" customHeight="1">
      <c r="A626" s="18">
        <v>6</v>
      </c>
      <c r="B626" s="81" t="s">
        <v>289</v>
      </c>
      <c r="C626" s="22" t="s">
        <v>11</v>
      </c>
      <c r="D626" s="35">
        <v>10</v>
      </c>
      <c r="E626" s="20"/>
      <c r="F626" s="20"/>
      <c r="G626" s="20"/>
      <c r="H626" s="21"/>
      <c r="I626" s="35">
        <v>10</v>
      </c>
      <c r="J626" s="44"/>
      <c r="K626" s="34"/>
      <c r="L626" s="24">
        <f t="shared" ref="L626" si="63">ROUND(I626*J626,2)</f>
        <v>0</v>
      </c>
      <c r="M626" s="24">
        <f t="shared" ref="M626" si="64">ROUND(L626+L626*K626,2)</f>
        <v>0</v>
      </c>
      <c r="O626" s="54"/>
    </row>
    <row r="627" spans="1:15" s="1" customFormat="1" ht="66" customHeight="1">
      <c r="A627" s="18">
        <v>7</v>
      </c>
      <c r="B627" s="81" t="s">
        <v>290</v>
      </c>
      <c r="C627" s="22" t="s">
        <v>11</v>
      </c>
      <c r="D627" s="35">
        <v>10</v>
      </c>
      <c r="E627" s="20"/>
      <c r="F627" s="20"/>
      <c r="G627" s="20"/>
      <c r="H627" s="21"/>
      <c r="I627" s="35">
        <v>10</v>
      </c>
      <c r="J627" s="44"/>
      <c r="K627" s="34"/>
      <c r="L627" s="24">
        <f t="shared" si="61"/>
        <v>0</v>
      </c>
      <c r="M627" s="24">
        <f t="shared" si="62"/>
        <v>0</v>
      </c>
      <c r="O627" s="33"/>
    </row>
    <row r="628" spans="1:15">
      <c r="A628" s="131" t="s">
        <v>2</v>
      </c>
      <c r="B628" s="131"/>
      <c r="C628" s="131"/>
      <c r="D628" s="131"/>
      <c r="E628" s="131"/>
      <c r="F628" s="131"/>
      <c r="G628" s="131"/>
      <c r="H628" s="131"/>
      <c r="I628" s="131"/>
      <c r="J628" s="131"/>
      <c r="K628" s="131"/>
      <c r="L628" s="42">
        <f>SUM(L621:L627)</f>
        <v>0</v>
      </c>
      <c r="M628" s="42">
        <f>SUM(M621:M627)</f>
        <v>0</v>
      </c>
    </row>
    <row r="629" spans="1:15">
      <c r="B629"/>
      <c r="C629" s="122" t="s">
        <v>335</v>
      </c>
      <c r="D629" s="123"/>
      <c r="E629" s="123"/>
      <c r="F629" s="123"/>
      <c r="G629" s="124"/>
      <c r="H629" s="41"/>
    </row>
    <row r="630" spans="1:15">
      <c r="B630"/>
      <c r="C630" s="122"/>
      <c r="D630" s="123"/>
      <c r="E630" s="123"/>
      <c r="F630" s="123"/>
      <c r="G630" s="124"/>
      <c r="H630" s="41"/>
    </row>
    <row r="631" spans="1:15">
      <c r="B631"/>
      <c r="C631" s="122"/>
      <c r="D631" s="123"/>
      <c r="E631" s="125" t="s">
        <v>336</v>
      </c>
      <c r="F631" s="123"/>
      <c r="G631" s="126"/>
      <c r="H631" s="41"/>
    </row>
    <row r="635" spans="1:15" ht="35.25" customHeight="1">
      <c r="A635" s="3"/>
      <c r="B635" s="132" t="s">
        <v>293</v>
      </c>
      <c r="C635" s="132"/>
      <c r="D635" s="132"/>
      <c r="E635" s="132"/>
      <c r="F635" s="132"/>
      <c r="G635" s="132"/>
      <c r="H635" s="132"/>
      <c r="I635" s="132"/>
      <c r="J635" s="132"/>
      <c r="K635" s="132"/>
      <c r="L635" s="132"/>
      <c r="M635" s="132"/>
    </row>
    <row r="636" spans="1:15" ht="45">
      <c r="A636" s="30" t="s">
        <v>0</v>
      </c>
      <c r="B636" s="31" t="s">
        <v>3</v>
      </c>
      <c r="C636" s="37" t="s">
        <v>1</v>
      </c>
      <c r="D636" s="37" t="s">
        <v>14</v>
      </c>
      <c r="E636" s="32" t="s">
        <v>13</v>
      </c>
      <c r="F636" s="38" t="s">
        <v>4</v>
      </c>
      <c r="G636" s="38" t="s">
        <v>15</v>
      </c>
      <c r="H636" s="32" t="s">
        <v>16</v>
      </c>
      <c r="I636" s="32" t="s">
        <v>17</v>
      </c>
      <c r="J636" s="39" t="s">
        <v>18</v>
      </c>
      <c r="K636" s="40" t="s">
        <v>334</v>
      </c>
      <c r="L636" s="40" t="s">
        <v>19</v>
      </c>
      <c r="M636" s="40" t="s">
        <v>20</v>
      </c>
    </row>
    <row r="637" spans="1:15">
      <c r="A637" s="17">
        <v>1</v>
      </c>
      <c r="B637" s="17">
        <v>2</v>
      </c>
      <c r="C637" s="17">
        <v>3</v>
      </c>
      <c r="D637" s="17">
        <v>4</v>
      </c>
      <c r="E637" s="17">
        <v>5</v>
      </c>
      <c r="F637" s="17">
        <v>6</v>
      </c>
      <c r="G637" s="17">
        <v>7</v>
      </c>
      <c r="H637" s="17">
        <v>8</v>
      </c>
      <c r="I637" s="17">
        <v>9</v>
      </c>
      <c r="J637" s="17">
        <v>10</v>
      </c>
      <c r="K637" s="17">
        <v>11</v>
      </c>
      <c r="L637" s="17">
        <v>12</v>
      </c>
      <c r="M637" s="17">
        <v>13</v>
      </c>
    </row>
    <row r="638" spans="1:15" ht="65.25" customHeight="1">
      <c r="A638" s="18">
        <v>1</v>
      </c>
      <c r="B638" s="81" t="s">
        <v>339</v>
      </c>
      <c r="C638" s="22" t="s">
        <v>11</v>
      </c>
      <c r="D638" s="35">
        <v>250</v>
      </c>
      <c r="E638" s="20"/>
      <c r="F638" s="20"/>
      <c r="G638" s="20"/>
      <c r="H638" s="21"/>
      <c r="I638" s="35">
        <v>250</v>
      </c>
      <c r="J638" s="44"/>
      <c r="K638" s="34"/>
      <c r="L638" s="24">
        <f>ROUND(I638*J638,2)</f>
        <v>0</v>
      </c>
      <c r="M638" s="24">
        <f>ROUND(L638+L638*K638,2)</f>
        <v>0</v>
      </c>
      <c r="N638" s="90"/>
      <c r="O638" s="54"/>
    </row>
    <row r="639" spans="1:15" s="1" customFormat="1" ht="66" customHeight="1">
      <c r="A639" s="18">
        <v>2</v>
      </c>
      <c r="B639" s="81" t="s">
        <v>340</v>
      </c>
      <c r="C639" s="22" t="s">
        <v>11</v>
      </c>
      <c r="D639" s="35">
        <v>250</v>
      </c>
      <c r="E639" s="20"/>
      <c r="F639" s="20"/>
      <c r="G639" s="20"/>
      <c r="H639" s="21"/>
      <c r="I639" s="35">
        <v>250</v>
      </c>
      <c r="J639" s="44"/>
      <c r="K639" s="34"/>
      <c r="L639" s="24">
        <f t="shared" ref="L639:L642" si="65">ROUND(I639*J639,2)</f>
        <v>0</v>
      </c>
      <c r="M639" s="24">
        <f t="shared" ref="M639:M642" si="66">ROUND(L639+L639*K639,2)</f>
        <v>0</v>
      </c>
      <c r="O639" s="54"/>
    </row>
    <row r="640" spans="1:15" s="1" customFormat="1" ht="66" customHeight="1">
      <c r="A640" s="18">
        <v>3</v>
      </c>
      <c r="B640" s="81" t="s">
        <v>341</v>
      </c>
      <c r="C640" s="22" t="s">
        <v>11</v>
      </c>
      <c r="D640" s="35">
        <v>500</v>
      </c>
      <c r="E640" s="20"/>
      <c r="F640" s="20"/>
      <c r="G640" s="20"/>
      <c r="H640" s="21"/>
      <c r="I640" s="35">
        <v>500</v>
      </c>
      <c r="J640" s="44"/>
      <c r="K640" s="34"/>
      <c r="L640" s="24">
        <f t="shared" si="65"/>
        <v>0</v>
      </c>
      <c r="M640" s="24">
        <f t="shared" si="66"/>
        <v>0</v>
      </c>
      <c r="O640" s="54"/>
    </row>
    <row r="641" spans="1:20" s="1" customFormat="1" ht="66" customHeight="1">
      <c r="A641" s="18">
        <v>4</v>
      </c>
      <c r="B641" s="81" t="s">
        <v>342</v>
      </c>
      <c r="C641" s="22" t="s">
        <v>11</v>
      </c>
      <c r="D641" s="35">
        <v>500</v>
      </c>
      <c r="E641" s="20"/>
      <c r="F641" s="20"/>
      <c r="G641" s="20"/>
      <c r="H641" s="21"/>
      <c r="I641" s="35">
        <v>500</v>
      </c>
      <c r="J641" s="44"/>
      <c r="K641" s="34"/>
      <c r="L641" s="24">
        <f t="shared" si="65"/>
        <v>0</v>
      </c>
      <c r="M641" s="24">
        <f t="shared" si="66"/>
        <v>0</v>
      </c>
      <c r="O641" s="54"/>
    </row>
    <row r="642" spans="1:20" s="1" customFormat="1" ht="66" customHeight="1">
      <c r="A642" s="18">
        <v>5</v>
      </c>
      <c r="B642" s="81" t="s">
        <v>296</v>
      </c>
      <c r="C642" s="22" t="s">
        <v>11</v>
      </c>
      <c r="D642" s="35">
        <v>240</v>
      </c>
      <c r="E642" s="20"/>
      <c r="F642" s="20"/>
      <c r="G642" s="20"/>
      <c r="H642" s="21"/>
      <c r="I642" s="35">
        <v>240</v>
      </c>
      <c r="J642" s="44"/>
      <c r="K642" s="34"/>
      <c r="L642" s="24">
        <f t="shared" si="65"/>
        <v>0</v>
      </c>
      <c r="M642" s="24">
        <f t="shared" si="66"/>
        <v>0</v>
      </c>
      <c r="O642" s="54"/>
    </row>
    <row r="643" spans="1:20" s="1" customFormat="1" ht="66" customHeight="1">
      <c r="A643" s="18">
        <v>6</v>
      </c>
      <c r="B643" s="81" t="s">
        <v>294</v>
      </c>
      <c r="C643" s="22" t="s">
        <v>297</v>
      </c>
      <c r="D643" s="35">
        <v>450</v>
      </c>
      <c r="E643" s="20"/>
      <c r="F643" s="20"/>
      <c r="G643" s="20"/>
      <c r="H643" s="21"/>
      <c r="I643" s="35">
        <v>450</v>
      </c>
      <c r="J643" s="44"/>
      <c r="K643" s="34"/>
      <c r="L643" s="24">
        <f t="shared" ref="L643:L644" si="67">ROUND(I643*J643,2)</f>
        <v>0</v>
      </c>
      <c r="M643" s="24">
        <f t="shared" ref="M643:M644" si="68">ROUND(L643+L643*K643,2)</f>
        <v>0</v>
      </c>
      <c r="O643" s="54"/>
    </row>
    <row r="644" spans="1:20" s="1" customFormat="1" ht="92.25" customHeight="1">
      <c r="A644" s="18">
        <v>7</v>
      </c>
      <c r="B644" s="81" t="s">
        <v>295</v>
      </c>
      <c r="C644" s="22" t="s">
        <v>11</v>
      </c>
      <c r="D644" s="35">
        <v>100</v>
      </c>
      <c r="E644" s="20"/>
      <c r="F644" s="20"/>
      <c r="G644" s="20"/>
      <c r="H644" s="21"/>
      <c r="I644" s="35">
        <v>100</v>
      </c>
      <c r="J644" s="44"/>
      <c r="K644" s="34"/>
      <c r="L644" s="24">
        <f t="shared" si="67"/>
        <v>0</v>
      </c>
      <c r="M644" s="24">
        <f t="shared" si="68"/>
        <v>0</v>
      </c>
      <c r="O644" s="54"/>
    </row>
    <row r="645" spans="1:20">
      <c r="A645" s="131" t="s">
        <v>2</v>
      </c>
      <c r="B645" s="131"/>
      <c r="C645" s="131"/>
      <c r="D645" s="131"/>
      <c r="E645" s="131"/>
      <c r="F645" s="131"/>
      <c r="G645" s="131"/>
      <c r="H645" s="131"/>
      <c r="I645" s="131"/>
      <c r="J645" s="131"/>
      <c r="K645" s="131"/>
      <c r="L645" s="42">
        <f>SUM(L638:L644)</f>
        <v>0</v>
      </c>
      <c r="M645" s="42">
        <f>SUM(M638:M644)</f>
        <v>0</v>
      </c>
    </row>
    <row r="647" spans="1:20">
      <c r="B647" s="122" t="s">
        <v>335</v>
      </c>
      <c r="C647" s="123"/>
      <c r="D647" s="123"/>
      <c r="E647" s="123"/>
      <c r="F647" s="124"/>
      <c r="G647" s="41"/>
    </row>
    <row r="648" spans="1:20">
      <c r="B648" s="122"/>
      <c r="C648" s="123"/>
      <c r="D648" s="123"/>
      <c r="E648" s="123"/>
      <c r="F648" s="124"/>
      <c r="G648" s="41"/>
    </row>
    <row r="649" spans="1:20">
      <c r="B649" s="122"/>
      <c r="C649" s="123"/>
      <c r="D649" s="125" t="s">
        <v>336</v>
      </c>
      <c r="E649" s="123"/>
      <c r="F649" s="126"/>
      <c r="G649" s="41"/>
    </row>
    <row r="653" spans="1:20" ht="24.75" customHeight="1">
      <c r="A653" s="3"/>
      <c r="B653" s="132" t="s">
        <v>317</v>
      </c>
      <c r="C653" s="132"/>
      <c r="D653" s="132"/>
      <c r="E653" s="132"/>
      <c r="F653" s="132"/>
      <c r="G653" s="132"/>
      <c r="H653" s="132"/>
      <c r="I653" s="132"/>
      <c r="J653" s="132"/>
      <c r="K653" s="132"/>
      <c r="L653" s="132"/>
      <c r="M653" s="132"/>
      <c r="N653" s="6"/>
      <c r="O653" s="6"/>
      <c r="P653" s="6"/>
      <c r="Q653" s="6"/>
      <c r="R653" s="6"/>
      <c r="S653" s="6"/>
      <c r="T653" s="4"/>
    </row>
    <row r="654" spans="1:20" ht="45">
      <c r="A654" s="30" t="s">
        <v>0</v>
      </c>
      <c r="B654" s="31" t="s">
        <v>3</v>
      </c>
      <c r="C654" s="37" t="s">
        <v>1</v>
      </c>
      <c r="D654" s="37" t="s">
        <v>14</v>
      </c>
      <c r="E654" s="32" t="s">
        <v>13</v>
      </c>
      <c r="F654" s="38" t="s">
        <v>4</v>
      </c>
      <c r="G654" s="38" t="s">
        <v>15</v>
      </c>
      <c r="H654" s="32" t="s">
        <v>16</v>
      </c>
      <c r="I654" s="32" t="s">
        <v>17</v>
      </c>
      <c r="J654" s="39" t="s">
        <v>18</v>
      </c>
      <c r="K654" s="40" t="s">
        <v>334</v>
      </c>
      <c r="L654" s="40" t="s">
        <v>19</v>
      </c>
      <c r="M654" s="40" t="s">
        <v>20</v>
      </c>
      <c r="N654" s="4"/>
      <c r="O654" s="53"/>
      <c r="P654" s="4"/>
      <c r="Q654"/>
      <c r="R654"/>
      <c r="S654"/>
    </row>
    <row r="655" spans="1:20">
      <c r="A655" s="17">
        <v>1</v>
      </c>
      <c r="B655" s="17">
        <v>2</v>
      </c>
      <c r="C655" s="17">
        <v>3</v>
      </c>
      <c r="D655" s="17">
        <v>4</v>
      </c>
      <c r="E655" s="17">
        <v>5</v>
      </c>
      <c r="F655" s="17">
        <v>6</v>
      </c>
      <c r="G655" s="17">
        <v>7</v>
      </c>
      <c r="H655" s="17">
        <v>8</v>
      </c>
      <c r="I655" s="17">
        <v>9</v>
      </c>
      <c r="J655" s="17">
        <v>10</v>
      </c>
      <c r="K655" s="17">
        <v>11</v>
      </c>
      <c r="L655" s="17">
        <v>12</v>
      </c>
      <c r="M655" s="17">
        <v>13</v>
      </c>
      <c r="N655" s="4"/>
      <c r="O655" s="53"/>
      <c r="P655" s="4"/>
      <c r="Q655"/>
      <c r="R655"/>
      <c r="S655"/>
    </row>
    <row r="656" spans="1:20" ht="195.75" customHeight="1">
      <c r="A656" s="18">
        <v>1</v>
      </c>
      <c r="B656" s="99" t="s">
        <v>301</v>
      </c>
      <c r="C656" s="22" t="s">
        <v>11</v>
      </c>
      <c r="D656" s="35">
        <v>250</v>
      </c>
      <c r="E656" s="20"/>
      <c r="F656" s="20"/>
      <c r="G656" s="20"/>
      <c r="H656" s="21"/>
      <c r="I656" s="36">
        <v>250</v>
      </c>
      <c r="J656" s="23"/>
      <c r="K656" s="34"/>
      <c r="L656" s="24">
        <f t="shared" ref="L656:L670" si="69">ROUND(I656*J656,2)</f>
        <v>0</v>
      </c>
      <c r="M656" s="24">
        <f t="shared" ref="M656:M669" si="70">ROUND(L656+L656*K656,2)</f>
        <v>0</v>
      </c>
      <c r="N656" s="43"/>
      <c r="O656" s="53"/>
      <c r="P656" s="4"/>
      <c r="Q656" s="33"/>
      <c r="R656"/>
      <c r="S656"/>
    </row>
    <row r="657" spans="1:19" ht="182.25" customHeight="1">
      <c r="A657" s="18">
        <v>2</v>
      </c>
      <c r="B657" s="98" t="s">
        <v>302</v>
      </c>
      <c r="C657" s="22" t="s">
        <v>11</v>
      </c>
      <c r="D657" s="35">
        <v>60</v>
      </c>
      <c r="E657" s="20"/>
      <c r="F657" s="20"/>
      <c r="G657" s="20"/>
      <c r="H657" s="21"/>
      <c r="I657" s="36">
        <v>60</v>
      </c>
      <c r="J657" s="23"/>
      <c r="K657" s="34"/>
      <c r="L657" s="24">
        <f t="shared" si="69"/>
        <v>0</v>
      </c>
      <c r="M657" s="24">
        <f t="shared" si="70"/>
        <v>0</v>
      </c>
      <c r="N657" s="43"/>
      <c r="O657" s="53"/>
      <c r="P657" s="4"/>
      <c r="Q657" s="33"/>
      <c r="R657"/>
      <c r="S657"/>
    </row>
    <row r="658" spans="1:19" ht="235.5" customHeight="1">
      <c r="A658" s="18">
        <v>3</v>
      </c>
      <c r="B658" s="100" t="s">
        <v>303</v>
      </c>
      <c r="C658" s="22" t="s">
        <v>11</v>
      </c>
      <c r="D658" s="35">
        <v>50</v>
      </c>
      <c r="E658" s="20"/>
      <c r="F658" s="20"/>
      <c r="G658" s="20"/>
      <c r="H658" s="21"/>
      <c r="I658" s="36">
        <v>50</v>
      </c>
      <c r="J658" s="23"/>
      <c r="K658" s="34"/>
      <c r="L658" s="24">
        <f t="shared" ref="L658" si="71">ROUND(I658*J658,2)</f>
        <v>0</v>
      </c>
      <c r="M658" s="24">
        <f t="shared" ref="M658" si="72">ROUND(L658+L658*K658,2)</f>
        <v>0</v>
      </c>
      <c r="N658" s="43"/>
      <c r="O658" s="53"/>
      <c r="P658" s="4"/>
      <c r="Q658" s="33"/>
      <c r="R658"/>
      <c r="S658"/>
    </row>
    <row r="659" spans="1:19" ht="149.25" customHeight="1">
      <c r="A659" s="18">
        <v>4</v>
      </c>
      <c r="B659" s="100" t="s">
        <v>304</v>
      </c>
      <c r="C659" s="22" t="s">
        <v>11</v>
      </c>
      <c r="D659" s="35">
        <v>30</v>
      </c>
      <c r="E659" s="20"/>
      <c r="F659" s="20"/>
      <c r="G659" s="20"/>
      <c r="H659" s="21"/>
      <c r="I659" s="36">
        <v>30</v>
      </c>
      <c r="J659" s="23"/>
      <c r="K659" s="34"/>
      <c r="L659" s="24">
        <f t="shared" ref="L659:L662" si="73">ROUND(I659*J659,2)</f>
        <v>0</v>
      </c>
      <c r="M659" s="24">
        <f t="shared" ref="M659" si="74">ROUND(L659+L659*K659,2)</f>
        <v>0</v>
      </c>
      <c r="N659" s="43"/>
      <c r="O659" s="53"/>
      <c r="P659" s="4"/>
      <c r="Q659" s="33"/>
      <c r="R659"/>
      <c r="S659"/>
    </row>
    <row r="660" spans="1:19" ht="194.25" customHeight="1">
      <c r="A660" s="18">
        <v>5</v>
      </c>
      <c r="B660" s="99" t="s">
        <v>305</v>
      </c>
      <c r="C660" s="22" t="s">
        <v>11</v>
      </c>
      <c r="D660" s="35">
        <v>750</v>
      </c>
      <c r="E660" s="20"/>
      <c r="F660" s="20"/>
      <c r="G660" s="20"/>
      <c r="H660" s="21"/>
      <c r="I660" s="36">
        <v>750</v>
      </c>
      <c r="J660" s="23"/>
      <c r="K660" s="34"/>
      <c r="L660" s="24">
        <f t="shared" si="73"/>
        <v>0</v>
      </c>
      <c r="M660" s="24">
        <f>ROUND(L660+L660*K660,2)</f>
        <v>0</v>
      </c>
      <c r="N660" s="43"/>
      <c r="O660" s="53"/>
      <c r="P660" s="4"/>
      <c r="Q660" s="33"/>
      <c r="R660"/>
      <c r="S660"/>
    </row>
    <row r="661" spans="1:19" ht="89.25" customHeight="1">
      <c r="A661" s="18">
        <v>6</v>
      </c>
      <c r="B661" s="98" t="s">
        <v>306</v>
      </c>
      <c r="C661" s="22" t="s">
        <v>11</v>
      </c>
      <c r="D661" s="35">
        <v>20</v>
      </c>
      <c r="E661" s="20"/>
      <c r="F661" s="20"/>
      <c r="G661" s="20"/>
      <c r="H661" s="21"/>
      <c r="I661" s="36">
        <v>20</v>
      </c>
      <c r="J661" s="23"/>
      <c r="K661" s="34"/>
      <c r="L661" s="24">
        <f t="shared" si="73"/>
        <v>0</v>
      </c>
      <c r="M661" s="24">
        <f>ROUND(L661+L661*K661,2)</f>
        <v>0</v>
      </c>
      <c r="N661" s="43"/>
      <c r="O661" s="53"/>
      <c r="P661" s="4"/>
      <c r="Q661" s="33"/>
      <c r="R661"/>
      <c r="S661"/>
    </row>
    <row r="662" spans="1:19" ht="112.5" customHeight="1">
      <c r="A662" s="18">
        <v>7</v>
      </c>
      <c r="B662" s="101" t="s">
        <v>307</v>
      </c>
      <c r="C662" s="22" t="s">
        <v>11</v>
      </c>
      <c r="D662" s="35">
        <v>40</v>
      </c>
      <c r="E662" s="20"/>
      <c r="F662" s="20"/>
      <c r="G662" s="20"/>
      <c r="H662" s="21"/>
      <c r="I662" s="36">
        <v>40</v>
      </c>
      <c r="J662" s="23"/>
      <c r="K662" s="34"/>
      <c r="L662" s="24">
        <f t="shared" si="73"/>
        <v>0</v>
      </c>
      <c r="M662" s="24">
        <f>ROUND(L662+L662*K662,2)</f>
        <v>0</v>
      </c>
      <c r="N662" s="43"/>
      <c r="O662" s="53"/>
      <c r="P662" s="4"/>
      <c r="Q662" s="33"/>
      <c r="R662"/>
      <c r="S662"/>
    </row>
    <row r="663" spans="1:19" ht="146.25" customHeight="1">
      <c r="A663" s="18">
        <v>8</v>
      </c>
      <c r="B663" s="100" t="s">
        <v>308</v>
      </c>
      <c r="C663" s="22" t="s">
        <v>11</v>
      </c>
      <c r="D663" s="35">
        <v>40</v>
      </c>
      <c r="E663" s="20"/>
      <c r="F663" s="20"/>
      <c r="G663" s="20"/>
      <c r="H663" s="21"/>
      <c r="I663" s="36">
        <v>40</v>
      </c>
      <c r="J663" s="23"/>
      <c r="K663" s="34"/>
      <c r="L663" s="24">
        <f t="shared" si="69"/>
        <v>0</v>
      </c>
      <c r="M663" s="24">
        <f t="shared" si="70"/>
        <v>0</v>
      </c>
      <c r="N663" s="43"/>
      <c r="O663" s="53"/>
      <c r="P663" s="4"/>
      <c r="Q663" s="33"/>
      <c r="R663"/>
      <c r="S663"/>
    </row>
    <row r="664" spans="1:19" ht="93.75" customHeight="1">
      <c r="A664" s="18">
        <v>9</v>
      </c>
      <c r="B664" s="100" t="s">
        <v>309</v>
      </c>
      <c r="C664" s="22" t="s">
        <v>11</v>
      </c>
      <c r="D664" s="35">
        <v>50</v>
      </c>
      <c r="E664" s="20"/>
      <c r="F664" s="20"/>
      <c r="G664" s="20"/>
      <c r="H664" s="21"/>
      <c r="I664" s="36">
        <v>50</v>
      </c>
      <c r="J664" s="23"/>
      <c r="K664" s="34"/>
      <c r="L664" s="24">
        <f t="shared" si="69"/>
        <v>0</v>
      </c>
      <c r="M664" s="24">
        <f t="shared" si="70"/>
        <v>0</v>
      </c>
      <c r="N664" s="43"/>
      <c r="O664" s="53"/>
      <c r="P664" s="4"/>
      <c r="Q664" s="33"/>
      <c r="R664"/>
      <c r="S664"/>
    </row>
    <row r="665" spans="1:19" ht="81.75" customHeight="1">
      <c r="A665" s="18">
        <v>10</v>
      </c>
      <c r="B665" s="100" t="s">
        <v>310</v>
      </c>
      <c r="C665" s="22" t="s">
        <v>11</v>
      </c>
      <c r="D665" s="35">
        <v>50</v>
      </c>
      <c r="E665" s="20"/>
      <c r="F665" s="20"/>
      <c r="G665" s="20"/>
      <c r="H665" s="21"/>
      <c r="I665" s="36">
        <v>50</v>
      </c>
      <c r="J665" s="23"/>
      <c r="K665" s="34"/>
      <c r="L665" s="24">
        <f t="shared" si="69"/>
        <v>0</v>
      </c>
      <c r="M665" s="24">
        <f t="shared" si="70"/>
        <v>0</v>
      </c>
      <c r="N665" s="43"/>
      <c r="O665" s="53"/>
      <c r="P665" s="4"/>
      <c r="Q665" s="33"/>
      <c r="R665"/>
      <c r="S665"/>
    </row>
    <row r="666" spans="1:19" ht="57" customHeight="1">
      <c r="A666" s="18">
        <v>11</v>
      </c>
      <c r="B666" s="100" t="s">
        <v>311</v>
      </c>
      <c r="C666" s="22" t="s">
        <v>11</v>
      </c>
      <c r="D666" s="35">
        <v>40</v>
      </c>
      <c r="E666" s="20"/>
      <c r="F666" s="20"/>
      <c r="G666" s="20"/>
      <c r="H666" s="21"/>
      <c r="I666" s="36">
        <v>40</v>
      </c>
      <c r="J666" s="23"/>
      <c r="K666" s="34"/>
      <c r="L666" s="24">
        <f t="shared" si="69"/>
        <v>0</v>
      </c>
      <c r="M666" s="24">
        <f t="shared" si="70"/>
        <v>0</v>
      </c>
      <c r="N666" s="43"/>
      <c r="O666" s="53"/>
      <c r="P666" s="4"/>
      <c r="Q666" s="33"/>
      <c r="R666"/>
      <c r="S666"/>
    </row>
    <row r="667" spans="1:19" ht="57" customHeight="1">
      <c r="A667" s="18">
        <v>12</v>
      </c>
      <c r="B667" s="100" t="s">
        <v>312</v>
      </c>
      <c r="C667" s="22" t="s">
        <v>11</v>
      </c>
      <c r="D667" s="35">
        <v>100</v>
      </c>
      <c r="E667" s="20"/>
      <c r="F667" s="20"/>
      <c r="G667" s="20"/>
      <c r="H667" s="21"/>
      <c r="I667" s="36">
        <v>100</v>
      </c>
      <c r="J667" s="23"/>
      <c r="K667" s="34"/>
      <c r="L667" s="24">
        <f t="shared" si="69"/>
        <v>0</v>
      </c>
      <c r="M667" s="24">
        <f t="shared" si="70"/>
        <v>0</v>
      </c>
      <c r="N667" s="43"/>
      <c r="O667" s="53"/>
      <c r="P667" s="4"/>
      <c r="Q667" s="33"/>
      <c r="R667"/>
      <c r="S667"/>
    </row>
    <row r="668" spans="1:19" ht="57" customHeight="1">
      <c r="A668" s="18">
        <v>13</v>
      </c>
      <c r="B668" s="100" t="s">
        <v>313</v>
      </c>
      <c r="C668" s="22" t="s">
        <v>11</v>
      </c>
      <c r="D668" s="35">
        <v>500</v>
      </c>
      <c r="E668" s="20"/>
      <c r="F668" s="20"/>
      <c r="G668" s="20"/>
      <c r="H668" s="21"/>
      <c r="I668" s="36">
        <v>500</v>
      </c>
      <c r="J668" s="23"/>
      <c r="K668" s="34"/>
      <c r="L668" s="24">
        <f t="shared" si="69"/>
        <v>0</v>
      </c>
      <c r="M668" s="24">
        <f t="shared" si="70"/>
        <v>0</v>
      </c>
      <c r="N668" s="43"/>
      <c r="O668" s="53"/>
      <c r="P668" s="4"/>
      <c r="Q668" s="33"/>
      <c r="R668"/>
      <c r="S668"/>
    </row>
    <row r="669" spans="1:19" ht="90.75" customHeight="1">
      <c r="A669" s="18">
        <v>14</v>
      </c>
      <c r="B669" s="100" t="s">
        <v>314</v>
      </c>
      <c r="C669" s="22" t="s">
        <v>11</v>
      </c>
      <c r="D669" s="35">
        <v>2000</v>
      </c>
      <c r="E669" s="20"/>
      <c r="F669" s="20"/>
      <c r="G669" s="20"/>
      <c r="H669" s="21"/>
      <c r="I669" s="36">
        <v>2000</v>
      </c>
      <c r="J669" s="23"/>
      <c r="K669" s="34"/>
      <c r="L669" s="24">
        <f t="shared" si="69"/>
        <v>0</v>
      </c>
      <c r="M669" s="24">
        <f t="shared" si="70"/>
        <v>0</v>
      </c>
      <c r="N669" s="43"/>
      <c r="O669" s="53"/>
      <c r="P669" s="4"/>
      <c r="Q669" s="33"/>
      <c r="R669"/>
      <c r="S669"/>
    </row>
    <row r="670" spans="1:19" ht="90.75" customHeight="1">
      <c r="A670" s="18">
        <v>15</v>
      </c>
      <c r="B670" s="100" t="s">
        <v>315</v>
      </c>
      <c r="C670" s="22" t="s">
        <v>11</v>
      </c>
      <c r="D670" s="35">
        <v>50</v>
      </c>
      <c r="E670" s="20"/>
      <c r="F670" s="20"/>
      <c r="G670" s="20"/>
      <c r="H670" s="21"/>
      <c r="I670" s="36">
        <v>50</v>
      </c>
      <c r="J670" s="23"/>
      <c r="K670" s="34"/>
      <c r="L670" s="24">
        <f t="shared" si="69"/>
        <v>0</v>
      </c>
      <c r="M670" s="24">
        <f>ROUND(L670+L670*K670,2)</f>
        <v>0</v>
      </c>
      <c r="N670" s="43"/>
      <c r="O670" s="53"/>
      <c r="P670" s="4"/>
      <c r="Q670" s="33"/>
      <c r="R670"/>
      <c r="S670"/>
    </row>
    <row r="671" spans="1:19" ht="22.5" customHeight="1">
      <c r="A671" s="131" t="s">
        <v>2</v>
      </c>
      <c r="B671" s="131"/>
      <c r="C671" s="131"/>
      <c r="D671" s="131"/>
      <c r="E671" s="131"/>
      <c r="F671" s="131"/>
      <c r="G671" s="131"/>
      <c r="H671" s="131"/>
      <c r="I671" s="131"/>
      <c r="J671" s="131"/>
      <c r="K671" s="131"/>
      <c r="L671" s="42">
        <f>SUM(L656:L670)</f>
        <v>0</v>
      </c>
      <c r="M671" s="42">
        <f>SUM(M656:M670)</f>
        <v>0</v>
      </c>
      <c r="N671" s="41"/>
      <c r="O671" s="54"/>
      <c r="P671" s="41"/>
      <c r="Q671" s="4"/>
      <c r="R671"/>
      <c r="S671"/>
    </row>
    <row r="673" spans="2:7">
      <c r="B673" s="122" t="s">
        <v>335</v>
      </c>
      <c r="C673" s="123"/>
      <c r="D673" s="123"/>
      <c r="E673" s="123"/>
      <c r="F673" s="124"/>
      <c r="G673" s="41"/>
    </row>
    <row r="674" spans="2:7">
      <c r="B674" s="122"/>
      <c r="C674" s="123"/>
      <c r="D674" s="123"/>
      <c r="E674" s="123"/>
      <c r="F674" s="124"/>
      <c r="G674" s="41"/>
    </row>
    <row r="675" spans="2:7">
      <c r="B675" s="122"/>
      <c r="C675" s="123"/>
      <c r="D675" s="125" t="s">
        <v>336</v>
      </c>
      <c r="E675" s="123"/>
      <c r="F675" s="126"/>
      <c r="G675" s="41"/>
    </row>
  </sheetData>
  <mergeCells count="93">
    <mergeCell ref="P517:P519"/>
    <mergeCell ref="B10:M10"/>
    <mergeCell ref="A15:K15"/>
    <mergeCell ref="B7:G7"/>
    <mergeCell ref="B8:K8"/>
    <mergeCell ref="A310:K310"/>
    <mergeCell ref="B317:M317"/>
    <mergeCell ref="B63:M63"/>
    <mergeCell ref="A259:K259"/>
    <mergeCell ref="B267:M267"/>
    <mergeCell ref="A271:K271"/>
    <mergeCell ref="B279:M279"/>
    <mergeCell ref="A84:K84"/>
    <mergeCell ref="D76:D77"/>
    <mergeCell ref="D79:D80"/>
    <mergeCell ref="A76:A77"/>
    <mergeCell ref="B433:M433"/>
    <mergeCell ref="A469:K469"/>
    <mergeCell ref="B476:M476"/>
    <mergeCell ref="A495:K495"/>
    <mergeCell ref="B553:M553"/>
    <mergeCell ref="M517:M519"/>
    <mergeCell ref="B542:M542"/>
    <mergeCell ref="A546:K546"/>
    <mergeCell ref="A534:K534"/>
    <mergeCell ref="A517:A519"/>
    <mergeCell ref="D517:D519"/>
    <mergeCell ref="I517:I519"/>
    <mergeCell ref="J517:J519"/>
    <mergeCell ref="K517:K519"/>
    <mergeCell ref="L517:L519"/>
    <mergeCell ref="Q291:Q293"/>
    <mergeCell ref="B398:M398"/>
    <mergeCell ref="A425:K425"/>
    <mergeCell ref="B384:M384"/>
    <mergeCell ref="A389:K389"/>
    <mergeCell ref="B331:M331"/>
    <mergeCell ref="A335:K335"/>
    <mergeCell ref="B343:M343"/>
    <mergeCell ref="A354:K354"/>
    <mergeCell ref="B362:M362"/>
    <mergeCell ref="A295:K295"/>
    <mergeCell ref="B303:M303"/>
    <mergeCell ref="A376:K376"/>
    <mergeCell ref="A323:K323"/>
    <mergeCell ref="I76:I77"/>
    <mergeCell ref="I79:I80"/>
    <mergeCell ref="A79:A80"/>
    <mergeCell ref="B90:M90"/>
    <mergeCell ref="A97:K97"/>
    <mergeCell ref="B243:M243"/>
    <mergeCell ref="A247:K247"/>
    <mergeCell ref="B255:M255"/>
    <mergeCell ref="B24:M24"/>
    <mergeCell ref="A57:K57"/>
    <mergeCell ref="B161:M161"/>
    <mergeCell ref="B103:M103"/>
    <mergeCell ref="A109:K109"/>
    <mergeCell ref="B115:M115"/>
    <mergeCell ref="A119:K119"/>
    <mergeCell ref="B125:M125"/>
    <mergeCell ref="A129:K129"/>
    <mergeCell ref="B135:M135"/>
    <mergeCell ref="A143:K143"/>
    <mergeCell ref="B149:M149"/>
    <mergeCell ref="A155:K155"/>
    <mergeCell ref="A671:K671"/>
    <mergeCell ref="A628:K628"/>
    <mergeCell ref="B635:M635"/>
    <mergeCell ref="A645:K645"/>
    <mergeCell ref="A166:K166"/>
    <mergeCell ref="A177:K177"/>
    <mergeCell ref="B172:M172"/>
    <mergeCell ref="B182:M182"/>
    <mergeCell ref="B503:M503"/>
    <mergeCell ref="A190:K190"/>
    <mergeCell ref="B198:M198"/>
    <mergeCell ref="A202:K202"/>
    <mergeCell ref="B210:M210"/>
    <mergeCell ref="A220:K220"/>
    <mergeCell ref="B227:M227"/>
    <mergeCell ref="A235:K235"/>
    <mergeCell ref="A559:K559"/>
    <mergeCell ref="B567:M567"/>
    <mergeCell ref="A576:K576"/>
    <mergeCell ref="B653:M653"/>
    <mergeCell ref="A612:K612"/>
    <mergeCell ref="B618:M618"/>
    <mergeCell ref="B584:M584"/>
    <mergeCell ref="A588:K588"/>
    <mergeCell ref="B596:M596"/>
    <mergeCell ref="A601:K601"/>
    <mergeCell ref="B608:M608"/>
  </mergeCells>
  <pageMargins left="0.7" right="0.7" top="0.75" bottom="0.75" header="0.3" footer="0.3"/>
  <pageSetup paperSize="9"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ZP_11_2025 - Pakiet 1-38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 Lenarcik</dc:creator>
  <cp:lastModifiedBy>Agnieszka Bartczak</cp:lastModifiedBy>
  <cp:lastPrinted>2025-02-03T09:57:36Z</cp:lastPrinted>
  <dcterms:created xsi:type="dcterms:W3CDTF">2014-11-20T11:40:39Z</dcterms:created>
  <dcterms:modified xsi:type="dcterms:W3CDTF">2025-02-17T07:54:43Z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2022-04-25T10:26:58Z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7f664f23-6754-4450-80a0-63e9a609fd93</vt:lpwstr>
  </property>
  <property fmtid="{D5CDD505-2E9C-101B-9397-08002B2CF9AE}" pid="8" name="MSIP_Label_a8de25a8-ef47-40a7-b7ec-c38f3edc2acf_ContentBits">
    <vt:lpwstr>0</vt:lpwstr>
  </property>
</Properties>
</file>