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\POWYŻEJ 130 tys\WNP-763-BN-2024_Rewitalizacja zieleni\3. SWZ\"/>
    </mc:Choice>
  </mc:AlternateContent>
  <bookViews>
    <workbookView xWindow="0" yWindow="0" windowWidth="28800" windowHeight="12300"/>
  </bookViews>
  <sheets>
    <sheet name="FORMULARZ OFERTOWY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8" l="1"/>
  <c r="G7" i="8"/>
  <c r="G8" i="8" s="1"/>
  <c r="I8" i="8" s="1"/>
  <c r="G3" i="8"/>
  <c r="I3" i="8" s="1"/>
  <c r="G4" i="8" l="1"/>
  <c r="G10" i="8" s="1"/>
  <c r="J3" i="8"/>
  <c r="J4" i="8" s="1"/>
  <c r="J7" i="8"/>
  <c r="J8" i="8" s="1"/>
  <c r="I7" i="8"/>
  <c r="I4" i="8"/>
  <c r="I10" i="8" l="1"/>
  <c r="J10" i="8"/>
</calcChain>
</file>

<file path=xl/sharedStrings.xml><?xml version="1.0" encoding="utf-8"?>
<sst xmlns="http://schemas.openxmlformats.org/spreadsheetml/2006/main" count="31" uniqueCount="20">
  <si>
    <t>Rodzaj i zakres robót</t>
  </si>
  <si>
    <t>ETAP</t>
  </si>
  <si>
    <t>J.m.</t>
  </si>
  <si>
    <t>Stawka VAT (%)</t>
  </si>
  <si>
    <r>
      <t>m</t>
    </r>
    <r>
      <rPr>
        <vertAlign val="superscript"/>
        <sz val="10"/>
        <color theme="1"/>
        <rFont val="Times New Roman"/>
        <family val="1"/>
        <charset val="238"/>
      </rPr>
      <t>2</t>
    </r>
  </si>
  <si>
    <t>II</t>
  </si>
  <si>
    <t xml:space="preserve">Cena jednostkowa (netto) zł </t>
  </si>
  <si>
    <r>
      <t>Powierzchnia
(m</t>
    </r>
    <r>
      <rPr>
        <vertAlign val="super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)</t>
    </r>
  </si>
  <si>
    <t>Wartość 
  netto (zł)</t>
  </si>
  <si>
    <t>Wartość
 brutto (zł)</t>
  </si>
  <si>
    <t>SUMA</t>
  </si>
  <si>
    <t>Wartość VAT</t>
  </si>
  <si>
    <t xml:space="preserve">RAZEM </t>
  </si>
  <si>
    <t xml:space="preserve">I </t>
  </si>
  <si>
    <t>I i II</t>
  </si>
  <si>
    <t>ZESTAWIENIE ILOŚCIOWO - WARTOŚCIOWE</t>
  </si>
  <si>
    <r>
      <t xml:space="preserve">Uporządkowanie zieleni na terenach należących do Akademii Wojsk Lądowych imienia generała Tadeusza Kościuszki, </t>
    </r>
    <r>
      <rPr>
        <b/>
        <sz val="10"/>
        <color theme="1"/>
        <rFont val="Times New Roman"/>
        <family val="1"/>
        <charset val="238"/>
      </rPr>
      <t>ETAP DRUGI (zgodnie z OPZ)</t>
    </r>
  </si>
  <si>
    <r>
      <t xml:space="preserve">Uporządkowanie zieleni na terenach należących do Akademii Wojsk Lądowych imienia generała Tadeusza Kościuszki, </t>
    </r>
    <r>
      <rPr>
        <b/>
        <sz val="10"/>
        <color theme="1"/>
        <rFont val="Times New Roman"/>
        <family val="1"/>
        <charset val="238"/>
      </rPr>
      <t>ETAP PIERWSZY (zgodnie z OPZ)</t>
    </r>
  </si>
  <si>
    <r>
      <t>m</t>
    </r>
    <r>
      <rPr>
        <b/>
        <vertAlign val="superscript"/>
        <sz val="10"/>
        <color theme="1"/>
        <rFont val="Times New Roman"/>
        <family val="1"/>
        <charset val="238"/>
      </rPr>
      <t>2</t>
    </r>
  </si>
  <si>
    <t>PROSZĘ UZUPEŁNIĆ TYLKO WYRÓŻNIONE KOMÓRKI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</si>
</sst>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vertAlign val="superscript"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7" fontId="4" fillId="0" borderId="2" xfId="0" applyNumberFormat="1" applyFont="1" applyFill="1" applyBorder="1" applyAlignment="1" applyProtection="1">
      <alignment horizontal="center" vertical="center"/>
    </xf>
    <xf numFmtId="7" fontId="6" fillId="0" borderId="2" xfId="0" applyNumberFormat="1" applyFont="1" applyFill="1" applyBorder="1" applyAlignment="1" applyProtection="1">
      <alignment horizontal="center" vertical="center"/>
    </xf>
    <xf numFmtId="7" fontId="6" fillId="0" borderId="6" xfId="0" applyNumberFormat="1" applyFont="1" applyFill="1" applyBorder="1" applyAlignment="1" applyProtection="1">
      <alignment horizontal="center" vertical="center"/>
    </xf>
    <xf numFmtId="7" fontId="6" fillId="0" borderId="1" xfId="0" applyNumberFormat="1" applyFont="1" applyFill="1" applyBorder="1" applyAlignment="1" applyProtection="1">
      <alignment horizontal="center" vertical="center"/>
    </xf>
    <xf numFmtId="7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 wrapText="1"/>
    </xf>
    <xf numFmtId="9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164" fontId="1" fillId="0" borderId="0" xfId="0" applyNumberFormat="1" applyFont="1" applyAlignment="1" applyProtection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7" fontId="7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 wrapText="1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30" zoomScaleNormal="130" workbookViewId="0">
      <selection activeCell="M5" sqref="M5"/>
    </sheetView>
  </sheetViews>
  <sheetFormatPr defaultRowHeight="12.75" x14ac:dyDescent="0.2"/>
  <cols>
    <col min="1" max="1" width="3.5703125" style="6" bestFit="1" customWidth="1"/>
    <col min="2" max="2" width="34" style="6" customWidth="1"/>
    <col min="3" max="3" width="5.85546875" style="6" customWidth="1"/>
    <col min="4" max="4" width="12.140625" style="6" customWidth="1"/>
    <col min="5" max="5" width="5" style="6" customWidth="1"/>
    <col min="6" max="6" width="12.85546875" style="6" customWidth="1"/>
    <col min="7" max="7" width="13.140625" style="6" customWidth="1"/>
    <col min="8" max="8" width="7" style="6" customWidth="1"/>
    <col min="9" max="9" width="13.28515625" style="6" customWidth="1"/>
    <col min="10" max="10" width="19" style="6" customWidth="1"/>
    <col min="11" max="12" width="9.140625" style="6"/>
    <col min="13" max="13" width="33.42578125" style="6" customWidth="1"/>
    <col min="14" max="16384" width="9.140625" style="6"/>
  </cols>
  <sheetData>
    <row r="1" spans="1:13" s="9" customFormat="1" ht="18.75" customHeight="1" x14ac:dyDescent="0.2">
      <c r="B1" s="10" t="s">
        <v>15</v>
      </c>
    </row>
    <row r="2" spans="1:13" s="14" customFormat="1" ht="55.5" customHeight="1" x14ac:dyDescent="0.2">
      <c r="A2" s="11"/>
      <c r="B2" s="11" t="s">
        <v>0</v>
      </c>
      <c r="C2" s="11" t="s">
        <v>1</v>
      </c>
      <c r="D2" s="11" t="s">
        <v>6</v>
      </c>
      <c r="E2" s="12" t="s">
        <v>2</v>
      </c>
      <c r="F2" s="11" t="s">
        <v>7</v>
      </c>
      <c r="G2" s="11" t="s">
        <v>8</v>
      </c>
      <c r="H2" s="11" t="s">
        <v>3</v>
      </c>
      <c r="I2" s="13" t="s">
        <v>11</v>
      </c>
      <c r="J2" s="11" t="s">
        <v>9</v>
      </c>
    </row>
    <row r="3" spans="1:13" s="7" customFormat="1" ht="51.95" customHeight="1" x14ac:dyDescent="0.2">
      <c r="A3" s="15">
        <v>1</v>
      </c>
      <c r="B3" s="16" t="s">
        <v>17</v>
      </c>
      <c r="C3" s="17" t="s">
        <v>13</v>
      </c>
      <c r="D3" s="35"/>
      <c r="E3" s="17" t="s">
        <v>4</v>
      </c>
      <c r="F3" s="18">
        <v>9000</v>
      </c>
      <c r="G3" s="19">
        <f>D3*F3</f>
        <v>0</v>
      </c>
      <c r="H3" s="20">
        <v>0.08</v>
      </c>
      <c r="I3" s="21">
        <f>G3*H3</f>
        <v>0</v>
      </c>
      <c r="J3" s="1">
        <f>ROUND((G3*H3)+G3,2)</f>
        <v>0</v>
      </c>
      <c r="K3" s="14"/>
      <c r="L3" s="14"/>
      <c r="M3" s="14"/>
    </row>
    <row r="4" spans="1:13" s="14" customFormat="1" ht="26.25" customHeight="1" x14ac:dyDescent="0.2">
      <c r="A4" s="44" t="s">
        <v>10</v>
      </c>
      <c r="B4" s="45"/>
      <c r="C4" s="45"/>
      <c r="D4" s="45"/>
      <c r="E4" s="45"/>
      <c r="F4" s="45"/>
      <c r="G4" s="22">
        <f>SUM(G3:G3)</f>
        <v>0</v>
      </c>
      <c r="H4" s="23">
        <v>0.08</v>
      </c>
      <c r="I4" s="24">
        <f>G4*H4</f>
        <v>0</v>
      </c>
      <c r="J4" s="2">
        <f>SUM(J3:J3)</f>
        <v>0</v>
      </c>
    </row>
    <row r="5" spans="1:13" s="9" customFormat="1" x14ac:dyDescent="0.2">
      <c r="I5" s="25"/>
    </row>
    <row r="6" spans="1:13" s="9" customFormat="1" ht="38.25" x14ac:dyDescent="0.2">
      <c r="A6" s="11"/>
      <c r="B6" s="11" t="s">
        <v>0</v>
      </c>
      <c r="C6" s="11" t="s">
        <v>1</v>
      </c>
      <c r="D6" s="11" t="s">
        <v>6</v>
      </c>
      <c r="E6" s="12" t="s">
        <v>2</v>
      </c>
      <c r="F6" s="11" t="s">
        <v>7</v>
      </c>
      <c r="G6" s="11" t="s">
        <v>8</v>
      </c>
      <c r="H6" s="11" t="s">
        <v>3</v>
      </c>
      <c r="I6" s="13" t="s">
        <v>11</v>
      </c>
      <c r="J6" s="11" t="s">
        <v>9</v>
      </c>
    </row>
    <row r="7" spans="1:13" ht="51.95" customHeight="1" x14ac:dyDescent="0.2">
      <c r="A7" s="11">
        <v>2</v>
      </c>
      <c r="B7" s="16" t="s">
        <v>16</v>
      </c>
      <c r="C7" s="12" t="s">
        <v>5</v>
      </c>
      <c r="D7" s="8"/>
      <c r="E7" s="12" t="s">
        <v>4</v>
      </c>
      <c r="F7" s="26">
        <v>9000</v>
      </c>
      <c r="G7" s="19">
        <f>D7*F7</f>
        <v>0</v>
      </c>
      <c r="H7" s="20">
        <v>0.08</v>
      </c>
      <c r="I7" s="21">
        <f>G7*H7</f>
        <v>0</v>
      </c>
      <c r="J7" s="5">
        <f>ROUND((G7*H7)+G7,2)</f>
        <v>0</v>
      </c>
      <c r="K7" s="9"/>
      <c r="L7" s="9"/>
      <c r="M7" s="27"/>
    </row>
    <row r="8" spans="1:13" s="9" customFormat="1" ht="25.5" customHeight="1" x14ac:dyDescent="0.2">
      <c r="A8" s="46" t="s">
        <v>10</v>
      </c>
      <c r="B8" s="46"/>
      <c r="C8" s="46"/>
      <c r="D8" s="46"/>
      <c r="E8" s="46"/>
      <c r="F8" s="46"/>
      <c r="G8" s="22">
        <f>SUM(G7:G7)</f>
        <v>0</v>
      </c>
      <c r="H8" s="23">
        <v>0.08</v>
      </c>
      <c r="I8" s="28">
        <f>G8*H8</f>
        <v>0</v>
      </c>
      <c r="J8" s="4">
        <f>SUM(J7:J7)</f>
        <v>0</v>
      </c>
    </row>
    <row r="9" spans="1:13" s="9" customFormat="1" ht="25.5" customHeight="1" x14ac:dyDescent="0.2">
      <c r="A9" s="29"/>
      <c r="B9" s="29"/>
      <c r="C9" s="29"/>
      <c r="D9" s="29"/>
      <c r="E9" s="29"/>
      <c r="F9" s="30"/>
      <c r="G9" s="30"/>
      <c r="H9" s="31"/>
      <c r="I9" s="32"/>
      <c r="J9" s="3"/>
    </row>
    <row r="10" spans="1:13" s="33" customFormat="1" ht="33" customHeight="1" x14ac:dyDescent="0.25">
      <c r="A10" s="41"/>
      <c r="B10" s="36" t="s">
        <v>12</v>
      </c>
      <c r="C10" s="37" t="s">
        <v>14</v>
      </c>
      <c r="D10" s="22">
        <f>SUM(D3,D7)</f>
        <v>0</v>
      </c>
      <c r="E10" s="37" t="s">
        <v>18</v>
      </c>
      <c r="F10" s="38">
        <v>88402.98</v>
      </c>
      <c r="G10" s="39">
        <f>SUM(G4,G8)</f>
        <v>0</v>
      </c>
      <c r="H10" s="23">
        <v>0.08</v>
      </c>
      <c r="I10" s="28">
        <f>G10*H10</f>
        <v>0</v>
      </c>
      <c r="J10" s="40">
        <f>ROUND((G10*H10)+G10,2)</f>
        <v>0</v>
      </c>
      <c r="M10" s="34"/>
    </row>
    <row r="11" spans="1:13" s="9" customFormat="1" x14ac:dyDescent="0.2"/>
    <row r="12" spans="1:13" s="9" customFormat="1" x14ac:dyDescent="0.2">
      <c r="A12" s="43"/>
      <c r="B12" s="42" t="s">
        <v>19</v>
      </c>
    </row>
    <row r="13" spans="1:13" s="9" customFormat="1" x14ac:dyDescent="0.2">
      <c r="G13" s="27"/>
      <c r="M13" s="27"/>
    </row>
    <row r="14" spans="1:13" s="9" customFormat="1" x14ac:dyDescent="0.2"/>
    <row r="15" spans="1:13" s="9" customFormat="1" x14ac:dyDescent="0.2"/>
    <row r="16" spans="1:13" s="9" customFormat="1" x14ac:dyDescent="0.2"/>
    <row r="17" s="9" customFormat="1" x14ac:dyDescent="0.2"/>
    <row r="18" s="9" customFormat="1" x14ac:dyDescent="0.2"/>
    <row r="19" s="9" customFormat="1" x14ac:dyDescent="0.2"/>
    <row r="20" s="9" customFormat="1" x14ac:dyDescent="0.2"/>
    <row r="21" s="9" customFormat="1" x14ac:dyDescent="0.2"/>
    <row r="22" s="9" customFormat="1" x14ac:dyDescent="0.2"/>
    <row r="23" s="9" customFormat="1" x14ac:dyDescent="0.2"/>
    <row r="24" s="9" customFormat="1" x14ac:dyDescent="0.2"/>
    <row r="25" s="9" customFormat="1" x14ac:dyDescent="0.2"/>
    <row r="26" s="9" customFormat="1" x14ac:dyDescent="0.2"/>
    <row r="27" s="9" customFormat="1" x14ac:dyDescent="0.2"/>
    <row r="28" s="9" customFormat="1" x14ac:dyDescent="0.2"/>
    <row r="29" s="9" customFormat="1" x14ac:dyDescent="0.2"/>
  </sheetData>
  <sheetProtection algorithmName="SHA-512" hashValue="DyEB2X2+yWlCdNVdw7lbWlnrSWTI5Rwumes9slFYUmh/aUW4gH03ePq3dCx0vjusnBQwECjTPHBNgb09zyNbcA==" saltValue="eN+E/bThNtaTHL7FRPDggw==" spinCount="100000" sheet="1" objects="1" scenarios="1"/>
  <mergeCells count="2">
    <mergeCell ref="A4:F4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Borsuk</dc:creator>
  <cp:lastModifiedBy>Moryc Dorota</cp:lastModifiedBy>
  <cp:lastPrinted>2023-11-11T20:48:52Z</cp:lastPrinted>
  <dcterms:created xsi:type="dcterms:W3CDTF">2023-09-12T09:01:51Z</dcterms:created>
  <dcterms:modified xsi:type="dcterms:W3CDTF">2024-09-19T06:44:58Z</dcterms:modified>
</cp:coreProperties>
</file>