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esty nark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<sst xmlns="http://schemas.openxmlformats.org/spreadsheetml/2006/main" count="51" uniqueCount="47">
  <si>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 xml:space="preserve">Załącznik nr 2 KZ-II.2380.21.2024 </t>
  </si>
  <si>
    <t>FORMULARZ ASORTYMENTOWO - CENOWY</t>
  </si>
  <si>
    <t>Dostawa odczynników uzupełniających do zestawów typu Narko II / NARK II lub równoważnych</t>
  </si>
  <si>
    <t>Lp.</t>
  </si>
  <si>
    <t>Opis przedmiotu zamówienia</t>
  </si>
  <si>
    <t>J.m.</t>
  </si>
  <si>
    <t>Ilość</t>
  </si>
  <si>
    <t>Cena jednostkowa netto</t>
  </si>
  <si>
    <t>Wartość netto (zł)</t>
  </si>
  <si>
    <t>Stawka podatku Vat %</t>
  </si>
  <si>
    <t>Wartość brutto (zł)</t>
  </si>
  <si>
    <t>Wykonawca jest zobowiązany podać nazwę producenta i numer katalogowy oferowanego produktu</t>
  </si>
  <si>
    <r>
      <rPr>
        <b/>
        <sz val="10"/>
        <color indexed="8"/>
        <rFont val="Arial"/>
        <family val="2"/>
      </rPr>
      <t xml:space="preserve">Test nr 1, Odczynnik Marquis’a </t>
    </r>
    <r>
      <rPr>
        <sz val="10"/>
        <color indexed="8"/>
        <rFont val="Arial"/>
        <family val="2"/>
      </rPr>
      <t xml:space="preserve">                                                      Wykrywanie amfetaminy, metamfetaminy, MDMA, MDEA, MBDB, 2C-B, heroiny, morfiny i kodeiny</t>
    </r>
  </si>
  <si>
    <t>op                                                                           (w opakowaniu po 10 szt testów)</t>
  </si>
  <si>
    <r>
      <rPr>
        <b/>
        <sz val="10"/>
        <color indexed="8"/>
        <rFont val="Arial"/>
        <family val="2"/>
      </rPr>
      <t xml:space="preserve">Test nr 2, Odczynnik kwas azotowy stężony   </t>
    </r>
    <r>
      <rPr>
        <sz val="10"/>
        <color indexed="8"/>
        <rFont val="Arial"/>
        <family val="2"/>
      </rPr>
      <t xml:space="preserve">                                        Potwierdzenie obecności heroiny, morfiny i kodeiny</t>
    </r>
  </si>
  <si>
    <t>op                                                                 (w opakowaniu po 10 szt testów)</t>
  </si>
  <si>
    <r>
      <rPr>
        <b/>
        <sz val="10"/>
        <color indexed="8"/>
        <rFont val="Arial"/>
        <family val="2"/>
      </rPr>
      <t xml:space="preserve">Test nr 3, Odczynnik Simon’a   </t>
    </r>
    <r>
      <rPr>
        <sz val="10"/>
        <color indexed="8"/>
        <rFont val="Arial"/>
        <family val="2"/>
      </rPr>
      <t xml:space="preserve">                                                       Wykrywanie metamfetaminy, MDMA, MDEA i MBDB</t>
    </r>
  </si>
  <si>
    <t>op                                                                    (w opakowaniu po 10 szt testów)</t>
  </si>
  <si>
    <r>
      <rPr>
        <b/>
        <sz val="10"/>
        <color indexed="8"/>
        <rFont val="Arial"/>
        <family val="2"/>
      </rPr>
      <t xml:space="preserve">Test nr 4, Odczynnik Mecke’go </t>
    </r>
    <r>
      <rPr>
        <sz val="10"/>
        <color indexed="8"/>
        <rFont val="Arial"/>
        <family val="2"/>
      </rPr>
      <t xml:space="preserve">                                                     Odróżnianie morfiny od heroiny i kodeiny</t>
    </r>
  </si>
  <si>
    <t>op                                                                        (w opakowaniu po 10 szt testów)</t>
  </si>
  <si>
    <r>
      <rPr>
        <b/>
        <sz val="10"/>
        <color indexed="8"/>
        <rFont val="Arial"/>
        <family val="2"/>
      </rPr>
      <t xml:space="preserve">Test nr 5, Odczynnik Scott’a                              </t>
    </r>
    <r>
      <rPr>
        <sz val="10"/>
        <color indexed="8"/>
        <rFont val="Arial"/>
        <family val="2"/>
      </rPr>
      <t xml:space="preserve">                                            Wykrywanie kokainy</t>
    </r>
  </si>
  <si>
    <t xml:space="preserve">     op                                                                 (w opakowaniu po 10 szt testów)</t>
  </si>
  <si>
    <r>
      <rPr>
        <b/>
        <sz val="10"/>
        <color indexed="8"/>
        <rFont val="Arial"/>
        <family val="2"/>
      </rPr>
      <t xml:space="preserve">Test nr 6, Odczynnik Dille-Koppanyi’ego     </t>
    </r>
    <r>
      <rPr>
        <sz val="10"/>
        <color indexed="8"/>
        <rFont val="Arial"/>
        <family val="2"/>
      </rPr>
      <t xml:space="preserve">                                          Wykrywanie barbituranów </t>
    </r>
  </si>
  <si>
    <r>
      <rPr>
        <b/>
        <sz val="10"/>
        <color indexed="8"/>
        <rFont val="Arial"/>
        <family val="2"/>
      </rPr>
      <t xml:space="preserve">Test nr 7, Odczynnik Ehrlich’a     </t>
    </r>
    <r>
      <rPr>
        <sz val="10"/>
        <color indexed="8"/>
        <rFont val="Arial"/>
        <family val="2"/>
      </rPr>
      <t xml:space="preserve">                                                           Wykrywanie LSD</t>
    </r>
  </si>
  <si>
    <t>op                                                             (w opakowaniu po 10 szt testów)</t>
  </si>
  <si>
    <r>
      <rPr>
        <b/>
        <sz val="10"/>
        <color indexed="8"/>
        <rFont val="Arial"/>
        <family val="2"/>
      </rPr>
      <t>Test nr 8, Odczynnik Fast Blue B Salt</t>
    </r>
    <r>
      <rPr>
        <sz val="10"/>
        <color indexed="8"/>
        <rFont val="Arial"/>
        <family val="2"/>
      </rPr>
      <t xml:space="preserve">                                                          Wykrywanie produktów Cannabis: marihuany i haszyszu</t>
    </r>
  </si>
  <si>
    <t>op                                                                       (w opakowaniu po 10 szt testów)</t>
  </si>
  <si>
    <r>
      <rPr>
        <b/>
        <sz val="10"/>
        <color indexed="8"/>
        <rFont val="Arial"/>
        <family val="2"/>
      </rPr>
      <t>Test nr 9, Odczynnik do wykrywania Cl</t>
    </r>
    <r>
      <rPr>
        <b/>
        <vertAlign val="superscript"/>
        <sz val="10"/>
        <color indexed="8"/>
        <rFont val="Arial"/>
        <family val="2"/>
      </rPr>
      <t xml:space="preserve">-                                                                          </t>
    </r>
    <r>
      <rPr>
        <vertAlign val="superscript"/>
        <sz val="10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>Określanie postaci chemicznej środka odurzającego lub substancji psychotropowej</t>
    </r>
  </si>
  <si>
    <t>op                                                                                           (w opakowaniu po 10 szt testów)</t>
  </si>
  <si>
    <r>
      <rPr>
        <b/>
        <sz val="10"/>
        <color indexed="8"/>
        <rFont val="Arial"/>
        <family val="2"/>
      </rPr>
      <t>Test nr 10, Odczynnik do wykrywania SO4</t>
    </r>
    <r>
      <rPr>
        <sz val="10"/>
        <color indexed="8"/>
        <rFont val="Arial"/>
        <family val="2"/>
      </rPr>
      <t xml:space="preserve">                                                            Określanie postaci chemicznej środka odurzającego lub substancji psychotropowej      </t>
    </r>
  </si>
  <si>
    <t>op                                                                             (w opakowaniu po 10 szt testów)</t>
  </si>
  <si>
    <t xml:space="preserve">Test nr 11, Odczynnik do wykrywania efedryny    </t>
  </si>
  <si>
    <t>op                                                                               (w opakowaniu po 10 szt testów)</t>
  </si>
  <si>
    <t>Test nr 12, Odczynnik do wykrywania diazepamu, flunitrazepamu, klonazepamu</t>
  </si>
  <si>
    <t>Odczynnik neutralizujący</t>
  </si>
  <si>
    <t>op                                                            (w opakowaniu po 10 szt testów)</t>
  </si>
  <si>
    <t>MDPV Bath Salts Reagent test</t>
  </si>
  <si>
    <t>Mefedron test</t>
  </si>
  <si>
    <t>op                                                                                          (w opakowaniu po 10 szt testów)</t>
  </si>
  <si>
    <t>GHB Reagent (pigułka gwałtu)</t>
  </si>
  <si>
    <t>op                                                                                          (w opakowaniu po 5szt testów)</t>
  </si>
  <si>
    <t>Razem</t>
  </si>
  <si>
    <t>Wartość netto</t>
  </si>
  <si>
    <t>słownie</t>
  </si>
  <si>
    <t>VAT</t>
  </si>
  <si>
    <t>Wartość brutto</t>
  </si>
  <si>
    <t>Asortyment dostarczany będzie każdorazowo z aktualnymi kartami charakterystyki - dla każdej pozycji z osobna.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</si>
</sst>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z_ł_-;\-* #,##0.00\ _z_ł_-;_-* \-??\ _z_ł_-;_-@_-"/>
    <numFmt numFmtId="166" formatCode="#,##0.00&quot; zł&quot;"/>
    <numFmt numFmtId="167" formatCode="0%"/>
    <numFmt numFmtId="168" formatCode="#,##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71">
    <xf numFmtId="164" fontId="0" fillId="0" borderId="0" xfId="0" applyAlignment="1">
      <alignment/>
    </xf>
    <xf numFmtId="164" fontId="2" fillId="0" borderId="0" xfId="0" applyFont="1" applyBorder="1" applyAlignment="1">
      <alignment horizontal="right" vertical="center" wrapText="1"/>
    </xf>
    <xf numFmtId="164" fontId="3" fillId="0" borderId="0" xfId="0" applyFont="1" applyBorder="1" applyAlignment="1">
      <alignment horizontal="center" vertical="top" wrapText="1"/>
    </xf>
    <xf numFmtId="164" fontId="4" fillId="0" borderId="0" xfId="0" applyFont="1" applyAlignment="1">
      <alignment vertical="center"/>
    </xf>
    <xf numFmtId="164" fontId="3" fillId="0" borderId="0" xfId="0" applyFont="1" applyBorder="1" applyAlignment="1">
      <alignment horizontal="left" vertical="top"/>
    </xf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top"/>
    </xf>
    <xf numFmtId="164" fontId="3" fillId="0" borderId="3" xfId="0" applyFont="1" applyBorder="1" applyAlignment="1">
      <alignment horizontal="left" vertical="top" wrapText="1"/>
    </xf>
    <xf numFmtId="164" fontId="6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/>
    </xf>
    <xf numFmtId="164" fontId="3" fillId="0" borderId="1" xfId="0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 wrapText="1"/>
    </xf>
    <xf numFmtId="164" fontId="3" fillId="0" borderId="5" xfId="0" applyFont="1" applyBorder="1" applyAlignment="1">
      <alignment horizontal="center" vertical="top"/>
    </xf>
    <xf numFmtId="164" fontId="2" fillId="0" borderId="5" xfId="0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vertical="center" wrapText="1"/>
    </xf>
    <xf numFmtId="164" fontId="3" fillId="0" borderId="5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 wrapText="1"/>
    </xf>
    <xf numFmtId="164" fontId="6" fillId="0" borderId="5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/>
    </xf>
    <xf numFmtId="164" fontId="3" fillId="0" borderId="1" xfId="0" applyFont="1" applyFill="1" applyBorder="1" applyAlignment="1">
      <alignment horizontal="center" vertical="top"/>
    </xf>
    <xf numFmtId="164" fontId="3" fillId="0" borderId="1" xfId="0" applyFont="1" applyFill="1" applyBorder="1" applyAlignment="1">
      <alignment horizontal="left" vertical="top" wrapText="1"/>
    </xf>
    <xf numFmtId="164" fontId="6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left" vertical="center" wrapText="1"/>
    </xf>
    <xf numFmtId="164" fontId="0" fillId="0" borderId="0" xfId="0" applyFill="1" applyAlignment="1">
      <alignment/>
    </xf>
    <xf numFmtId="164" fontId="3" fillId="0" borderId="6" xfId="0" applyFont="1" applyBorder="1" applyAlignment="1">
      <alignment horizontal="right" vertical="center"/>
    </xf>
    <xf numFmtId="166" fontId="3" fillId="0" borderId="7" xfId="0" applyNumberFormat="1" applyFont="1" applyBorder="1" applyAlignment="1">
      <alignment horizontal="right" vertical="center"/>
    </xf>
    <xf numFmtId="167" fontId="3" fillId="0" borderId="7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right" vertical="center" wrapText="1"/>
    </xf>
    <xf numFmtId="164" fontId="5" fillId="0" borderId="6" xfId="0" applyFont="1" applyBorder="1" applyAlignment="1">
      <alignment horizontal="right" vertical="center" wrapText="1"/>
    </xf>
    <xf numFmtId="164" fontId="3" fillId="0" borderId="0" xfId="0" applyFont="1" applyBorder="1" applyAlignment="1">
      <alignment horizontal="center" vertical="top"/>
    </xf>
    <xf numFmtId="164" fontId="2" fillId="0" borderId="0" xfId="0" applyFont="1" applyBorder="1" applyAlignment="1">
      <alignment horizontal="left" vertical="center" wrapText="1"/>
    </xf>
    <xf numFmtId="168" fontId="4" fillId="0" borderId="0" xfId="0" applyNumberFormat="1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/>
    </xf>
    <xf numFmtId="164" fontId="1" fillId="0" borderId="0" xfId="0" applyFont="1" applyBorder="1" applyAlignment="1">
      <alignment horizontal="left" vertical="center" wrapText="1"/>
    </xf>
    <xf numFmtId="164" fontId="10" fillId="0" borderId="0" xfId="0" applyFont="1" applyBorder="1" applyAlignment="1">
      <alignment horizontal="center" vertical="center" wrapText="1"/>
    </xf>
    <xf numFmtId="164" fontId="11" fillId="0" borderId="0" xfId="0" applyFont="1" applyBorder="1" applyAlignment="1">
      <alignment horizontal="center" vertical="top"/>
    </xf>
    <xf numFmtId="164" fontId="12" fillId="0" borderId="0" xfId="0" applyFont="1" applyAlignment="1">
      <alignment horizontal="left" vertical="center"/>
    </xf>
    <xf numFmtId="165" fontId="12" fillId="0" borderId="0" xfId="0" applyNumberFormat="1" applyFont="1" applyAlignment="1">
      <alignment horizontal="center" vertical="center"/>
    </xf>
    <xf numFmtId="164" fontId="12" fillId="0" borderId="0" xfId="0" applyFont="1" applyAlignment="1">
      <alignment horizontal="center" vertical="center"/>
    </xf>
    <xf numFmtId="164" fontId="12" fillId="0" borderId="0" xfId="0" applyFont="1" applyBorder="1" applyAlignment="1">
      <alignment horizontal="left" vertical="center"/>
    </xf>
    <xf numFmtId="165" fontId="13" fillId="0" borderId="0" xfId="0" applyNumberFormat="1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14" fillId="0" borderId="0" xfId="0" applyFont="1" applyAlignment="1">
      <alignment horizontal="left" vertical="center" wrapText="1"/>
    </xf>
    <xf numFmtId="164" fontId="14" fillId="0" borderId="0" xfId="0" applyFont="1" applyAlignment="1">
      <alignment horizontal="center" vertical="center" wrapText="1"/>
    </xf>
    <xf numFmtId="166" fontId="14" fillId="0" borderId="0" xfId="0" applyNumberFormat="1" applyFont="1" applyAlignment="1">
      <alignment horizontal="center" vertical="center" wrapText="1"/>
    </xf>
    <xf numFmtId="164" fontId="14" fillId="0" borderId="0" xfId="0" applyFont="1" applyBorder="1" applyAlignment="1">
      <alignment horizontal="left" vertical="center" wrapText="1"/>
    </xf>
    <xf numFmtId="164" fontId="6" fillId="0" borderId="0" xfId="0" applyFont="1" applyAlignment="1">
      <alignment horizontal="center" vertical="center" wrapText="1"/>
    </xf>
    <xf numFmtId="167" fontId="14" fillId="0" borderId="0" xfId="0" applyNumberFormat="1" applyFont="1" applyAlignment="1">
      <alignment horizontal="center" vertical="center" wrapText="1"/>
    </xf>
    <xf numFmtId="164" fontId="1" fillId="0" borderId="0" xfId="0" applyFont="1" applyBorder="1" applyAlignment="1">
      <alignment horizontal="left" vertical="center"/>
    </xf>
    <xf numFmtId="164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 wrapText="1"/>
    </xf>
    <xf numFmtId="164" fontId="15" fillId="0" borderId="0" xfId="0" applyFont="1" applyBorder="1" applyAlignment="1">
      <alignment horizontal="center" vertical="top"/>
    </xf>
    <xf numFmtId="164" fontId="15" fillId="0" borderId="0" xfId="0" applyFont="1" applyBorder="1" applyAlignment="1">
      <alignment horizontal="left"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ziesiętny 2" xfId="20"/>
    <cellStyle name="Dziesiętny 2 2" xfId="21"/>
    <cellStyle name="Dziesiętny 3" xfId="22"/>
    <cellStyle name="Normalny 2" xfId="23"/>
    <cellStyle name="Normalny 3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E4" sqref="E4"/>
    </sheetView>
  </sheetViews>
  <sheetFormatPr defaultColWidth="9.140625" defaultRowHeight="15"/>
  <cols>
    <col min="1" max="1" width="4.00390625" style="0" customWidth="1"/>
    <col min="2" max="2" width="22.140625" style="0" customWidth="1"/>
    <col min="3" max="4" width="11.140625" style="0" customWidth="1"/>
    <col min="5" max="5" width="12.421875" style="0" customWidth="1"/>
    <col min="6" max="6" width="12.7109375" style="0" customWidth="1"/>
    <col min="7" max="7" width="9.140625" style="0" customWidth="1"/>
    <col min="8" max="8" width="15.28125" style="0" customWidth="1"/>
    <col min="9" max="9" width="23.421875" style="0" customWidth="1"/>
  </cols>
  <sheetData>
    <row r="1" spans="1:9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8" ht="25.5" customHeight="1">
      <c r="A2" s="2" t="s">
        <v>1</v>
      </c>
      <c r="B2" s="2"/>
      <c r="C2" s="2"/>
      <c r="D2" s="2"/>
      <c r="E2" s="2"/>
      <c r="F2" s="2"/>
      <c r="G2" s="2"/>
      <c r="H2" s="3"/>
    </row>
    <row r="3" spans="1:9" ht="19.5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79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6" t="s">
        <v>10</v>
      </c>
      <c r="I4" s="7" t="s">
        <v>11</v>
      </c>
    </row>
    <row r="5" spans="1:9" ht="84" customHeight="1">
      <c r="A5" s="8">
        <v>1</v>
      </c>
      <c r="B5" s="9" t="s">
        <v>12</v>
      </c>
      <c r="C5" s="10" t="s">
        <v>13</v>
      </c>
      <c r="D5" s="11">
        <v>140</v>
      </c>
      <c r="E5" s="12"/>
      <c r="F5" s="13">
        <f aca="true" t="shared" si="0" ref="F5:F20">D5*E5</f>
        <v>0</v>
      </c>
      <c r="G5" s="14">
        <v>0.23</v>
      </c>
      <c r="H5" s="15">
        <f aca="true" t="shared" si="1" ref="H5:H20">F5*1.23</f>
        <v>0</v>
      </c>
      <c r="I5" s="16"/>
    </row>
    <row r="6" spans="1:9" ht="66" customHeight="1">
      <c r="A6" s="17">
        <v>2</v>
      </c>
      <c r="B6" s="18" t="s">
        <v>14</v>
      </c>
      <c r="C6" s="16" t="s">
        <v>15</v>
      </c>
      <c r="D6" s="19">
        <v>40</v>
      </c>
      <c r="E6" s="20"/>
      <c r="F6" s="13">
        <f t="shared" si="0"/>
        <v>0</v>
      </c>
      <c r="G6" s="14">
        <v>0.23</v>
      </c>
      <c r="H6" s="15">
        <f t="shared" si="1"/>
        <v>0</v>
      </c>
      <c r="I6" s="16"/>
    </row>
    <row r="7" spans="1:9" ht="96.75" customHeight="1">
      <c r="A7" s="17">
        <v>3</v>
      </c>
      <c r="B7" s="18" t="s">
        <v>16</v>
      </c>
      <c r="C7" s="16" t="s">
        <v>17</v>
      </c>
      <c r="D7" s="19">
        <v>50</v>
      </c>
      <c r="E7" s="20"/>
      <c r="F7" s="13">
        <f t="shared" si="0"/>
        <v>0</v>
      </c>
      <c r="G7" s="14">
        <v>0.23</v>
      </c>
      <c r="H7" s="15">
        <f t="shared" si="1"/>
        <v>0</v>
      </c>
      <c r="I7" s="16"/>
    </row>
    <row r="8" spans="1:9" ht="79.5" customHeight="1">
      <c r="A8" s="21">
        <v>4</v>
      </c>
      <c r="B8" s="18" t="s">
        <v>18</v>
      </c>
      <c r="C8" s="16" t="s">
        <v>19</v>
      </c>
      <c r="D8" s="22">
        <v>40</v>
      </c>
      <c r="E8" s="23"/>
      <c r="F8" s="13">
        <f t="shared" si="0"/>
        <v>0</v>
      </c>
      <c r="G8" s="14">
        <v>0.23</v>
      </c>
      <c r="H8" s="15">
        <f t="shared" si="1"/>
        <v>0</v>
      </c>
      <c r="I8" s="16"/>
    </row>
    <row r="9" spans="1:9" ht="66" customHeight="1">
      <c r="A9" s="21">
        <v>5</v>
      </c>
      <c r="B9" s="18" t="s">
        <v>20</v>
      </c>
      <c r="C9" s="16" t="s">
        <v>21</v>
      </c>
      <c r="D9" s="22">
        <v>40</v>
      </c>
      <c r="E9" s="23"/>
      <c r="F9" s="13">
        <f t="shared" si="0"/>
        <v>0</v>
      </c>
      <c r="G9" s="14">
        <v>0.23</v>
      </c>
      <c r="H9" s="15">
        <f t="shared" si="1"/>
        <v>0</v>
      </c>
      <c r="I9" s="16"/>
    </row>
    <row r="10" spans="1:9" ht="66" customHeight="1">
      <c r="A10" s="21">
        <v>6</v>
      </c>
      <c r="B10" s="18" t="s">
        <v>22</v>
      </c>
      <c r="C10" s="16" t="s">
        <v>19</v>
      </c>
      <c r="D10" s="22">
        <v>10</v>
      </c>
      <c r="E10" s="23"/>
      <c r="F10" s="13">
        <f t="shared" si="0"/>
        <v>0</v>
      </c>
      <c r="G10" s="14">
        <v>0.23</v>
      </c>
      <c r="H10" s="15">
        <f t="shared" si="1"/>
        <v>0</v>
      </c>
      <c r="I10" s="16"/>
    </row>
    <row r="11" spans="1:9" ht="61.5" customHeight="1">
      <c r="A11" s="21">
        <v>7</v>
      </c>
      <c r="B11" s="18" t="s">
        <v>23</v>
      </c>
      <c r="C11" s="16" t="s">
        <v>24</v>
      </c>
      <c r="D11" s="22">
        <v>10</v>
      </c>
      <c r="E11" s="23"/>
      <c r="F11" s="13">
        <f t="shared" si="0"/>
        <v>0</v>
      </c>
      <c r="G11" s="14">
        <v>0.23</v>
      </c>
      <c r="H11" s="15">
        <f t="shared" si="1"/>
        <v>0</v>
      </c>
      <c r="I11" s="16"/>
    </row>
    <row r="12" spans="1:9" ht="63.75" customHeight="1">
      <c r="A12" s="21">
        <v>8</v>
      </c>
      <c r="B12" s="18" t="s">
        <v>25</v>
      </c>
      <c r="C12" s="16" t="s">
        <v>26</v>
      </c>
      <c r="D12" s="22">
        <v>140</v>
      </c>
      <c r="E12" s="23"/>
      <c r="F12" s="13">
        <f t="shared" si="0"/>
        <v>0</v>
      </c>
      <c r="G12" s="14">
        <v>0.23</v>
      </c>
      <c r="H12" s="15">
        <f t="shared" si="1"/>
        <v>0</v>
      </c>
      <c r="I12" s="16"/>
    </row>
    <row r="13" spans="1:9" ht="91.5" customHeight="1">
      <c r="A13" s="21">
        <v>9</v>
      </c>
      <c r="B13" s="18" t="s">
        <v>27</v>
      </c>
      <c r="C13" s="16" t="s">
        <v>28</v>
      </c>
      <c r="D13" s="22">
        <v>5</v>
      </c>
      <c r="E13" s="23"/>
      <c r="F13" s="13">
        <f t="shared" si="0"/>
        <v>0</v>
      </c>
      <c r="G13" s="14">
        <v>0.23</v>
      </c>
      <c r="H13" s="15">
        <f t="shared" si="1"/>
        <v>0</v>
      </c>
      <c r="I13" s="16"/>
    </row>
    <row r="14" spans="1:9" ht="93.75" customHeight="1">
      <c r="A14" s="21">
        <v>10</v>
      </c>
      <c r="B14" s="24" t="s">
        <v>29</v>
      </c>
      <c r="C14" s="16" t="s">
        <v>30</v>
      </c>
      <c r="D14" s="22">
        <v>5</v>
      </c>
      <c r="E14" s="23"/>
      <c r="F14" s="13">
        <f t="shared" si="0"/>
        <v>0</v>
      </c>
      <c r="G14" s="14">
        <v>0.23</v>
      </c>
      <c r="H14" s="15">
        <f t="shared" si="1"/>
        <v>0</v>
      </c>
      <c r="I14" s="16"/>
    </row>
    <row r="15" spans="1:9" ht="60" customHeight="1">
      <c r="A15" s="21">
        <v>11</v>
      </c>
      <c r="B15" s="25" t="s">
        <v>31</v>
      </c>
      <c r="C15" s="16" t="s">
        <v>32</v>
      </c>
      <c r="D15" s="22">
        <v>5</v>
      </c>
      <c r="E15" s="23"/>
      <c r="F15" s="13">
        <f t="shared" si="0"/>
        <v>0</v>
      </c>
      <c r="G15" s="14">
        <v>0.23</v>
      </c>
      <c r="H15" s="15">
        <f t="shared" si="1"/>
        <v>0</v>
      </c>
      <c r="I15" s="16"/>
    </row>
    <row r="16" spans="1:9" ht="81.75" customHeight="1">
      <c r="A16" s="21">
        <v>12</v>
      </c>
      <c r="B16" s="25" t="s">
        <v>33</v>
      </c>
      <c r="C16" s="16" t="s">
        <v>26</v>
      </c>
      <c r="D16" s="22">
        <v>5</v>
      </c>
      <c r="E16" s="23"/>
      <c r="F16" s="13">
        <f t="shared" si="0"/>
        <v>0</v>
      </c>
      <c r="G16" s="14">
        <v>0.23</v>
      </c>
      <c r="H16" s="15">
        <f t="shared" si="1"/>
        <v>0</v>
      </c>
      <c r="I16" s="16"/>
    </row>
    <row r="17" spans="1:9" ht="60" customHeight="1">
      <c r="A17" s="21">
        <v>13</v>
      </c>
      <c r="B17" s="24" t="s">
        <v>34</v>
      </c>
      <c r="C17" s="26" t="s">
        <v>35</v>
      </c>
      <c r="D17" s="22">
        <v>10</v>
      </c>
      <c r="E17" s="23"/>
      <c r="F17" s="13">
        <f t="shared" si="0"/>
        <v>0</v>
      </c>
      <c r="G17" s="14">
        <v>0.23</v>
      </c>
      <c r="H17" s="15">
        <f t="shared" si="1"/>
        <v>0</v>
      </c>
      <c r="I17" s="16"/>
    </row>
    <row r="18" spans="1:9" ht="56.25">
      <c r="A18" s="17">
        <v>14</v>
      </c>
      <c r="B18" s="18" t="s">
        <v>36</v>
      </c>
      <c r="C18" s="16" t="s">
        <v>32</v>
      </c>
      <c r="D18" s="19">
        <v>30</v>
      </c>
      <c r="E18" s="20"/>
      <c r="F18" s="13">
        <f t="shared" si="0"/>
        <v>0</v>
      </c>
      <c r="G18" s="14">
        <v>0.23</v>
      </c>
      <c r="H18" s="15">
        <f t="shared" si="1"/>
        <v>0</v>
      </c>
      <c r="I18" s="27"/>
    </row>
    <row r="19" spans="1:9" ht="69.75" customHeight="1">
      <c r="A19" s="17">
        <v>15</v>
      </c>
      <c r="B19" s="18" t="s">
        <v>37</v>
      </c>
      <c r="C19" s="16" t="s">
        <v>38</v>
      </c>
      <c r="D19" s="19">
        <v>30</v>
      </c>
      <c r="E19" s="20"/>
      <c r="F19" s="13">
        <f t="shared" si="0"/>
        <v>0</v>
      </c>
      <c r="G19" s="14">
        <v>0.23</v>
      </c>
      <c r="H19" s="15">
        <f t="shared" si="1"/>
        <v>0</v>
      </c>
      <c r="I19" s="27"/>
    </row>
    <row r="20" spans="1:9" s="36" customFormat="1" ht="57">
      <c r="A20" s="28">
        <v>16</v>
      </c>
      <c r="B20" s="29" t="s">
        <v>39</v>
      </c>
      <c r="C20" s="30" t="s">
        <v>40</v>
      </c>
      <c r="D20" s="31">
        <v>20</v>
      </c>
      <c r="E20" s="32"/>
      <c r="F20" s="33">
        <f t="shared" si="0"/>
        <v>0</v>
      </c>
      <c r="G20" s="34">
        <v>0.23</v>
      </c>
      <c r="H20" s="15">
        <f t="shared" si="1"/>
        <v>0</v>
      </c>
      <c r="I20" s="35"/>
    </row>
    <row r="21" spans="1:9" ht="15.75">
      <c r="A21" s="37" t="s">
        <v>41</v>
      </c>
      <c r="B21" s="37"/>
      <c r="C21" s="37"/>
      <c r="D21" s="37"/>
      <c r="E21" s="37"/>
      <c r="F21" s="38">
        <f>SUM(F5:F20)</f>
        <v>0</v>
      </c>
      <c r="G21" s="39">
        <v>0.23</v>
      </c>
      <c r="H21" s="40">
        <f>SUM(H5:H20)</f>
        <v>0</v>
      </c>
      <c r="I21" s="41"/>
    </row>
    <row r="22" spans="1:9" ht="15.75">
      <c r="A22" s="42"/>
      <c r="B22" s="43"/>
      <c r="C22" s="44"/>
      <c r="D22" s="45"/>
      <c r="E22" s="46"/>
      <c r="F22" s="46"/>
      <c r="G22" s="46"/>
      <c r="H22" s="47"/>
      <c r="I22" s="48"/>
    </row>
    <row r="23" spans="1:9" ht="15" customHeight="1">
      <c r="A23" s="49"/>
      <c r="B23" s="50"/>
      <c r="C23" s="50"/>
      <c r="D23" s="50"/>
      <c r="E23" s="50"/>
      <c r="F23" s="50"/>
      <c r="G23" s="50"/>
      <c r="H23" s="50"/>
      <c r="I23" s="51"/>
    </row>
    <row r="24" spans="1:9" ht="9.75" customHeight="1">
      <c r="A24" s="52"/>
      <c r="B24" s="53"/>
      <c r="C24" s="54"/>
      <c r="D24" s="55"/>
      <c r="E24" s="56"/>
      <c r="F24" s="56"/>
      <c r="G24" s="56"/>
      <c r="H24" s="57"/>
      <c r="I24" s="48"/>
    </row>
    <row r="25" spans="1:9" ht="22.5" customHeight="1">
      <c r="A25" s="58"/>
      <c r="B25" s="59" t="s">
        <v>42</v>
      </c>
      <c r="C25" s="60"/>
      <c r="D25" s="61">
        <f>F21</f>
        <v>0</v>
      </c>
      <c r="E25" s="60" t="s">
        <v>43</v>
      </c>
      <c r="F25" s="62"/>
      <c r="G25" s="62"/>
      <c r="H25" s="62"/>
      <c r="I25" s="63"/>
    </row>
    <row r="26" spans="1:9" ht="24" customHeight="1">
      <c r="A26" s="58"/>
      <c r="B26" s="59" t="s">
        <v>44</v>
      </c>
      <c r="C26" s="60"/>
      <c r="D26" s="64">
        <v>0.23</v>
      </c>
      <c r="E26" s="60"/>
      <c r="F26" s="62"/>
      <c r="G26" s="62"/>
      <c r="H26" s="62"/>
      <c r="I26" s="63"/>
    </row>
    <row r="27" spans="1:9" ht="21" customHeight="1">
      <c r="A27" s="58"/>
      <c r="B27" s="59" t="s">
        <v>45</v>
      </c>
      <c r="C27" s="60"/>
      <c r="D27" s="61">
        <f>H21</f>
        <v>0</v>
      </c>
      <c r="E27" s="60" t="s">
        <v>43</v>
      </c>
      <c r="F27" s="62"/>
      <c r="G27" s="62"/>
      <c r="H27" s="62"/>
      <c r="I27" s="63"/>
    </row>
    <row r="28" spans="1:8" ht="19.5" customHeight="1">
      <c r="A28" s="49"/>
      <c r="B28" s="65"/>
      <c r="C28" s="66"/>
      <c r="D28" s="66"/>
      <c r="E28" s="66"/>
      <c r="F28" s="67"/>
      <c r="G28" s="66"/>
      <c r="H28" s="68"/>
    </row>
    <row r="29" spans="1:9" ht="15" customHeight="1">
      <c r="A29" s="69"/>
      <c r="B29" s="70" t="s">
        <v>46</v>
      </c>
      <c r="C29" s="70"/>
      <c r="D29" s="70"/>
      <c r="E29" s="70"/>
      <c r="F29" s="70"/>
      <c r="G29" s="70"/>
      <c r="H29" s="70"/>
      <c r="I29" s="51"/>
    </row>
  </sheetData>
  <sheetProtection selectLockedCells="1" selectUnlockedCells="1"/>
  <mergeCells count="11">
    <mergeCell ref="A1:I1"/>
    <mergeCell ref="A2:G2"/>
    <mergeCell ref="A3:I3"/>
    <mergeCell ref="A21:E21"/>
    <mergeCell ref="E22:G22"/>
    <mergeCell ref="B23:H23"/>
    <mergeCell ref="E24:G24"/>
    <mergeCell ref="F25:H25"/>
    <mergeCell ref="F26:H26"/>
    <mergeCell ref="F27:H27"/>
    <mergeCell ref="B29:H29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2010-12-13T12:06:34Z</cp:lastPrinted>
  <dcterms:created xsi:type="dcterms:W3CDTF">2006-09-22T13:37:51Z</dcterms:created>
  <dcterms:modified xsi:type="dcterms:W3CDTF">2024-03-05T10:54:04Z</dcterms:modified>
  <cp:category/>
  <cp:version/>
  <cp:contentType/>
  <cp:contentStatus/>
  <cp:revision>3</cp:revision>
</cp:coreProperties>
</file>