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4" i="1" l="1"/>
  <c r="J154" i="1"/>
  <c r="M154" i="1" s="1"/>
  <c r="L153" i="1"/>
  <c r="J153" i="1"/>
  <c r="M153" i="1" s="1"/>
  <c r="L132" i="1"/>
  <c r="J132" i="1"/>
  <c r="M132" i="1" s="1"/>
  <c r="L112" i="1"/>
  <c r="J112" i="1"/>
  <c r="M112" i="1" s="1"/>
  <c r="L111" i="1"/>
  <c r="J111" i="1"/>
  <c r="M111" i="1" s="1"/>
  <c r="L110" i="1"/>
  <c r="J110" i="1"/>
  <c r="M110" i="1" s="1"/>
  <c r="L91" i="1"/>
  <c r="J91" i="1"/>
  <c r="M91" i="1" s="1"/>
  <c r="L71" i="1"/>
  <c r="J71" i="1"/>
  <c r="M71" i="1" s="1"/>
  <c r="L70" i="1"/>
  <c r="J70" i="1"/>
  <c r="M70" i="1" s="1"/>
  <c r="L50" i="1"/>
  <c r="J50" i="1"/>
  <c r="M50" i="1" s="1"/>
  <c r="L49" i="1"/>
  <c r="J49" i="1"/>
  <c r="M49" i="1" s="1"/>
  <c r="L27" i="1"/>
  <c r="J27" i="1"/>
  <c r="M27" i="1" s="1"/>
  <c r="L6" i="1"/>
  <c r="L7" i="1"/>
  <c r="L8" i="1"/>
  <c r="L5" i="1"/>
  <c r="J6" i="1"/>
  <c r="M6" i="1" s="1"/>
  <c r="J7" i="1"/>
  <c r="M7" i="1" s="1"/>
  <c r="J8" i="1"/>
  <c r="M8" i="1" s="1"/>
  <c r="J5" i="1"/>
  <c r="M5" i="1" s="1"/>
  <c r="J9" i="1" l="1"/>
  <c r="M155" i="1"/>
  <c r="J155" i="1"/>
  <c r="M113" i="1" l="1"/>
  <c r="M72" i="1"/>
  <c r="M51" i="1"/>
  <c r="M133" i="1" l="1"/>
  <c r="J133" i="1"/>
  <c r="J113" i="1"/>
  <c r="M92" i="1"/>
  <c r="J92" i="1"/>
  <c r="J72" i="1"/>
  <c r="M28" i="1" l="1"/>
  <c r="J51" i="1" l="1"/>
  <c r="J28" i="1"/>
  <c r="M9" i="1" l="1"/>
</calcChain>
</file>

<file path=xl/sharedStrings.xml><?xml version="1.0" encoding="utf-8"?>
<sst xmlns="http://schemas.openxmlformats.org/spreadsheetml/2006/main" count="312" uniqueCount="85">
  <si>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</si>
  <si>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</si>
  <si>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</si>
  <si>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</si>
  <si>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</si>
  <si>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</si>
  <si>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</si>
  <si>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Wielkość opakowania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</si>
  <si>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</si>
  <si>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</si>
  <si>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</si>
  <si>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</si>
  <si>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</si>
  <si>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</si>
  <si>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</si>
  <si>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</si>
  <si>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</si>
  <si>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</si>
  <si>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</si>
  <si>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</si>
  <si>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</si>
  <si>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</si>
  <si>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</si>
  <si>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</si>
  <si>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</si>
  <si>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</si>
  <si>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</si>
  <si>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Zadanie nr 1</t>
  </si>
  <si>
    <t>inj.</t>
  </si>
  <si>
    <t>Zadanie nr 2</t>
  </si>
  <si>
    <t>Zadanie nr 3</t>
  </si>
  <si>
    <t>Zadanie nr 4</t>
  </si>
  <si>
    <t>CPV: 33 65 21 00-6 Środki przeciwnowotworowe</t>
  </si>
  <si>
    <t>CPV: 33 62 22 00-8 Środki przeciw nadciśnieniu</t>
  </si>
  <si>
    <t>Program lekowy leczenia tętniczego nadciśnienia płucnego</t>
  </si>
  <si>
    <t>1 fiol.</t>
  </si>
  <si>
    <t>CPV: 33 66 21 00-9 Środki oftalmologiczne</t>
  </si>
  <si>
    <t>inj. doszklistkowa</t>
  </si>
  <si>
    <t>200 mg</t>
  </si>
  <si>
    <t>Uwaga! Wymogiem Zamawiającego jest złożenie oferty na produkty lecznicze znajdujące się w załączniku B do Obwieszczenia Ministra Zdrowia w sprawie wykazu refundowanych leków - leki dostępne w ramach programu lekowego</t>
  </si>
  <si>
    <t>Uwaga! Wymogiem Zamawiającego jest złożenie oferty na produkt leczniczy znajdujący się w załączniku B do Obwieszczenia Ministra Zdrowia w sprawie wykazu refundowanych leków - leki dostępne w ramach programu lekowego</t>
  </si>
  <si>
    <t>Program leczenia wysiękowej postaci zwyrodnienia plamki żółtej związanej z wiekiem (AMD)</t>
  </si>
  <si>
    <t>Brolucizumabum</t>
  </si>
  <si>
    <t>120 mg/ml</t>
  </si>
  <si>
    <t>1 amp.-strzyk. 0,165 ml</t>
  </si>
  <si>
    <t>Zadanie nr 5</t>
  </si>
  <si>
    <t>Zadanie nr 6</t>
  </si>
  <si>
    <t xml:space="preserve">tabl. powl. </t>
  </si>
  <si>
    <t>Zadanie nr 7</t>
  </si>
  <si>
    <t>40 mg</t>
  </si>
  <si>
    <t>Epoetinum alfa</t>
  </si>
  <si>
    <t>1000 j./0,5 ml</t>
  </si>
  <si>
    <t>6 amp.-strzyk.</t>
  </si>
  <si>
    <t>2000 j./1 ml</t>
  </si>
  <si>
    <t>3000 j./0,3 ml</t>
  </si>
  <si>
    <t>4000 j./0,4 ml</t>
  </si>
  <si>
    <t>CPV: 33 62 13 00-2 Preparaty przeciw anemii</t>
  </si>
  <si>
    <t>Leki o działaniu przeciwnowotworowym</t>
  </si>
  <si>
    <t>Vinblastinum</t>
  </si>
  <si>
    <t>10 mg</t>
  </si>
  <si>
    <t>Uwaga! Zamawiający dopuszcza możliwość zaoferowania leku posiadającego czasowe dopuszczenie do obrotu. W takim przypadku do oferty należy dołączyć kopię aktualnego pozwolenia MZ</t>
  </si>
  <si>
    <t>Paricalcitolum</t>
  </si>
  <si>
    <t>2 mcg</t>
  </si>
  <si>
    <t>5 mcg</t>
  </si>
  <si>
    <t>5 fiol.</t>
  </si>
  <si>
    <t>Dupilumabum</t>
  </si>
  <si>
    <t>300 mg</t>
  </si>
  <si>
    <t>2 amp.-strzyk.</t>
  </si>
  <si>
    <t>Cabozantinibum</t>
  </si>
  <si>
    <t>20 mg</t>
  </si>
  <si>
    <t>60 mg</t>
  </si>
  <si>
    <t>30 tabl.</t>
  </si>
  <si>
    <t>Macitentanum</t>
  </si>
  <si>
    <t>Program lekowy leczenia raka wątrobowokomórkowego i raka nerki</t>
  </si>
  <si>
    <t>Program lekowy leczenia niedokrwistości w przebiegu przewlekłej niewydolności nerek</t>
  </si>
  <si>
    <t>Program lekowy leczenia wtórnej nadczynności przytarczyc u pacjentów leczonych nekozastępczo dializami</t>
  </si>
  <si>
    <t>Program lekowy leczenia chorych z ciężką postacią atopowego zapalenia skóry</t>
  </si>
  <si>
    <t>CPV: 33 63 10 00-2 Produkty lecznicze dla dermatologii</t>
  </si>
  <si>
    <r>
      <t xml:space="preserve">CPV: 33 61 00 00-9 Produkty lecznicze dla przewodu pokarmowego i </t>
    </r>
    <r>
      <rPr>
        <b/>
        <u/>
        <sz val="8"/>
        <rFont val="Arial"/>
        <family val="2"/>
        <charset val="238"/>
      </rPr>
      <t>metabolizmu</t>
    </r>
  </si>
  <si>
    <t>Zadanie nr 8</t>
  </si>
  <si>
    <t>Leki stosowane w chemioterapii nowotworów</t>
  </si>
  <si>
    <t>Ifosfamidum</t>
  </si>
  <si>
    <t>1 g</t>
  </si>
  <si>
    <t>2 g</t>
  </si>
  <si>
    <t>Uwaga! Wymogiem Zamawiającego jest złożenie oferty na produkt leczniczy znajdujący się w załączniku C do Obwieszczenia Ministra Zdrowia w sprawie wykazu refundowanych leków - leki dostępne w ramach chemioterapii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</si>
</sst>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8" formatCode="_-* #,##0.00\ &quot;zł&quot;_-;\-* #,##0.00\ &quot;zł&quot;_-;_-* &quot;-&quot;????\ &quot;zł&quot;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1" fillId="0" borderId="0" xfId="1"/>
    <xf numFmtId="0" fontId="5" fillId="0" borderId="0" xfId="2"/>
    <xf numFmtId="0" fontId="3" fillId="0" borderId="5" xfId="3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9" fontId="2" fillId="0" borderId="5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horizontal="right" vertical="center"/>
    </xf>
    <xf numFmtId="164" fontId="2" fillId="0" borderId="5" xfId="2" applyNumberFormat="1" applyFont="1" applyBorder="1" applyAlignment="1">
      <alignment vertical="center"/>
    </xf>
    <xf numFmtId="44" fontId="2" fillId="0" borderId="5" xfId="2" applyNumberFormat="1" applyFont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64" fontId="3" fillId="0" borderId="5" xfId="2" applyNumberFormat="1" applyFont="1" applyBorder="1" applyAlignment="1">
      <alignment vertical="center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2" applyFont="1" applyFill="1" applyAlignment="1">
      <alignment horizontal="left" vertical="center" wrapText="1"/>
    </xf>
    <xf numFmtId="164" fontId="3" fillId="0" borderId="0" xfId="2" applyNumberFormat="1" applyFont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left" vertical="center" wrapText="1"/>
    </xf>
    <xf numFmtId="168" fontId="2" fillId="0" borderId="5" xfId="2" applyNumberFormat="1" applyFont="1" applyFill="1" applyBorder="1" applyAlignment="1">
      <alignment vertical="center" wrapText="1"/>
    </xf>
  </cellXfs>
  <cellStyles count="5">
    <cellStyle name="Normalny" xfId="0" builtinId="0"/>
    <cellStyle name="Normalny 11 2" xfId="4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view="pageLayout" topLeftCell="A152" zoomScaleNormal="100" workbookViewId="0">
      <selection activeCell="I153" sqref="I153:I154"/>
    </sheetView>
  </sheetViews>
  <sheetFormatPr defaultRowHeight="15"/>
  <cols>
    <col min="1" max="1" width="3.7109375" customWidth="1"/>
    <col min="2" max="2" width="4.5703125" customWidth="1"/>
    <col min="3" max="3" width="20.85546875" customWidth="1"/>
    <col min="4" max="4" width="8.140625" customWidth="1"/>
    <col min="5" max="5" width="10.5703125" customWidth="1"/>
    <col min="6" max="6" width="11.42578125" customWidth="1"/>
    <col min="8" max="8" width="10.7109375" customWidth="1"/>
    <col min="9" max="9" width="9.42578125" bestFit="1" customWidth="1"/>
    <col min="10" max="10" width="12.28515625" customWidth="1"/>
    <col min="11" max="11" width="5" customWidth="1"/>
    <col min="12" max="12" width="12.140625" customWidth="1"/>
    <col min="13" max="13" width="12.7109375" customWidth="1"/>
  </cols>
  <sheetData>
    <row r="1" spans="1:15" ht="31.5" customHeight="1">
      <c r="A1" s="1"/>
      <c r="B1" s="1"/>
      <c r="C1" s="2" t="s">
        <v>27</v>
      </c>
      <c r="D1" s="3"/>
      <c r="E1" s="3"/>
      <c r="F1" s="4" t="s">
        <v>0</v>
      </c>
      <c r="G1" s="5"/>
      <c r="H1" s="3"/>
      <c r="I1" s="6"/>
      <c r="J1" s="38" t="s">
        <v>56</v>
      </c>
      <c r="K1" s="38"/>
      <c r="L1" s="38"/>
      <c r="M1" s="38"/>
      <c r="N1" s="1"/>
      <c r="O1" s="1"/>
    </row>
    <row r="2" spans="1:15" ht="26.25" customHeight="1">
      <c r="A2" s="7"/>
      <c r="B2" s="39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7"/>
      <c r="O2" s="7"/>
    </row>
    <row r="3" spans="1:15" ht="45">
      <c r="A3" s="7"/>
      <c r="B3" s="51" t="s">
        <v>1</v>
      </c>
      <c r="C3" s="51" t="s">
        <v>2</v>
      </c>
      <c r="D3" s="51" t="s">
        <v>3</v>
      </c>
      <c r="E3" s="52" t="s">
        <v>4</v>
      </c>
      <c r="F3" s="52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7"/>
      <c r="O3" s="7"/>
    </row>
    <row r="4" spans="1:15">
      <c r="A4" s="7"/>
      <c r="B4" s="53" t="s">
        <v>13</v>
      </c>
      <c r="C4" s="53" t="s">
        <v>14</v>
      </c>
      <c r="D4" s="53" t="s">
        <v>15</v>
      </c>
      <c r="E4" s="53" t="s">
        <v>16</v>
      </c>
      <c r="F4" s="53" t="s">
        <v>17</v>
      </c>
      <c r="G4" s="53" t="s">
        <v>18</v>
      </c>
      <c r="H4" s="53" t="s">
        <v>19</v>
      </c>
      <c r="I4" s="53" t="s">
        <v>20</v>
      </c>
      <c r="J4" s="53" t="s">
        <v>21</v>
      </c>
      <c r="K4" s="53" t="s">
        <v>22</v>
      </c>
      <c r="L4" s="53" t="s">
        <v>23</v>
      </c>
      <c r="M4" s="53" t="s">
        <v>24</v>
      </c>
      <c r="N4" s="7"/>
      <c r="O4" s="7"/>
    </row>
    <row r="5" spans="1:15" ht="27" customHeight="1">
      <c r="A5" s="8"/>
      <c r="B5" s="9">
        <v>1</v>
      </c>
      <c r="C5" s="49" t="s">
        <v>50</v>
      </c>
      <c r="D5" s="10"/>
      <c r="E5" s="11" t="s">
        <v>28</v>
      </c>
      <c r="F5" s="12" t="s">
        <v>51</v>
      </c>
      <c r="G5" s="13">
        <v>2000</v>
      </c>
      <c r="H5" s="11" t="s">
        <v>52</v>
      </c>
      <c r="I5" s="14"/>
      <c r="J5" s="15">
        <f>G5*I5</f>
        <v>0</v>
      </c>
      <c r="K5" s="11">
        <v>8</v>
      </c>
      <c r="L5" s="58">
        <f>I5+I5*8%</f>
        <v>0</v>
      </c>
      <c r="M5" s="16">
        <f>J5+J5*8%</f>
        <v>0</v>
      </c>
      <c r="N5" s="8"/>
      <c r="O5" s="8"/>
    </row>
    <row r="6" spans="1:15" ht="27" customHeight="1">
      <c r="A6" s="8"/>
      <c r="B6" s="9">
        <v>2</v>
      </c>
      <c r="C6" s="46"/>
      <c r="D6" s="10"/>
      <c r="E6" s="11" t="s">
        <v>28</v>
      </c>
      <c r="F6" s="12" t="s">
        <v>53</v>
      </c>
      <c r="G6" s="13">
        <v>3800</v>
      </c>
      <c r="H6" s="11" t="s">
        <v>52</v>
      </c>
      <c r="I6" s="14"/>
      <c r="J6" s="15">
        <f t="shared" ref="J6:J8" si="0">G6*I6</f>
        <v>0</v>
      </c>
      <c r="K6" s="11">
        <v>8</v>
      </c>
      <c r="L6" s="58">
        <f t="shared" ref="L6:L8" si="1">I6+I6*8%</f>
        <v>0</v>
      </c>
      <c r="M6" s="16">
        <f t="shared" ref="M6:M8" si="2">J6+J6*8%</f>
        <v>0</v>
      </c>
      <c r="N6" s="8"/>
      <c r="O6" s="8"/>
    </row>
    <row r="7" spans="1:15" ht="27" customHeight="1">
      <c r="A7" s="8"/>
      <c r="B7" s="9">
        <v>3</v>
      </c>
      <c r="C7" s="46"/>
      <c r="D7" s="10"/>
      <c r="E7" s="11" t="s">
        <v>28</v>
      </c>
      <c r="F7" s="12" t="s">
        <v>54</v>
      </c>
      <c r="G7" s="13">
        <v>2800</v>
      </c>
      <c r="H7" s="11" t="s">
        <v>52</v>
      </c>
      <c r="I7" s="14"/>
      <c r="J7" s="15">
        <f t="shared" si="0"/>
        <v>0</v>
      </c>
      <c r="K7" s="11">
        <v>8</v>
      </c>
      <c r="L7" s="58">
        <f t="shared" si="1"/>
        <v>0</v>
      </c>
      <c r="M7" s="16">
        <f t="shared" si="2"/>
        <v>0</v>
      </c>
      <c r="N7" s="8"/>
      <c r="O7" s="8"/>
    </row>
    <row r="8" spans="1:15" ht="27" customHeight="1">
      <c r="A8" s="8"/>
      <c r="B8" s="9">
        <v>4</v>
      </c>
      <c r="C8" s="43"/>
      <c r="D8" s="10"/>
      <c r="E8" s="11" t="s">
        <v>28</v>
      </c>
      <c r="F8" s="12" t="s">
        <v>55</v>
      </c>
      <c r="G8" s="13">
        <v>2600</v>
      </c>
      <c r="H8" s="11" t="s">
        <v>52</v>
      </c>
      <c r="I8" s="14"/>
      <c r="J8" s="15">
        <f t="shared" si="0"/>
        <v>0</v>
      </c>
      <c r="K8" s="11">
        <v>8</v>
      </c>
      <c r="L8" s="58">
        <f t="shared" si="1"/>
        <v>0</v>
      </c>
      <c r="M8" s="16">
        <f t="shared" si="2"/>
        <v>0</v>
      </c>
      <c r="N8" s="8"/>
      <c r="O8" s="8"/>
    </row>
    <row r="9" spans="1:15" ht="22.5" customHeight="1">
      <c r="A9" s="17"/>
      <c r="B9" s="18"/>
      <c r="C9" s="18"/>
      <c r="D9" s="18"/>
      <c r="E9" s="19"/>
      <c r="F9" s="19"/>
      <c r="G9" s="19"/>
      <c r="H9" s="19"/>
      <c r="I9" s="20" t="s">
        <v>25</v>
      </c>
      <c r="J9" s="21">
        <f>SUM(J5:J8)</f>
        <v>0</v>
      </c>
      <c r="K9" s="22" t="s">
        <v>26</v>
      </c>
      <c r="L9" s="20" t="s">
        <v>26</v>
      </c>
      <c r="M9" s="21">
        <f>SUM(M5:M8)</f>
        <v>0</v>
      </c>
      <c r="N9" s="23"/>
      <c r="O9" s="24"/>
    </row>
    <row r="10" spans="1:15" ht="22.5" customHeight="1">
      <c r="A10" s="17"/>
      <c r="B10" s="18"/>
      <c r="C10" s="18"/>
      <c r="D10" s="18"/>
      <c r="E10" s="19"/>
      <c r="F10" s="19"/>
      <c r="G10" s="19"/>
      <c r="H10" s="19"/>
      <c r="I10" s="18"/>
      <c r="J10" s="27"/>
      <c r="K10" s="23"/>
      <c r="L10" s="18"/>
      <c r="M10" s="27"/>
      <c r="N10" s="23"/>
      <c r="O10" s="24"/>
    </row>
    <row r="11" spans="1:15" ht="22.5" customHeight="1">
      <c r="A11" s="17"/>
      <c r="B11" s="44" t="s">
        <v>39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23"/>
      <c r="O11" s="24"/>
    </row>
    <row r="12" spans="1:15" ht="22.5" customHeight="1">
      <c r="A12" s="1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3"/>
      <c r="O12" s="24"/>
    </row>
    <row r="13" spans="1:15" ht="22.5" customHeight="1">
      <c r="A13" s="1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3"/>
      <c r="O13" s="24"/>
    </row>
    <row r="14" spans="1:15" ht="22.5" customHeight="1">
      <c r="A14" s="17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3"/>
      <c r="O14" s="24"/>
    </row>
    <row r="15" spans="1:15" ht="22.5" customHeight="1">
      <c r="A15" s="1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3"/>
      <c r="O15" s="24"/>
    </row>
    <row r="16" spans="1:15" ht="22.5" customHeight="1">
      <c r="A16" s="1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3"/>
      <c r="O16" s="24"/>
    </row>
    <row r="17" spans="1:15" ht="22.5" customHeight="1">
      <c r="A17" s="17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3"/>
      <c r="O17" s="24"/>
    </row>
    <row r="18" spans="1:15" ht="22.5" customHeight="1">
      <c r="A18" s="17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3"/>
      <c r="O18" s="24"/>
    </row>
    <row r="19" spans="1:15" ht="22.5" customHeight="1">
      <c r="A19" s="1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3"/>
      <c r="O19" s="24"/>
    </row>
    <row r="20" spans="1:15" ht="22.5" customHeight="1">
      <c r="A20" s="1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3"/>
      <c r="O20" s="24"/>
    </row>
    <row r="21" spans="1:15" ht="22.5" customHeight="1">
      <c r="A21" s="1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3"/>
      <c r="O21" s="24"/>
    </row>
    <row r="23" spans="1:15" ht="31.5" customHeight="1">
      <c r="A23" s="1"/>
      <c r="B23" s="1"/>
      <c r="C23" s="2" t="s">
        <v>29</v>
      </c>
      <c r="D23" s="3"/>
      <c r="E23" s="3"/>
      <c r="F23" s="4" t="s">
        <v>0</v>
      </c>
      <c r="G23" s="5"/>
      <c r="H23" s="3"/>
      <c r="I23" s="6"/>
      <c r="J23" s="38" t="s">
        <v>32</v>
      </c>
      <c r="K23" s="38"/>
      <c r="L23" s="38"/>
      <c r="M23" s="38"/>
      <c r="N23" s="1"/>
      <c r="O23" s="1"/>
    </row>
    <row r="24" spans="1:15" ht="26.25" customHeight="1">
      <c r="A24" s="7"/>
      <c r="B24" s="39" t="s">
        <v>57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7"/>
      <c r="O24" s="7"/>
    </row>
    <row r="25" spans="1:15" ht="45">
      <c r="A25" s="7"/>
      <c r="B25" s="51" t="s">
        <v>1</v>
      </c>
      <c r="C25" s="51" t="s">
        <v>2</v>
      </c>
      <c r="D25" s="51" t="s">
        <v>3</v>
      </c>
      <c r="E25" s="52" t="s">
        <v>4</v>
      </c>
      <c r="F25" s="52" t="s">
        <v>5</v>
      </c>
      <c r="G25" s="51" t="s">
        <v>6</v>
      </c>
      <c r="H25" s="51" t="s">
        <v>7</v>
      </c>
      <c r="I25" s="51" t="s">
        <v>8</v>
      </c>
      <c r="J25" s="51" t="s">
        <v>9</v>
      </c>
      <c r="K25" s="51" t="s">
        <v>10</v>
      </c>
      <c r="L25" s="51" t="s">
        <v>11</v>
      </c>
      <c r="M25" s="51" t="s">
        <v>12</v>
      </c>
      <c r="N25" s="7"/>
      <c r="O25" s="7"/>
    </row>
    <row r="26" spans="1:15">
      <c r="A26" s="7"/>
      <c r="B26" s="53" t="s">
        <v>13</v>
      </c>
      <c r="C26" s="53" t="s">
        <v>14</v>
      </c>
      <c r="D26" s="53" t="s">
        <v>15</v>
      </c>
      <c r="E26" s="53" t="s">
        <v>16</v>
      </c>
      <c r="F26" s="53" t="s">
        <v>17</v>
      </c>
      <c r="G26" s="53" t="s">
        <v>18</v>
      </c>
      <c r="H26" s="53" t="s">
        <v>19</v>
      </c>
      <c r="I26" s="53" t="s">
        <v>20</v>
      </c>
      <c r="J26" s="53" t="s">
        <v>21</v>
      </c>
      <c r="K26" s="53" t="s">
        <v>22</v>
      </c>
      <c r="L26" s="53" t="s">
        <v>23</v>
      </c>
      <c r="M26" s="53" t="s">
        <v>24</v>
      </c>
      <c r="N26" s="7"/>
      <c r="O26" s="7"/>
    </row>
    <row r="27" spans="1:15" ht="27" customHeight="1">
      <c r="A27" s="8"/>
      <c r="B27" s="9">
        <v>1</v>
      </c>
      <c r="C27" s="25" t="s">
        <v>58</v>
      </c>
      <c r="D27" s="10"/>
      <c r="E27" s="11" t="s">
        <v>28</v>
      </c>
      <c r="F27" s="12" t="s">
        <v>59</v>
      </c>
      <c r="G27" s="13">
        <v>180</v>
      </c>
      <c r="H27" s="11" t="s">
        <v>35</v>
      </c>
      <c r="I27" s="14"/>
      <c r="J27" s="15">
        <f>G27*I27</f>
        <v>0</v>
      </c>
      <c r="K27" s="11">
        <v>8</v>
      </c>
      <c r="L27" s="58">
        <f>I27+I27*8%</f>
        <v>0</v>
      </c>
      <c r="M27" s="16">
        <f>J27+J27*8%</f>
        <v>0</v>
      </c>
      <c r="N27" s="8"/>
      <c r="O27" s="8"/>
    </row>
    <row r="28" spans="1:15" ht="22.5" customHeight="1">
      <c r="A28" s="17"/>
      <c r="B28" s="18"/>
      <c r="C28" s="18"/>
      <c r="D28" s="18"/>
      <c r="E28" s="19"/>
      <c r="F28" s="19"/>
      <c r="G28" s="19"/>
      <c r="H28" s="19"/>
      <c r="I28" s="20" t="s">
        <v>25</v>
      </c>
      <c r="J28" s="21">
        <f>SUM(J27)</f>
        <v>0</v>
      </c>
      <c r="K28" s="22" t="s">
        <v>26</v>
      </c>
      <c r="L28" s="20" t="s">
        <v>26</v>
      </c>
      <c r="M28" s="21">
        <f>SUM(M27)</f>
        <v>0</v>
      </c>
      <c r="N28" s="23"/>
      <c r="O28" s="24"/>
    </row>
    <row r="30" spans="1:15" ht="23.25" customHeight="1">
      <c r="B30" s="47" t="s">
        <v>60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5" ht="23.2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5" ht="23.25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5" ht="23.2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5" ht="23.2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5" ht="23.2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5" ht="23.2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5" ht="23.2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5" ht="23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5" ht="23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5" ht="23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5" ht="23.2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5" ht="23.2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5" spans="1:15" ht="31.5" customHeight="1">
      <c r="A45" s="1"/>
      <c r="B45" s="1"/>
      <c r="C45" s="2" t="s">
        <v>30</v>
      </c>
      <c r="D45" s="3"/>
      <c r="E45" s="3"/>
      <c r="F45" s="4" t="s">
        <v>0</v>
      </c>
      <c r="G45" s="5"/>
      <c r="H45" s="3"/>
      <c r="I45" s="6"/>
      <c r="J45" s="38" t="s">
        <v>78</v>
      </c>
      <c r="K45" s="38"/>
      <c r="L45" s="38"/>
      <c r="M45" s="38"/>
      <c r="N45" s="1"/>
      <c r="O45" s="1"/>
    </row>
    <row r="46" spans="1:15" ht="26.25" customHeight="1">
      <c r="A46" s="7"/>
      <c r="B46" s="39" t="s">
        <v>75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  <c r="N46" s="7"/>
      <c r="O46" s="7"/>
    </row>
    <row r="47" spans="1:15" ht="45">
      <c r="A47" s="7"/>
      <c r="B47" s="51" t="s">
        <v>1</v>
      </c>
      <c r="C47" s="51" t="s">
        <v>2</v>
      </c>
      <c r="D47" s="51" t="s">
        <v>3</v>
      </c>
      <c r="E47" s="52" t="s">
        <v>4</v>
      </c>
      <c r="F47" s="52" t="s">
        <v>5</v>
      </c>
      <c r="G47" s="51" t="s">
        <v>6</v>
      </c>
      <c r="H47" s="51" t="s">
        <v>7</v>
      </c>
      <c r="I47" s="51" t="s">
        <v>8</v>
      </c>
      <c r="J47" s="51" t="s">
        <v>9</v>
      </c>
      <c r="K47" s="51" t="s">
        <v>10</v>
      </c>
      <c r="L47" s="51" t="s">
        <v>11</v>
      </c>
      <c r="M47" s="51" t="s">
        <v>12</v>
      </c>
      <c r="N47" s="7"/>
      <c r="O47" s="7"/>
    </row>
    <row r="48" spans="1:15">
      <c r="A48" s="7"/>
      <c r="B48" s="53" t="s">
        <v>13</v>
      </c>
      <c r="C48" s="53" t="s">
        <v>14</v>
      </c>
      <c r="D48" s="53" t="s">
        <v>15</v>
      </c>
      <c r="E48" s="53" t="s">
        <v>16</v>
      </c>
      <c r="F48" s="53" t="s">
        <v>17</v>
      </c>
      <c r="G48" s="53" t="s">
        <v>18</v>
      </c>
      <c r="H48" s="53" t="s">
        <v>19</v>
      </c>
      <c r="I48" s="53" t="s">
        <v>20</v>
      </c>
      <c r="J48" s="53" t="s">
        <v>21</v>
      </c>
      <c r="K48" s="53" t="s">
        <v>22</v>
      </c>
      <c r="L48" s="53" t="s">
        <v>23</v>
      </c>
      <c r="M48" s="53" t="s">
        <v>24</v>
      </c>
      <c r="N48" s="7"/>
      <c r="O48" s="7"/>
    </row>
    <row r="49" spans="1:15" ht="27" customHeight="1">
      <c r="A49" s="8"/>
      <c r="B49" s="9">
        <v>1</v>
      </c>
      <c r="C49" s="42" t="s">
        <v>61</v>
      </c>
      <c r="D49" s="10"/>
      <c r="E49" s="11" t="s">
        <v>28</v>
      </c>
      <c r="F49" s="12" t="s">
        <v>62</v>
      </c>
      <c r="G49" s="13">
        <v>20</v>
      </c>
      <c r="H49" s="11" t="s">
        <v>64</v>
      </c>
      <c r="I49" s="14"/>
      <c r="J49" s="15">
        <f t="shared" ref="J49:J50" si="3">G49*I49</f>
        <v>0</v>
      </c>
      <c r="K49" s="11">
        <v>8</v>
      </c>
      <c r="L49" s="58">
        <f t="shared" ref="L49:L50" si="4">I49+I49*8%</f>
        <v>0</v>
      </c>
      <c r="M49" s="16">
        <f t="shared" ref="M49:M50" si="5">J49+J49*8%</f>
        <v>0</v>
      </c>
      <c r="N49" s="8"/>
      <c r="O49" s="8"/>
    </row>
    <row r="50" spans="1:15" ht="27" customHeight="1">
      <c r="A50" s="8"/>
      <c r="B50" s="9">
        <v>2</v>
      </c>
      <c r="C50" s="43"/>
      <c r="D50" s="10"/>
      <c r="E50" s="11" t="s">
        <v>28</v>
      </c>
      <c r="F50" s="12" t="s">
        <v>63</v>
      </c>
      <c r="G50" s="13">
        <v>180</v>
      </c>
      <c r="H50" s="11" t="s">
        <v>64</v>
      </c>
      <c r="I50" s="14"/>
      <c r="J50" s="15">
        <f t="shared" si="3"/>
        <v>0</v>
      </c>
      <c r="K50" s="11">
        <v>8</v>
      </c>
      <c r="L50" s="58">
        <f t="shared" si="4"/>
        <v>0</v>
      </c>
      <c r="M50" s="16">
        <f t="shared" si="5"/>
        <v>0</v>
      </c>
      <c r="N50" s="8"/>
      <c r="O50" s="8"/>
    </row>
    <row r="51" spans="1:15" ht="22.5" customHeight="1">
      <c r="A51" s="17"/>
      <c r="B51" s="18"/>
      <c r="C51" s="18"/>
      <c r="D51" s="18"/>
      <c r="E51" s="19"/>
      <c r="F51" s="19"/>
      <c r="G51" s="19"/>
      <c r="H51" s="19"/>
      <c r="I51" s="20" t="s">
        <v>25</v>
      </c>
      <c r="J51" s="21">
        <f>SUM(J49:J50)</f>
        <v>0</v>
      </c>
      <c r="K51" s="22" t="s">
        <v>26</v>
      </c>
      <c r="L51" s="20" t="s">
        <v>26</v>
      </c>
      <c r="M51" s="21">
        <f>SUM(M49:M50)</f>
        <v>0</v>
      </c>
      <c r="N51" s="23"/>
      <c r="O51" s="24"/>
    </row>
    <row r="53" spans="1:15" ht="22.5" customHeight="1">
      <c r="A53" s="17"/>
      <c r="B53" s="44" t="s">
        <v>40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3"/>
      <c r="O53" s="24"/>
    </row>
    <row r="54" spans="1:15" ht="22.5" customHeight="1">
      <c r="A54" s="17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3"/>
      <c r="O54" s="24"/>
    </row>
    <row r="55" spans="1:15" ht="22.5" customHeight="1">
      <c r="A55" s="17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3"/>
      <c r="O55" s="24"/>
    </row>
    <row r="56" spans="1:15" ht="22.5" customHeight="1">
      <c r="A56" s="17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23"/>
      <c r="O56" s="24"/>
    </row>
    <row r="57" spans="1:15" ht="22.5" customHeight="1">
      <c r="A57" s="17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3"/>
      <c r="O57" s="24"/>
    </row>
    <row r="58" spans="1:15" ht="22.5" customHeight="1">
      <c r="A58" s="17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3"/>
      <c r="O58" s="24"/>
    </row>
    <row r="59" spans="1:15" ht="22.5" customHeight="1">
      <c r="A59" s="17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23"/>
      <c r="O59" s="24"/>
    </row>
    <row r="60" spans="1:15" ht="22.5" customHeight="1">
      <c r="A60" s="17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3"/>
      <c r="O60" s="24"/>
    </row>
    <row r="61" spans="1:15" ht="22.5" customHeight="1">
      <c r="A61" s="17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23"/>
      <c r="O61" s="24"/>
    </row>
    <row r="62" spans="1:15" ht="22.5" customHeight="1">
      <c r="A62" s="17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3"/>
      <c r="O62" s="24"/>
    </row>
    <row r="63" spans="1:15" ht="22.5" customHeight="1">
      <c r="A63" s="17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3"/>
      <c r="O63" s="24"/>
    </row>
    <row r="66" spans="1:15" ht="31.5" customHeight="1">
      <c r="A66" s="1"/>
      <c r="B66" s="1"/>
      <c r="C66" s="2" t="s">
        <v>31</v>
      </c>
      <c r="D66" s="3"/>
      <c r="E66" s="3"/>
      <c r="F66" s="4" t="s">
        <v>0</v>
      </c>
      <c r="G66" s="5"/>
      <c r="H66" s="3"/>
      <c r="I66" s="6"/>
      <c r="J66" s="38" t="s">
        <v>77</v>
      </c>
      <c r="K66" s="38"/>
      <c r="L66" s="38"/>
      <c r="M66" s="38"/>
      <c r="N66" s="1"/>
      <c r="O66" s="1"/>
    </row>
    <row r="67" spans="1:15" ht="26.25" customHeight="1">
      <c r="A67" s="7"/>
      <c r="B67" s="39" t="s">
        <v>76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1"/>
      <c r="N67" s="7"/>
      <c r="O67" s="7"/>
    </row>
    <row r="68" spans="1:15" ht="45">
      <c r="A68" s="7"/>
      <c r="B68" s="51" t="s">
        <v>1</v>
      </c>
      <c r="C68" s="51" t="s">
        <v>2</v>
      </c>
      <c r="D68" s="51" t="s">
        <v>3</v>
      </c>
      <c r="E68" s="52" t="s">
        <v>4</v>
      </c>
      <c r="F68" s="52" t="s">
        <v>5</v>
      </c>
      <c r="G68" s="51" t="s">
        <v>6</v>
      </c>
      <c r="H68" s="51" t="s">
        <v>7</v>
      </c>
      <c r="I68" s="51" t="s">
        <v>8</v>
      </c>
      <c r="J68" s="51" t="s">
        <v>9</v>
      </c>
      <c r="K68" s="51" t="s">
        <v>10</v>
      </c>
      <c r="L68" s="51" t="s">
        <v>11</v>
      </c>
      <c r="M68" s="51" t="s">
        <v>12</v>
      </c>
      <c r="N68" s="7"/>
      <c r="O68" s="7"/>
    </row>
    <row r="69" spans="1:15">
      <c r="A69" s="7"/>
      <c r="B69" s="53" t="s">
        <v>13</v>
      </c>
      <c r="C69" s="53" t="s">
        <v>14</v>
      </c>
      <c r="D69" s="53" t="s">
        <v>15</v>
      </c>
      <c r="E69" s="53" t="s">
        <v>16</v>
      </c>
      <c r="F69" s="53" t="s">
        <v>17</v>
      </c>
      <c r="G69" s="53" t="s">
        <v>18</v>
      </c>
      <c r="H69" s="53" t="s">
        <v>19</v>
      </c>
      <c r="I69" s="53" t="s">
        <v>20</v>
      </c>
      <c r="J69" s="53" t="s">
        <v>21</v>
      </c>
      <c r="K69" s="53" t="s">
        <v>22</v>
      </c>
      <c r="L69" s="53" t="s">
        <v>23</v>
      </c>
      <c r="M69" s="53" t="s">
        <v>24</v>
      </c>
      <c r="N69" s="7"/>
      <c r="O69" s="7"/>
    </row>
    <row r="70" spans="1:15" ht="24" customHeight="1">
      <c r="A70" s="8"/>
      <c r="B70" s="9">
        <v>1</v>
      </c>
      <c r="C70" s="42" t="s">
        <v>65</v>
      </c>
      <c r="D70" s="10"/>
      <c r="E70" s="11" t="s">
        <v>28</v>
      </c>
      <c r="F70" s="12" t="s">
        <v>38</v>
      </c>
      <c r="G70" s="13">
        <v>5</v>
      </c>
      <c r="H70" s="11" t="s">
        <v>67</v>
      </c>
      <c r="I70" s="14"/>
      <c r="J70" s="15">
        <f t="shared" ref="J70:J71" si="6">G70*I70</f>
        <v>0</v>
      </c>
      <c r="K70" s="11">
        <v>8</v>
      </c>
      <c r="L70" s="58">
        <f t="shared" ref="L70:L71" si="7">I70+I70*8%</f>
        <v>0</v>
      </c>
      <c r="M70" s="16">
        <f t="shared" ref="M70:M71" si="8">J70+J70*8%</f>
        <v>0</v>
      </c>
      <c r="N70" s="8"/>
      <c r="O70" s="8"/>
    </row>
    <row r="71" spans="1:15" ht="24" customHeight="1">
      <c r="A71" s="8"/>
      <c r="B71" s="9">
        <v>2</v>
      </c>
      <c r="C71" s="43"/>
      <c r="D71" s="10"/>
      <c r="E71" s="11" t="s">
        <v>28</v>
      </c>
      <c r="F71" s="12" t="s">
        <v>66</v>
      </c>
      <c r="G71" s="13">
        <v>24</v>
      </c>
      <c r="H71" s="11" t="s">
        <v>67</v>
      </c>
      <c r="I71" s="14"/>
      <c r="J71" s="15">
        <f t="shared" si="6"/>
        <v>0</v>
      </c>
      <c r="K71" s="11">
        <v>8</v>
      </c>
      <c r="L71" s="58">
        <f t="shared" si="7"/>
        <v>0</v>
      </c>
      <c r="M71" s="16">
        <f t="shared" si="8"/>
        <v>0</v>
      </c>
      <c r="N71" s="8"/>
      <c r="O71" s="8"/>
    </row>
    <row r="72" spans="1:15" ht="22.5" customHeight="1">
      <c r="A72" s="17"/>
      <c r="B72" s="18"/>
      <c r="C72" s="18"/>
      <c r="D72" s="18"/>
      <c r="E72" s="19"/>
      <c r="F72" s="19"/>
      <c r="G72" s="19"/>
      <c r="H72" s="19"/>
      <c r="I72" s="20" t="s">
        <v>25</v>
      </c>
      <c r="J72" s="21">
        <f>SUM(J70:J71)</f>
        <v>0</v>
      </c>
      <c r="K72" s="22" t="s">
        <v>26</v>
      </c>
      <c r="L72" s="20" t="s">
        <v>26</v>
      </c>
      <c r="M72" s="21">
        <f>SUM(M70:M71)</f>
        <v>0</v>
      </c>
      <c r="N72" s="23"/>
      <c r="O72" s="24"/>
    </row>
    <row r="74" spans="1:15" ht="22.5" customHeight="1">
      <c r="A74" s="17"/>
      <c r="B74" s="44" t="s">
        <v>40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3"/>
      <c r="O74" s="24"/>
    </row>
    <row r="75" spans="1:15" ht="22.5" customHeight="1">
      <c r="A75" s="17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23"/>
      <c r="O75" s="24"/>
    </row>
    <row r="76" spans="1:15" ht="22.5" customHeight="1">
      <c r="A76" s="17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23"/>
      <c r="O76" s="24"/>
    </row>
    <row r="77" spans="1:15" ht="22.5" customHeight="1">
      <c r="A77" s="17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23"/>
      <c r="O77" s="24"/>
    </row>
    <row r="78" spans="1:15" ht="22.5" customHeight="1">
      <c r="A78" s="17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23"/>
      <c r="O78" s="24"/>
    </row>
    <row r="79" spans="1:15" ht="22.5" customHeight="1">
      <c r="A79" s="17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23"/>
      <c r="O79" s="24"/>
    </row>
    <row r="80" spans="1:15" ht="22.5" customHeight="1">
      <c r="A80" s="17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23"/>
      <c r="O80" s="24"/>
    </row>
    <row r="81" spans="1:15" ht="22.5" customHeight="1">
      <c r="A81" s="17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23"/>
      <c r="O81" s="24"/>
    </row>
    <row r="82" spans="1:15" ht="22.5" customHeight="1">
      <c r="A82" s="17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23"/>
      <c r="O82" s="24"/>
    </row>
    <row r="83" spans="1:15" ht="22.5" customHeight="1">
      <c r="A83" s="17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23"/>
      <c r="O83" s="24"/>
    </row>
    <row r="87" spans="1:15" ht="31.5" customHeight="1">
      <c r="A87" s="1"/>
      <c r="B87" s="1"/>
      <c r="C87" s="2" t="s">
        <v>45</v>
      </c>
      <c r="D87" s="3"/>
      <c r="E87" s="3"/>
      <c r="F87" s="4" t="s">
        <v>0</v>
      </c>
      <c r="G87" s="5"/>
      <c r="H87" s="3"/>
      <c r="I87" s="6"/>
      <c r="J87" s="38" t="s">
        <v>36</v>
      </c>
      <c r="K87" s="38"/>
      <c r="L87" s="38"/>
      <c r="M87" s="38"/>
      <c r="N87" s="1"/>
      <c r="O87" s="1"/>
    </row>
    <row r="88" spans="1:15" ht="26.25" customHeight="1">
      <c r="A88" s="7"/>
      <c r="B88" s="39" t="s">
        <v>41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1"/>
      <c r="N88" s="7"/>
      <c r="O88" s="7"/>
    </row>
    <row r="89" spans="1:15" ht="45">
      <c r="A89" s="7"/>
      <c r="B89" s="51" t="s">
        <v>1</v>
      </c>
      <c r="C89" s="51" t="s">
        <v>2</v>
      </c>
      <c r="D89" s="51" t="s">
        <v>3</v>
      </c>
      <c r="E89" s="52" t="s">
        <v>4</v>
      </c>
      <c r="F89" s="52" t="s">
        <v>5</v>
      </c>
      <c r="G89" s="51" t="s">
        <v>6</v>
      </c>
      <c r="H89" s="51" t="s">
        <v>7</v>
      </c>
      <c r="I89" s="51" t="s">
        <v>8</v>
      </c>
      <c r="J89" s="51" t="s">
        <v>9</v>
      </c>
      <c r="K89" s="51" t="s">
        <v>10</v>
      </c>
      <c r="L89" s="51" t="s">
        <v>11</v>
      </c>
      <c r="M89" s="51" t="s">
        <v>12</v>
      </c>
      <c r="N89" s="7"/>
      <c r="O89" s="7"/>
    </row>
    <row r="90" spans="1:15">
      <c r="A90" s="7"/>
      <c r="B90" s="53" t="s">
        <v>13</v>
      </c>
      <c r="C90" s="53" t="s">
        <v>14</v>
      </c>
      <c r="D90" s="53" t="s">
        <v>15</v>
      </c>
      <c r="E90" s="53" t="s">
        <v>16</v>
      </c>
      <c r="F90" s="53" t="s">
        <v>17</v>
      </c>
      <c r="G90" s="53" t="s">
        <v>18</v>
      </c>
      <c r="H90" s="53" t="s">
        <v>19</v>
      </c>
      <c r="I90" s="53" t="s">
        <v>20</v>
      </c>
      <c r="J90" s="53" t="s">
        <v>21</v>
      </c>
      <c r="K90" s="53" t="s">
        <v>22</v>
      </c>
      <c r="L90" s="53" t="s">
        <v>23</v>
      </c>
      <c r="M90" s="53" t="s">
        <v>24</v>
      </c>
      <c r="N90" s="7"/>
      <c r="O90" s="7"/>
    </row>
    <row r="91" spans="1:15" ht="42.75" customHeight="1">
      <c r="A91" s="8"/>
      <c r="B91" s="9">
        <v>1</v>
      </c>
      <c r="C91" s="26" t="s">
        <v>42</v>
      </c>
      <c r="D91" s="10"/>
      <c r="E91" s="11" t="s">
        <v>37</v>
      </c>
      <c r="F91" s="12" t="s">
        <v>43</v>
      </c>
      <c r="G91" s="13">
        <v>600</v>
      </c>
      <c r="H91" s="11" t="s">
        <v>44</v>
      </c>
      <c r="I91" s="14"/>
      <c r="J91" s="15">
        <f t="shared" ref="J91" si="9">G91*I91</f>
        <v>0</v>
      </c>
      <c r="K91" s="11">
        <v>8</v>
      </c>
      <c r="L91" s="58">
        <f t="shared" ref="L91" si="10">I91+I91*8%</f>
        <v>0</v>
      </c>
      <c r="M91" s="16">
        <f t="shared" ref="M91" si="11">J91+J91*8%</f>
        <v>0</v>
      </c>
      <c r="N91" s="8"/>
      <c r="O91" s="8"/>
    </row>
    <row r="92" spans="1:15" ht="22.5" customHeight="1">
      <c r="A92" s="17"/>
      <c r="B92" s="18"/>
      <c r="C92" s="18"/>
      <c r="D92" s="18"/>
      <c r="E92" s="19"/>
      <c r="F92" s="19"/>
      <c r="G92" s="19"/>
      <c r="H92" s="19"/>
      <c r="I92" s="20" t="s">
        <v>25</v>
      </c>
      <c r="J92" s="21">
        <f>SUM(J91)</f>
        <v>0</v>
      </c>
      <c r="K92" s="22" t="s">
        <v>26</v>
      </c>
      <c r="L92" s="20" t="s">
        <v>26</v>
      </c>
      <c r="M92" s="21">
        <f>SUM(M91)</f>
        <v>0</v>
      </c>
      <c r="N92" s="23"/>
      <c r="O92" s="24"/>
    </row>
    <row r="93" spans="1:15" ht="22.5" customHeight="1">
      <c r="A93" s="17"/>
      <c r="B93" s="18"/>
      <c r="C93" s="18"/>
      <c r="D93" s="18"/>
      <c r="E93" s="19"/>
      <c r="F93" s="19"/>
      <c r="G93" s="19"/>
      <c r="H93" s="19"/>
      <c r="I93" s="18"/>
      <c r="J93" s="27"/>
      <c r="K93" s="23"/>
      <c r="L93" s="18"/>
      <c r="M93" s="27"/>
      <c r="N93" s="23"/>
      <c r="O93" s="24"/>
    </row>
    <row r="94" spans="1:15" ht="22.5" customHeight="1">
      <c r="A94" s="17"/>
      <c r="B94" s="44" t="s">
        <v>39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23"/>
      <c r="O94" s="24"/>
    </row>
    <row r="95" spans="1:15" ht="22.5" customHeight="1">
      <c r="A95" s="17"/>
      <c r="B95" s="36"/>
      <c r="C95" s="36"/>
      <c r="D95" s="36"/>
      <c r="E95" s="55"/>
      <c r="F95" s="55"/>
      <c r="G95" s="55"/>
      <c r="H95" s="55"/>
      <c r="I95" s="36"/>
      <c r="J95" s="56"/>
      <c r="K95" s="57"/>
      <c r="L95" s="36"/>
      <c r="M95" s="56"/>
      <c r="N95" s="23"/>
      <c r="O95" s="24"/>
    </row>
    <row r="96" spans="1:15" ht="22.5" customHeight="1">
      <c r="A96" s="17"/>
      <c r="B96" s="36"/>
      <c r="C96" s="36"/>
      <c r="D96" s="36"/>
      <c r="E96" s="55"/>
      <c r="F96" s="55"/>
      <c r="G96" s="55"/>
      <c r="H96" s="55"/>
      <c r="I96" s="36"/>
      <c r="J96" s="56"/>
      <c r="K96" s="57"/>
      <c r="L96" s="36"/>
      <c r="M96" s="56"/>
      <c r="N96" s="23"/>
      <c r="O96" s="24"/>
    </row>
    <row r="97" spans="1:15" ht="22.5" customHeight="1">
      <c r="A97" s="17"/>
      <c r="B97" s="36"/>
      <c r="C97" s="36"/>
      <c r="D97" s="36"/>
      <c r="E97" s="55"/>
      <c r="F97" s="55"/>
      <c r="G97" s="55"/>
      <c r="H97" s="55"/>
      <c r="I97" s="36"/>
      <c r="J97" s="56"/>
      <c r="K97" s="57"/>
      <c r="L97" s="36"/>
      <c r="M97" s="56"/>
      <c r="N97" s="23"/>
      <c r="O97" s="24"/>
    </row>
    <row r="98" spans="1:15" ht="22.5" customHeight="1">
      <c r="A98" s="17"/>
      <c r="B98" s="36"/>
      <c r="C98" s="36"/>
      <c r="D98" s="36"/>
      <c r="E98" s="55"/>
      <c r="F98" s="55"/>
      <c r="G98" s="55"/>
      <c r="H98" s="55"/>
      <c r="I98" s="36"/>
      <c r="J98" s="56"/>
      <c r="K98" s="57"/>
      <c r="L98" s="36"/>
      <c r="M98" s="56"/>
      <c r="N98" s="23"/>
      <c r="O98" s="24"/>
    </row>
    <row r="99" spans="1:15" ht="22.5" customHeight="1">
      <c r="A99" s="17"/>
      <c r="B99" s="36"/>
      <c r="C99" s="36"/>
      <c r="D99" s="36"/>
      <c r="E99" s="55"/>
      <c r="F99" s="55"/>
      <c r="G99" s="55"/>
      <c r="H99" s="55"/>
      <c r="I99" s="36"/>
      <c r="J99" s="56"/>
      <c r="K99" s="57"/>
      <c r="L99" s="36"/>
      <c r="M99" s="56"/>
      <c r="N99" s="23"/>
      <c r="O99" s="24"/>
    </row>
    <row r="100" spans="1:15" ht="22.5" customHeight="1">
      <c r="A100" s="17"/>
      <c r="B100" s="36"/>
      <c r="C100" s="36"/>
      <c r="D100" s="36"/>
      <c r="E100" s="55"/>
      <c r="F100" s="55"/>
      <c r="G100" s="55"/>
      <c r="H100" s="55"/>
      <c r="I100" s="36"/>
      <c r="J100" s="56"/>
      <c r="K100" s="57"/>
      <c r="L100" s="36"/>
      <c r="M100" s="56"/>
      <c r="N100" s="23"/>
      <c r="O100" s="24"/>
    </row>
    <row r="101" spans="1:15" ht="22.5" customHeight="1">
      <c r="A101" s="17"/>
      <c r="B101" s="36"/>
      <c r="C101" s="36"/>
      <c r="D101" s="36"/>
      <c r="E101" s="55"/>
      <c r="F101" s="55"/>
      <c r="G101" s="55"/>
      <c r="H101" s="55"/>
      <c r="I101" s="36"/>
      <c r="J101" s="56"/>
      <c r="K101" s="57"/>
      <c r="L101" s="36"/>
      <c r="M101" s="56"/>
      <c r="N101" s="23"/>
      <c r="O101" s="24"/>
    </row>
    <row r="102" spans="1:15" ht="22.5" customHeight="1">
      <c r="A102" s="17"/>
      <c r="B102" s="36"/>
      <c r="C102" s="36"/>
      <c r="D102" s="36"/>
      <c r="E102" s="55"/>
      <c r="F102" s="55"/>
      <c r="G102" s="55"/>
      <c r="H102" s="55"/>
      <c r="I102" s="36"/>
      <c r="J102" s="56"/>
      <c r="K102" s="57"/>
      <c r="L102" s="36"/>
      <c r="M102" s="56"/>
      <c r="N102" s="23"/>
      <c r="O102" s="24"/>
    </row>
    <row r="103" spans="1:15" ht="22.5" customHeight="1">
      <c r="A103" s="17"/>
      <c r="B103" s="18"/>
      <c r="C103" s="18"/>
      <c r="D103" s="18"/>
      <c r="E103" s="19"/>
      <c r="F103" s="19"/>
      <c r="G103" s="19"/>
      <c r="H103" s="19"/>
      <c r="I103" s="18"/>
      <c r="J103" s="27"/>
      <c r="K103" s="23"/>
      <c r="L103" s="18"/>
      <c r="M103" s="27"/>
      <c r="N103" s="23"/>
      <c r="O103" s="24"/>
    </row>
    <row r="105" spans="1:15" ht="22.5" customHeight="1">
      <c r="A105" s="17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23"/>
      <c r="O105" s="24"/>
    </row>
    <row r="106" spans="1:15" ht="31.5" customHeight="1">
      <c r="A106" s="1"/>
      <c r="B106" s="1"/>
      <c r="C106" s="2" t="s">
        <v>46</v>
      </c>
      <c r="D106" s="3"/>
      <c r="E106" s="3"/>
      <c r="F106" s="4" t="s">
        <v>0</v>
      </c>
      <c r="G106" s="5"/>
      <c r="H106" s="3"/>
      <c r="I106" s="6"/>
      <c r="J106" s="38" t="s">
        <v>32</v>
      </c>
      <c r="K106" s="38"/>
      <c r="L106" s="38"/>
      <c r="M106" s="38"/>
      <c r="N106" s="1"/>
      <c r="O106" s="1"/>
    </row>
    <row r="107" spans="1:15" ht="26.25" customHeight="1">
      <c r="A107" s="7"/>
      <c r="B107" s="39" t="s">
        <v>73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1"/>
      <c r="N107" s="7"/>
      <c r="O107" s="7"/>
    </row>
    <row r="108" spans="1:15" ht="45">
      <c r="A108" s="7"/>
      <c r="B108" s="51" t="s">
        <v>1</v>
      </c>
      <c r="C108" s="51" t="s">
        <v>2</v>
      </c>
      <c r="D108" s="51" t="s">
        <v>3</v>
      </c>
      <c r="E108" s="52" t="s">
        <v>4</v>
      </c>
      <c r="F108" s="52" t="s">
        <v>5</v>
      </c>
      <c r="G108" s="51" t="s">
        <v>6</v>
      </c>
      <c r="H108" s="51" t="s">
        <v>7</v>
      </c>
      <c r="I108" s="51" t="s">
        <v>8</v>
      </c>
      <c r="J108" s="51" t="s">
        <v>9</v>
      </c>
      <c r="K108" s="51" t="s">
        <v>10</v>
      </c>
      <c r="L108" s="51" t="s">
        <v>11</v>
      </c>
      <c r="M108" s="51" t="s">
        <v>12</v>
      </c>
      <c r="N108" s="7"/>
      <c r="O108" s="7"/>
    </row>
    <row r="109" spans="1:15">
      <c r="A109" s="7"/>
      <c r="B109" s="53" t="s">
        <v>13</v>
      </c>
      <c r="C109" s="53" t="s">
        <v>14</v>
      </c>
      <c r="D109" s="53" t="s">
        <v>15</v>
      </c>
      <c r="E109" s="53" t="s">
        <v>16</v>
      </c>
      <c r="F109" s="53" t="s">
        <v>17</v>
      </c>
      <c r="G109" s="53" t="s">
        <v>18</v>
      </c>
      <c r="H109" s="53" t="s">
        <v>19</v>
      </c>
      <c r="I109" s="53" t="s">
        <v>20</v>
      </c>
      <c r="J109" s="53" t="s">
        <v>21</v>
      </c>
      <c r="K109" s="53" t="s">
        <v>22</v>
      </c>
      <c r="L109" s="53" t="s">
        <v>23</v>
      </c>
      <c r="M109" s="53" t="s">
        <v>24</v>
      </c>
      <c r="N109" s="7"/>
      <c r="O109" s="7"/>
    </row>
    <row r="110" spans="1:15" ht="26.25" customHeight="1">
      <c r="A110" s="8"/>
      <c r="B110" s="9">
        <v>1</v>
      </c>
      <c r="C110" s="42" t="s">
        <v>68</v>
      </c>
      <c r="D110" s="10"/>
      <c r="E110" s="11" t="s">
        <v>47</v>
      </c>
      <c r="F110" s="12" t="s">
        <v>69</v>
      </c>
      <c r="G110" s="13">
        <v>5</v>
      </c>
      <c r="H110" s="11" t="s">
        <v>71</v>
      </c>
      <c r="I110" s="14"/>
      <c r="J110" s="15">
        <f t="shared" ref="J110:J112" si="12">G110*I110</f>
        <v>0</v>
      </c>
      <c r="K110" s="11">
        <v>8</v>
      </c>
      <c r="L110" s="58">
        <f t="shared" ref="L110:L112" si="13">I110+I110*8%</f>
        <v>0</v>
      </c>
      <c r="M110" s="16">
        <f t="shared" ref="M110:M112" si="14">J110+J110*8%</f>
        <v>0</v>
      </c>
      <c r="N110" s="8"/>
      <c r="O110" s="8"/>
    </row>
    <row r="111" spans="1:15" ht="26.25" customHeight="1">
      <c r="A111" s="8"/>
      <c r="B111" s="9">
        <v>2</v>
      </c>
      <c r="C111" s="46"/>
      <c r="D111" s="10"/>
      <c r="E111" s="11" t="s">
        <v>47</v>
      </c>
      <c r="F111" s="12" t="s">
        <v>49</v>
      </c>
      <c r="G111" s="13">
        <v>12</v>
      </c>
      <c r="H111" s="11" t="s">
        <v>71</v>
      </c>
      <c r="I111" s="14"/>
      <c r="J111" s="15">
        <f t="shared" si="12"/>
        <v>0</v>
      </c>
      <c r="K111" s="11">
        <v>8</v>
      </c>
      <c r="L111" s="58">
        <f t="shared" si="13"/>
        <v>0</v>
      </c>
      <c r="M111" s="16">
        <f t="shared" si="14"/>
        <v>0</v>
      </c>
      <c r="N111" s="8"/>
      <c r="O111" s="8"/>
    </row>
    <row r="112" spans="1:15" ht="26.25" customHeight="1">
      <c r="A112" s="8"/>
      <c r="B112" s="9">
        <v>3</v>
      </c>
      <c r="C112" s="43"/>
      <c r="D112" s="10"/>
      <c r="E112" s="11" t="s">
        <v>47</v>
      </c>
      <c r="F112" s="12" t="s">
        <v>70</v>
      </c>
      <c r="G112" s="13">
        <v>40</v>
      </c>
      <c r="H112" s="11" t="s">
        <v>71</v>
      </c>
      <c r="I112" s="14"/>
      <c r="J112" s="15">
        <f t="shared" si="12"/>
        <v>0</v>
      </c>
      <c r="K112" s="11">
        <v>8</v>
      </c>
      <c r="L112" s="58">
        <f t="shared" si="13"/>
        <v>0</v>
      </c>
      <c r="M112" s="16">
        <f t="shared" si="14"/>
        <v>0</v>
      </c>
      <c r="N112" s="8"/>
      <c r="O112" s="8"/>
    </row>
    <row r="113" spans="1:15" ht="22.5" customHeight="1">
      <c r="A113" s="17"/>
      <c r="B113" s="18"/>
      <c r="C113" s="18"/>
      <c r="D113" s="18"/>
      <c r="E113" s="19"/>
      <c r="F113" s="19"/>
      <c r="G113" s="19"/>
      <c r="H113" s="19"/>
      <c r="I113" s="20" t="s">
        <v>25</v>
      </c>
      <c r="J113" s="21">
        <f>SUM(J110:J112)</f>
        <v>0</v>
      </c>
      <c r="K113" s="22" t="s">
        <v>26</v>
      </c>
      <c r="L113" s="20" t="s">
        <v>26</v>
      </c>
      <c r="M113" s="21">
        <f>SUM(M110:M112)</f>
        <v>0</v>
      </c>
      <c r="N113" s="23"/>
      <c r="O113" s="24"/>
    </row>
    <row r="115" spans="1:15" ht="22.5" customHeight="1">
      <c r="A115" s="17"/>
      <c r="B115" s="44" t="s">
        <v>40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23"/>
      <c r="O115" s="24"/>
    </row>
    <row r="116" spans="1:15" ht="22.5" customHeight="1">
      <c r="A116" s="17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3"/>
      <c r="O116" s="24"/>
    </row>
    <row r="117" spans="1:15" ht="22.5" customHeight="1">
      <c r="A117" s="17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3"/>
      <c r="O117" s="24"/>
    </row>
    <row r="118" spans="1:15" ht="22.5" customHeight="1">
      <c r="A118" s="17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3"/>
      <c r="O118" s="24"/>
    </row>
    <row r="119" spans="1:15" ht="22.5" customHeight="1">
      <c r="A119" s="17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3"/>
      <c r="O119" s="24"/>
    </row>
    <row r="120" spans="1:15" ht="22.5" customHeight="1">
      <c r="A120" s="17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23"/>
      <c r="O120" s="24"/>
    </row>
    <row r="121" spans="1:15" ht="22.5" customHeight="1">
      <c r="A121" s="17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3"/>
      <c r="O121" s="24"/>
    </row>
    <row r="122" spans="1:15" ht="22.5" customHeight="1">
      <c r="A122" s="17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3"/>
      <c r="O122" s="24"/>
    </row>
    <row r="123" spans="1:15" ht="22.5" customHeight="1">
      <c r="A123" s="17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3"/>
      <c r="O123" s="24"/>
    </row>
    <row r="124" spans="1:15" ht="22.5" customHeight="1">
      <c r="A124" s="17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23"/>
      <c r="O124" s="24"/>
    </row>
    <row r="125" spans="1:15" ht="22.5" customHeight="1">
      <c r="A125" s="17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23"/>
      <c r="O125" s="24"/>
    </row>
    <row r="126" spans="1:15" ht="22.5" customHeight="1">
      <c r="A126" s="17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3"/>
      <c r="O126" s="24"/>
    </row>
    <row r="128" spans="1:15" ht="31.5" customHeight="1">
      <c r="A128" s="1"/>
      <c r="B128" s="1"/>
      <c r="C128" s="2" t="s">
        <v>48</v>
      </c>
      <c r="D128" s="3"/>
      <c r="E128" s="3"/>
      <c r="F128" s="4" t="s">
        <v>0</v>
      </c>
      <c r="G128" s="5"/>
      <c r="H128" s="3"/>
      <c r="I128" s="6"/>
      <c r="J128" s="38" t="s">
        <v>33</v>
      </c>
      <c r="K128" s="38"/>
      <c r="L128" s="38"/>
      <c r="M128" s="38"/>
      <c r="N128" s="1"/>
      <c r="O128" s="1"/>
    </row>
    <row r="129" spans="1:15" ht="26.25" customHeight="1">
      <c r="A129" s="7"/>
      <c r="B129" s="39" t="s">
        <v>34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1"/>
      <c r="N129" s="7"/>
      <c r="O129" s="7"/>
    </row>
    <row r="130" spans="1:15" ht="45">
      <c r="A130" s="7"/>
      <c r="B130" s="51" t="s">
        <v>1</v>
      </c>
      <c r="C130" s="51" t="s">
        <v>2</v>
      </c>
      <c r="D130" s="51" t="s">
        <v>3</v>
      </c>
      <c r="E130" s="52" t="s">
        <v>4</v>
      </c>
      <c r="F130" s="52" t="s">
        <v>5</v>
      </c>
      <c r="G130" s="51" t="s">
        <v>6</v>
      </c>
      <c r="H130" s="51" t="s">
        <v>7</v>
      </c>
      <c r="I130" s="51" t="s">
        <v>8</v>
      </c>
      <c r="J130" s="51" t="s">
        <v>9</v>
      </c>
      <c r="K130" s="51" t="s">
        <v>10</v>
      </c>
      <c r="L130" s="51" t="s">
        <v>11</v>
      </c>
      <c r="M130" s="51" t="s">
        <v>12</v>
      </c>
      <c r="N130" s="7"/>
      <c r="O130" s="7"/>
    </row>
    <row r="131" spans="1:15">
      <c r="A131" s="7"/>
      <c r="B131" s="53" t="s">
        <v>13</v>
      </c>
      <c r="C131" s="53" t="s">
        <v>14</v>
      </c>
      <c r="D131" s="53" t="s">
        <v>15</v>
      </c>
      <c r="E131" s="53" t="s">
        <v>16</v>
      </c>
      <c r="F131" s="53" t="s">
        <v>17</v>
      </c>
      <c r="G131" s="53" t="s">
        <v>18</v>
      </c>
      <c r="H131" s="53" t="s">
        <v>19</v>
      </c>
      <c r="I131" s="53" t="s">
        <v>20</v>
      </c>
      <c r="J131" s="53" t="s">
        <v>21</v>
      </c>
      <c r="K131" s="53" t="s">
        <v>22</v>
      </c>
      <c r="L131" s="53" t="s">
        <v>23</v>
      </c>
      <c r="M131" s="53" t="s">
        <v>24</v>
      </c>
      <c r="N131" s="7"/>
      <c r="O131" s="7"/>
    </row>
    <row r="132" spans="1:15" ht="25.5" customHeight="1">
      <c r="A132" s="8"/>
      <c r="B132" s="9">
        <v>1</v>
      </c>
      <c r="C132" s="26" t="s">
        <v>72</v>
      </c>
      <c r="D132" s="10"/>
      <c r="E132" s="11" t="s">
        <v>47</v>
      </c>
      <c r="F132" s="12" t="s">
        <v>59</v>
      </c>
      <c r="G132" s="13">
        <v>260</v>
      </c>
      <c r="H132" s="11" t="s">
        <v>71</v>
      </c>
      <c r="I132" s="14"/>
      <c r="J132" s="15">
        <f t="shared" ref="J132" si="15">G132*I132</f>
        <v>0</v>
      </c>
      <c r="K132" s="11">
        <v>8</v>
      </c>
      <c r="L132" s="58">
        <f t="shared" ref="L132" si="16">I132+I132*8%</f>
        <v>0</v>
      </c>
      <c r="M132" s="16">
        <f t="shared" ref="M132" si="17">J132+J132*8%</f>
        <v>0</v>
      </c>
      <c r="N132" s="8"/>
      <c r="O132" s="8"/>
    </row>
    <row r="133" spans="1:15" ht="22.5" customHeight="1">
      <c r="A133" s="17"/>
      <c r="B133" s="18"/>
      <c r="C133" s="18"/>
      <c r="D133" s="18"/>
      <c r="E133" s="19"/>
      <c r="F133" s="19"/>
      <c r="G133" s="19"/>
      <c r="H133" s="19"/>
      <c r="I133" s="20" t="s">
        <v>25</v>
      </c>
      <c r="J133" s="21">
        <f>SUM(J132)</f>
        <v>0</v>
      </c>
      <c r="K133" s="22" t="s">
        <v>26</v>
      </c>
      <c r="L133" s="20" t="s">
        <v>26</v>
      </c>
      <c r="M133" s="21">
        <f>SUM(M132)</f>
        <v>0</v>
      </c>
      <c r="N133" s="23"/>
      <c r="O133" s="24"/>
    </row>
    <row r="134" spans="1:15" ht="22.5" customHeight="1">
      <c r="A134" s="17"/>
      <c r="B134" s="18"/>
      <c r="C134" s="18"/>
      <c r="D134" s="18"/>
      <c r="E134" s="19"/>
      <c r="F134" s="19"/>
      <c r="G134" s="19"/>
      <c r="H134" s="19"/>
      <c r="I134" s="18"/>
      <c r="J134" s="27"/>
      <c r="K134" s="23"/>
      <c r="L134" s="18"/>
      <c r="M134" s="27"/>
      <c r="N134" s="23"/>
      <c r="O134" s="24"/>
    </row>
    <row r="135" spans="1:15" ht="22.5" customHeight="1">
      <c r="A135" s="17"/>
      <c r="B135" s="44" t="s">
        <v>40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23"/>
      <c r="O135" s="24"/>
    </row>
    <row r="136" spans="1:15" ht="22.5" customHeight="1">
      <c r="A136" s="17"/>
      <c r="B136" s="18"/>
      <c r="C136" s="18"/>
      <c r="D136" s="18"/>
      <c r="E136" s="19"/>
      <c r="F136" s="19"/>
      <c r="G136" s="19"/>
      <c r="H136" s="19"/>
      <c r="I136" s="18"/>
      <c r="J136" s="27"/>
      <c r="K136" s="23"/>
      <c r="L136" s="18"/>
      <c r="M136" s="27"/>
      <c r="N136" s="23"/>
      <c r="O136" s="24"/>
    </row>
    <row r="137" spans="1:15" ht="22.5" customHeight="1">
      <c r="A137" s="17"/>
      <c r="B137" s="18"/>
      <c r="C137" s="18"/>
      <c r="D137" s="18"/>
      <c r="E137" s="19"/>
      <c r="F137" s="19"/>
      <c r="G137" s="19"/>
      <c r="H137" s="19"/>
      <c r="I137" s="18"/>
      <c r="J137" s="27"/>
      <c r="K137" s="23"/>
      <c r="L137" s="18"/>
      <c r="M137" s="27"/>
      <c r="N137" s="23"/>
      <c r="O137" s="24"/>
    </row>
    <row r="138" spans="1:15" ht="22.5" customHeight="1">
      <c r="A138" s="17"/>
      <c r="B138" s="18"/>
      <c r="C138" s="18"/>
      <c r="D138" s="18"/>
      <c r="E138" s="19"/>
      <c r="F138" s="19"/>
      <c r="G138" s="19"/>
      <c r="H138" s="19"/>
      <c r="I138" s="18"/>
      <c r="J138" s="27"/>
      <c r="K138" s="23"/>
      <c r="L138" s="18"/>
      <c r="M138" s="27"/>
      <c r="N138" s="23"/>
      <c r="O138" s="24"/>
    </row>
    <row r="139" spans="1:15" ht="22.5" customHeight="1">
      <c r="A139" s="17"/>
      <c r="B139" s="18"/>
      <c r="C139" s="18"/>
      <c r="D139" s="18"/>
      <c r="E139" s="19"/>
      <c r="F139" s="19"/>
      <c r="G139" s="19"/>
      <c r="H139" s="19"/>
      <c r="I139" s="18"/>
      <c r="J139" s="27"/>
      <c r="K139" s="23"/>
      <c r="L139" s="18"/>
      <c r="M139" s="27"/>
      <c r="N139" s="23"/>
      <c r="O139" s="24"/>
    </row>
    <row r="140" spans="1:15" ht="22.5" customHeight="1">
      <c r="A140" s="17"/>
      <c r="B140" s="18"/>
      <c r="C140" s="18"/>
      <c r="D140" s="18"/>
      <c r="E140" s="19"/>
      <c r="F140" s="19"/>
      <c r="G140" s="19"/>
      <c r="H140" s="19"/>
      <c r="I140" s="18"/>
      <c r="J140" s="27"/>
      <c r="K140" s="23"/>
      <c r="L140" s="18"/>
      <c r="M140" s="27"/>
      <c r="N140" s="23"/>
      <c r="O140" s="24"/>
    </row>
    <row r="141" spans="1:15" ht="22.5" customHeight="1">
      <c r="A141" s="17"/>
      <c r="B141" s="18"/>
      <c r="C141" s="18"/>
      <c r="D141" s="18"/>
      <c r="E141" s="19"/>
      <c r="F141" s="19"/>
      <c r="G141" s="19"/>
      <c r="H141" s="19"/>
      <c r="I141" s="18"/>
      <c r="J141" s="27"/>
      <c r="K141" s="23"/>
      <c r="L141" s="18"/>
      <c r="M141" s="27"/>
      <c r="N141" s="23"/>
      <c r="O141" s="24"/>
    </row>
    <row r="142" spans="1:15" ht="22.5" customHeight="1">
      <c r="A142" s="17"/>
      <c r="B142" s="18"/>
      <c r="C142" s="18"/>
      <c r="D142" s="18"/>
      <c r="E142" s="19"/>
      <c r="F142" s="19"/>
      <c r="G142" s="19"/>
      <c r="H142" s="19"/>
      <c r="I142" s="18"/>
      <c r="J142" s="27"/>
      <c r="K142" s="23"/>
      <c r="L142" s="18"/>
      <c r="M142" s="27"/>
      <c r="N142" s="23"/>
      <c r="O142" s="24"/>
    </row>
    <row r="143" spans="1:15" ht="22.5" customHeight="1">
      <c r="A143" s="17"/>
      <c r="B143" s="18"/>
      <c r="C143" s="18"/>
      <c r="D143" s="18"/>
      <c r="E143" s="19"/>
      <c r="F143" s="19"/>
      <c r="G143" s="19"/>
      <c r="H143" s="19"/>
      <c r="I143" s="18"/>
      <c r="J143" s="27"/>
      <c r="K143" s="23"/>
      <c r="L143" s="18"/>
      <c r="M143" s="27"/>
      <c r="N143" s="23"/>
      <c r="O143" s="24"/>
    </row>
    <row r="144" spans="1:15" ht="22.5" customHeight="1">
      <c r="A144" s="17"/>
      <c r="B144" s="18"/>
      <c r="C144" s="18"/>
      <c r="D144" s="18"/>
      <c r="E144" s="19"/>
      <c r="F144" s="19"/>
      <c r="G144" s="19"/>
      <c r="H144" s="19"/>
      <c r="I144" s="18"/>
      <c r="J144" s="27"/>
      <c r="K144" s="23"/>
      <c r="L144" s="18"/>
      <c r="M144" s="27"/>
      <c r="N144" s="23"/>
      <c r="O144" s="24"/>
    </row>
    <row r="145" spans="1:15" ht="22.5" customHeight="1">
      <c r="A145" s="17"/>
      <c r="B145" s="18"/>
      <c r="C145" s="18"/>
      <c r="D145" s="18"/>
      <c r="E145" s="19"/>
      <c r="F145" s="19"/>
      <c r="G145" s="19"/>
      <c r="H145" s="19"/>
      <c r="I145" s="18"/>
      <c r="J145" s="27"/>
      <c r="K145" s="23"/>
      <c r="L145" s="18"/>
      <c r="M145" s="27"/>
      <c r="N145" s="23"/>
      <c r="O145" s="24"/>
    </row>
    <row r="148" spans="1:15" ht="22.5" customHeight="1">
      <c r="A148" s="17"/>
      <c r="N148" s="23"/>
      <c r="O148" s="24"/>
    </row>
    <row r="149" spans="1:15" ht="31.5" customHeight="1">
      <c r="A149" s="50"/>
      <c r="B149" s="1"/>
      <c r="C149" s="2" t="s">
        <v>79</v>
      </c>
      <c r="D149" s="3"/>
      <c r="E149" s="3"/>
      <c r="F149" s="4" t="s">
        <v>0</v>
      </c>
      <c r="G149" s="5"/>
      <c r="H149" s="3"/>
      <c r="I149" s="6"/>
      <c r="J149" s="38" t="s">
        <v>32</v>
      </c>
      <c r="K149" s="38"/>
      <c r="L149" s="38"/>
      <c r="M149" s="38"/>
      <c r="N149" s="1"/>
      <c r="O149" s="1"/>
    </row>
    <row r="150" spans="1:15" ht="26.25" customHeight="1">
      <c r="A150" s="7"/>
      <c r="B150" s="39" t="s">
        <v>80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1"/>
      <c r="N150" s="7"/>
      <c r="O150" s="7"/>
    </row>
    <row r="151" spans="1:15" ht="45">
      <c r="A151" s="7"/>
      <c r="B151" s="51" t="s">
        <v>1</v>
      </c>
      <c r="C151" s="51" t="s">
        <v>2</v>
      </c>
      <c r="D151" s="51" t="s">
        <v>3</v>
      </c>
      <c r="E151" s="52" t="s">
        <v>4</v>
      </c>
      <c r="F151" s="52" t="s">
        <v>5</v>
      </c>
      <c r="G151" s="51" t="s">
        <v>6</v>
      </c>
      <c r="H151" s="51" t="s">
        <v>7</v>
      </c>
      <c r="I151" s="51" t="s">
        <v>8</v>
      </c>
      <c r="J151" s="51" t="s">
        <v>9</v>
      </c>
      <c r="K151" s="51" t="s">
        <v>10</v>
      </c>
      <c r="L151" s="51" t="s">
        <v>11</v>
      </c>
      <c r="M151" s="51" t="s">
        <v>12</v>
      </c>
      <c r="N151" s="7"/>
      <c r="O151" s="7"/>
    </row>
    <row r="152" spans="1:15">
      <c r="A152" s="7"/>
      <c r="B152" s="53" t="s">
        <v>13</v>
      </c>
      <c r="C152" s="53" t="s">
        <v>14</v>
      </c>
      <c r="D152" s="53" t="s">
        <v>15</v>
      </c>
      <c r="E152" s="53" t="s">
        <v>16</v>
      </c>
      <c r="F152" s="53" t="s">
        <v>17</v>
      </c>
      <c r="G152" s="53" t="s">
        <v>18</v>
      </c>
      <c r="H152" s="53" t="s">
        <v>19</v>
      </c>
      <c r="I152" s="53" t="s">
        <v>20</v>
      </c>
      <c r="J152" s="53" t="s">
        <v>21</v>
      </c>
      <c r="K152" s="53" t="s">
        <v>22</v>
      </c>
      <c r="L152" s="53" t="s">
        <v>23</v>
      </c>
      <c r="M152" s="53" t="s">
        <v>24</v>
      </c>
      <c r="N152" s="7"/>
      <c r="O152" s="7"/>
    </row>
    <row r="153" spans="1:15" ht="25.5" customHeight="1">
      <c r="A153" s="8"/>
      <c r="B153" s="9">
        <v>1</v>
      </c>
      <c r="C153" s="42" t="s">
        <v>81</v>
      </c>
      <c r="D153" s="10"/>
      <c r="E153" s="11" t="s">
        <v>28</v>
      </c>
      <c r="F153" s="12" t="s">
        <v>82</v>
      </c>
      <c r="G153" s="13">
        <v>50</v>
      </c>
      <c r="H153" s="11" t="s">
        <v>35</v>
      </c>
      <c r="I153" s="14"/>
      <c r="J153" s="15">
        <f t="shared" ref="J153:J154" si="18">G153*I153</f>
        <v>0</v>
      </c>
      <c r="K153" s="11">
        <v>8</v>
      </c>
      <c r="L153" s="58">
        <f t="shared" ref="L153:L154" si="19">I153+I153*8%</f>
        <v>0</v>
      </c>
      <c r="M153" s="16">
        <f t="shared" ref="M153:M154" si="20">J153+J153*8%</f>
        <v>0</v>
      </c>
      <c r="N153" s="8"/>
      <c r="O153" s="8"/>
    </row>
    <row r="154" spans="1:15" ht="25.5" customHeight="1">
      <c r="A154" s="8"/>
      <c r="B154" s="9">
        <v>2</v>
      </c>
      <c r="C154" s="43"/>
      <c r="D154" s="10"/>
      <c r="E154" s="11" t="s">
        <v>28</v>
      </c>
      <c r="F154" s="12" t="s">
        <v>83</v>
      </c>
      <c r="G154" s="13">
        <v>50</v>
      </c>
      <c r="H154" s="11" t="s">
        <v>35</v>
      </c>
      <c r="I154" s="14"/>
      <c r="J154" s="15">
        <f t="shared" si="18"/>
        <v>0</v>
      </c>
      <c r="K154" s="11">
        <v>8</v>
      </c>
      <c r="L154" s="58">
        <f t="shared" si="19"/>
        <v>0</v>
      </c>
      <c r="M154" s="16">
        <f t="shared" si="20"/>
        <v>0</v>
      </c>
      <c r="N154" s="8"/>
      <c r="O154" s="8"/>
    </row>
    <row r="155" spans="1:15" ht="22.5" customHeight="1">
      <c r="A155" s="17"/>
      <c r="B155" s="18"/>
      <c r="C155" s="18"/>
      <c r="D155" s="18"/>
      <c r="E155" s="19"/>
      <c r="F155" s="19"/>
      <c r="G155" s="19"/>
      <c r="H155" s="19"/>
      <c r="I155" s="20" t="s">
        <v>25</v>
      </c>
      <c r="J155" s="21">
        <f>SUM(J153:J154)</f>
        <v>0</v>
      </c>
      <c r="K155" s="22" t="s">
        <v>26</v>
      </c>
      <c r="L155" s="20" t="s">
        <v>26</v>
      </c>
      <c r="M155" s="21">
        <f>SUM(M153:M154)</f>
        <v>0</v>
      </c>
      <c r="N155" s="23"/>
      <c r="O155" s="24"/>
    </row>
    <row r="158" spans="1:15" ht="30" customHeight="1">
      <c r="B158" s="44" t="s">
        <v>84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</sheetData>
  <mergeCells count="30">
    <mergeCell ref="C49:C50"/>
    <mergeCell ref="C70:C71"/>
    <mergeCell ref="C110:C112"/>
    <mergeCell ref="J1:M1"/>
    <mergeCell ref="B2:M2"/>
    <mergeCell ref="B24:M24"/>
    <mergeCell ref="J23:M23"/>
    <mergeCell ref="B46:M46"/>
    <mergeCell ref="B30:M30"/>
    <mergeCell ref="C5:C8"/>
    <mergeCell ref="B11:M11"/>
    <mergeCell ref="J45:M45"/>
    <mergeCell ref="B53:M53"/>
    <mergeCell ref="J66:M66"/>
    <mergeCell ref="B67:M67"/>
    <mergeCell ref="B74:M74"/>
    <mergeCell ref="J149:M149"/>
    <mergeCell ref="B150:M150"/>
    <mergeCell ref="C153:C154"/>
    <mergeCell ref="B158:M158"/>
    <mergeCell ref="J87:M87"/>
    <mergeCell ref="B88:M88"/>
    <mergeCell ref="B129:M129"/>
    <mergeCell ref="B135:M135"/>
    <mergeCell ref="B105:M105"/>
    <mergeCell ref="J106:M106"/>
    <mergeCell ref="B107:M107"/>
    <mergeCell ref="B115:M115"/>
    <mergeCell ref="J128:M128"/>
    <mergeCell ref="B94:M94"/>
  </mergeCells>
  <pageMargins left="0.7" right="0.7" top="0.75" bottom="0.75" header="0.3" footer="0.3"/>
  <pageSetup paperSize="9" orientation="landscape" r:id="rId1"/>
  <headerFooter>
    <oddHeader>&amp;L&amp;"-,Pogrubiony"&amp;14&amp;K0070C0ZP/220/73/22&amp;C&amp;"-,Pogrubiony"&amp;14&amp;K0070C0Formularz cen jednoskowych&amp;R&amp;"-,Pogrubiony"&amp;12&amp;K000000Załącznik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2022-02-08T08:27:02Z</cp:lastPrinted>
  <dcterms:created xsi:type="dcterms:W3CDTF">2021-03-30T09:16:49Z</dcterms:created>
  <dcterms:modified xsi:type="dcterms:W3CDTF">2022-09-26T08:20:05Z</dcterms:modified>
</cp:coreProperties>
</file>