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104 Kwiaciarnia Wawa\Dokumenty finalne\do wysłania\"/>
    </mc:Choice>
  </mc:AlternateContent>
  <xr:revisionPtr revIDLastSave="0" documentId="13_ncr:1_{05B05E08-8DE6-49EF-B98D-48F7C2FE8A38}" xr6:coauthVersionLast="47" xr6:coauthVersionMax="47" xr10:uidLastSave="{00000000-0000-0000-0000-000000000000}"/>
  <bookViews>
    <workbookView xWindow="28680" yWindow="-120" windowWidth="29040" windowHeight="15840" xr2:uid="{7B86CC94-A030-44C5-A79E-D445EADE0AF5}"/>
  </bookViews>
  <sheets>
    <sheet name="Zał 1A PH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G43" i="1"/>
  <c r="H42" i="1"/>
  <c r="G42" i="1"/>
  <c r="G41" i="1"/>
  <c r="H41" i="1" s="1"/>
  <c r="G40" i="1"/>
  <c r="H40" i="1" s="1"/>
  <c r="H35" i="1"/>
  <c r="G35" i="1"/>
  <c r="G34" i="1"/>
  <c r="H34" i="1" s="1"/>
  <c r="G33" i="1"/>
  <c r="H33" i="1" s="1"/>
  <c r="H32" i="1"/>
  <c r="G32" i="1"/>
  <c r="H31" i="1"/>
  <c r="G31" i="1"/>
  <c r="G30" i="1"/>
  <c r="H30" i="1" s="1"/>
  <c r="G29" i="1"/>
  <c r="H29" i="1" s="1"/>
  <c r="H36" i="1" s="1"/>
  <c r="H24" i="1"/>
  <c r="G24" i="1"/>
  <c r="G23" i="1"/>
  <c r="H23" i="1" s="1"/>
  <c r="G22" i="1"/>
  <c r="H22" i="1" s="1"/>
  <c r="H21" i="1"/>
  <c r="G21" i="1"/>
  <c r="H20" i="1"/>
  <c r="G20" i="1"/>
  <c r="G19" i="1"/>
  <c r="G25" i="1" s="1"/>
  <c r="H44" i="1" l="1"/>
  <c r="H19" i="1"/>
  <c r="H25" i="1" s="1"/>
  <c r="H46" i="1" s="1"/>
  <c r="G36" i="1"/>
  <c r="G44" i="1"/>
  <c r="G46" i="1" s="1"/>
</calcChain>
</file>

<file path=xl/sharedStrings.xml><?xml version="1.0" encoding="utf-8"?>
<sst xmlns="http://schemas.openxmlformats.org/spreadsheetml/2006/main" count="137" uniqueCount="104">
  <si>
    <t>Załącznik nr 1A do zapytania ofertowego - Formularz cenowy</t>
  </si>
  <si>
    <t>Dotyczy podpisania umowy na dostawy kwiatów oraz dekoracji kwiatowych dla obiektów PHH oraz GK PHH</t>
  </si>
  <si>
    <r>
      <t xml:space="preserve">UWAGA, PROSZĘ WYPEŁNIĆ TYLKO BIAŁE POLA   
Wskazówki odnośnie skutecznej odpowiedzi na zapytanie.
</t>
    </r>
    <r>
      <rPr>
        <b/>
        <sz val="10"/>
        <color rgb="FF000000"/>
        <rFont val="Lato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</si>
  <si>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</si>
  <si>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</si>
  <si>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lub CEIDG):</t>
  </si>
  <si>
    <t>Nazwa handlowa Oferenta (jeśli różna od nazwy zgodnej z KRS lub CEIDG)</t>
  </si>
  <si>
    <t>Adres Oferenta - kod, miejscowość, ulica, nr domu, nr lokalu:</t>
  </si>
  <si>
    <t>NIP Oferenta:</t>
  </si>
  <si>
    <t>Nr telefonu oferenta:</t>
  </si>
  <si>
    <t>E-mail oferenta:</t>
  </si>
  <si>
    <t>Data sporządzenia oferty:</t>
  </si>
  <si>
    <t>Data ważności oferty (minimum 90 dni)</t>
  </si>
  <si>
    <t>dla hotelu Courtyard by Marriott Warsaw Airport, ul. Żwirki i Wigury 1 J, 00-906 Warszawa</t>
  </si>
  <si>
    <t>Lp.</t>
  </si>
  <si>
    <t>Nazwa / miejsce</t>
  </si>
  <si>
    <t>Specyfikacja</t>
  </si>
  <si>
    <r>
      <t xml:space="preserve">Częstotliwość dostaw/wymiany </t>
    </r>
    <r>
      <rPr>
        <sz val="11"/>
        <color rgb="FFFF0000"/>
        <rFont val="Lato"/>
        <family val="2"/>
        <charset val="238"/>
      </rPr>
      <t>*</t>
    </r>
  </si>
  <si>
    <r>
      <t xml:space="preserve">Ilość w skali roku (szacowana) </t>
    </r>
    <r>
      <rPr>
        <sz val="11"/>
        <color rgb="FFFF0000"/>
        <rFont val="Lato"/>
        <family val="2"/>
        <charset val="238"/>
      </rPr>
      <t>*</t>
    </r>
  </si>
  <si>
    <t>Cena jednostkowa (szacowana)</t>
  </si>
  <si>
    <t>Szacowany koszt roczny</t>
  </si>
  <si>
    <t>Szacowany koszt w skali 3 lat</t>
  </si>
  <si>
    <t>Uwagi</t>
  </si>
  <si>
    <t>Przykładowa realizacja zgodna ze specyfikacją i ofertą (minimum po 2 zdjęcia dla pozycji 1-6)</t>
  </si>
  <si>
    <t>Dodatkowe informacje dotyczące oferty</t>
  </si>
  <si>
    <t>dekoracja Lobby</t>
  </si>
  <si>
    <t>- 7 bukietów z ciętych kwiatów lub sezonowo z kwiatów doniczkowych; dekoracje zgodne porą roku;
- materiały własne Oferenta, 
- w cenie dbanie o rośliny doniczkowe (dostarczanie odżywek)</t>
  </si>
  <si>
    <r>
      <t xml:space="preserve">wymieniane </t>
    </r>
    <r>
      <rPr>
        <b/>
        <sz val="11"/>
        <rFont val="Calibri"/>
        <family val="2"/>
        <charset val="238"/>
        <scheme val="minor"/>
      </rPr>
      <t>2 razy w miesiącu</t>
    </r>
    <r>
      <rPr>
        <sz val="11"/>
        <rFont val="Calibri"/>
        <family val="2"/>
        <charset val="238"/>
        <scheme val="minor"/>
      </rPr>
      <t xml:space="preserve"> lub na zlecenie Kupującego w przypadku widocznego pogorszenia się wyglądu estetycznego kwiatów stwierdzonego przez Kupującego</t>
    </r>
  </si>
  <si>
    <t>cena za całą dekorację tj. 7 bukietów</t>
  </si>
  <si>
    <t>dekoracja Recepcji</t>
  </si>
  <si>
    <t>- 3 bukiety ciętych kwiatów sezonowo z kwiatów doniczkowych; dekoracje zgodne porą roku;
- materiały własne Oferenta</t>
  </si>
  <si>
    <t>cena za całą dekorację tj. 3 bukiety</t>
  </si>
  <si>
    <t>stoliki w Restauracji oraz Bar</t>
  </si>
  <si>
    <t>50 kompozycji na stoliki do Restauracji- sezonowe cięte kwiaty lub małe rośliny doniczkowe
15 kwiatów doniczkowych do restauracji-  jako uzupełnienie kompozycji z kwiatów ciętych</t>
  </si>
  <si>
    <t>cena za całą dekorację</t>
  </si>
  <si>
    <t xml:space="preserve">dekoracja Room Service </t>
  </si>
  <si>
    <t>30 kwiatów świeżych ciętych - room serwis</t>
  </si>
  <si>
    <t>dostarczane 1 raz w tygodniu</t>
  </si>
  <si>
    <t>cena za całość (30 kwiatów)</t>
  </si>
  <si>
    <t>dekoracja Ogródek</t>
  </si>
  <si>
    <t>10 bukietów - ogródek</t>
  </si>
  <si>
    <t>dostarczane 1 raz w tygodniu, sezonowo V-IX</t>
  </si>
  <si>
    <t>cena za całą dekorację tj. 10 bukietów</t>
  </si>
  <si>
    <t>dekoracja części konferencyjnej</t>
  </si>
  <si>
    <t>- 10 kwiatów doniczkowych; kompozycje kwiatowe na konferencje w ramach zamówień Gości lub kompozycje okolicznościowe z okazji eventów organizowanych przez hotel,
- materiały własne Oferenta, 
- w cenie dbanie o rośliny doniczkowe (dostarczanie odżywek)</t>
  </si>
  <si>
    <t>cena za całą dekorację tj. 10 kwiatów doniczkowych</t>
  </si>
  <si>
    <t>Wartość oferty Courtyard</t>
  </si>
  <si>
    <t>dla hotelu Renaissance Warsaw Airport, ul. Żwirki i Wigury 1 H, 00-906 Warszawa</t>
  </si>
  <si>
    <t>Kompozycje wg. standardu Marriott- botanical - recepcja</t>
  </si>
  <si>
    <t>żywe kwiaty, 3 szt,
zgodnie ze zdj. 1/2/3/4 poniżej,              lub kwiaty doniczkowe</t>
  </si>
  <si>
    <t>2 x w miesiącu</t>
  </si>
  <si>
    <t>cena za całą kompozycję</t>
  </si>
  <si>
    <t>Kompozycje wg. standardu Marriott- botanicall - Club Lounge</t>
  </si>
  <si>
    <t>żywe kwiaty, 1 szt,
zgodnie ze zdj. 1/2/3/4 poniżej,              lub kwiaty doniczkowe</t>
  </si>
  <si>
    <t>Kompozycje wg. standardu Marriott- botanical - restauracja</t>
  </si>
  <si>
    <t xml:space="preserve">Kwiaty do lobby </t>
  </si>
  <si>
    <t>kompozycje doniczkowe; 2 szt</t>
  </si>
  <si>
    <t xml:space="preserve">1 x miesiąc
</t>
  </si>
  <si>
    <t>cena za całą dekorację tj. 2 szt.</t>
  </si>
  <si>
    <t>Kompozycje kwiatowe do lobby</t>
  </si>
  <si>
    <t>żywe kwiaty sezonowe; kompozycje wysokie; 3 wazony;
zgodnie ze zdj. 5/6/7/8 poniżej</t>
  </si>
  <si>
    <t xml:space="preserve">1 x tydzień
</t>
  </si>
  <si>
    <t>cena za całą dekorację tj. 3 wazony</t>
  </si>
  <si>
    <t>Kwiaty cięte na stoliki do Restauracji</t>
  </si>
  <si>
    <t>kwiaty sezonowe;
20 szt małych kompozycji</t>
  </si>
  <si>
    <t>cena za całą dekorację tj. 20 małych kompozycji</t>
  </si>
  <si>
    <t>Opieka nad roślinami doniczkowymi</t>
  </si>
  <si>
    <t>pielęgnacja obejmuje jeden raz w tygodniu: podlewanie i nawożenie roślin zgodnie ze sztuką uprawy roślin, usuwanie suchych liści, materiały własne Oferenta</t>
  </si>
  <si>
    <t>1x w tygodniu</t>
  </si>
  <si>
    <t>Wartość oferty Renaissance</t>
  </si>
  <si>
    <t>dla hotelu Hampton by Hilton Warsaw Airport, ul. Komitetu Obrony Robotników 39 F, 02-148 Warszawa</t>
  </si>
  <si>
    <t>Przykładowa realizacja zgodna ze specyfikacją i ofertą (minimum po 2 zdjęcia dla pozycji 1-4)</t>
  </si>
  <si>
    <t>Dekoracja Recepcja/Bar/Work Zone</t>
  </si>
  <si>
    <t>3 kwiaty doniczkowe/kompozycje; dekoracje zgodne porą roku; materiały własne oferenta</t>
  </si>
  <si>
    <t>wymieniane 1 raz w miesiącu lub na zlecenie Kupującego w przypadku widocznego pogorszenia się wyglądu estetycznego kwiatów stwierdzonego przez Kupującego</t>
  </si>
  <si>
    <t xml:space="preserve">cena za całą dekorację </t>
  </si>
  <si>
    <t>Dekoracja Lobby i Restauracja</t>
  </si>
  <si>
    <t>15  kompozycji na stoliki do Restauracji- sezonowe cięte kwiaty lub małe rośliny doniczkowe</t>
  </si>
  <si>
    <t>Dekoracja Bufet</t>
  </si>
  <si>
    <t>4 kwiaty doniczkowe do restauracji-  jako uzupełnienie kompozycji na stolikach</t>
  </si>
  <si>
    <t xml:space="preserve">Dekoracje świąteczne </t>
  </si>
  <si>
    <t>Dekoracja na bar i recepcję (3 kompozycje), materiały własne oferenta</t>
  </si>
  <si>
    <t>1 x na Boże Narodzenie 
1x na Wielkanoc</t>
  </si>
  <si>
    <t>Wartość oferty Hampton</t>
  </si>
  <si>
    <t>Wartość oferty- całość</t>
  </si>
  <si>
    <t>INNE WARUNKI HANDLOWE</t>
  </si>
  <si>
    <t>Termin płatności: preferowany 30 dni (TAK/NIE)</t>
  </si>
  <si>
    <t>Gwarancja niezmienności cen: proszę podać okres w miesiącach</t>
  </si>
  <si>
    <t>Minimum logistyczne do zamówienia jednostkowego, proszę wpisać jeśli jest:
Koszt dostawy poniżej minimum logistycznego (jeśli dotyczy):</t>
  </si>
  <si>
    <t>W jakich dniach tygodnia i godzinach realizowane są zamówienia:</t>
  </si>
  <si>
    <t>Czas realizacji zamówienia od złożenia zamówienia do dostawy, proszę podać w godzinach:</t>
  </si>
  <si>
    <t>Akceptacja draftu umowy (TAK/NIE/ TAK z uwagami) 
prosimy o podanie uwag w osobnym pliku</t>
  </si>
  <si>
    <t>Oświadczam, iż nie zalegam z opłatami podatków CIT, VAT i ZUS  (TAK/NIE)
Nie wymaga się oświadczeń potwierdzonych przez właściwy urząd</t>
  </si>
  <si>
    <t>Oświadczam, iż w czasie trwania projektu, nieprzerwanie będę rejestrowany w rejestrze „Biała Lista Podatników” (TAK/NIE)</t>
  </si>
  <si>
    <t>Czy osoby reprezentujące firmę dysponują podpisem kwalifikowanym? (TAK/NIE)</t>
  </si>
  <si>
    <t xml:space="preserve">Inne warunki handlowe </t>
  </si>
  <si>
    <t>* UWAGA: Szacunkowe ilości asortymentu podane w tabeli powyżej określone zostały jedynie na potrzeby porównania ofert w postępowaniu zakupowym oraz określenia wartości oferty i nie stanowią zobowiązania Zamawiającego do ich wykonania ani nie dają prawa Wykonawcy do roszczeń wynikających z niewykonania niniejszych ilości w okresie obowiązywania Umowy. Dostawy realizowane będą przez cały okres trwania Umowy, zgodnie z bieżącymi potrzebami Zamawiającego.</t>
  </si>
  <si>
    <t>Przykładowe zdjęcia - Courtyard (zdjęcia w lepszej rozdzielczości w pliku "Zdjęcia - hotele")</t>
  </si>
  <si>
    <t>Przykładowe zdjęcia - Renaissance (zdjęcia w lepszej rozdzielczości w pliku "Zdjęcia - hotele")</t>
  </si>
  <si>
    <t>zdj. 1/2/3/4</t>
  </si>
  <si>
    <t>zdj. 5/6/7/8</t>
  </si>
  <si>
    <t>Odpowiadając na zapytanie ofertowe dotyczące podpisania umowy na dostawy kwiatów oraz dekoracji kwiatowych dla obiektów PHH</t>
  </si>
  <si>
    <t>cena za cotygodniową wizytę</t>
  </si>
  <si>
    <t>Oświadczam, iż akceptuję Kodeks Postępowania Dostawców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</si>
</sst>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sz val="10"/>
      <color rgb="FF000000"/>
      <name val="Lat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Lato"/>
      <family val="2"/>
      <charset val="238"/>
    </font>
    <font>
      <b/>
      <sz val="12"/>
      <color theme="1"/>
      <name val="Lato"/>
      <family val="2"/>
      <charset val="238"/>
    </font>
    <font>
      <sz val="11"/>
      <color rgb="FFFF0000"/>
      <name val="Lat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b/>
      <u/>
      <sz val="12"/>
      <name val="Lato"/>
      <family val="2"/>
      <charset val="238"/>
    </font>
    <font>
      <b/>
      <u/>
      <sz val="14"/>
      <name val="Lato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rgb="FFFFFF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Border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5" xfId="0" quotePrefix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44" fontId="12" fillId="0" borderId="1" xfId="1" applyFont="1" applyBorder="1" applyAlignment="1">
      <alignment vertical="center" wrapText="1"/>
    </xf>
    <xf numFmtId="44" fontId="0" fillId="6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6" borderId="1" xfId="0" quotePrefix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164" fontId="15" fillId="3" borderId="1" xfId="2" applyNumberFormat="1" applyFont="1" applyFill="1" applyBorder="1" applyAlignment="1" applyProtection="1">
      <alignment horizontal="center" vertical="center" wrapText="1"/>
    </xf>
    <xf numFmtId="164" fontId="16" fillId="3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164" fontId="15" fillId="3" borderId="2" xfId="2" applyNumberFormat="1" applyFont="1" applyFill="1" applyBorder="1" applyAlignment="1" applyProtection="1">
      <alignment horizontal="right" vertical="center" wrapText="1"/>
    </xf>
    <xf numFmtId="164" fontId="15" fillId="3" borderId="3" xfId="2" applyNumberFormat="1" applyFont="1" applyFill="1" applyBorder="1" applyAlignment="1" applyProtection="1">
      <alignment horizontal="right" vertical="center" wrapText="1"/>
    </xf>
    <xf numFmtId="164" fontId="15" fillId="3" borderId="4" xfId="2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64" fontId="16" fillId="3" borderId="2" xfId="2" applyNumberFormat="1" applyFont="1" applyFill="1" applyBorder="1" applyAlignment="1" applyProtection="1">
      <alignment horizontal="right" vertical="center" wrapText="1"/>
    </xf>
    <xf numFmtId="164" fontId="16" fillId="3" borderId="3" xfId="2" applyNumberFormat="1" applyFont="1" applyFill="1" applyBorder="1" applyAlignment="1" applyProtection="1">
      <alignment horizontal="right" vertical="center" wrapText="1"/>
    </xf>
    <xf numFmtId="164" fontId="16" fillId="3" borderId="4" xfId="2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62</xdr:row>
      <xdr:rowOff>63874</xdr:rowOff>
    </xdr:from>
    <xdr:to>
      <xdr:col>1</xdr:col>
      <xdr:colOff>632288</xdr:colOff>
      <xdr:row>62</xdr:row>
      <xdr:rowOff>1467971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B01DD8C-E885-4CF5-B096-ADB9676A6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058" y="28501714"/>
          <a:ext cx="1007910" cy="1404097"/>
        </a:xfrm>
        <a:prstGeom prst="rect">
          <a:avLst/>
        </a:prstGeom>
      </xdr:spPr>
    </xdr:pic>
    <xdr:clientData/>
  </xdr:twoCellAnchor>
  <xdr:twoCellAnchor editAs="oneCell">
    <xdr:from>
      <xdr:col>1</xdr:col>
      <xdr:colOff>705395</xdr:colOff>
      <xdr:row>62</xdr:row>
      <xdr:rowOff>63425</xdr:rowOff>
    </xdr:from>
    <xdr:to>
      <xdr:col>2</xdr:col>
      <xdr:colOff>267758</xdr:colOff>
      <xdr:row>62</xdr:row>
      <xdr:rowOff>1468194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52281A2-44EB-4213-A946-2727A8A06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5252" y="28774496"/>
          <a:ext cx="1004720" cy="1404769"/>
        </a:xfrm>
        <a:prstGeom prst="rect">
          <a:avLst/>
        </a:prstGeom>
      </xdr:spPr>
    </xdr:pic>
    <xdr:clientData/>
  </xdr:twoCellAnchor>
  <xdr:twoCellAnchor editAs="oneCell">
    <xdr:from>
      <xdr:col>2</xdr:col>
      <xdr:colOff>490624</xdr:colOff>
      <xdr:row>62</xdr:row>
      <xdr:rowOff>54685</xdr:rowOff>
    </xdr:from>
    <xdr:to>
      <xdr:col>2</xdr:col>
      <xdr:colOff>1405256</xdr:colOff>
      <xdr:row>62</xdr:row>
      <xdr:rowOff>1469651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3EAEF7C-A885-42E3-B647-3FB03274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22838" y="28765756"/>
          <a:ext cx="914632" cy="1414966"/>
        </a:xfrm>
        <a:prstGeom prst="rect">
          <a:avLst/>
        </a:prstGeom>
      </xdr:spPr>
    </xdr:pic>
    <xdr:clientData/>
  </xdr:twoCellAnchor>
  <xdr:twoCellAnchor editAs="oneCell">
    <xdr:from>
      <xdr:col>2</xdr:col>
      <xdr:colOff>1450570</xdr:colOff>
      <xdr:row>62</xdr:row>
      <xdr:rowOff>56254</xdr:rowOff>
    </xdr:from>
    <xdr:to>
      <xdr:col>2</xdr:col>
      <xdr:colOff>2138496</xdr:colOff>
      <xdr:row>62</xdr:row>
      <xdr:rowOff>1467970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89FF9AD-B06C-41D5-9636-CEFFD5240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2784" y="28767325"/>
          <a:ext cx="687926" cy="1411716"/>
        </a:xfrm>
        <a:prstGeom prst="rect">
          <a:avLst/>
        </a:prstGeom>
      </xdr:spPr>
    </xdr:pic>
    <xdr:clientData/>
  </xdr:twoCellAnchor>
  <xdr:twoCellAnchor editAs="oneCell">
    <xdr:from>
      <xdr:col>2</xdr:col>
      <xdr:colOff>2276268</xdr:colOff>
      <xdr:row>62</xdr:row>
      <xdr:rowOff>50315</xdr:rowOff>
    </xdr:from>
    <xdr:to>
      <xdr:col>3</xdr:col>
      <xdr:colOff>1335009</xdr:colOff>
      <xdr:row>62</xdr:row>
      <xdr:rowOff>1468194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08D22C3-188F-4751-A26E-BD9158134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8482" y="28761386"/>
          <a:ext cx="1603277" cy="1417879"/>
        </a:xfrm>
        <a:prstGeom prst="rect">
          <a:avLst/>
        </a:prstGeom>
      </xdr:spPr>
    </xdr:pic>
    <xdr:clientData/>
  </xdr:twoCellAnchor>
  <xdr:twoCellAnchor editAs="oneCell">
    <xdr:from>
      <xdr:col>3</xdr:col>
      <xdr:colOff>1386024</xdr:colOff>
      <xdr:row>62</xdr:row>
      <xdr:rowOff>58943</xdr:rowOff>
    </xdr:from>
    <xdr:to>
      <xdr:col>4</xdr:col>
      <xdr:colOff>840970</xdr:colOff>
      <xdr:row>62</xdr:row>
      <xdr:rowOff>1429212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E3F639B-5DBC-4997-8782-D7AD3CF11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62774" y="28770014"/>
          <a:ext cx="1183053" cy="1370269"/>
        </a:xfrm>
        <a:prstGeom prst="rect">
          <a:avLst/>
        </a:prstGeom>
      </xdr:spPr>
    </xdr:pic>
    <xdr:clientData/>
  </xdr:twoCellAnchor>
  <xdr:twoCellAnchor editAs="oneCell">
    <xdr:from>
      <xdr:col>4</xdr:col>
      <xdr:colOff>933210</xdr:colOff>
      <xdr:row>62</xdr:row>
      <xdr:rowOff>99030</xdr:rowOff>
    </xdr:from>
    <xdr:to>
      <xdr:col>5</xdr:col>
      <xdr:colOff>1196451</xdr:colOff>
      <xdr:row>62</xdr:row>
      <xdr:rowOff>1484809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8E6EF407-C742-4F7A-8811-689BBC10A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38067" y="28810101"/>
          <a:ext cx="1406241" cy="1385779"/>
        </a:xfrm>
        <a:prstGeom prst="rect">
          <a:avLst/>
        </a:prstGeom>
      </xdr:spPr>
    </xdr:pic>
    <xdr:clientData/>
  </xdr:twoCellAnchor>
  <xdr:twoCellAnchor editAs="oneCell">
    <xdr:from>
      <xdr:col>6</xdr:col>
      <xdr:colOff>33617</xdr:colOff>
      <xdr:row>62</xdr:row>
      <xdr:rowOff>108555</xdr:rowOff>
    </xdr:from>
    <xdr:to>
      <xdr:col>7</xdr:col>
      <xdr:colOff>119711</xdr:colOff>
      <xdr:row>62</xdr:row>
      <xdr:rowOff>1468760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89523211-62A2-4BBD-B48E-D894D6A90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19724" y="28819626"/>
          <a:ext cx="1474023" cy="1360205"/>
        </a:xfrm>
        <a:prstGeom prst="rect">
          <a:avLst/>
        </a:prstGeom>
      </xdr:spPr>
    </xdr:pic>
    <xdr:clientData/>
  </xdr:twoCellAnchor>
  <xdr:twoCellAnchor editAs="oneCell">
    <xdr:from>
      <xdr:col>0</xdr:col>
      <xdr:colOff>46729</xdr:colOff>
      <xdr:row>65</xdr:row>
      <xdr:rowOff>208318</xdr:rowOff>
    </xdr:from>
    <xdr:to>
      <xdr:col>1</xdr:col>
      <xdr:colOff>331832</xdr:colOff>
      <xdr:row>65</xdr:row>
      <xdr:rowOff>1221441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9EB3CCF-5395-45E8-BAC1-C2304F2D0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729" y="30734038"/>
          <a:ext cx="772783" cy="1013123"/>
        </a:xfrm>
        <a:prstGeom prst="rect">
          <a:avLst/>
        </a:prstGeom>
      </xdr:spPr>
    </xdr:pic>
    <xdr:clientData/>
  </xdr:twoCellAnchor>
  <xdr:twoCellAnchor editAs="oneCell">
    <xdr:from>
      <xdr:col>2</xdr:col>
      <xdr:colOff>833158</xdr:colOff>
      <xdr:row>65</xdr:row>
      <xdr:rowOff>57150</xdr:rowOff>
    </xdr:from>
    <xdr:to>
      <xdr:col>2</xdr:col>
      <xdr:colOff>2097405</xdr:colOff>
      <xdr:row>65</xdr:row>
      <xdr:rowOff>1253825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DDC8DFC3-4827-486D-BDB1-8B992EC6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8638" y="30582870"/>
          <a:ext cx="1264247" cy="1196675"/>
        </a:xfrm>
        <a:prstGeom prst="rect">
          <a:avLst/>
        </a:prstGeom>
      </xdr:spPr>
    </xdr:pic>
    <xdr:clientData/>
  </xdr:twoCellAnchor>
  <xdr:twoCellAnchor editAs="oneCell">
    <xdr:from>
      <xdr:col>1</xdr:col>
      <xdr:colOff>671842</xdr:colOff>
      <xdr:row>65</xdr:row>
      <xdr:rowOff>119279</xdr:rowOff>
    </xdr:from>
    <xdr:to>
      <xdr:col>2</xdr:col>
      <xdr:colOff>396401</xdr:colOff>
      <xdr:row>65</xdr:row>
      <xdr:rowOff>1173468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ADD69A3-9576-4F04-AC7E-693B4BE5D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1699" y="30947622"/>
          <a:ext cx="1172359" cy="10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2113542</xdr:colOff>
      <xdr:row>65</xdr:row>
      <xdr:rowOff>59841</xdr:rowOff>
    </xdr:from>
    <xdr:to>
      <xdr:col>3</xdr:col>
      <xdr:colOff>820159</xdr:colOff>
      <xdr:row>65</xdr:row>
      <xdr:rowOff>1275602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32E6FD9E-3632-4006-A1EA-63BAC8129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49022" y="30585561"/>
          <a:ext cx="1251697" cy="1215761"/>
        </a:xfrm>
        <a:prstGeom prst="rect">
          <a:avLst/>
        </a:prstGeom>
      </xdr:spPr>
    </xdr:pic>
    <xdr:clientData/>
  </xdr:twoCellAnchor>
  <xdr:twoCellAnchor editAs="oneCell">
    <xdr:from>
      <xdr:col>5</xdr:col>
      <xdr:colOff>143772</xdr:colOff>
      <xdr:row>65</xdr:row>
      <xdr:rowOff>211457</xdr:rowOff>
    </xdr:from>
    <xdr:to>
      <xdr:col>5</xdr:col>
      <xdr:colOff>971102</xdr:colOff>
      <xdr:row>65</xdr:row>
      <xdr:rowOff>1311261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88FF666-CDE7-47CC-B961-F1466CCE8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97072" y="30737177"/>
          <a:ext cx="827330" cy="1099804"/>
        </a:xfrm>
        <a:prstGeom prst="rect">
          <a:avLst/>
        </a:prstGeom>
      </xdr:spPr>
    </xdr:pic>
    <xdr:clientData/>
  </xdr:twoCellAnchor>
  <xdr:twoCellAnchor editAs="oneCell">
    <xdr:from>
      <xdr:col>5</xdr:col>
      <xdr:colOff>1184127</xdr:colOff>
      <xdr:row>65</xdr:row>
      <xdr:rowOff>5940</xdr:rowOff>
    </xdr:from>
    <xdr:to>
      <xdr:col>6</xdr:col>
      <xdr:colOff>1240561</xdr:colOff>
      <xdr:row>65</xdr:row>
      <xdr:rowOff>1274985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C5856BC9-2DF3-49BB-912A-1B72E835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37427" y="30531660"/>
          <a:ext cx="1290874" cy="1269045"/>
        </a:xfrm>
        <a:prstGeom prst="rect">
          <a:avLst/>
        </a:prstGeom>
      </xdr:spPr>
    </xdr:pic>
    <xdr:clientData/>
  </xdr:twoCellAnchor>
  <xdr:twoCellAnchor editAs="oneCell">
    <xdr:from>
      <xdr:col>6</xdr:col>
      <xdr:colOff>1361178</xdr:colOff>
      <xdr:row>65</xdr:row>
      <xdr:rowOff>112059</xdr:rowOff>
    </xdr:from>
    <xdr:to>
      <xdr:col>8</xdr:col>
      <xdr:colOff>286276</xdr:colOff>
      <xdr:row>66</xdr:row>
      <xdr:rowOff>1641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DA88154-8931-43AB-B0E4-DB3E1BAD5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48918" y="30637779"/>
          <a:ext cx="1683538" cy="1238322"/>
        </a:xfrm>
        <a:prstGeom prst="rect">
          <a:avLst/>
        </a:prstGeom>
      </xdr:spPr>
    </xdr:pic>
    <xdr:clientData/>
  </xdr:twoCellAnchor>
  <xdr:twoCellAnchor editAs="oneCell">
    <xdr:from>
      <xdr:col>8</xdr:col>
      <xdr:colOff>386267</xdr:colOff>
      <xdr:row>65</xdr:row>
      <xdr:rowOff>67461</xdr:rowOff>
    </xdr:from>
    <xdr:to>
      <xdr:col>9</xdr:col>
      <xdr:colOff>131098</xdr:colOff>
      <xdr:row>65</xdr:row>
      <xdr:rowOff>1277470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CAE36E5-75E7-47D3-917A-852DB87A4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732447" y="30593181"/>
          <a:ext cx="1261211" cy="121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9CCB8-F949-475C-A276-91DDDE100D3A}">
  <sheetPr>
    <pageSetUpPr fitToPage="1"/>
  </sheetPr>
  <dimension ref="A1:ALO77"/>
  <sheetViews>
    <sheetView tabSelected="1" zoomScale="70" zoomScaleNormal="70" workbookViewId="0">
      <selection sqref="A1:K1"/>
    </sheetView>
  </sheetViews>
  <sheetFormatPr defaultColWidth="8.88671875" defaultRowHeight="14.4" x14ac:dyDescent="0.3"/>
  <cols>
    <col min="1" max="1" width="7.109375" style="1" customWidth="1"/>
    <col min="2" max="2" width="21.109375" style="1" customWidth="1"/>
    <col min="3" max="3" width="37.109375" style="1" customWidth="1"/>
    <col min="4" max="4" width="25.21875" style="1" customWidth="1"/>
    <col min="5" max="5" width="16.6640625" style="1" customWidth="1"/>
    <col min="6" max="6" width="18" style="1" customWidth="1"/>
    <col min="7" max="8" width="20.109375" style="1" customWidth="1"/>
    <col min="9" max="9" width="22.109375" style="1" customWidth="1"/>
    <col min="10" max="10" width="34.21875" style="1" customWidth="1"/>
    <col min="11" max="11" width="31.77734375" style="1" customWidth="1"/>
    <col min="12" max="13" width="8.88671875" style="1"/>
    <col min="14" max="1003" width="8.88671875" style="2"/>
  </cols>
  <sheetData>
    <row r="1" spans="1:1003" ht="31.2" customHeight="1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003" ht="23.4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03" ht="70.2" customHeight="1" x14ac:dyDescent="0.3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003" ht="18.600000000000001" customHeight="1" x14ac:dyDescent="0.3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003" s="4" customFormat="1" ht="26.4" customHeight="1" x14ac:dyDescent="0.3">
      <c r="A5" s="45" t="s">
        <v>4</v>
      </c>
      <c r="B5" s="46"/>
      <c r="C5" s="46"/>
      <c r="D5" s="47"/>
      <c r="E5" s="48"/>
      <c r="F5" s="49"/>
      <c r="G5" s="49"/>
      <c r="H5" s="49"/>
      <c r="I5" s="49"/>
      <c r="J5" s="49"/>
      <c r="K5" s="50"/>
      <c r="L5" s="3"/>
      <c r="M5" s="3"/>
    </row>
    <row r="6" spans="1:1003" s="4" customFormat="1" ht="26.4" customHeight="1" x14ac:dyDescent="0.3">
      <c r="A6" s="45" t="s">
        <v>5</v>
      </c>
      <c r="B6" s="46"/>
      <c r="C6" s="46"/>
      <c r="D6" s="47"/>
      <c r="E6" s="48"/>
      <c r="F6" s="49"/>
      <c r="G6" s="49"/>
      <c r="H6" s="49"/>
      <c r="I6" s="49"/>
      <c r="J6" s="49"/>
      <c r="K6" s="50"/>
      <c r="L6" s="3"/>
      <c r="M6" s="3"/>
    </row>
    <row r="7" spans="1:1003" s="4" customFormat="1" ht="26.4" customHeight="1" x14ac:dyDescent="0.3">
      <c r="A7" s="45" t="s">
        <v>6</v>
      </c>
      <c r="B7" s="46"/>
      <c r="C7" s="46"/>
      <c r="D7" s="47"/>
      <c r="E7" s="48"/>
      <c r="F7" s="49"/>
      <c r="G7" s="49"/>
      <c r="H7" s="49"/>
      <c r="I7" s="49"/>
      <c r="J7" s="49"/>
      <c r="K7" s="50"/>
      <c r="L7" s="3"/>
      <c r="M7" s="3"/>
    </row>
    <row r="8" spans="1:1003" s="4" customFormat="1" ht="28.2" customHeight="1" x14ac:dyDescent="0.3">
      <c r="A8" s="45" t="s">
        <v>7</v>
      </c>
      <c r="B8" s="46"/>
      <c r="C8" s="46"/>
      <c r="D8" s="47"/>
      <c r="E8" s="48"/>
      <c r="F8" s="49"/>
      <c r="G8" s="49"/>
      <c r="H8" s="49"/>
      <c r="I8" s="49"/>
      <c r="J8" s="49"/>
      <c r="K8" s="50"/>
      <c r="L8" s="3"/>
      <c r="M8" s="3"/>
    </row>
    <row r="9" spans="1:1003" s="4" customFormat="1" ht="28.2" customHeight="1" x14ac:dyDescent="0.3">
      <c r="A9" s="45" t="s">
        <v>8</v>
      </c>
      <c r="B9" s="46"/>
      <c r="C9" s="46"/>
      <c r="D9" s="47"/>
      <c r="E9" s="48"/>
      <c r="F9" s="49"/>
      <c r="G9" s="49"/>
      <c r="H9" s="49"/>
      <c r="I9" s="49"/>
      <c r="J9" s="49"/>
      <c r="K9" s="50"/>
      <c r="L9" s="3"/>
      <c r="M9" s="3"/>
    </row>
    <row r="10" spans="1:1003" s="4" customFormat="1" ht="28.2" customHeight="1" x14ac:dyDescent="0.3">
      <c r="A10" s="45" t="s">
        <v>9</v>
      </c>
      <c r="B10" s="46"/>
      <c r="C10" s="46"/>
      <c r="D10" s="47"/>
      <c r="E10" s="48"/>
      <c r="F10" s="49"/>
      <c r="G10" s="49"/>
      <c r="H10" s="49"/>
      <c r="I10" s="49"/>
      <c r="J10" s="49"/>
      <c r="K10" s="50"/>
      <c r="L10" s="3"/>
      <c r="M10" s="3"/>
    </row>
    <row r="11" spans="1:1003" s="4" customFormat="1" ht="26.4" customHeight="1" x14ac:dyDescent="0.3">
      <c r="A11" s="45" t="s">
        <v>10</v>
      </c>
      <c r="B11" s="46"/>
      <c r="C11" s="46"/>
      <c r="D11" s="47"/>
      <c r="E11" s="48"/>
      <c r="F11" s="49"/>
      <c r="G11" s="49"/>
      <c r="H11" s="49"/>
      <c r="I11" s="49"/>
      <c r="J11" s="49"/>
      <c r="K11" s="50"/>
      <c r="L11" s="3"/>
      <c r="M11" s="3"/>
    </row>
    <row r="12" spans="1:1003" s="4" customFormat="1" ht="28.2" customHeight="1" x14ac:dyDescent="0.3">
      <c r="A12" s="45" t="s">
        <v>11</v>
      </c>
      <c r="B12" s="46"/>
      <c r="C12" s="46"/>
      <c r="D12" s="47"/>
      <c r="E12" s="48"/>
      <c r="F12" s="49"/>
      <c r="G12" s="49"/>
      <c r="H12" s="49"/>
      <c r="I12" s="49"/>
      <c r="J12" s="49"/>
      <c r="K12" s="50"/>
      <c r="L12" s="3"/>
      <c r="M12" s="3"/>
    </row>
    <row r="13" spans="1:1003" s="4" customFormat="1" ht="28.2" customHeight="1" x14ac:dyDescent="0.3">
      <c r="A13" s="45" t="s">
        <v>12</v>
      </c>
      <c r="B13" s="46"/>
      <c r="C13" s="46"/>
      <c r="D13" s="47"/>
      <c r="E13" s="48"/>
      <c r="F13" s="49"/>
      <c r="G13" s="49"/>
      <c r="H13" s="49"/>
      <c r="I13" s="49"/>
      <c r="J13" s="49"/>
      <c r="K13" s="50"/>
      <c r="L13" s="3"/>
      <c r="M13" s="3"/>
    </row>
    <row r="14" spans="1:1003" ht="19.2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</row>
    <row r="15" spans="1:1003" ht="22.8" customHeight="1" x14ac:dyDescent="0.3">
      <c r="A15" s="51" t="s">
        <v>101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003" ht="16.2" customHeigh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</row>
    <row r="17" spans="1:1003" ht="22.8" customHeight="1" x14ac:dyDescent="0.3">
      <c r="A17" s="54" t="s">
        <v>13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003" ht="41.4" x14ac:dyDescent="0.3">
      <c r="A18" s="5" t="s">
        <v>14</v>
      </c>
      <c r="B18" s="5" t="s">
        <v>15</v>
      </c>
      <c r="C18" s="5" t="s">
        <v>16</v>
      </c>
      <c r="D18" s="5" t="s">
        <v>17</v>
      </c>
      <c r="E18" s="5" t="s">
        <v>18</v>
      </c>
      <c r="F18" s="5" t="s">
        <v>19</v>
      </c>
      <c r="G18" s="5" t="s">
        <v>20</v>
      </c>
      <c r="H18" s="5" t="s">
        <v>21</v>
      </c>
      <c r="I18" s="5" t="s">
        <v>22</v>
      </c>
      <c r="J18" s="5" t="s">
        <v>23</v>
      </c>
      <c r="K18" s="6" t="s">
        <v>24</v>
      </c>
    </row>
    <row r="19" spans="1:1003" ht="100.8" x14ac:dyDescent="0.3">
      <c r="A19" s="7">
        <v>1</v>
      </c>
      <c r="B19" s="8" t="s">
        <v>25</v>
      </c>
      <c r="C19" s="9" t="s">
        <v>26</v>
      </c>
      <c r="D19" s="10" t="s">
        <v>27</v>
      </c>
      <c r="E19" s="10">
        <v>20</v>
      </c>
      <c r="F19" s="11"/>
      <c r="G19" s="12">
        <f t="shared" ref="G19:G24" si="0">F19*E19</f>
        <v>0</v>
      </c>
      <c r="H19" s="12">
        <f>G19*3</f>
        <v>0</v>
      </c>
      <c r="I19" s="8" t="s">
        <v>28</v>
      </c>
      <c r="J19" s="13"/>
      <c r="K19" s="14"/>
    </row>
    <row r="20" spans="1:1003" ht="100.8" x14ac:dyDescent="0.3">
      <c r="A20" s="7">
        <v>2</v>
      </c>
      <c r="B20" s="8" t="s">
        <v>29</v>
      </c>
      <c r="C20" s="15" t="s">
        <v>30</v>
      </c>
      <c r="D20" s="10" t="s">
        <v>27</v>
      </c>
      <c r="E20" s="10">
        <v>20</v>
      </c>
      <c r="F20" s="11"/>
      <c r="G20" s="12">
        <f t="shared" si="0"/>
        <v>0</v>
      </c>
      <c r="H20" s="12">
        <f t="shared" ref="H20:H24" si="1">G20*3</f>
        <v>0</v>
      </c>
      <c r="I20" s="8" t="s">
        <v>31</v>
      </c>
      <c r="J20" s="13"/>
      <c r="K20" s="14"/>
    </row>
    <row r="21" spans="1:1003" ht="100.8" x14ac:dyDescent="0.3">
      <c r="A21" s="7">
        <v>3</v>
      </c>
      <c r="B21" s="8" t="s">
        <v>32</v>
      </c>
      <c r="C21" s="16" t="s">
        <v>33</v>
      </c>
      <c r="D21" s="10" t="s">
        <v>27</v>
      </c>
      <c r="E21" s="10">
        <v>20</v>
      </c>
      <c r="F21" s="11"/>
      <c r="G21" s="12">
        <f t="shared" si="0"/>
        <v>0</v>
      </c>
      <c r="H21" s="12">
        <f t="shared" si="1"/>
        <v>0</v>
      </c>
      <c r="I21" s="8" t="s">
        <v>34</v>
      </c>
      <c r="J21" s="13"/>
      <c r="K21" s="14"/>
    </row>
    <row r="22" spans="1:1003" ht="34.200000000000003" customHeight="1" x14ac:dyDescent="0.3">
      <c r="A22" s="7">
        <v>4</v>
      </c>
      <c r="B22" s="8" t="s">
        <v>35</v>
      </c>
      <c r="C22" s="16" t="s">
        <v>36</v>
      </c>
      <c r="D22" s="10" t="s">
        <v>37</v>
      </c>
      <c r="E22" s="10">
        <v>52</v>
      </c>
      <c r="F22" s="11"/>
      <c r="G22" s="12">
        <f t="shared" si="0"/>
        <v>0</v>
      </c>
      <c r="H22" s="12">
        <f t="shared" si="1"/>
        <v>0</v>
      </c>
      <c r="I22" s="8" t="s">
        <v>38</v>
      </c>
      <c r="J22" s="13"/>
      <c r="K22" s="14"/>
    </row>
    <row r="23" spans="1:1003" ht="28.8" x14ac:dyDescent="0.3">
      <c r="A23" s="7">
        <v>5</v>
      </c>
      <c r="B23" s="8" t="s">
        <v>39</v>
      </c>
      <c r="C23" s="16" t="s">
        <v>40</v>
      </c>
      <c r="D23" s="10" t="s">
        <v>41</v>
      </c>
      <c r="E23" s="10">
        <v>20</v>
      </c>
      <c r="F23" s="11"/>
      <c r="G23" s="12">
        <f t="shared" si="0"/>
        <v>0</v>
      </c>
      <c r="H23" s="12">
        <f t="shared" si="1"/>
        <v>0</v>
      </c>
      <c r="I23" s="8" t="s">
        <v>42</v>
      </c>
      <c r="J23" s="13"/>
      <c r="K23" s="14"/>
    </row>
    <row r="24" spans="1:1003" ht="115.2" x14ac:dyDescent="0.3">
      <c r="A24" s="7">
        <v>6</v>
      </c>
      <c r="B24" s="8" t="s">
        <v>43</v>
      </c>
      <c r="C24" s="15" t="s">
        <v>44</v>
      </c>
      <c r="D24" s="10" t="s">
        <v>27</v>
      </c>
      <c r="E24" s="10">
        <v>10</v>
      </c>
      <c r="F24" s="11"/>
      <c r="G24" s="12">
        <f t="shared" si="0"/>
        <v>0</v>
      </c>
      <c r="H24" s="12">
        <f t="shared" si="1"/>
        <v>0</v>
      </c>
      <c r="I24" s="8" t="s">
        <v>45</v>
      </c>
      <c r="J24" s="13"/>
      <c r="K24" s="14"/>
    </row>
    <row r="25" spans="1:1003" ht="15" x14ac:dyDescent="0.3">
      <c r="A25" s="36" t="s">
        <v>46</v>
      </c>
      <c r="B25" s="37"/>
      <c r="C25" s="37"/>
      <c r="D25" s="37"/>
      <c r="E25" s="37"/>
      <c r="F25" s="38"/>
      <c r="G25" s="17">
        <f>SUM(G19:G24)</f>
        <v>0</v>
      </c>
      <c r="H25" s="17">
        <f>SUM(H19:H24)</f>
        <v>0</v>
      </c>
      <c r="I25" s="39"/>
      <c r="J25" s="39"/>
      <c r="K25" s="39"/>
    </row>
    <row r="26" spans="1:1003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</row>
    <row r="27" spans="1:1003" ht="17.399999999999999" customHeight="1" x14ac:dyDescent="0.3">
      <c r="A27" s="44" t="s">
        <v>47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003" ht="41.4" x14ac:dyDescent="0.3">
      <c r="A28" s="5" t="s">
        <v>14</v>
      </c>
      <c r="B28" s="5" t="s">
        <v>15</v>
      </c>
      <c r="C28" s="5" t="s">
        <v>16</v>
      </c>
      <c r="D28" s="5" t="s">
        <v>17</v>
      </c>
      <c r="E28" s="5" t="s">
        <v>18</v>
      </c>
      <c r="F28" s="5" t="s">
        <v>19</v>
      </c>
      <c r="G28" s="5" t="s">
        <v>20</v>
      </c>
      <c r="H28" s="5" t="s">
        <v>21</v>
      </c>
      <c r="I28" s="5" t="s">
        <v>22</v>
      </c>
      <c r="J28" s="5" t="s">
        <v>23</v>
      </c>
      <c r="K28" s="6" t="s">
        <v>24</v>
      </c>
    </row>
    <row r="29" spans="1:1003" ht="43.2" x14ac:dyDescent="0.3">
      <c r="A29" s="7">
        <v>1</v>
      </c>
      <c r="B29" s="8" t="s">
        <v>48</v>
      </c>
      <c r="C29" s="15" t="s">
        <v>49</v>
      </c>
      <c r="D29" s="10" t="s">
        <v>50</v>
      </c>
      <c r="E29" s="10">
        <v>24</v>
      </c>
      <c r="F29" s="11"/>
      <c r="G29" s="12">
        <f t="shared" ref="G29:G35" si="2">F29*E29</f>
        <v>0</v>
      </c>
      <c r="H29" s="12">
        <f>G29*3</f>
        <v>0</v>
      </c>
      <c r="I29" s="8" t="s">
        <v>51</v>
      </c>
      <c r="J29" s="13"/>
      <c r="K29" s="14"/>
    </row>
    <row r="30" spans="1:1003" ht="60" customHeight="1" x14ac:dyDescent="0.3">
      <c r="A30" s="7">
        <v>2</v>
      </c>
      <c r="B30" s="8" t="s">
        <v>52</v>
      </c>
      <c r="C30" s="15" t="s">
        <v>53</v>
      </c>
      <c r="D30" s="10" t="s">
        <v>50</v>
      </c>
      <c r="E30" s="10">
        <v>24</v>
      </c>
      <c r="F30" s="11"/>
      <c r="G30" s="12">
        <f t="shared" si="2"/>
        <v>0</v>
      </c>
      <c r="H30" s="12">
        <f t="shared" ref="H30:H35" si="3">G30*3</f>
        <v>0</v>
      </c>
      <c r="I30" s="8"/>
      <c r="J30" s="13"/>
      <c r="K30" s="14"/>
    </row>
    <row r="31" spans="1:1003" ht="43.2" x14ac:dyDescent="0.3">
      <c r="A31" s="7">
        <v>3</v>
      </c>
      <c r="B31" s="8" t="s">
        <v>54</v>
      </c>
      <c r="C31" s="15" t="s">
        <v>53</v>
      </c>
      <c r="D31" s="10" t="s">
        <v>50</v>
      </c>
      <c r="E31" s="10">
        <v>24</v>
      </c>
      <c r="F31" s="11"/>
      <c r="G31" s="12">
        <f t="shared" si="2"/>
        <v>0</v>
      </c>
      <c r="H31" s="12">
        <f t="shared" si="3"/>
        <v>0</v>
      </c>
      <c r="I31" s="8"/>
      <c r="J31" s="13"/>
      <c r="K31" s="14"/>
    </row>
    <row r="32" spans="1:1003" ht="28.8" x14ac:dyDescent="0.3">
      <c r="A32" s="7">
        <v>4</v>
      </c>
      <c r="B32" s="8" t="s">
        <v>55</v>
      </c>
      <c r="C32" s="15" t="s">
        <v>56</v>
      </c>
      <c r="D32" s="10" t="s">
        <v>57</v>
      </c>
      <c r="E32" s="10">
        <v>12</v>
      </c>
      <c r="F32" s="11"/>
      <c r="G32" s="12">
        <f t="shared" si="2"/>
        <v>0</v>
      </c>
      <c r="H32" s="12">
        <f t="shared" si="3"/>
        <v>0</v>
      </c>
      <c r="I32" s="8" t="s">
        <v>58</v>
      </c>
      <c r="J32" s="13"/>
      <c r="K32" s="14"/>
    </row>
    <row r="33" spans="1:1003" ht="43.2" x14ac:dyDescent="0.3">
      <c r="A33" s="7">
        <v>5</v>
      </c>
      <c r="B33" s="8" t="s">
        <v>59</v>
      </c>
      <c r="C33" s="15" t="s">
        <v>60</v>
      </c>
      <c r="D33" s="10" t="s">
        <v>61</v>
      </c>
      <c r="E33" s="10">
        <v>50</v>
      </c>
      <c r="F33" s="11"/>
      <c r="G33" s="12">
        <f t="shared" si="2"/>
        <v>0</v>
      </c>
      <c r="H33" s="12">
        <f t="shared" si="3"/>
        <v>0</v>
      </c>
      <c r="I33" s="8" t="s">
        <v>62</v>
      </c>
      <c r="J33" s="13"/>
      <c r="K33" s="14"/>
    </row>
    <row r="34" spans="1:1003" ht="47.4" customHeight="1" x14ac:dyDescent="0.3">
      <c r="A34" s="7">
        <v>6</v>
      </c>
      <c r="B34" s="8" t="s">
        <v>63</v>
      </c>
      <c r="C34" s="15" t="s">
        <v>64</v>
      </c>
      <c r="D34" s="10" t="s">
        <v>61</v>
      </c>
      <c r="E34" s="10">
        <v>50</v>
      </c>
      <c r="F34" s="11"/>
      <c r="G34" s="12">
        <f t="shared" si="2"/>
        <v>0</v>
      </c>
      <c r="H34" s="12">
        <f t="shared" si="3"/>
        <v>0</v>
      </c>
      <c r="I34" s="8" t="s">
        <v>65</v>
      </c>
      <c r="J34" s="13"/>
      <c r="K34" s="14"/>
    </row>
    <row r="35" spans="1:1003" ht="81" customHeight="1" x14ac:dyDescent="0.3">
      <c r="A35" s="7">
        <v>7</v>
      </c>
      <c r="B35" s="8" t="s">
        <v>66</v>
      </c>
      <c r="C35" s="15" t="s">
        <v>67</v>
      </c>
      <c r="D35" s="10" t="s">
        <v>68</v>
      </c>
      <c r="E35" s="10">
        <v>52</v>
      </c>
      <c r="F35" s="11"/>
      <c r="G35" s="12">
        <f t="shared" si="2"/>
        <v>0</v>
      </c>
      <c r="H35" s="12">
        <f t="shared" si="3"/>
        <v>0</v>
      </c>
      <c r="I35" s="8" t="s">
        <v>102</v>
      </c>
      <c r="J35" s="13"/>
      <c r="K35" s="14"/>
    </row>
    <row r="36" spans="1:1003" ht="15" x14ac:dyDescent="0.3">
      <c r="A36" s="36" t="s">
        <v>69</v>
      </c>
      <c r="B36" s="37"/>
      <c r="C36" s="37"/>
      <c r="D36" s="37"/>
      <c r="E36" s="37"/>
      <c r="F36" s="38"/>
      <c r="G36" s="17">
        <f>SUM(G29:G35)</f>
        <v>0</v>
      </c>
      <c r="H36" s="17">
        <f>SUM(H29:H35)</f>
        <v>0</v>
      </c>
      <c r="I36" s="39"/>
      <c r="J36" s="39"/>
      <c r="K36" s="39"/>
    </row>
    <row r="37" spans="1:100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</row>
    <row r="38" spans="1:1003" ht="15" customHeight="1" x14ac:dyDescent="0.3">
      <c r="A38" s="44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</row>
    <row r="39" spans="1:1003" ht="41.4" x14ac:dyDescent="0.3">
      <c r="A39" s="5" t="s">
        <v>14</v>
      </c>
      <c r="B39" s="5" t="s">
        <v>15</v>
      </c>
      <c r="C39" s="5" t="s">
        <v>16</v>
      </c>
      <c r="D39" s="5" t="s">
        <v>17</v>
      </c>
      <c r="E39" s="5" t="s">
        <v>18</v>
      </c>
      <c r="F39" s="5" t="s">
        <v>19</v>
      </c>
      <c r="G39" s="5" t="s">
        <v>20</v>
      </c>
      <c r="H39" s="5" t="s">
        <v>21</v>
      </c>
      <c r="I39" s="5" t="s">
        <v>22</v>
      </c>
      <c r="J39" s="5" t="s">
        <v>71</v>
      </c>
      <c r="K39" s="6" t="s">
        <v>24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</row>
    <row r="40" spans="1:1003" ht="100.8" x14ac:dyDescent="0.3">
      <c r="A40" s="7">
        <v>1</v>
      </c>
      <c r="B40" s="8" t="s">
        <v>72</v>
      </c>
      <c r="C40" s="15" t="s">
        <v>73</v>
      </c>
      <c r="D40" s="10" t="s">
        <v>74</v>
      </c>
      <c r="E40" s="10">
        <v>12</v>
      </c>
      <c r="F40" s="11"/>
      <c r="G40" s="12">
        <f>E40*F40</f>
        <v>0</v>
      </c>
      <c r="H40" s="12">
        <f>G40*3</f>
        <v>0</v>
      </c>
      <c r="I40" s="8" t="s">
        <v>75</v>
      </c>
      <c r="J40" s="13"/>
      <c r="K40" s="1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</row>
    <row r="41" spans="1:1003" ht="100.8" x14ac:dyDescent="0.3">
      <c r="A41" s="7">
        <v>2</v>
      </c>
      <c r="B41" s="8" t="s">
        <v>76</v>
      </c>
      <c r="C41" s="15" t="s">
        <v>77</v>
      </c>
      <c r="D41" s="10" t="s">
        <v>74</v>
      </c>
      <c r="E41" s="10">
        <v>12</v>
      </c>
      <c r="F41" s="11"/>
      <c r="G41" s="12">
        <f>E41*F41</f>
        <v>0</v>
      </c>
      <c r="H41" s="12">
        <f>G41*3</f>
        <v>0</v>
      </c>
      <c r="I41" s="8" t="s">
        <v>34</v>
      </c>
      <c r="J41" s="13"/>
      <c r="K41" s="1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</row>
    <row r="42" spans="1:1003" ht="100.8" x14ac:dyDescent="0.3">
      <c r="A42" s="7">
        <v>3</v>
      </c>
      <c r="B42" s="8" t="s">
        <v>78</v>
      </c>
      <c r="C42" s="15" t="s">
        <v>79</v>
      </c>
      <c r="D42" s="10" t="s">
        <v>74</v>
      </c>
      <c r="E42" s="10">
        <v>12</v>
      </c>
      <c r="F42" s="11"/>
      <c r="G42" s="12">
        <f t="shared" ref="G42:G43" si="4">E42*F42</f>
        <v>0</v>
      </c>
      <c r="H42" s="12">
        <f t="shared" ref="H42:H43" si="5">G42*3</f>
        <v>0</v>
      </c>
      <c r="I42" s="8" t="s">
        <v>34</v>
      </c>
      <c r="J42" s="13"/>
      <c r="K42" s="1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</row>
    <row r="43" spans="1:1003" ht="28.8" x14ac:dyDescent="0.3">
      <c r="A43" s="7">
        <v>4</v>
      </c>
      <c r="B43" s="8" t="s">
        <v>80</v>
      </c>
      <c r="C43" s="15" t="s">
        <v>81</v>
      </c>
      <c r="D43" s="10" t="s">
        <v>82</v>
      </c>
      <c r="E43" s="10">
        <v>2</v>
      </c>
      <c r="F43" s="11"/>
      <c r="G43" s="12">
        <f t="shared" si="4"/>
        <v>0</v>
      </c>
      <c r="H43" s="12">
        <f t="shared" si="5"/>
        <v>0</v>
      </c>
      <c r="I43" s="8" t="s">
        <v>34</v>
      </c>
      <c r="J43" s="13"/>
      <c r="K43" s="1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</row>
    <row r="44" spans="1:1003" ht="15" x14ac:dyDescent="0.3">
      <c r="A44" s="36" t="s">
        <v>83</v>
      </c>
      <c r="B44" s="37"/>
      <c r="C44" s="37"/>
      <c r="D44" s="37"/>
      <c r="E44" s="37"/>
      <c r="F44" s="38"/>
      <c r="G44" s="17">
        <f>SUM(G40:G43)</f>
        <v>0</v>
      </c>
      <c r="H44" s="17">
        <f>SUM(H40:H43)</f>
        <v>0</v>
      </c>
      <c r="I44" s="39"/>
      <c r="J44" s="39"/>
      <c r="K44" s="39"/>
    </row>
    <row r="46" spans="1:1003" ht="17.399999999999999" x14ac:dyDescent="0.3">
      <c r="A46" s="40" t="s">
        <v>84</v>
      </c>
      <c r="B46" s="41"/>
      <c r="C46" s="41"/>
      <c r="D46" s="41"/>
      <c r="E46" s="41"/>
      <c r="F46" s="42"/>
      <c r="G46" s="18">
        <f>G25+G36+G44</f>
        <v>0</v>
      </c>
      <c r="H46" s="18">
        <f>H25+H36+H44</f>
        <v>0</v>
      </c>
      <c r="I46" s="39"/>
      <c r="J46" s="39"/>
      <c r="K46" s="39"/>
    </row>
    <row r="47" spans="1:1003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</row>
    <row r="48" spans="1:1003" x14ac:dyDescent="0.3">
      <c r="A48" s="43" t="s">
        <v>85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3" s="20" customFormat="1" x14ac:dyDescent="0.3">
      <c r="A49" s="35" t="s">
        <v>86</v>
      </c>
      <c r="B49" s="35"/>
      <c r="C49" s="35"/>
      <c r="D49" s="35"/>
      <c r="E49" s="35"/>
      <c r="F49" s="31"/>
      <c r="G49" s="31"/>
      <c r="H49" s="31"/>
      <c r="I49" s="31"/>
      <c r="J49" s="31"/>
      <c r="K49" s="31"/>
      <c r="L49" s="19"/>
      <c r="M49" s="19"/>
    </row>
    <row r="50" spans="1:13" s="20" customFormat="1" x14ac:dyDescent="0.3">
      <c r="A50" s="35" t="s">
        <v>87</v>
      </c>
      <c r="B50" s="35"/>
      <c r="C50" s="35"/>
      <c r="D50" s="35"/>
      <c r="E50" s="35"/>
      <c r="F50" s="31"/>
      <c r="G50" s="31"/>
      <c r="H50" s="31"/>
      <c r="I50" s="31"/>
      <c r="J50" s="31"/>
      <c r="K50" s="31"/>
      <c r="L50" s="19"/>
      <c r="M50" s="19"/>
    </row>
    <row r="51" spans="1:13" s="20" customFormat="1" ht="29.4" customHeight="1" x14ac:dyDescent="0.3">
      <c r="A51" s="35" t="s">
        <v>88</v>
      </c>
      <c r="B51" s="35"/>
      <c r="C51" s="35"/>
      <c r="D51" s="35"/>
      <c r="E51" s="35"/>
      <c r="F51" s="31"/>
      <c r="G51" s="31"/>
      <c r="H51" s="31"/>
      <c r="I51" s="31"/>
      <c r="J51" s="31"/>
      <c r="K51" s="31"/>
      <c r="L51" s="19"/>
      <c r="M51" s="19"/>
    </row>
    <row r="52" spans="1:13" s="20" customFormat="1" x14ac:dyDescent="0.3">
      <c r="A52" s="35" t="s">
        <v>89</v>
      </c>
      <c r="B52" s="35"/>
      <c r="C52" s="35"/>
      <c r="D52" s="35"/>
      <c r="E52" s="35"/>
      <c r="F52" s="31"/>
      <c r="G52" s="31"/>
      <c r="H52" s="31"/>
      <c r="I52" s="31"/>
      <c r="J52" s="31"/>
      <c r="K52" s="31"/>
      <c r="L52" s="19"/>
      <c r="M52" s="19"/>
    </row>
    <row r="53" spans="1:13" s="20" customFormat="1" x14ac:dyDescent="0.3">
      <c r="A53" s="35" t="s">
        <v>90</v>
      </c>
      <c r="B53" s="35"/>
      <c r="C53" s="35"/>
      <c r="D53" s="35"/>
      <c r="E53" s="35"/>
      <c r="F53" s="31"/>
      <c r="G53" s="31"/>
      <c r="H53" s="31"/>
      <c r="I53" s="31"/>
      <c r="J53" s="31"/>
      <c r="K53" s="31"/>
      <c r="L53" s="19"/>
      <c r="M53" s="19"/>
    </row>
    <row r="54" spans="1:13" s="22" customFormat="1" ht="30" customHeight="1" x14ac:dyDescent="0.3">
      <c r="A54" s="30" t="s">
        <v>91</v>
      </c>
      <c r="B54" s="30"/>
      <c r="C54" s="30"/>
      <c r="D54" s="30"/>
      <c r="E54" s="30"/>
      <c r="F54" s="31"/>
      <c r="G54" s="31"/>
      <c r="H54" s="31"/>
      <c r="I54" s="31"/>
      <c r="J54" s="31"/>
      <c r="K54" s="31"/>
      <c r="L54" s="21"/>
      <c r="M54" s="21"/>
    </row>
    <row r="55" spans="1:13" s="22" customFormat="1" ht="30" customHeight="1" x14ac:dyDescent="0.3">
      <c r="A55" s="30" t="s">
        <v>92</v>
      </c>
      <c r="B55" s="30"/>
      <c r="C55" s="30"/>
      <c r="D55" s="30"/>
      <c r="E55" s="30"/>
      <c r="F55" s="31"/>
      <c r="G55" s="31"/>
      <c r="H55" s="31"/>
      <c r="I55" s="31"/>
      <c r="J55" s="31"/>
      <c r="K55" s="31"/>
      <c r="L55" s="21"/>
      <c r="M55" s="21"/>
    </row>
    <row r="56" spans="1:13" s="22" customFormat="1" ht="29.4" customHeight="1" x14ac:dyDescent="0.3">
      <c r="A56" s="30" t="s">
        <v>93</v>
      </c>
      <c r="B56" s="30"/>
      <c r="C56" s="30"/>
      <c r="D56" s="30"/>
      <c r="E56" s="30"/>
      <c r="F56" s="31"/>
      <c r="G56" s="31"/>
      <c r="H56" s="31"/>
      <c r="I56" s="31"/>
      <c r="J56" s="31"/>
      <c r="K56" s="31"/>
      <c r="L56" s="21"/>
      <c r="M56" s="21"/>
    </row>
    <row r="57" spans="1:13" s="22" customFormat="1" x14ac:dyDescent="0.3">
      <c r="A57" s="30" t="s">
        <v>103</v>
      </c>
      <c r="B57" s="30"/>
      <c r="C57" s="30"/>
      <c r="D57" s="30"/>
      <c r="E57" s="30"/>
      <c r="F57" s="31"/>
      <c r="G57" s="31"/>
      <c r="H57" s="31"/>
      <c r="I57" s="31"/>
      <c r="J57" s="31"/>
      <c r="K57" s="31"/>
      <c r="L57" s="21"/>
      <c r="M57" s="21"/>
    </row>
    <row r="58" spans="1:13" s="22" customFormat="1" x14ac:dyDescent="0.3">
      <c r="A58" s="30" t="s">
        <v>94</v>
      </c>
      <c r="B58" s="30"/>
      <c r="C58" s="30"/>
      <c r="D58" s="30"/>
      <c r="E58" s="30"/>
      <c r="F58" s="31"/>
      <c r="G58" s="31"/>
      <c r="H58" s="31"/>
      <c r="I58" s="31"/>
      <c r="J58" s="31"/>
      <c r="K58" s="31"/>
      <c r="L58" s="21"/>
      <c r="M58" s="21"/>
    </row>
    <row r="59" spans="1:13" s="22" customFormat="1" ht="30" customHeight="1" x14ac:dyDescent="0.3">
      <c r="A59" s="30" t="s">
        <v>95</v>
      </c>
      <c r="B59" s="30"/>
      <c r="C59" s="30"/>
      <c r="D59" s="30"/>
      <c r="E59" s="30"/>
      <c r="F59" s="31"/>
      <c r="G59" s="31"/>
      <c r="H59" s="31"/>
      <c r="I59" s="31"/>
      <c r="J59" s="31"/>
      <c r="K59" s="31"/>
      <c r="L59" s="21"/>
      <c r="M59" s="21"/>
    </row>
    <row r="60" spans="1:13" s="24" customFormat="1" ht="60" customHeight="1" x14ac:dyDescent="0.3">
      <c r="A60" s="32" t="s">
        <v>96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23"/>
      <c r="M60" s="23"/>
    </row>
    <row r="61" spans="1:13" s="24" customFormat="1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4" customFormat="1" ht="27.6" customHeight="1" x14ac:dyDescent="0.3">
      <c r="A62" s="33" t="s">
        <v>97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23"/>
      <c r="M62" s="23"/>
    </row>
    <row r="63" spans="1:13" ht="123.6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3" x14ac:dyDescent="0.3">
      <c r="C64" s="25"/>
      <c r="D64" s="26"/>
      <c r="E64" s="26"/>
      <c r="F64" s="26"/>
    </row>
    <row r="65" spans="1:11" ht="26.4" customHeight="1" x14ac:dyDescent="0.3">
      <c r="A65" s="33" t="s">
        <v>98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06.2" customHeight="1" x14ac:dyDescent="0.3">
      <c r="A66" s="28" t="s">
        <v>99</v>
      </c>
      <c r="B66" s="28"/>
      <c r="C66" s="28"/>
      <c r="D66" s="28"/>
      <c r="E66" s="28"/>
      <c r="F66" s="29" t="s">
        <v>100</v>
      </c>
      <c r="G66" s="29"/>
      <c r="H66" s="29"/>
      <c r="I66" s="29"/>
      <c r="J66" s="29"/>
      <c r="K66" s="29"/>
    </row>
    <row r="67" spans="1:11" x14ac:dyDescent="0.3">
      <c r="D67" s="27"/>
      <c r="E67" s="27"/>
      <c r="F67" s="27"/>
    </row>
    <row r="77" spans="1:11" x14ac:dyDescent="0.3">
      <c r="C77" s="25"/>
    </row>
  </sheetData>
  <mergeCells count="63">
    <mergeCell ref="A1:K1"/>
    <mergeCell ref="A2:K2"/>
    <mergeCell ref="A3:K3"/>
    <mergeCell ref="A4:K4"/>
    <mergeCell ref="A5:D5"/>
    <mergeCell ref="E5:K5"/>
    <mergeCell ref="A6:D6"/>
    <mergeCell ref="E6:K6"/>
    <mergeCell ref="A7:D7"/>
    <mergeCell ref="E7:K7"/>
    <mergeCell ref="A8:D8"/>
    <mergeCell ref="E8:K8"/>
    <mergeCell ref="A17:K17"/>
    <mergeCell ref="A9:D9"/>
    <mergeCell ref="E9:K9"/>
    <mergeCell ref="A10:D10"/>
    <mergeCell ref="E10:K10"/>
    <mergeCell ref="A11:D11"/>
    <mergeCell ref="E11:K11"/>
    <mergeCell ref="A12:D12"/>
    <mergeCell ref="E12:K12"/>
    <mergeCell ref="A13:D13"/>
    <mergeCell ref="E13:K13"/>
    <mergeCell ref="A15:K15"/>
    <mergeCell ref="A49:E49"/>
    <mergeCell ref="F49:K49"/>
    <mergeCell ref="A25:F25"/>
    <mergeCell ref="I25:K25"/>
    <mergeCell ref="A27:K27"/>
    <mergeCell ref="A36:F36"/>
    <mergeCell ref="I36:K36"/>
    <mergeCell ref="A38:K38"/>
    <mergeCell ref="A44:F44"/>
    <mergeCell ref="I44:K44"/>
    <mergeCell ref="A46:F46"/>
    <mergeCell ref="I46:K46"/>
    <mergeCell ref="A48:K48"/>
    <mergeCell ref="A50:E50"/>
    <mergeCell ref="F50:K50"/>
    <mergeCell ref="A51:E51"/>
    <mergeCell ref="F51:K51"/>
    <mergeCell ref="A52:E52"/>
    <mergeCell ref="F52:K52"/>
    <mergeCell ref="A53:E53"/>
    <mergeCell ref="F53:K53"/>
    <mergeCell ref="A54:E54"/>
    <mergeCell ref="F54:K54"/>
    <mergeCell ref="A55:E55"/>
    <mergeCell ref="F55:K55"/>
    <mergeCell ref="A56:E56"/>
    <mergeCell ref="F56:K56"/>
    <mergeCell ref="A57:E57"/>
    <mergeCell ref="F57:K57"/>
    <mergeCell ref="A58:E58"/>
    <mergeCell ref="F58:K58"/>
    <mergeCell ref="A66:E66"/>
    <mergeCell ref="F66:K66"/>
    <mergeCell ref="A59:E59"/>
    <mergeCell ref="F59:K59"/>
    <mergeCell ref="A60:K60"/>
    <mergeCell ref="A62:K62"/>
    <mergeCell ref="A63:K63"/>
    <mergeCell ref="A65:K65"/>
  </mergeCells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1A 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Malgorzata Olszewska</cp:lastModifiedBy>
  <dcterms:created xsi:type="dcterms:W3CDTF">2024-01-24T09:30:57Z</dcterms:created>
  <dcterms:modified xsi:type="dcterms:W3CDTF">2024-01-24T10:26:52Z</dcterms:modified>
</cp:coreProperties>
</file>