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czkiewicz\Desktop\RG.271.1.2024.ZP\3. SWZ\"/>
    </mc:Choice>
  </mc:AlternateContent>
  <xr:revisionPtr revIDLastSave="0" documentId="13_ncr:1_{13F3FCE3-F07B-41EF-8C8E-5C53C3AE33F4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część 1" sheetId="10" r:id="rId1"/>
    <sheet name="część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1" l="1"/>
  <c r="H19" i="11"/>
  <c r="H18" i="11"/>
  <c r="H10" i="11"/>
  <c r="H8" i="11"/>
  <c r="H17" i="10"/>
  <c r="H18" i="10" s="1"/>
  <c r="H8" i="10"/>
  <c r="H9" i="10" s="1"/>
  <c r="H9" i="11"/>
</calcChain>
</file>

<file path=xl/sharedStrings.xml><?xml version="1.0" encoding="utf-8"?>
<sst xmlns="http://schemas.openxmlformats.org/spreadsheetml/2006/main" count="54" uniqueCount="30">
  <si>
    <t>Lp.</t>
  </si>
  <si>
    <t>Kod odpadu</t>
  </si>
  <si>
    <t>19 08 05</t>
  </si>
  <si>
    <t>19 08 01</t>
  </si>
  <si>
    <t>19 08 02</t>
  </si>
  <si>
    <t>Osady ściekowe z Oczyszczalni Ścieków w Stanowicach – Gmina Oława, ul. Jarzębinowa 38, 55-200 Oława</t>
  </si>
  <si>
    <t>Przedmiot zamówienia 
(nazwa odpadu)</t>
  </si>
  <si>
    <t>WARTOŚĆ NETTO</t>
  </si>
  <si>
    <t>Wartość netto [zł] kol. 4x kol. 5</t>
  </si>
  <si>
    <t>STAWKA PODATKU VAT [%]</t>
  </si>
  <si>
    <t>w tym zamówienie podstawowe (gwarantowane)</t>
  </si>
  <si>
    <t>7 (kol. 4 X kol. 5)</t>
  </si>
  <si>
    <t xml:space="preserve">proszę podać stawkę podatku </t>
  </si>
  <si>
    <t>Zamawiający nie ma obowiązku korzystać z prawa opcji. Wykonawcy nie przysługuje prawo roszczeń z tytułu niewykorzystania prawa opcji lub jego pełnej wartości.</t>
  </si>
  <si>
    <t>WARTOŚĆ BRUTTO - przenieść do formularza ofertowego</t>
  </si>
  <si>
    <t>Skratki z Oczyszczalni Ścieków
W Stanowicach – Gmina Oława, 
ul. Jarzębinowa 38, 55-200 Oława</t>
  </si>
  <si>
    <t>Piasek z piaskowników z Oczyszczalni Ścieków
W Stanowicach – Gmina Oława, 
ul. Jarzębinowa 38, 55-200 Oława</t>
  </si>
  <si>
    <t>Pozycja nr 2 uwzględnia ilości usług gwarantowanych w ramach zamówienia podstawowego.</t>
  </si>
  <si>
    <t>Pozycje nr 3 i 4 uwzględniają ilości usług gwarantowanych w ramach zamówienia podstawowego</t>
  </si>
  <si>
    <t xml:space="preserve">Niniejszy plik powinien zostać opatrzony kwalifikowanym podpisem elektronicznym, lub podpisem zaufanym(gov.pl) lub elektronicznym podpisem osobistym(edowód) przez osobę uprawnioną do reprezentacji wykonawcy. </t>
  </si>
  <si>
    <t>zał nr 1A.1 do SWZ</t>
  </si>
  <si>
    <t>Cena jednostkowa netto [zł] za 1 tonę/[Mg]</t>
  </si>
  <si>
    <t>Piasek z piaskowników z Oczyszczalni Ścieków w  Stanowicach – Gmina Oława, 
ul. Jarzębinowa 38, 55-200 Oława</t>
  </si>
  <si>
    <t>Ilość [tona]/[Mg]</t>
  </si>
  <si>
    <t>Cena jednostkowa netto [zł] za 1 tonę [Mg]</t>
  </si>
  <si>
    <t xml:space="preserve">Pozycja nr 1 uwzględnia  maksymalne ilości usług łącznie z prawem opcji. </t>
  </si>
  <si>
    <t xml:space="preserve">Pozycje nr 1 i 2 uwzględniają maksymalne ilości usług łącznie z prawem opcji. </t>
  </si>
  <si>
    <r>
      <t xml:space="preserve">FORMULARZ CENOWY 
złożony w postępowaniu prowadzonym na
„Sukcesywny odbiór, transport i zagospodarowanie odpadów powstałych w procesie oczyszczania ścieków na oczyszczalni ścieków w Stanowicach w Gminie Oława
</t>
    </r>
    <r>
      <rPr>
        <b/>
        <sz val="11"/>
        <color theme="1"/>
        <rFont val="Calibri"/>
        <family val="2"/>
        <charset val="238"/>
        <scheme val="minor"/>
      </rPr>
      <t>część I: Odbiór, transport i zagospodarowanie komunalnych osadów ściekowych o kodzie 190805</t>
    </r>
  </si>
  <si>
    <r>
      <t xml:space="preserve">FORMULARZ CENOWY 
złożony w postępowaniu prowadzonym na
„Sukcesywny odbiór, transport i zagospodarowanie odpadów powstałych w procesie oczyszczania ścieków na oczyszczalni ścieków w Stanowicach w Gminie Oława
</t>
    </r>
    <r>
      <rPr>
        <b/>
        <sz val="11"/>
        <color theme="1"/>
        <rFont val="Calibri"/>
        <family val="2"/>
        <charset val="238"/>
        <scheme val="minor"/>
      </rPr>
      <t>część II: Odbiór, transport i zagospodarowanie skratek o kodzie 190801 oraz piasku z piaskowników o kodzie 190802</t>
    </r>
  </si>
  <si>
    <t>zał. nr 1A.2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</si>
</sst>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5" fontId="3" fillId="0" borderId="0" applyBorder="0" applyProtection="0"/>
    <xf numFmtId="0" fontId="4" fillId="0" borderId="0"/>
  </cellStyleXfs>
  <cellXfs count="46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/>
    <xf numFmtId="164" fontId="0" fillId="0" borderId="6" xfId="0" applyNumberFormat="1" applyBorder="1"/>
    <xf numFmtId="0" fontId="7" fillId="0" borderId="5" xfId="0" applyFont="1" applyBorder="1" applyAlignment="1">
      <alignment horizontal="right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wrapText="1"/>
    </xf>
    <xf numFmtId="0" fontId="0" fillId="0" borderId="5" xfId="0" applyBorder="1"/>
    <xf numFmtId="0" fontId="0" fillId="0" borderId="8" xfId="0" applyBorder="1"/>
    <xf numFmtId="164" fontId="0" fillId="0" borderId="7" xfId="0" applyNumberFormat="1" applyBorder="1"/>
    <xf numFmtId="164" fontId="0" fillId="0" borderId="5" xfId="0" applyNumberForma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7">
    <cellStyle name="Excel Built-in Normal" xfId="5" xr:uid="{00000000-0005-0000-0000-000000000000}"/>
    <cellStyle name="Normalny" xfId="0" builtinId="0"/>
    <cellStyle name="Normalny 2" xfId="2" xr:uid="{00000000-0005-0000-0000-000002000000}"/>
    <cellStyle name="Normalny 3" xfId="1" xr:uid="{00000000-0005-0000-0000-000003000000}"/>
    <cellStyle name="Normalny 3 2" xfId="4" xr:uid="{00000000-0005-0000-0000-000004000000}"/>
    <cellStyle name="Normalny 4" xfId="3" xr:uid="{00000000-0005-0000-0000-000005000000}"/>
    <cellStyle name="Normalny 5" xfId="6" xr:uid="{00000000-0005-0000-0000-000006000000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28575</xdr:rowOff>
    </xdr:from>
    <xdr:to>
      <xdr:col>6</xdr:col>
      <xdr:colOff>0</xdr:colOff>
      <xdr:row>16</xdr:row>
      <xdr:rowOff>628650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B4E250BB-B723-B98A-3C73-1C50777570EA}"/>
            </a:ext>
          </a:extLst>
        </xdr:cNvPr>
        <xdr:cNvCxnSpPr/>
      </xdr:nvCxnSpPr>
      <xdr:spPr>
        <a:xfrm>
          <a:off x="5981700" y="5276850"/>
          <a:ext cx="1743075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1343025</xdr:colOff>
      <xdr:row>17</xdr:row>
      <xdr:rowOff>9525</xdr:rowOff>
    </xdr:from>
    <xdr:to>
      <xdr:col>5</xdr:col>
      <xdr:colOff>1714500</xdr:colOff>
      <xdr:row>17</xdr:row>
      <xdr:rowOff>638175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FF47181B-6DA4-62E5-14BD-044059536E34}"/>
            </a:ext>
          </a:extLst>
        </xdr:cNvPr>
        <xdr:cNvCxnSpPr/>
      </xdr:nvCxnSpPr>
      <xdr:spPr>
        <a:xfrm>
          <a:off x="5972175" y="5934075"/>
          <a:ext cx="1724025" cy="628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1343025</xdr:colOff>
      <xdr:row>18</xdr:row>
      <xdr:rowOff>9525</xdr:rowOff>
    </xdr:from>
    <xdr:to>
      <xdr:col>6</xdr:col>
      <xdr:colOff>47625</xdr:colOff>
      <xdr:row>19</xdr:row>
      <xdr:rowOff>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989F12AE-423B-04C4-A473-4CEDD9DE8FA2}"/>
            </a:ext>
          </a:extLst>
        </xdr:cNvPr>
        <xdr:cNvCxnSpPr/>
      </xdr:nvCxnSpPr>
      <xdr:spPr>
        <a:xfrm>
          <a:off x="5972175" y="6591300"/>
          <a:ext cx="1800225" cy="647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AEAFE-E1DE-4C84-B215-27AFC2968D42}">
  <dimension ref="B1:H24"/>
  <sheetViews>
    <sheetView tabSelected="1" workbookViewId="0">
      <selection activeCell="F8" sqref="F8"/>
    </sheetView>
  </sheetViews>
  <sheetFormatPr defaultRowHeight="15"/>
  <cols>
    <col min="1" max="1" width="7.7109375" customWidth="1"/>
    <col min="2" max="2" width="4.42578125" customWidth="1"/>
    <col min="3" max="3" width="30.140625" customWidth="1"/>
    <col min="4" max="4" width="27.140625" customWidth="1"/>
    <col min="5" max="5" width="20.28515625" customWidth="1"/>
    <col min="6" max="7" width="26.140625" customWidth="1"/>
    <col min="8" max="8" width="31.42578125" customWidth="1"/>
    <col min="9" max="9" width="16.85546875" customWidth="1"/>
  </cols>
  <sheetData>
    <row r="1" spans="2:8">
      <c r="H1" t="s">
        <v>20</v>
      </c>
    </row>
    <row r="2" spans="2:8" ht="81" customHeight="1">
      <c r="B2" s="38" t="s">
        <v>27</v>
      </c>
      <c r="C2" s="39"/>
      <c r="D2" s="39"/>
      <c r="E2" s="39"/>
      <c r="F2" s="39"/>
      <c r="G2" s="39"/>
      <c r="H2" s="39"/>
    </row>
    <row r="3" spans="2:8" ht="15.75" thickBot="1"/>
    <row r="4" spans="2:8" ht="25.5">
      <c r="B4" s="43" t="s">
        <v>0</v>
      </c>
      <c r="C4" s="2" t="s">
        <v>6</v>
      </c>
      <c r="D4" s="1" t="s">
        <v>1</v>
      </c>
      <c r="E4" s="1" t="s">
        <v>23</v>
      </c>
      <c r="F4" s="2" t="s">
        <v>24</v>
      </c>
      <c r="G4" s="2" t="s">
        <v>9</v>
      </c>
      <c r="H4" s="2" t="s">
        <v>8</v>
      </c>
    </row>
    <row r="5" spans="2:8" ht="25.5">
      <c r="B5" s="44"/>
      <c r="C5" s="3"/>
      <c r="D5" s="9"/>
      <c r="E5" s="9"/>
      <c r="F5" s="3"/>
      <c r="G5" s="3" t="s">
        <v>12</v>
      </c>
      <c r="H5" s="3"/>
    </row>
    <row r="6" spans="2:8" ht="15.75" thickBot="1">
      <c r="B6" s="45"/>
      <c r="C6" s="4"/>
      <c r="D6" s="10"/>
      <c r="E6" s="10"/>
      <c r="F6" s="4"/>
      <c r="G6" s="4"/>
      <c r="H6" s="4"/>
    </row>
    <row r="7" spans="2:8" ht="15.75" thickBot="1">
      <c r="B7" s="26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 t="s">
        <v>11</v>
      </c>
    </row>
    <row r="8" spans="2:8" ht="53.25" customHeight="1" thickBot="1">
      <c r="B8" s="12">
        <v>1</v>
      </c>
      <c r="C8" s="28" t="s">
        <v>5</v>
      </c>
      <c r="D8" s="28" t="s">
        <v>2</v>
      </c>
      <c r="E8" s="28">
        <v>1600</v>
      </c>
      <c r="F8" s="6"/>
      <c r="G8" s="19"/>
      <c r="H8" s="20">
        <f>ROUND(E8*F8,2)</f>
        <v>0</v>
      </c>
    </row>
    <row r="9" spans="2:8" ht="15.75" thickBot="1">
      <c r="G9" s="22" t="s">
        <v>7</v>
      </c>
      <c r="H9" s="18">
        <f>H8</f>
        <v>0</v>
      </c>
    </row>
    <row r="10" spans="2:8" ht="45.75" thickBot="1">
      <c r="B10" s="13"/>
      <c r="C10" s="13"/>
      <c r="D10" s="13"/>
      <c r="E10" s="13"/>
      <c r="G10" s="21" t="s">
        <v>14</v>
      </c>
      <c r="H10" s="11"/>
    </row>
    <row r="11" spans="2:8">
      <c r="B11" s="13"/>
      <c r="C11" s="13"/>
      <c r="D11" s="13"/>
      <c r="E11" s="13"/>
      <c r="G11" s="14"/>
      <c r="H11" s="13"/>
    </row>
    <row r="12" spans="2:8" ht="15" customHeight="1">
      <c r="B12" s="36" t="s">
        <v>25</v>
      </c>
      <c r="C12" s="36"/>
      <c r="D12" s="36"/>
      <c r="E12" s="36"/>
      <c r="F12" s="36"/>
      <c r="G12" s="36"/>
      <c r="H12" s="36"/>
    </row>
    <row r="13" spans="2:8" ht="27" customHeight="1">
      <c r="B13" s="36" t="s">
        <v>13</v>
      </c>
      <c r="C13" s="36"/>
      <c r="D13" s="36"/>
      <c r="E13" s="36"/>
      <c r="F13" s="36"/>
      <c r="G13" s="36"/>
      <c r="H13" s="36"/>
    </row>
    <row r="14" spans="2:8" ht="15.75" thickBot="1">
      <c r="B14" s="13"/>
      <c r="C14" s="13"/>
      <c r="D14" s="13"/>
      <c r="E14" s="13"/>
      <c r="F14" s="13"/>
      <c r="G14" s="13"/>
      <c r="H14" s="13"/>
    </row>
    <row r="15" spans="2:8" ht="15.75" thickBot="1">
      <c r="B15" s="40" t="s">
        <v>10</v>
      </c>
      <c r="C15" s="41"/>
      <c r="D15" s="41"/>
      <c r="E15" s="41"/>
      <c r="F15" s="41"/>
      <c r="G15" s="41"/>
      <c r="H15" s="42"/>
    </row>
    <row r="16" spans="2:8" ht="15.75" thickBot="1">
      <c r="B16" s="26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7" t="s">
        <v>11</v>
      </c>
    </row>
    <row r="17" spans="2:8" ht="51.75" thickBot="1">
      <c r="B17" s="28">
        <v>2</v>
      </c>
      <c r="C17" s="28" t="s">
        <v>5</v>
      </c>
      <c r="D17" s="28" t="s">
        <v>2</v>
      </c>
      <c r="E17" s="28">
        <v>1300</v>
      </c>
      <c r="F17" s="6"/>
      <c r="G17" s="17"/>
      <c r="H17" s="18">
        <f>ROUND(E17*F8,2)</f>
        <v>0</v>
      </c>
    </row>
    <row r="18" spans="2:8" ht="15.75" thickBot="1">
      <c r="G18" s="22" t="s">
        <v>7</v>
      </c>
      <c r="H18" s="15">
        <f>H17</f>
        <v>0</v>
      </c>
    </row>
    <row r="19" spans="2:8" ht="45.75" thickBot="1">
      <c r="G19" s="33" t="s">
        <v>14</v>
      </c>
      <c r="H19" s="16"/>
    </row>
    <row r="21" spans="2:8">
      <c r="B21" s="37" t="s">
        <v>17</v>
      </c>
      <c r="C21" s="37"/>
      <c r="D21" s="37"/>
      <c r="E21" s="37"/>
      <c r="F21" s="37"/>
      <c r="G21" s="37"/>
      <c r="H21" s="37"/>
    </row>
    <row r="24" spans="2:8" ht="27.75" customHeight="1">
      <c r="B24" s="35" t="s">
        <v>19</v>
      </c>
      <c r="C24" s="35"/>
      <c r="D24" s="35"/>
      <c r="E24" s="35"/>
      <c r="F24" s="35"/>
      <c r="G24" s="35"/>
      <c r="H24" s="35"/>
    </row>
  </sheetData>
  <mergeCells count="7">
    <mergeCell ref="B24:H24"/>
    <mergeCell ref="B12:H12"/>
    <mergeCell ref="B13:H13"/>
    <mergeCell ref="B21:H21"/>
    <mergeCell ref="B2:H2"/>
    <mergeCell ref="B15:H15"/>
    <mergeCell ref="B4:B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48E3-9334-4DF3-8053-62C31456CAD1}">
  <dimension ref="B1:H26"/>
  <sheetViews>
    <sheetView workbookViewId="0">
      <selection activeCell="I19" sqref="I19"/>
    </sheetView>
  </sheetViews>
  <sheetFormatPr defaultRowHeight="15"/>
  <cols>
    <col min="1" max="1" width="7.7109375" customWidth="1"/>
    <col min="2" max="2" width="4.42578125" customWidth="1"/>
    <col min="3" max="3" width="30.140625" customWidth="1"/>
    <col min="4" max="4" width="27.140625" customWidth="1"/>
    <col min="5" max="5" width="20.28515625" customWidth="1"/>
    <col min="6" max="7" width="26.140625" customWidth="1"/>
    <col min="8" max="8" width="31.42578125" customWidth="1"/>
    <col min="9" max="9" width="16.85546875" customWidth="1"/>
  </cols>
  <sheetData>
    <row r="1" spans="2:8">
      <c r="H1" t="s">
        <v>29</v>
      </c>
    </row>
    <row r="2" spans="2:8" ht="81" customHeight="1">
      <c r="B2" s="38" t="s">
        <v>28</v>
      </c>
      <c r="C2" s="39"/>
      <c r="D2" s="39"/>
      <c r="E2" s="39"/>
      <c r="F2" s="39"/>
      <c r="G2" s="39"/>
      <c r="H2" s="39"/>
    </row>
    <row r="3" spans="2:8" ht="15.75" thickBot="1"/>
    <row r="4" spans="2:8" ht="25.5">
      <c r="B4" s="43" t="s">
        <v>0</v>
      </c>
      <c r="C4" s="2" t="s">
        <v>6</v>
      </c>
      <c r="D4" s="1" t="s">
        <v>1</v>
      </c>
      <c r="E4" s="1" t="s">
        <v>23</v>
      </c>
      <c r="F4" s="2" t="s">
        <v>21</v>
      </c>
      <c r="G4" s="2" t="s">
        <v>9</v>
      </c>
      <c r="H4" s="2" t="s">
        <v>8</v>
      </c>
    </row>
    <row r="5" spans="2:8" ht="25.5">
      <c r="B5" s="44"/>
      <c r="C5" s="3"/>
      <c r="D5" s="9"/>
      <c r="E5" s="9"/>
      <c r="F5" s="3"/>
      <c r="G5" s="3" t="s">
        <v>12</v>
      </c>
      <c r="H5" s="3"/>
    </row>
    <row r="6" spans="2:8" ht="15.75" thickBot="1">
      <c r="B6" s="45"/>
      <c r="C6" s="4"/>
      <c r="D6" s="10"/>
      <c r="E6" s="10"/>
      <c r="F6" s="4"/>
      <c r="G6" s="4"/>
      <c r="H6" s="4"/>
    </row>
    <row r="7" spans="2:8" ht="15.75" thickBot="1">
      <c r="B7" s="26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 t="s">
        <v>11</v>
      </c>
    </row>
    <row r="8" spans="2:8" ht="53.25" customHeight="1" thickBot="1">
      <c r="B8" s="5">
        <v>1</v>
      </c>
      <c r="C8" s="29" t="s">
        <v>15</v>
      </c>
      <c r="D8" s="28" t="s">
        <v>3</v>
      </c>
      <c r="E8" s="34">
        <v>60</v>
      </c>
      <c r="F8" s="6"/>
      <c r="G8" s="19"/>
      <c r="H8" s="20">
        <f>ROUND(E8*F8,2)</f>
        <v>0</v>
      </c>
    </row>
    <row r="9" spans="2:8" ht="53.25" customHeight="1" thickBot="1">
      <c r="B9" s="7">
        <v>2</v>
      </c>
      <c r="C9" s="30" t="s">
        <v>16</v>
      </c>
      <c r="D9" s="28" t="s">
        <v>4</v>
      </c>
      <c r="E9" s="32">
        <v>40</v>
      </c>
      <c r="F9" s="6"/>
      <c r="G9" s="17"/>
      <c r="H9" s="20">
        <f>ROUND(E9*F9,2)</f>
        <v>0</v>
      </c>
    </row>
    <row r="10" spans="2:8" ht="15.75" thickBot="1">
      <c r="G10" s="23" t="s">
        <v>7</v>
      </c>
      <c r="H10" s="25">
        <f>H8+H9</f>
        <v>0</v>
      </c>
    </row>
    <row r="11" spans="2:8" ht="45.75" thickBot="1">
      <c r="B11" s="13"/>
      <c r="C11" s="13"/>
      <c r="D11" s="13"/>
      <c r="E11" s="13"/>
      <c r="G11" s="21" t="s">
        <v>14</v>
      </c>
      <c r="H11" s="11"/>
    </row>
    <row r="12" spans="2:8">
      <c r="B12" s="13"/>
      <c r="C12" s="13"/>
      <c r="D12" s="13"/>
      <c r="E12" s="13"/>
      <c r="G12" s="14"/>
      <c r="H12" s="13"/>
    </row>
    <row r="13" spans="2:8" ht="15" customHeight="1">
      <c r="B13" s="36" t="s">
        <v>26</v>
      </c>
      <c r="C13" s="36"/>
      <c r="D13" s="36"/>
      <c r="E13" s="36"/>
      <c r="F13" s="36"/>
      <c r="G13" s="36"/>
      <c r="H13" s="36"/>
    </row>
    <row r="14" spans="2:8" ht="27" customHeight="1">
      <c r="B14" s="36" t="s">
        <v>13</v>
      </c>
      <c r="C14" s="36"/>
      <c r="D14" s="36"/>
      <c r="E14" s="36"/>
      <c r="F14" s="36"/>
      <c r="G14" s="36"/>
      <c r="H14" s="36"/>
    </row>
    <row r="15" spans="2:8" ht="15.75" thickBot="1">
      <c r="B15" s="13"/>
      <c r="C15" s="13"/>
      <c r="D15" s="13"/>
      <c r="E15" s="13"/>
      <c r="F15" s="13"/>
      <c r="G15" s="13"/>
      <c r="H15" s="13"/>
    </row>
    <row r="16" spans="2:8" ht="15.75" thickBot="1">
      <c r="B16" s="40" t="s">
        <v>10</v>
      </c>
      <c r="C16" s="41"/>
      <c r="D16" s="41"/>
      <c r="E16" s="41"/>
      <c r="F16" s="41"/>
      <c r="G16" s="41"/>
      <c r="H16" s="42"/>
    </row>
    <row r="17" spans="2:8" ht="15.75" thickBot="1">
      <c r="B17" s="26">
        <v>1</v>
      </c>
      <c r="C17" s="27">
        <v>2</v>
      </c>
      <c r="D17" s="27">
        <v>3</v>
      </c>
      <c r="E17" s="27">
        <v>4</v>
      </c>
      <c r="F17" s="27">
        <v>5</v>
      </c>
      <c r="G17" s="27">
        <v>6</v>
      </c>
      <c r="H17" s="27" t="s">
        <v>11</v>
      </c>
    </row>
    <row r="18" spans="2:8" ht="51.75" thickBot="1">
      <c r="B18" s="31">
        <v>3</v>
      </c>
      <c r="C18" s="30" t="s">
        <v>5</v>
      </c>
      <c r="D18" s="28" t="s">
        <v>3</v>
      </c>
      <c r="E18" s="34">
        <v>40</v>
      </c>
      <c r="F18" s="6"/>
      <c r="G18" s="17"/>
      <c r="H18" s="18">
        <f>ROUND(E18*F8,2)</f>
        <v>0</v>
      </c>
    </row>
    <row r="19" spans="2:8" ht="51.75" thickBot="1">
      <c r="B19" s="31">
        <v>4</v>
      </c>
      <c r="C19" s="30" t="s">
        <v>22</v>
      </c>
      <c r="D19" s="32" t="s">
        <v>4</v>
      </c>
      <c r="E19" s="28">
        <v>30</v>
      </c>
      <c r="F19" s="8"/>
      <c r="G19" s="17"/>
      <c r="H19" s="18">
        <f>ROUND(E19*F9,2)</f>
        <v>0</v>
      </c>
    </row>
    <row r="20" spans="2:8" ht="15.75" thickBot="1">
      <c r="G20" s="23" t="s">
        <v>7</v>
      </c>
      <c r="H20" s="24">
        <f>H18+H19</f>
        <v>0</v>
      </c>
    </row>
    <row r="21" spans="2:8" ht="45.75" thickBot="1">
      <c r="G21" s="21" t="s">
        <v>14</v>
      </c>
      <c r="H21" s="16"/>
    </row>
    <row r="23" spans="2:8">
      <c r="B23" s="37" t="s">
        <v>18</v>
      </c>
      <c r="C23" s="37"/>
      <c r="D23" s="37"/>
      <c r="E23" s="37"/>
      <c r="F23" s="37"/>
      <c r="G23" s="37"/>
      <c r="H23" s="37"/>
    </row>
    <row r="26" spans="2:8" ht="28.5" customHeight="1">
      <c r="B26" s="35" t="s">
        <v>19</v>
      </c>
      <c r="C26" s="35"/>
      <c r="D26" s="35"/>
      <c r="E26" s="35"/>
      <c r="F26" s="35"/>
      <c r="G26" s="35"/>
      <c r="H26" s="35"/>
    </row>
  </sheetData>
  <mergeCells count="7">
    <mergeCell ref="B23:H23"/>
    <mergeCell ref="B26:H26"/>
    <mergeCell ref="B2:H2"/>
    <mergeCell ref="B4:B6"/>
    <mergeCell ref="B13:H13"/>
    <mergeCell ref="B14:H14"/>
    <mergeCell ref="B16:H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Wiaderek</dc:creator>
  <cp:lastModifiedBy>Mariusz Łuczkiewicz</cp:lastModifiedBy>
  <cp:lastPrinted>2023-06-06T09:51:45Z</cp:lastPrinted>
  <dcterms:created xsi:type="dcterms:W3CDTF">2020-09-24T07:33:51Z</dcterms:created>
  <dcterms:modified xsi:type="dcterms:W3CDTF">2024-01-11T07:18:49Z</dcterms:modified>
</cp:coreProperties>
</file>