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V:\obsługiwane\Jelenia Góra UM\2024\ZapytaniaOfertyAnalizy\Przetarg\Dane, aktualizacja\Nowy folder (2)\"/>
    </mc:Choice>
  </mc:AlternateContent>
  <xr:revisionPtr revIDLastSave="0" documentId="13_ncr:1_{9F05F3C6-A11E-4DB7-89F5-3CEAD0F3F4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_FilterDatabase" localSheetId="0" hidden="1">Arkusz1!$A$5:$E$17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B55" i="1"/>
  <c r="E55" i="1" l="1"/>
</calcChain>
</file>

<file path=xl/sharedStrings.xml><?xml version="1.0" encoding="utf-8"?>
<sst xmlns="http://schemas.openxmlformats.org/spreadsheetml/2006/main" count="155" uniqueCount="77">
  <si>
    <t xml:space="preserve">LP </t>
  </si>
  <si>
    <t>Jednostka poszkodowana</t>
  </si>
  <si>
    <t xml:space="preserve">Miasto JG </t>
  </si>
  <si>
    <t xml:space="preserve">2 LO </t>
  </si>
  <si>
    <t>Miasto JG</t>
  </si>
  <si>
    <t>ZGKiM</t>
  </si>
  <si>
    <t>Elektronik</t>
  </si>
  <si>
    <t>PPPP</t>
  </si>
  <si>
    <t xml:space="preserve">zalanie - powódź i deszcz nawalny </t>
  </si>
  <si>
    <t>zalanie deszcz nawalny</t>
  </si>
  <si>
    <t xml:space="preserve">Bursa 1 </t>
  </si>
  <si>
    <t xml:space="preserve">powódź zalanie przyziemia </t>
  </si>
  <si>
    <t xml:space="preserve">SP 13 </t>
  </si>
  <si>
    <t>powódź zalanie parteru i piwnic</t>
  </si>
  <si>
    <t>zalanie deszcz nawalny + powódź</t>
  </si>
  <si>
    <t>MP 10</t>
  </si>
  <si>
    <t xml:space="preserve">SP 5 </t>
  </si>
  <si>
    <t xml:space="preserve">zalanie przyziemia </t>
  </si>
  <si>
    <t xml:space="preserve">zalanie strzelnica </t>
  </si>
  <si>
    <t>Lwówecka 3</t>
  </si>
  <si>
    <t>Lwówecka 5</t>
  </si>
  <si>
    <t>Lwówecka 7</t>
  </si>
  <si>
    <t>Lwówecka 9</t>
  </si>
  <si>
    <t>Lwówecka 19</t>
  </si>
  <si>
    <t>Lwówecka 21</t>
  </si>
  <si>
    <t>Podwale 14</t>
  </si>
  <si>
    <t>Poznańska 3a</t>
  </si>
  <si>
    <t>Poznańska  4b</t>
  </si>
  <si>
    <t>Wolności 17of</t>
  </si>
  <si>
    <t>Wolności 70</t>
  </si>
  <si>
    <t>Wiejska 9</t>
  </si>
  <si>
    <t>Wiejska 41 b</t>
  </si>
  <si>
    <t>Zjednoczenia Narodowego 62</t>
  </si>
  <si>
    <t>Zjednoczenia Narodowego 46</t>
  </si>
  <si>
    <t>Ludowa 4</t>
  </si>
  <si>
    <t>Ludowa 14</t>
  </si>
  <si>
    <t>Kasprowicza 12</t>
  </si>
  <si>
    <t>Warszawska 71 a</t>
  </si>
  <si>
    <t>Warszawska 71 b</t>
  </si>
  <si>
    <t>Wazów 9</t>
  </si>
  <si>
    <t>Osiedle Robotnicze 76</t>
  </si>
  <si>
    <t>Wolności 212</t>
  </si>
  <si>
    <t>Grunwaldzka 51H1</t>
  </si>
  <si>
    <t>Grunwaldzka 51H2</t>
  </si>
  <si>
    <t>Warszawska 43</t>
  </si>
  <si>
    <t>Warszawska 80</t>
  </si>
  <si>
    <t>Warszawska 82</t>
  </si>
  <si>
    <t>Kasprowicza 24</t>
  </si>
  <si>
    <t>Kasprowicza 11</t>
  </si>
  <si>
    <t>Nadbrzeżna 22</t>
  </si>
  <si>
    <t>Wolności 222</t>
  </si>
  <si>
    <t>P. Skargi 1</t>
  </si>
  <si>
    <t>P. Skargi 17</t>
  </si>
  <si>
    <t xml:space="preserve">Lubańska </t>
  </si>
  <si>
    <t>Wysokość wypłaconego odszkodowania</t>
  </si>
  <si>
    <t>zalanie</t>
  </si>
  <si>
    <t>Os. Robotnicze 47 a</t>
  </si>
  <si>
    <t>Wolności 198</t>
  </si>
  <si>
    <t>powódź</t>
  </si>
  <si>
    <t>Wrocławska 16</t>
  </si>
  <si>
    <t>Suma</t>
  </si>
  <si>
    <t>Klasyfikacja</t>
  </si>
  <si>
    <t>Lokalizacja</t>
  </si>
  <si>
    <t xml:space="preserve">zalanie </t>
  </si>
  <si>
    <t xml:space="preserve">Park Norweski </t>
  </si>
  <si>
    <t>Wyspa Dębowa</t>
  </si>
  <si>
    <t>zalanie szalet</t>
  </si>
  <si>
    <t>bulwar nad rzeką Kamienną - ul. Ks. Ściegiennego 9A</t>
  </si>
  <si>
    <t>Lotnictwa 1</t>
  </si>
  <si>
    <t>Wolności 259</t>
  </si>
  <si>
    <t>Zjednoczenia Narodowego 15</t>
  </si>
  <si>
    <t>Piotra Skargi 19</t>
  </si>
  <si>
    <t>Gimnazjalna 2</t>
  </si>
  <si>
    <t>Kilińskiego 5/7</t>
  </si>
  <si>
    <t>Grunwaldzka 64A</t>
  </si>
  <si>
    <t>Dodatkowe informacje dot. szkodowości związanej z powodzią z 2024 - lokalizacje szkód zaklasyfikowanych przez ubezpieczyciela jako powodziowe</t>
  </si>
  <si>
    <r>
      <rPr>
        <b/>
        <sz val="11"/>
        <color theme="1"/>
        <rFont val="Calibri"/>
        <family val="2"/>
        <charset val="238"/>
        <scheme val="minor"/>
      </rPr>
      <t xml:space="preserve">UWAGA: </t>
    </r>
    <r>
      <rPr>
        <sz val="11"/>
        <color theme="1"/>
        <rFont val="Calibri"/>
        <family val="2"/>
        <charset val="238"/>
        <scheme val="minor"/>
      </rPr>
      <t>dla szkód likwidowanych jako powodziowe ubezpieczyciel zakładał rezerwy na poziomie 11870 zł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</si>
</sst>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zł&quot;"/>
    <numFmt numFmtId="168" formatCode="_-* #,##0.00\ &quot;zł&quot;_-;\-* #,##0.00\ &quot;zł&quot;_-;_-* &quot;-&quot;??\ &quot;zł&quot;_-;_-@_-"/>
    <numFmt numFmtId="170" formatCode="[$-415]General"/>
    <numFmt numFmtId="171" formatCode="&quot; &quot;#,##0.00&quot; zł &quot;;&quot;-&quot;#,##0.00&quot; zł &quot;;&quot; -&quot;#&quot; zł &quot;;&quot; &quot;@&quot; &quot;"/>
    <numFmt numFmtId="172" formatCode="[$-415]0%"/>
    <numFmt numFmtId="173" formatCode="#,##0.00&quot; &quot;[$zł-415];[Red]&quot;-&quot;#,##0.00&quot; &quot;[$zł-415]"/>
    <numFmt numFmtId="174" formatCode="_-* #,##0.00&quot; zł&quot;_-;\-* #,##0.00&quot; zł&quot;_-;_-* \-??&quot; zł&quot;_-;_-@_-"/>
  </numFmts>
  <fonts count="2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1"/>
      <charset val="238"/>
    </font>
    <font>
      <u/>
      <sz val="10"/>
      <color rgb="FF0000FF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sz val="16"/>
      <color theme="1"/>
      <name val="Arial"/>
      <family val="2"/>
      <charset val="238"/>
    </font>
    <font>
      <u/>
      <sz val="11"/>
      <color rgb="FF0000FF"/>
      <name val="Calibri"/>
      <family val="2"/>
      <charset val="238"/>
    </font>
    <font>
      <sz val="10"/>
      <color theme="1"/>
      <name val="Arial CE"/>
      <charset val="238"/>
    </font>
    <font>
      <sz val="11"/>
      <color rgb="FF000000"/>
      <name val="Calibri"/>
      <family val="2"/>
      <charset val="238"/>
    </font>
    <font>
      <sz val="10"/>
      <color theme="1"/>
      <name val="Arial CE1"/>
      <charset val="238"/>
    </font>
    <font>
      <b/>
      <i/>
      <u/>
      <sz val="11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  <charset val="238"/>
    </font>
    <font>
      <u/>
      <sz val="11"/>
      <color indexed="12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</borders>
  <cellStyleXfs count="389">
    <xf numFmtId="0" fontId="0" fillId="0" borderId="0"/>
    <xf numFmtId="0" fontId="8" fillId="0" borderId="0"/>
    <xf numFmtId="168" fontId="8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10" fillId="0" borderId="0"/>
    <xf numFmtId="0" fontId="11" fillId="0" borderId="0"/>
    <xf numFmtId="171" fontId="12" fillId="0" borderId="0"/>
    <xf numFmtId="170" fontId="13" fillId="0" borderId="0"/>
    <xf numFmtId="170" fontId="12" fillId="0" borderId="0"/>
    <xf numFmtId="0" fontId="14" fillId="0" borderId="0"/>
    <xf numFmtId="0" fontId="15" fillId="0" borderId="0">
      <alignment horizontal="center"/>
    </xf>
    <xf numFmtId="0" fontId="15" fillId="0" borderId="0">
      <alignment horizontal="center" textRotation="90"/>
    </xf>
    <xf numFmtId="170" fontId="13" fillId="0" borderId="0"/>
    <xf numFmtId="170" fontId="16" fillId="0" borderId="0"/>
    <xf numFmtId="170" fontId="17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17" fillId="0" borderId="0"/>
    <xf numFmtId="170" fontId="2" fillId="0" borderId="0"/>
    <xf numFmtId="170" fontId="2" fillId="0" borderId="0"/>
    <xf numFmtId="170" fontId="18" fillId="0" borderId="0"/>
    <xf numFmtId="170" fontId="17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17" fillId="0" borderId="0"/>
    <xf numFmtId="170" fontId="2" fillId="0" borderId="0"/>
    <xf numFmtId="170" fontId="19" fillId="0" borderId="0"/>
    <xf numFmtId="170" fontId="2" fillId="0" borderId="0"/>
    <xf numFmtId="170" fontId="17" fillId="0" borderId="0"/>
    <xf numFmtId="170" fontId="2" fillId="0" borderId="0"/>
    <xf numFmtId="170" fontId="2" fillId="0" borderId="0"/>
    <xf numFmtId="170" fontId="18" fillId="0" borderId="0"/>
    <xf numFmtId="170" fontId="2" fillId="0" borderId="0"/>
    <xf numFmtId="170" fontId="18" fillId="0" borderId="0"/>
    <xf numFmtId="170" fontId="18" fillId="0" borderId="0"/>
    <xf numFmtId="170" fontId="19" fillId="0" borderId="0"/>
    <xf numFmtId="170" fontId="18" fillId="0" borderId="0"/>
    <xf numFmtId="172" fontId="12" fillId="0" borderId="0"/>
    <xf numFmtId="172" fontId="12" fillId="0" borderId="0"/>
    <xf numFmtId="0" fontId="20" fillId="0" borderId="0"/>
    <xf numFmtId="173" fontId="20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71" fontId="12" fillId="0" borderId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8" fillId="0" borderId="0"/>
    <xf numFmtId="170" fontId="14" fillId="0" borderId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6" fillId="0" borderId="0"/>
    <xf numFmtId="9" fontId="6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2" fillId="0" borderId="0"/>
    <xf numFmtId="0" fontId="10" fillId="0" borderId="0"/>
    <xf numFmtId="0" fontId="22" fillId="0" borderId="0"/>
    <xf numFmtId="0" fontId="6" fillId="0" borderId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3" fillId="0" borderId="0"/>
    <xf numFmtId="0" fontId="21" fillId="0" borderId="0"/>
    <xf numFmtId="0" fontId="21" fillId="0" borderId="0"/>
    <xf numFmtId="0" fontId="8" fillId="0" borderId="0"/>
    <xf numFmtId="0" fontId="6" fillId="0" borderId="0"/>
    <xf numFmtId="9" fontId="6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1" fillId="0" borderId="0"/>
    <xf numFmtId="168" fontId="8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4" fontId="8" fillId="0" borderId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8" fillId="0" borderId="0" applyFill="0" applyBorder="0" applyAlignment="0" applyProtection="0"/>
    <xf numFmtId="9" fontId="8" fillId="0" borderId="0" applyFill="0" applyBorder="0" applyAlignment="0" applyProtection="0"/>
    <xf numFmtId="174" fontId="8" fillId="0" borderId="0" applyFill="0" applyBorder="0" applyAlignment="0" applyProtection="0"/>
    <xf numFmtId="174" fontId="8" fillId="0" borderId="0" applyFill="0" applyBorder="0" applyAlignment="0" applyProtection="0"/>
    <xf numFmtId="174" fontId="8" fillId="0" borderId="0" applyFill="0" applyBorder="0" applyAlignment="0" applyProtection="0"/>
    <xf numFmtId="174" fontId="8" fillId="0" borderId="0" applyFill="0" applyBorder="0" applyAlignment="0" applyProtection="0"/>
    <xf numFmtId="174" fontId="8" fillId="0" borderId="0" applyFill="0" applyBorder="0" applyAlignment="0" applyProtection="0"/>
    <xf numFmtId="174" fontId="8" fillId="0" borderId="0" applyFill="0" applyBorder="0" applyAlignment="0" applyProtection="0"/>
    <xf numFmtId="174" fontId="8" fillId="0" borderId="0" applyFill="0" applyBorder="0" applyAlignment="0" applyProtection="0"/>
    <xf numFmtId="174" fontId="8" fillId="0" borderId="0" applyFill="0" applyBorder="0" applyAlignment="0" applyProtection="0"/>
    <xf numFmtId="174" fontId="8" fillId="0" borderId="0" applyFill="0" applyBorder="0" applyAlignment="0" applyProtection="0"/>
    <xf numFmtId="174" fontId="8" fillId="0" borderId="0" applyFill="0" applyBorder="0" applyAlignment="0" applyProtection="0"/>
    <xf numFmtId="174" fontId="8" fillId="0" borderId="0" applyFill="0" applyBorder="0" applyAlignment="0" applyProtection="0"/>
    <xf numFmtId="174" fontId="8" fillId="0" borderId="0" applyFill="0" applyBorder="0" applyAlignment="0" applyProtection="0"/>
    <xf numFmtId="174" fontId="8" fillId="0" borderId="0" applyFill="0" applyBorder="0" applyAlignment="0" applyProtection="0"/>
    <xf numFmtId="174" fontId="8" fillId="0" borderId="0" applyFill="0" applyBorder="0" applyAlignment="0" applyProtection="0"/>
    <xf numFmtId="174" fontId="8" fillId="0" borderId="0" applyFill="0" applyBorder="0" applyAlignment="0" applyProtection="0"/>
    <xf numFmtId="174" fontId="8" fillId="0" borderId="0" applyFill="0" applyBorder="0" applyAlignment="0" applyProtection="0"/>
    <xf numFmtId="168" fontId="8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23" fillId="0" borderId="0"/>
  </cellStyleXfs>
  <cellXfs count="25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vertical="center"/>
    </xf>
    <xf numFmtId="0" fontId="0" fillId="0" borderId="0" xfId="0" applyFont="1" applyFill="1"/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64" fontId="0" fillId="0" borderId="6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4" fontId="0" fillId="0" borderId="3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64" fontId="0" fillId="0" borderId="9" xfId="0" applyNumberFormat="1" applyFont="1" applyFill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</cellXfs>
  <cellStyles count="389">
    <cellStyle name="Excel Built-in Currency" xfId="14" xr:uid="{FFC46140-6EF9-4B4F-A994-A0222F4F64DC}"/>
    <cellStyle name="Excel Built-in Hyperlink" xfId="15" xr:uid="{424C36B7-4E6C-463C-BC77-791BA6F94CCE}"/>
    <cellStyle name="Excel Built-in Normal" xfId="16" xr:uid="{891A3A24-0D4C-4D59-909C-6EC7998058A2}"/>
    <cellStyle name="Excel Built-in Normal 1" xfId="17" xr:uid="{4F1A94F9-27FF-4720-8AE5-16684FCCE59E}"/>
    <cellStyle name="Excel Built-in Normal 2" xfId="83" xr:uid="{08879159-E227-4960-94F5-610F3D62B1E0}"/>
    <cellStyle name="Heading" xfId="18" xr:uid="{A6E7A970-6E40-4829-95F0-E7A600A7A665}"/>
    <cellStyle name="Heading1" xfId="19" xr:uid="{6AD2B9FE-7F53-4A54-A5D3-9E427FAFAD6F}"/>
    <cellStyle name="Hiperłącze 2" xfId="8" xr:uid="{D727A0A2-0E9F-4666-975D-17758CE7D485}"/>
    <cellStyle name="Hiperłącze 2 2" xfId="20" xr:uid="{D54E640B-3657-4D0E-8FAF-EFDFFEAE0DC5}"/>
    <cellStyle name="Hiperłącze 2 3" xfId="203" xr:uid="{6A5854EE-28BC-4764-A4FD-B0C4F9E25598}"/>
    <cellStyle name="Hiperłącze 3" xfId="21" xr:uid="{36394FE1-5876-459E-848C-C8F4A72FBA78}"/>
    <cellStyle name="Hiperłącze 3 2" xfId="84" xr:uid="{FFAA80ED-8785-4E6B-A392-B8C76E4F38A0}"/>
    <cellStyle name="Hiperłącze 3 3" xfId="204" xr:uid="{26B03CF8-3DCD-4D6B-A2B2-24A8C8FF5551}"/>
    <cellStyle name="Hiperłącze 4" xfId="202" xr:uid="{858346B0-5446-4EBE-9C33-6435F69AD3A4}"/>
    <cellStyle name="Normalny" xfId="0" builtinId="0"/>
    <cellStyle name="Normalny 10" xfId="22" xr:uid="{ED430AB2-F645-4182-9671-7E2D16030474}"/>
    <cellStyle name="Normalny 10 2" xfId="132" xr:uid="{B9EF1067-F6D7-4161-8A2C-1F5E444D0CF3}"/>
    <cellStyle name="Normalny 11" xfId="7" xr:uid="{686C614E-1484-48B3-9355-36D605C837E5}"/>
    <cellStyle name="Normalny 11 2" xfId="23" xr:uid="{B055B1A4-9167-4A4F-B447-C2F72CA6CBB9}"/>
    <cellStyle name="Normalny 12" xfId="24" xr:uid="{8F325F42-435A-4BFB-847B-E7971B4BA931}"/>
    <cellStyle name="Normalny 12 2" xfId="85" xr:uid="{CEDB6A52-F28D-42FC-9CA2-0DAB8D78693D}"/>
    <cellStyle name="Normalny 13" xfId="25" xr:uid="{C2EAD9C2-B40F-4D04-8B17-6225804365E8}"/>
    <cellStyle name="Normalny 13 2" xfId="86" xr:uid="{E7A02A3C-81AD-4CA0-B6FA-6ECC3CCC14B2}"/>
    <cellStyle name="Normalny 14" xfId="26" xr:uid="{CF94B5F1-4376-41A0-BBE3-61A17194E8CD}"/>
    <cellStyle name="Normalny 14 2" xfId="87" xr:uid="{2E0EC2BA-E9DA-4919-B344-B2A921E6657A}"/>
    <cellStyle name="Normalny 15" xfId="82" xr:uid="{02E0E5A2-4D2D-4BBB-8243-FCA31E82F439}"/>
    <cellStyle name="Normalny 15 2" xfId="276" xr:uid="{E4D6778D-C52C-4303-B210-385D7C4E9D14}"/>
    <cellStyle name="Normalny 15 3" xfId="309" xr:uid="{A1E6072A-3020-44AD-8B97-467B348E88BD}"/>
    <cellStyle name="Normalny 16" xfId="27" xr:uid="{45868A3F-DA9B-4FCD-9D78-D5C7C53B8881}"/>
    <cellStyle name="Normalny 16 2" xfId="88" xr:uid="{620C9894-E452-4D79-B01E-5E9D167AC755}"/>
    <cellStyle name="Normalny 17" xfId="28" xr:uid="{F8E4E7BA-2201-4E56-81F0-431F7D9A5DFD}"/>
    <cellStyle name="Normalny 17 2" xfId="89" xr:uid="{7F47BEB7-1616-4BC1-B651-575C36BBB5E2}"/>
    <cellStyle name="Normalny 18" xfId="29" xr:uid="{E517E569-189A-42B4-8EA8-7857B893FB39}"/>
    <cellStyle name="Normalny 18 2" xfId="90" xr:uid="{CBD29F20-3894-47CA-9BE2-7F6E719D25B0}"/>
    <cellStyle name="Normalny 19" xfId="30" xr:uid="{7CB83AB1-EA4F-4D7F-A040-5681C2E69D52}"/>
    <cellStyle name="Normalny 19 2" xfId="91" xr:uid="{D86A91F6-3366-4F30-994C-6826FA023423}"/>
    <cellStyle name="Normalny 2" xfId="1" xr:uid="{D833F911-D1BC-4FFE-9E22-B56326BA4C6A}"/>
    <cellStyle name="Normalny 2 2" xfId="32" xr:uid="{69D3EE12-E4A1-4A98-B475-6D8BEB1AC239}"/>
    <cellStyle name="Normalny 2 2 2" xfId="93" xr:uid="{6DAEC29A-C9FC-4991-9007-E582BC3ED909}"/>
    <cellStyle name="Normalny 2 3" xfId="33" xr:uid="{96CCD6B9-5165-49D4-B382-C13EB7DD9FBC}"/>
    <cellStyle name="Normalny 2 3 2" xfId="94" xr:uid="{F9C2039B-71F5-4B63-98B1-3E031C3D1E86}"/>
    <cellStyle name="Normalny 2 4" xfId="34" xr:uid="{52EBE88D-86EE-4E0E-BB7D-B89D0DC679D5}"/>
    <cellStyle name="Normalny 2 4 2" xfId="35" xr:uid="{03C6D8C5-9C2D-4850-9CEA-133EF7E4F5E2}"/>
    <cellStyle name="Normalny 2 4 2 2" xfId="120" xr:uid="{89FD1B62-62B9-4273-8ACB-3852E9C94FBC}"/>
    <cellStyle name="Normalny 2 4 3" xfId="113" xr:uid="{2D009094-E322-405F-809B-3F7759450B5A}"/>
    <cellStyle name="Normalny 2 5" xfId="31" xr:uid="{FE47BC01-14EF-446C-BB86-0C249E24B15E}"/>
    <cellStyle name="Normalny 2 6" xfId="92" xr:uid="{9F58FC65-2594-4B86-81DA-9A524D968022}"/>
    <cellStyle name="Normalny 20" xfId="36" xr:uid="{2244346D-AD28-4643-9534-F18B4ADF767C}"/>
    <cellStyle name="Normalny 20 2" xfId="95" xr:uid="{AC38DF56-DA5D-42A1-A343-B2B5757A4C2A}"/>
    <cellStyle name="Normalny 21" xfId="37" xr:uid="{438B9A06-2901-486B-A9A3-65C663A57FF6}"/>
    <cellStyle name="Normalny 21 2" xfId="96" xr:uid="{439D7530-870C-43E8-8A7C-8CAAEDE19EB3}"/>
    <cellStyle name="Normalny 22" xfId="38" xr:uid="{51DCCCFD-6C98-4209-BD78-176D203A0DB6}"/>
    <cellStyle name="Normalny 22 2" xfId="97" xr:uid="{D8268ECF-CCDF-4839-8816-6A066FB61416}"/>
    <cellStyle name="Normalny 23" xfId="39" xr:uid="{02AEB0F7-4FAB-4850-99D4-CEA4D39617E3}"/>
    <cellStyle name="Normalny 23 2" xfId="98" xr:uid="{45806652-EDB8-43D5-8D00-B5A7003B92DD}"/>
    <cellStyle name="Normalny 24" xfId="385" xr:uid="{8D0A640B-1F89-4CD4-A0E6-C9D88E9F6186}"/>
    <cellStyle name="Normalny 28" xfId="386" xr:uid="{10387CD5-B8C1-42FA-BB24-A97BEE556FC4}"/>
    <cellStyle name="Normalny 29" xfId="388" xr:uid="{EA6EBC4C-EF05-428A-BD11-1EC39FB6F4F8}"/>
    <cellStyle name="Normalny 3" xfId="3" xr:uid="{458AC273-3F08-4F44-90CC-EBB2D57F7C6A}"/>
    <cellStyle name="Normalny 3 2" xfId="5" xr:uid="{8A08E26B-D369-4EB8-911B-06D9055483AB}"/>
    <cellStyle name="Normalny 3 2 2" xfId="42" xr:uid="{376A1F89-A2DA-484A-A149-8E4DF7D11904}"/>
    <cellStyle name="Normalny 3 2 2 2" xfId="114" xr:uid="{5C81DE11-30E3-43C9-84EA-3C3395B770D2}"/>
    <cellStyle name="Normalny 3 2 3" xfId="41" xr:uid="{11E62764-8112-407F-94BD-BFDAC4E13890}"/>
    <cellStyle name="Normalny 3 3" xfId="43" xr:uid="{38C965FE-291F-4213-9F94-566BE1A3F842}"/>
    <cellStyle name="Normalny 3 3 2" xfId="100" xr:uid="{4F50F98E-2D48-4600-B66B-0C99D936F6CA}"/>
    <cellStyle name="Normalny 3 4" xfId="44" xr:uid="{739F11FE-FFFB-4327-9086-3AA610D9B779}"/>
    <cellStyle name="Normalny 3 4 2" xfId="121" xr:uid="{82719AB6-0C5F-4294-B0C2-B23A2201D359}"/>
    <cellStyle name="Normalny 3 5" xfId="40" xr:uid="{49E5FF2A-FCC2-4C77-9CFC-F3C6FFB6246B}"/>
    <cellStyle name="Normalny 3 6" xfId="99" xr:uid="{47E533CB-0E21-4E33-8DBE-ABC7EEE0E505}"/>
    <cellStyle name="Normalny 3 8" xfId="387" xr:uid="{BF21961E-8F50-4530-8139-D3E699F6EA50}"/>
    <cellStyle name="Normalny 4" xfId="12" xr:uid="{1C64F5F9-AB3A-46F9-90B8-E98E4C5133E9}"/>
    <cellStyle name="Normalny 4 2" xfId="46" xr:uid="{CACA971B-B515-444E-A702-E9CF049F2CFA}"/>
    <cellStyle name="Normalny 4 2 2" xfId="122" xr:uid="{B00AB97C-E9E6-4D3D-9595-1DC5F78BCA64}"/>
    <cellStyle name="Normalny 4 3" xfId="47" xr:uid="{ADB91179-9CE9-4806-80C8-FA30389A9356}"/>
    <cellStyle name="Normalny 4 3 2" xfId="119" xr:uid="{92191CA6-7AB3-42D4-A451-5F0F74925C6B}"/>
    <cellStyle name="Normalny 4 3 3" xfId="205" xr:uid="{CE850F30-F621-4D67-9F12-F4DEAA1BDB8B}"/>
    <cellStyle name="Normalny 4 4" xfId="45" xr:uid="{02181BB3-3664-4141-9EA4-7E832BC50BC3}"/>
    <cellStyle name="Normalny 4 5" xfId="101" xr:uid="{892C3D98-1C5F-47A7-9F40-EC31069926D5}"/>
    <cellStyle name="Normalny 5" xfId="48" xr:uid="{8B90CE81-6844-4A3F-864E-73CCC0C74143}"/>
    <cellStyle name="Normalny 5 2" xfId="102" xr:uid="{BC04A03A-7C1E-4920-9B38-26235E1EAE36}"/>
    <cellStyle name="Normalny 6" xfId="49" xr:uid="{1F0C85F0-1314-4556-9679-24B2451E0C90}"/>
    <cellStyle name="Normalny 6 2" xfId="50" xr:uid="{12F05AEE-C659-45B8-AF67-DDC0231C5AAB}"/>
    <cellStyle name="Normalny 6 2 2" xfId="123" xr:uid="{3B367A51-916C-4E35-BB4F-A8CDCC254871}"/>
    <cellStyle name="Normalny 6 2 3" xfId="207" xr:uid="{5CC8A9F9-0E3C-4D95-8732-6866EEA145AF}"/>
    <cellStyle name="Normalny 6 3" xfId="103" xr:uid="{1E4E2FCA-1DE8-4DC8-9DC0-06C74E4285A1}"/>
    <cellStyle name="Normalny 6 4" xfId="206" xr:uid="{CBE6130D-9139-43C8-92AA-9E2C58CD8360}"/>
    <cellStyle name="Normalny 7" xfId="51" xr:uid="{FFF3496C-EECF-4F93-8AA8-C3219BAF14BA}"/>
    <cellStyle name="Normalny 7 2" xfId="112" xr:uid="{BCB51724-EBEC-4346-8178-DB63D62F62F5}"/>
    <cellStyle name="Normalny 8" xfId="52" xr:uid="{3EE874B8-639B-4700-9680-7BF10DB78A28}"/>
    <cellStyle name="Normalny 8 2" xfId="115" xr:uid="{2CDB0F91-4868-4DCF-B815-A443BE302FC0}"/>
    <cellStyle name="Normalny 8 3" xfId="208" xr:uid="{D9F1CFAF-CF16-4471-9BC5-FBFD36ABAE71}"/>
    <cellStyle name="Normalny 9" xfId="13" xr:uid="{CBE5767A-D21B-4413-9A55-E615C1B89FC5}"/>
    <cellStyle name="Procentowy 2" xfId="53" xr:uid="{49C3D808-8B7B-48C3-9F98-78255B14B2F3}"/>
    <cellStyle name="Procentowy 2 2" xfId="54" xr:uid="{B8324C29-A221-49D0-9113-F253FE4B9DFF}"/>
    <cellStyle name="Procentowy 2 2 2" xfId="124" xr:uid="{F86571A9-3986-4491-89C0-D901D34243C7}"/>
    <cellStyle name="Procentowy 2 2 3" xfId="210" xr:uid="{A9463D4A-9BE2-416B-B159-DFDF1107A88F}"/>
    <cellStyle name="Procentowy 2 3" xfId="104" xr:uid="{EE119DC9-8725-4046-985D-AD35EBADCA34}"/>
    <cellStyle name="Procentowy 2 4" xfId="209" xr:uid="{967CFB4D-9207-4794-A458-645DF7EBD11D}"/>
    <cellStyle name="Result" xfId="55" xr:uid="{99111C6F-7E52-408C-9426-255B3C2333AB}"/>
    <cellStyle name="Result2" xfId="56" xr:uid="{02A7BCCB-6673-452F-8EFA-6F3B945CB118}"/>
    <cellStyle name="Walutowy 10" xfId="167" xr:uid="{6AF6A050-74EC-4CC7-91F7-D9620382C5A7}"/>
    <cellStyle name="Walutowy 11" xfId="184" xr:uid="{3FD3F4C5-44ED-4CD1-A5AA-A4A59780DCC1}"/>
    <cellStyle name="Walutowy 12" xfId="201" xr:uid="{E392276F-0FC8-48E7-82C7-4D7C5D0894B0}"/>
    <cellStyle name="Walutowy 13" xfId="227" xr:uid="{46EC4216-E6C9-4313-B08A-68DDD5050710}"/>
    <cellStyle name="Walutowy 14" xfId="244" xr:uid="{5D87C4B8-4D3F-4893-AF96-7759CE68BAA1}"/>
    <cellStyle name="Walutowy 15" xfId="367" xr:uid="{D014945D-4425-4A17-AC7F-DF72EA97E14D}"/>
    <cellStyle name="Walutowy 16" xfId="368" xr:uid="{004F625C-0D2A-468B-B3B4-943CC8732ACB}"/>
    <cellStyle name="Walutowy 2" xfId="2" xr:uid="{B4DA52D2-0D44-4F78-AD26-45D346582805}"/>
    <cellStyle name="Walutowy 2 10" xfId="151" xr:uid="{E86E2D09-9DD6-453A-9E93-38CB1D214E1A}"/>
    <cellStyle name="Walutowy 2 10 2" xfId="360" xr:uid="{E5F96B8E-21DB-4C56-89B9-FCE6F83F574A}"/>
    <cellStyle name="Walutowy 2 11" xfId="168" xr:uid="{1F0D1951-0894-4872-B0D7-02FE1EAC8AB3}"/>
    <cellStyle name="Walutowy 2 12" xfId="185" xr:uid="{949FF56F-55BB-42AC-A474-9310BE6667CB}"/>
    <cellStyle name="Walutowy 2 13" xfId="211" xr:uid="{61251A94-ADCB-4E9E-8CA8-987D44B7DA00}"/>
    <cellStyle name="Walutowy 2 14" xfId="228" xr:uid="{071CE690-F244-448C-B2FB-216B14E67445}"/>
    <cellStyle name="Walutowy 2 15" xfId="245" xr:uid="{FBB0168E-2C3C-4F38-A23B-E2A47EC4363C}"/>
    <cellStyle name="Walutowy 2 16" xfId="261" xr:uid="{B2384BCE-BB73-4AE2-B587-1CF773D8718B}"/>
    <cellStyle name="Walutowy 2 17" xfId="294" xr:uid="{D26AEF52-9C18-4705-9DD4-0CACEACBBEF1}"/>
    <cellStyle name="Walutowy 2 18" xfId="369" xr:uid="{00D8B289-3C44-4E9E-8B14-FA196A0F76F1}"/>
    <cellStyle name="Walutowy 2 2" xfId="9" xr:uid="{432F4D4E-5575-4EE1-8EBD-4C3C3CDEFD46}"/>
    <cellStyle name="Walutowy 2 2 10" xfId="212" xr:uid="{896873FD-CE37-4568-AACF-4076AC0F9977}"/>
    <cellStyle name="Walutowy 2 2 11" xfId="229" xr:uid="{05AADD91-9E45-437D-A9CF-74FE94264F4B}"/>
    <cellStyle name="Walutowy 2 2 12" xfId="246" xr:uid="{6974FD1D-96D9-4AFF-8684-9893AA31EB1C}"/>
    <cellStyle name="Walutowy 2 2 13" xfId="264" xr:uid="{34229AAE-2446-44DA-8E28-BF8B6C7D16B0}"/>
    <cellStyle name="Walutowy 2 2 14" xfId="297" xr:uid="{4CF81750-282B-414C-A19C-424041C307D5}"/>
    <cellStyle name="Walutowy 2 2 15" xfId="370" xr:uid="{B44419D8-4CA9-425B-9FEB-F7AFC632F22D}"/>
    <cellStyle name="Walutowy 2 2 2" xfId="59" xr:uid="{A1F94748-5351-45F9-AEB2-4AB4AD56C98C}"/>
    <cellStyle name="Walutowy 2 2 2 10" xfId="380" xr:uid="{00DAF3A1-D821-4BF9-8322-4F86DFB6555D}"/>
    <cellStyle name="Walutowy 2 2 2 2" xfId="127" xr:uid="{64BBD8DA-7DCC-429E-947F-11D581C03086}"/>
    <cellStyle name="Walutowy 2 2 2 2 2" xfId="289" xr:uid="{968692C7-7AA1-4E22-AF08-D77ED6760B1E}"/>
    <cellStyle name="Walutowy 2 2 2 2 2 2" xfId="355" xr:uid="{F36BD1EF-2381-4356-9971-F0D6E111E98C}"/>
    <cellStyle name="Walutowy 2 2 2 2 3" xfId="322" xr:uid="{58141E4A-FD5E-4702-92D7-D056DDD9A9E7}"/>
    <cellStyle name="Walutowy 2 2 2 3" xfId="145" xr:uid="{117710C2-E215-47B6-8E3F-172A7D45B509}"/>
    <cellStyle name="Walutowy 2 2 2 4" xfId="153" xr:uid="{04E53176-D7CE-4A01-953A-A17C1451414D}"/>
    <cellStyle name="Walutowy 2 2 2 5" xfId="170" xr:uid="{8B2E9BEB-6AA8-4793-8257-2D29411313A3}"/>
    <cellStyle name="Walutowy 2 2 2 6" xfId="187" xr:uid="{F564DBD7-0904-4B9C-8584-7351EBBD1C8E}"/>
    <cellStyle name="Walutowy 2 2 2 7" xfId="213" xr:uid="{FAD9A8CF-E6E5-4450-9D51-669937C4239F}"/>
    <cellStyle name="Walutowy 2 2 2 8" xfId="239" xr:uid="{B5A688D0-AA1A-4272-9105-A0C251516997}"/>
    <cellStyle name="Walutowy 2 2 2 9" xfId="256" xr:uid="{F6923054-761B-40BB-BE0C-ADDCBBC22EF9}"/>
    <cellStyle name="Walutowy 2 2 3" xfId="58" xr:uid="{C197562D-FAF6-40AD-9C03-C4A253AABB6D}"/>
    <cellStyle name="Walutowy 2 2 4" xfId="76" xr:uid="{CFE08B63-23C3-4E8A-8CDD-C0C599EDD794}"/>
    <cellStyle name="Walutowy 2 2 4 2" xfId="270" xr:uid="{96ED31C6-6072-419C-B007-EE300AEB8BE6}"/>
    <cellStyle name="Walutowy 2 2 4 2 2" xfId="337" xr:uid="{C8A0A91F-2141-428B-860D-F94DF9085300}"/>
    <cellStyle name="Walutowy 2 2 4 3" xfId="303" xr:uid="{A0C5792C-C56E-4192-BB0A-878F00AFCAC1}"/>
    <cellStyle name="Walutowy 2 2 5" xfId="107" xr:uid="{BCE2A2C5-3E8E-4233-8B0E-3D9C0FE7C3DA}"/>
    <cellStyle name="Walutowy 2 2 5 2" xfId="279" xr:uid="{5DD33E7D-5D09-4455-8F23-2F9D8C6C9F1B}"/>
    <cellStyle name="Walutowy 2 2 5 2 2" xfId="345" xr:uid="{1441CA11-A643-4F95-943F-DC4C11831EEF}"/>
    <cellStyle name="Walutowy 2 2 5 3" xfId="312" xr:uid="{E98614F2-D72C-407D-A409-175243B1006C}"/>
    <cellStyle name="Walutowy 2 2 6" xfId="135" xr:uid="{3A80BE81-9A48-462E-952C-E89D30E5CB7A}"/>
    <cellStyle name="Walutowy 2 2 6 2" xfId="331" xr:uid="{AF01543A-79BE-44C5-954C-B203424CED47}"/>
    <cellStyle name="Walutowy 2 2 7" xfId="152" xr:uid="{86A24586-C4B1-414A-9BC7-62D11F553C29}"/>
    <cellStyle name="Walutowy 2 2 7 2" xfId="363" xr:uid="{D30EFDC6-3F06-4E7B-8FBE-988BACCFB5DA}"/>
    <cellStyle name="Walutowy 2 2 8" xfId="169" xr:uid="{E68A95B8-9B1D-4EB0-B961-00CF29C73347}"/>
    <cellStyle name="Walutowy 2 2 9" xfId="186" xr:uid="{6A192896-1CB5-4900-B0C2-E9C5B99FFB9C}"/>
    <cellStyle name="Walutowy 2 3" xfId="60" xr:uid="{A639DE62-9A1C-47DB-B9A1-541CE1C4BB32}"/>
    <cellStyle name="Walutowy 2 3 10" xfId="379" xr:uid="{4231BB1D-A9DE-49A5-A173-AFDFBD945973}"/>
    <cellStyle name="Walutowy 2 3 2" xfId="126" xr:uid="{4D36EF33-023C-4322-AC37-7E6F7D6FA45E}"/>
    <cellStyle name="Walutowy 2 3 2 2" xfId="288" xr:uid="{D634B6E3-212D-464B-9965-F17D3DBF3DD3}"/>
    <cellStyle name="Walutowy 2 3 2 2 2" xfId="354" xr:uid="{552CCA42-EC23-4DAD-BBCD-A4611CAE722A}"/>
    <cellStyle name="Walutowy 2 3 2 3" xfId="321" xr:uid="{AA0B76EC-C717-4D8F-96F9-6FDEBC3E23FE}"/>
    <cellStyle name="Walutowy 2 3 3" xfId="144" xr:uid="{AC87FAE1-2AAD-4EE5-961D-52936292830B}"/>
    <cellStyle name="Walutowy 2 3 4" xfId="154" xr:uid="{F2C75CE1-7CC8-4F08-B811-230CCD69857A}"/>
    <cellStyle name="Walutowy 2 3 5" xfId="171" xr:uid="{9CF9088C-1A64-40DA-AD44-94F70B2A9D19}"/>
    <cellStyle name="Walutowy 2 3 6" xfId="188" xr:uid="{CE389FEE-77C9-4437-88E3-67516925A542}"/>
    <cellStyle name="Walutowy 2 3 7" xfId="214" xr:uid="{2E76025E-F966-4523-9BC4-2000B0FDE87C}"/>
    <cellStyle name="Walutowy 2 3 8" xfId="238" xr:uid="{1C2ADE7F-94EF-4273-961D-DD44BF7CDBCF}"/>
    <cellStyle name="Walutowy 2 3 9" xfId="255" xr:uid="{10B2919A-7B13-41B2-9EEA-924006A463CA}"/>
    <cellStyle name="Walutowy 2 4" xfId="61" xr:uid="{15AEDFD6-D997-4150-A35B-052D03F11657}"/>
    <cellStyle name="Walutowy 2 4 10" xfId="375" xr:uid="{2B857428-585E-44C4-AFEC-8A5686DCD69E}"/>
    <cellStyle name="Walutowy 2 4 2" xfId="116" xr:uid="{B87D81B0-68D0-48CD-914F-602AEEF63C9D}"/>
    <cellStyle name="Walutowy 2 4 2 2" xfId="284" xr:uid="{C09E10A9-3EF5-472A-A48D-5E217F5002C2}"/>
    <cellStyle name="Walutowy 2 4 2 2 2" xfId="350" xr:uid="{6B63732D-8A97-4C71-9878-3D369466482D}"/>
    <cellStyle name="Walutowy 2 4 2 3" xfId="317" xr:uid="{4DFEDB71-117D-4F94-B7DA-DE55A16C8876}"/>
    <cellStyle name="Walutowy 2 4 3" xfId="140" xr:uid="{57ECE2DA-02A6-4239-A837-BDCE539FAEE7}"/>
    <cellStyle name="Walutowy 2 4 4" xfId="155" xr:uid="{C9466837-5B4F-4522-98DE-4397927F126B}"/>
    <cellStyle name="Walutowy 2 4 5" xfId="172" xr:uid="{50B7B3AF-2B9E-47DC-A111-5FA5759FF547}"/>
    <cellStyle name="Walutowy 2 4 6" xfId="189" xr:uid="{821CBB40-2DBA-45D7-B26B-DD0CF8DCBD21}"/>
    <cellStyle name="Walutowy 2 4 7" xfId="215" xr:uid="{98704B1A-C258-4101-ABEC-02A6762756CA}"/>
    <cellStyle name="Walutowy 2 4 8" xfId="234" xr:uid="{7898ED73-92D3-45AE-B9C5-C97B1E0F03B0}"/>
    <cellStyle name="Walutowy 2 4 9" xfId="251" xr:uid="{03BF8EB7-EF87-4568-A0A4-5B409E5ECDF7}"/>
    <cellStyle name="Walutowy 2 5" xfId="57" xr:uid="{6F2B2B09-708F-4097-BC38-66EB03FEDB97}"/>
    <cellStyle name="Walutowy 2 6" xfId="73" xr:uid="{667595EA-AF64-4EE9-B3D6-34186ACD1F01}"/>
    <cellStyle name="Walutowy 2 6 2" xfId="267" xr:uid="{BFE50FB4-9162-47F3-8AAF-56CDB96D9F3B}"/>
    <cellStyle name="Walutowy 2 6 2 2" xfId="334" xr:uid="{C0764BA7-666D-4D6E-98D9-F2E1BC9B596E}"/>
    <cellStyle name="Walutowy 2 6 3" xfId="300" xr:uid="{6BF9AA54-08F0-4E9D-A80C-E5A0DDA4FCA7}"/>
    <cellStyle name="Walutowy 2 7" xfId="79" xr:uid="{AC10F2B9-A953-42F6-88B4-25E68D0DF477}"/>
    <cellStyle name="Walutowy 2 7 2" xfId="273" xr:uid="{08C5A77D-7639-46CF-A9B3-B0FB5CFF78D9}"/>
    <cellStyle name="Walutowy 2 7 2 2" xfId="340" xr:uid="{47A1E905-3386-4138-A281-0858726A3EC3}"/>
    <cellStyle name="Walutowy 2 7 3" xfId="306" xr:uid="{60397390-4C04-4E0F-B224-850E3D7864C0}"/>
    <cellStyle name="Walutowy 2 8" xfId="106" xr:uid="{8BF4824F-2120-44D6-A427-DA58F93F8EEA}"/>
    <cellStyle name="Walutowy 2 8 2" xfId="278" xr:uid="{4406650A-D6E2-494C-8387-5A854E856EAB}"/>
    <cellStyle name="Walutowy 2 8 2 2" xfId="344" xr:uid="{9AD5F9FB-3B1F-4715-9AD8-6A93E65E24B6}"/>
    <cellStyle name="Walutowy 2 8 3" xfId="311" xr:uid="{86DBA914-0E61-4F48-A91F-F3DD9B2E9202}"/>
    <cellStyle name="Walutowy 2 9" xfId="134" xr:uid="{9E55EBD8-AE86-401F-8193-80C3815795DF}"/>
    <cellStyle name="Walutowy 2 9 2" xfId="328" xr:uid="{9CF616AB-7655-4CDC-89E4-6554E0748614}"/>
    <cellStyle name="Walutowy 3" xfId="4" xr:uid="{1CA376EA-5A99-4A44-8A01-76D7C0B07521}"/>
    <cellStyle name="Walutowy 3 10" xfId="156" xr:uid="{BADF5147-593C-4E9E-8993-078093FF1578}"/>
    <cellStyle name="Walutowy 3 10 2" xfId="361" xr:uid="{01DC8B40-126E-4E43-A109-CC9C7AE4B44B}"/>
    <cellStyle name="Walutowy 3 11" xfId="173" xr:uid="{AA78B83A-3B13-471B-A0F6-2C074B0E6D04}"/>
    <cellStyle name="Walutowy 3 12" xfId="190" xr:uid="{51B54F5A-7ABF-45C8-9454-05D7E61021AE}"/>
    <cellStyle name="Walutowy 3 13" xfId="216" xr:uid="{0D9CFC8D-F339-4805-ABA2-AC9BAC4B13C6}"/>
    <cellStyle name="Walutowy 3 14" xfId="230" xr:uid="{CCD46EAE-3461-47D4-91AC-2F0940CDFFC5}"/>
    <cellStyle name="Walutowy 3 15" xfId="247" xr:uid="{323B998D-48BA-460E-A2CA-506F963B1D94}"/>
    <cellStyle name="Walutowy 3 16" xfId="262" xr:uid="{918BF80F-0A90-41C3-B21D-BC5062CEDE6E}"/>
    <cellStyle name="Walutowy 3 17" xfId="295" xr:uid="{ADAED386-F127-4E99-9952-CBEAF13CDC70}"/>
    <cellStyle name="Walutowy 3 18" xfId="371" xr:uid="{244F5708-F420-490F-92D4-C110424E25B5}"/>
    <cellStyle name="Walutowy 3 2" xfId="6" xr:uid="{DDC78B7F-78F4-4D19-9CEE-8C3849856E63}"/>
    <cellStyle name="Walutowy 3 2 10" xfId="174" xr:uid="{A9AA3745-3055-4547-AF22-9D34FED0FEA9}"/>
    <cellStyle name="Walutowy 3 2 11" xfId="191" xr:uid="{970949B2-F142-49F2-AAA2-596E5869C201}"/>
    <cellStyle name="Walutowy 3 2 12" xfId="217" xr:uid="{BD0CCCE7-2623-4B09-A2CA-463D7C4DC217}"/>
    <cellStyle name="Walutowy 3 2 13" xfId="231" xr:uid="{D879983D-B9BA-4B48-B20D-29655E6737D0}"/>
    <cellStyle name="Walutowy 3 2 14" xfId="248" xr:uid="{392E2D70-F8C6-4746-97FF-D1F3A52619BC}"/>
    <cellStyle name="Walutowy 3 2 15" xfId="263" xr:uid="{E9A37F27-E855-4F07-91E3-38BE99D16FF8}"/>
    <cellStyle name="Walutowy 3 2 16" xfId="296" xr:uid="{A72F54FE-4B9D-4220-AE1F-D4645D2D9DA4}"/>
    <cellStyle name="Walutowy 3 2 17" xfId="372" xr:uid="{967B4D47-A655-492D-B393-B044640077A5}"/>
    <cellStyle name="Walutowy 3 2 2" xfId="11" xr:uid="{6AE42853-05FD-44FD-B9DF-D44073107A5D}"/>
    <cellStyle name="Walutowy 3 2 2 10" xfId="241" xr:uid="{6525502A-8C22-4228-B262-F342416BD559}"/>
    <cellStyle name="Walutowy 3 2 2 11" xfId="258" xr:uid="{363CC1BA-4E8F-42E0-A9CB-005F75D5728C}"/>
    <cellStyle name="Walutowy 3 2 2 12" xfId="266" xr:uid="{478ADA44-3AF3-4AE9-9DD8-86FAC78B6EF7}"/>
    <cellStyle name="Walutowy 3 2 2 13" xfId="299" xr:uid="{1A3A1FAF-2EEF-4F79-AEFA-09AD56166BE5}"/>
    <cellStyle name="Walutowy 3 2 2 14" xfId="382" xr:uid="{650E55B6-124D-48C6-9B1C-C2324BE1C92C}"/>
    <cellStyle name="Walutowy 3 2 2 2" xfId="64" xr:uid="{710F8C34-9D17-45C8-9A7F-DC72511F8A99}"/>
    <cellStyle name="Walutowy 3 2 2 3" xfId="78" xr:uid="{3F42075A-17A6-4510-9572-2889E1F8E7D4}"/>
    <cellStyle name="Walutowy 3 2 2 3 2" xfId="272" xr:uid="{FB074E56-F64F-4CDC-8196-CB3EFAF3FEEE}"/>
    <cellStyle name="Walutowy 3 2 2 3 2 2" xfId="339" xr:uid="{477DD675-7573-49E2-8376-66DDD76E104C}"/>
    <cellStyle name="Walutowy 3 2 2 3 3" xfId="305" xr:uid="{11152997-C659-4762-8C40-48E151526F45}"/>
    <cellStyle name="Walutowy 3 2 2 4" xfId="129" xr:uid="{1FEA8573-40AA-40F5-9181-4A1DFED67FD6}"/>
    <cellStyle name="Walutowy 3 2 2 4 2" xfId="291" xr:uid="{E8B7F714-F1EC-4FDD-BF67-E2B19AEB6AF5}"/>
    <cellStyle name="Walutowy 3 2 2 4 2 2" xfId="357" xr:uid="{DD8AAE6E-CF20-499C-84EC-3A50678FFA2B}"/>
    <cellStyle name="Walutowy 3 2 2 4 3" xfId="324" xr:uid="{EF3AAA23-7BBE-4128-9294-8C5AA1E31AAD}"/>
    <cellStyle name="Walutowy 3 2 2 5" xfId="147" xr:uid="{7250B996-3E74-41CB-8629-8321854D9320}"/>
    <cellStyle name="Walutowy 3 2 2 5 2" xfId="333" xr:uid="{02C24BFE-6510-4AA3-814D-B60E976C3785}"/>
    <cellStyle name="Walutowy 3 2 2 6" xfId="158" xr:uid="{26383F9F-4284-4CFF-80AB-BB7282F4E623}"/>
    <cellStyle name="Walutowy 3 2 2 6 2" xfId="365" xr:uid="{75C0C1D7-83C7-4E93-B48F-3099F43A6C3B}"/>
    <cellStyle name="Walutowy 3 2 2 7" xfId="175" xr:uid="{D8FD39AD-DDEB-49DB-9F13-2082016C388A}"/>
    <cellStyle name="Walutowy 3 2 2 8" xfId="192" xr:uid="{6139F386-23CF-4E9E-B29E-836787A05D6D}"/>
    <cellStyle name="Walutowy 3 2 2 9" xfId="218" xr:uid="{F557EF6B-34E7-4CD4-944E-89361998AC80}"/>
    <cellStyle name="Walutowy 3 2 3" xfId="65" xr:uid="{FC8F1E6A-95BB-4DD8-9F57-CFEC36A7C20B}"/>
    <cellStyle name="Walutowy 3 2 3 10" xfId="377" xr:uid="{480A3F90-93A9-4B0D-8769-CB8924848B6D}"/>
    <cellStyle name="Walutowy 3 2 3 2" xfId="118" xr:uid="{392E87B4-E86D-44DA-832D-71BB1149D7AD}"/>
    <cellStyle name="Walutowy 3 2 3 2 2" xfId="286" xr:uid="{2B7CB392-19B1-4C1D-AB57-590A962E4DCE}"/>
    <cellStyle name="Walutowy 3 2 3 2 2 2" xfId="352" xr:uid="{3BC42755-0393-4852-8ECF-E661A170061D}"/>
    <cellStyle name="Walutowy 3 2 3 2 3" xfId="319" xr:uid="{2D47AB91-DDBC-4DE0-9B56-97153282828C}"/>
    <cellStyle name="Walutowy 3 2 3 3" xfId="142" xr:uid="{7EC3406F-2809-49CA-8B41-D120EFF98F88}"/>
    <cellStyle name="Walutowy 3 2 3 4" xfId="159" xr:uid="{A90FFAA3-41F2-4EAE-8F1D-D05809D6F5C1}"/>
    <cellStyle name="Walutowy 3 2 3 5" xfId="176" xr:uid="{D71D64FF-29AA-4E5E-8568-4600A787EF2F}"/>
    <cellStyle name="Walutowy 3 2 3 6" xfId="193" xr:uid="{71CF31E2-AFBD-47D2-8E80-5E0D65F8F4D3}"/>
    <cellStyle name="Walutowy 3 2 3 7" xfId="219" xr:uid="{D99F8522-2217-4E16-B04A-BFE473845675}"/>
    <cellStyle name="Walutowy 3 2 3 8" xfId="236" xr:uid="{950984DA-7491-450F-91A6-A4157E6BCDF7}"/>
    <cellStyle name="Walutowy 3 2 3 9" xfId="253" xr:uid="{5B1C6473-69F5-4C4F-8FF7-C923C0FB7EF8}"/>
    <cellStyle name="Walutowy 3 2 4" xfId="63" xr:uid="{C66E70E7-F559-4148-AEB2-E7CC2F5A5AAA}"/>
    <cellStyle name="Walutowy 3 2 5" xfId="75" xr:uid="{7668A9A3-29E9-4E5A-ABC3-BB2FDA1877DF}"/>
    <cellStyle name="Walutowy 3 2 5 2" xfId="269" xr:uid="{9D6F1F50-C4B0-4659-8307-F43ED18CD1B6}"/>
    <cellStyle name="Walutowy 3 2 5 2 2" xfId="336" xr:uid="{40E919D3-EAC7-4AB7-872F-C8277DD218C7}"/>
    <cellStyle name="Walutowy 3 2 5 3" xfId="302" xr:uid="{6CAAB08F-86AC-4AF2-95F5-F60FC0200F9A}"/>
    <cellStyle name="Walutowy 3 2 6" xfId="81" xr:uid="{AC5B3344-CC64-40A4-8538-EBFF6414976F}"/>
    <cellStyle name="Walutowy 3 2 6 2" xfId="275" xr:uid="{6DEDC52E-7CC2-4F7A-BF6D-96E3F5464107}"/>
    <cellStyle name="Walutowy 3 2 6 2 2" xfId="342" xr:uid="{FE1F7BBA-FDD2-4F5A-9191-87E7568E5181}"/>
    <cellStyle name="Walutowy 3 2 6 3" xfId="308" xr:uid="{D83A894C-9517-4EE7-B8BF-75BA77646DEE}"/>
    <cellStyle name="Walutowy 3 2 7" xfId="109" xr:uid="{126D5626-E2F9-41FF-A1D8-628F4328DFFF}"/>
    <cellStyle name="Walutowy 3 2 7 2" xfId="281" xr:uid="{CCC14D8F-774A-4810-9C01-033AECD4C6AE}"/>
    <cellStyle name="Walutowy 3 2 7 2 2" xfId="347" xr:uid="{6264F62C-1E5E-4D04-8826-79E3AB2812D0}"/>
    <cellStyle name="Walutowy 3 2 7 3" xfId="314" xr:uid="{430333B1-8C7C-4F69-897C-C8088F3BD7EB}"/>
    <cellStyle name="Walutowy 3 2 8" xfId="137" xr:uid="{E889936D-83F3-4E99-B8C8-693B2CB0A858}"/>
    <cellStyle name="Walutowy 3 2 8 2" xfId="330" xr:uid="{A4942D7C-8134-4018-8315-2A2AA5EF06DF}"/>
    <cellStyle name="Walutowy 3 2 9" xfId="157" xr:uid="{91197CFE-5FE8-4A9F-8CFF-48324712DC2F}"/>
    <cellStyle name="Walutowy 3 2 9 2" xfId="362" xr:uid="{945AA980-806C-4B8C-AEAB-48A9007AA359}"/>
    <cellStyle name="Walutowy 3 3" xfId="10" xr:uid="{179398F3-11F8-49C6-B9E8-D73A01AD91EB}"/>
    <cellStyle name="Walutowy 3 3 10" xfId="240" xr:uid="{B59474FE-A28E-46BE-9D31-5BAC66CA0E0E}"/>
    <cellStyle name="Walutowy 3 3 11" xfId="257" xr:uid="{85941B36-8C83-468C-B92C-E5F97E9E908B}"/>
    <cellStyle name="Walutowy 3 3 12" xfId="265" xr:uid="{E8404C35-0897-4FE2-93AD-5BCEF91F8300}"/>
    <cellStyle name="Walutowy 3 3 13" xfId="298" xr:uid="{46768E3E-B52C-41FE-B9D8-DA35FF5E3796}"/>
    <cellStyle name="Walutowy 3 3 14" xfId="381" xr:uid="{68CEE304-7C17-4368-8BF7-C59F0C4B1821}"/>
    <cellStyle name="Walutowy 3 3 2" xfId="66" xr:uid="{1F706808-715A-4359-B8B7-FA6448CA635D}"/>
    <cellStyle name="Walutowy 3 3 3" xfId="77" xr:uid="{6044BFC7-E2F7-4F3A-AEEA-3B086AA5C86C}"/>
    <cellStyle name="Walutowy 3 3 3 2" xfId="271" xr:uid="{82980AD8-EB8F-45D1-A9D2-CBE886FC85B5}"/>
    <cellStyle name="Walutowy 3 3 3 2 2" xfId="338" xr:uid="{F3D225E5-5190-47AD-9FC0-35A02B750758}"/>
    <cellStyle name="Walutowy 3 3 3 3" xfId="304" xr:uid="{3895975A-70CA-4D01-ABBB-4530572C6423}"/>
    <cellStyle name="Walutowy 3 3 4" xfId="128" xr:uid="{18413DEF-40A5-424D-8A38-B129F74D10A7}"/>
    <cellStyle name="Walutowy 3 3 4 2" xfId="290" xr:uid="{67F3B53C-4760-4C88-B78B-89E47A6CB594}"/>
    <cellStyle name="Walutowy 3 3 4 2 2" xfId="356" xr:uid="{C6CABB42-3C17-45AF-A44B-5DBB06527BFB}"/>
    <cellStyle name="Walutowy 3 3 4 3" xfId="323" xr:uid="{1F2CD6B9-0A62-47C0-AC05-121D9DC09E6B}"/>
    <cellStyle name="Walutowy 3 3 5" xfId="146" xr:uid="{649C97C2-FD0F-4870-8187-A1FB642B7B45}"/>
    <cellStyle name="Walutowy 3 3 5 2" xfId="332" xr:uid="{447C460E-0C4F-45BE-A53F-9D4AA11A1A49}"/>
    <cellStyle name="Walutowy 3 3 6" xfId="160" xr:uid="{5FE4332E-54BA-46E5-9001-6358955905F2}"/>
    <cellStyle name="Walutowy 3 3 6 2" xfId="364" xr:uid="{8ED24474-ADEA-47AA-9E70-88CDFF853851}"/>
    <cellStyle name="Walutowy 3 3 7" xfId="177" xr:uid="{9B07706A-4072-41EA-AD18-134A619D5DDB}"/>
    <cellStyle name="Walutowy 3 3 8" xfId="194" xr:uid="{067B5BA9-A0FC-4C40-AB25-4F3B722C4356}"/>
    <cellStyle name="Walutowy 3 3 9" xfId="220" xr:uid="{9D848D18-46EB-4496-BA1D-48157BFB4560}"/>
    <cellStyle name="Walutowy 3 4" xfId="67" xr:uid="{297B4963-429C-4484-80AC-BF62BAD7E375}"/>
    <cellStyle name="Walutowy 3 4 10" xfId="376" xr:uid="{1614601C-8328-404E-851C-7D15543F5435}"/>
    <cellStyle name="Walutowy 3 4 2" xfId="117" xr:uid="{17933120-DD44-483B-9CE2-94E68A935775}"/>
    <cellStyle name="Walutowy 3 4 2 2" xfId="285" xr:uid="{21349E4E-29CA-49C3-BE6C-71651E2BC5AA}"/>
    <cellStyle name="Walutowy 3 4 2 2 2" xfId="351" xr:uid="{B4CA98E7-13A6-41B4-8AFD-C48DBC29132E}"/>
    <cellStyle name="Walutowy 3 4 2 3" xfId="318" xr:uid="{0639663E-278A-4634-9BCA-B55A6A2F5288}"/>
    <cellStyle name="Walutowy 3 4 3" xfId="141" xr:uid="{A38E5F35-43E5-4293-8A3C-A7D4F07BA4D5}"/>
    <cellStyle name="Walutowy 3 4 4" xfId="161" xr:uid="{22187D27-BBCA-4B44-8235-3C645E178EA6}"/>
    <cellStyle name="Walutowy 3 4 5" xfId="178" xr:uid="{FA859D30-FE91-40D8-8A9E-73ED4FC5B0D3}"/>
    <cellStyle name="Walutowy 3 4 6" xfId="195" xr:uid="{C8839484-3B3F-4934-A305-09E9C0EED5C9}"/>
    <cellStyle name="Walutowy 3 4 7" xfId="221" xr:uid="{942CBDA7-AB4F-4E45-84BE-EC9F353B1B4D}"/>
    <cellStyle name="Walutowy 3 4 8" xfId="235" xr:uid="{308AE910-9292-4B10-B64C-55C207EA41C8}"/>
    <cellStyle name="Walutowy 3 4 9" xfId="252" xr:uid="{A321D6D6-4615-44DD-96AE-436363E27209}"/>
    <cellStyle name="Walutowy 3 5" xfId="62" xr:uid="{01991607-1391-4F68-A3C2-BB6643F218F7}"/>
    <cellStyle name="Walutowy 3 6" xfId="74" xr:uid="{E8ACF3E6-9CBB-4C82-A7B2-B93781B72A84}"/>
    <cellStyle name="Walutowy 3 6 2" xfId="268" xr:uid="{9F5FC470-DA13-4D8F-9E0F-34535AC54F6B}"/>
    <cellStyle name="Walutowy 3 6 2 2" xfId="335" xr:uid="{4D31190A-8B8B-4EF2-AB0D-B2A184B96718}"/>
    <cellStyle name="Walutowy 3 6 3" xfId="301" xr:uid="{A00F649F-1FF4-4EF3-BCDE-18661DA9E15E}"/>
    <cellStyle name="Walutowy 3 7" xfId="80" xr:uid="{468781E0-7637-4A4C-A18F-99EBB6AE68F8}"/>
    <cellStyle name="Walutowy 3 7 2" xfId="274" xr:uid="{C001E812-56DC-4F16-827A-8D527B9FD80E}"/>
    <cellStyle name="Walutowy 3 7 2 2" xfId="341" xr:uid="{0CB91ED9-15DB-45F2-97FF-9B57AE64ABA4}"/>
    <cellStyle name="Walutowy 3 7 3" xfId="307" xr:uid="{7CAAEF82-01D5-4FB7-B019-A7E884BD80C3}"/>
    <cellStyle name="Walutowy 3 8" xfId="108" xr:uid="{C451539E-71FA-4DB8-8A55-237033FF27E2}"/>
    <cellStyle name="Walutowy 3 8 2" xfId="280" xr:uid="{1F38ADE6-973E-41A7-A20D-23D19D0BD289}"/>
    <cellStyle name="Walutowy 3 8 2 2" xfId="346" xr:uid="{818924A8-1A0A-4B44-851F-08E50A8B60AC}"/>
    <cellStyle name="Walutowy 3 8 3" xfId="313" xr:uid="{15A06A60-42F6-4020-B851-4D41781005D9}"/>
    <cellStyle name="Walutowy 3 9" xfId="136" xr:uid="{994F40BC-17BB-4833-8EC7-8709B0E8FA79}"/>
    <cellStyle name="Walutowy 3 9 2" xfId="329" xr:uid="{19D763A4-81FA-412D-997A-A4E89F8E450E}"/>
    <cellStyle name="Walutowy 4" xfId="68" xr:uid="{DDF5340B-F6D1-43F2-BDF3-5158A49B10FF}"/>
    <cellStyle name="Walutowy 4 10" xfId="249" xr:uid="{6B8DF716-2106-465D-B94C-ED83C1B53FD8}"/>
    <cellStyle name="Walutowy 4 11" xfId="373" xr:uid="{E7F8FD44-9917-44AB-A75A-F13C75A37530}"/>
    <cellStyle name="Walutowy 4 2" xfId="69" xr:uid="{871E7B4C-E2CE-40F9-87AE-216E75400D9E}"/>
    <cellStyle name="Walutowy 4 2 10" xfId="383" xr:uid="{7A0CD0D0-1B94-4D61-88AB-A8E2C7ECDED7}"/>
    <cellStyle name="Walutowy 4 2 2" xfId="130" xr:uid="{9A0F1449-D4C4-4EB2-827E-1EEA14B14A53}"/>
    <cellStyle name="Walutowy 4 2 2 2" xfId="292" xr:uid="{9EFEB51F-0F0C-492A-AE5B-12A8D17A351D}"/>
    <cellStyle name="Walutowy 4 2 2 2 2" xfId="358" xr:uid="{856EDF40-4A7A-4A50-B1EC-76D21C738290}"/>
    <cellStyle name="Walutowy 4 2 2 3" xfId="325" xr:uid="{549BFD31-A439-4D7A-9001-E990A98917F9}"/>
    <cellStyle name="Walutowy 4 2 3" xfId="148" xr:uid="{BCBEEF32-DBBC-4C2E-BAB9-AFED0023B0CB}"/>
    <cellStyle name="Walutowy 4 2 4" xfId="163" xr:uid="{2FF45875-001C-413E-97AF-DF8874101687}"/>
    <cellStyle name="Walutowy 4 2 5" xfId="180" xr:uid="{4ACEC7AB-C79A-4A04-A76E-232F666F7571}"/>
    <cellStyle name="Walutowy 4 2 6" xfId="197" xr:uid="{76823D73-F9E4-49BA-93DB-2DEB8FD74479}"/>
    <cellStyle name="Walutowy 4 2 7" xfId="223" xr:uid="{98CDAB09-871F-4685-9D89-9C7E1978428F}"/>
    <cellStyle name="Walutowy 4 2 8" xfId="242" xr:uid="{340813B7-3818-4BF2-98E8-67BBAE9B530E}"/>
    <cellStyle name="Walutowy 4 2 9" xfId="259" xr:uid="{E5A0B563-1CB9-42E7-9918-CDF573E430F4}"/>
    <cellStyle name="Walutowy 4 3" xfId="110" xr:uid="{B61FB4C3-725D-4417-8590-42C19FCA8E9B}"/>
    <cellStyle name="Walutowy 4 3 2" xfId="282" xr:uid="{2D21F62B-40D0-429A-B331-8CA9A0C3867B}"/>
    <cellStyle name="Walutowy 4 3 2 2" xfId="348" xr:uid="{769F43D9-33B0-45A9-92FD-CCA045128738}"/>
    <cellStyle name="Walutowy 4 3 3" xfId="315" xr:uid="{21FEC6D0-EF10-42A3-B6AC-DFCC98F5753A}"/>
    <cellStyle name="Walutowy 4 4" xfId="138" xr:uid="{7AFE0F15-4DE9-40A7-B918-23478C72E13F}"/>
    <cellStyle name="Walutowy 4 5" xfId="162" xr:uid="{BBB7648E-A15B-452A-BEE4-BE7CE18E959D}"/>
    <cellStyle name="Walutowy 4 6" xfId="179" xr:uid="{3A9598B0-85A5-4138-94A1-091D8CCE29F8}"/>
    <cellStyle name="Walutowy 4 7" xfId="196" xr:uid="{421D2993-6A55-44F3-81FD-7CF8996CDF33}"/>
    <cellStyle name="Walutowy 4 8" xfId="222" xr:uid="{81863C52-E840-47CB-8C94-06F9B09F655B}"/>
    <cellStyle name="Walutowy 4 9" xfId="232" xr:uid="{40D530D1-19C7-4AD7-B301-815D7678F263}"/>
    <cellStyle name="Walutowy 5" xfId="70" xr:uid="{1E8DFFBB-D640-4DF8-BEB1-6735DAB5C74A}"/>
    <cellStyle name="Walutowy 5 10" xfId="250" xr:uid="{37EF47C2-7498-41A5-AAE3-F19BC9D860D9}"/>
    <cellStyle name="Walutowy 5 11" xfId="374" xr:uid="{FE306CA5-FEF2-4922-9603-E6636AE72E85}"/>
    <cellStyle name="Walutowy 5 2" xfId="71" xr:uid="{1F4AC217-198A-4074-967C-FC0A43D0ACB6}"/>
    <cellStyle name="Walutowy 5 2 10" xfId="384" xr:uid="{147E93BE-1BDC-4DF0-839A-80242C8FF45B}"/>
    <cellStyle name="Walutowy 5 2 2" xfId="131" xr:uid="{29319775-B01D-480D-9893-B0149B217569}"/>
    <cellStyle name="Walutowy 5 2 2 2" xfId="293" xr:uid="{40617547-1EB8-4760-9233-D9C95922B096}"/>
    <cellStyle name="Walutowy 5 2 2 2 2" xfId="359" xr:uid="{60EB9DE1-7F2E-44A0-88F0-A9C6B9BF6681}"/>
    <cellStyle name="Walutowy 5 2 2 3" xfId="326" xr:uid="{F93C763A-05C2-4000-94A0-85CB88678516}"/>
    <cellStyle name="Walutowy 5 2 3" xfId="149" xr:uid="{DE0E752B-3663-44A5-A0B5-3C49B331E422}"/>
    <cellStyle name="Walutowy 5 2 4" xfId="165" xr:uid="{28BCBD97-36F0-4ABC-A303-A0852CB648CF}"/>
    <cellStyle name="Walutowy 5 2 5" xfId="182" xr:uid="{360AE7B3-69B0-4453-B8FA-9A25863FE24B}"/>
    <cellStyle name="Walutowy 5 2 6" xfId="199" xr:uid="{8E2F8E46-C2FD-48AE-90BF-AADF01706FCC}"/>
    <cellStyle name="Walutowy 5 2 7" xfId="225" xr:uid="{1BE4462F-5A1A-4DD3-BF51-99849CA9151C}"/>
    <cellStyle name="Walutowy 5 2 8" xfId="243" xr:uid="{FED9A92C-7EAF-49AD-952B-D5B2E4DC537C}"/>
    <cellStyle name="Walutowy 5 2 9" xfId="260" xr:uid="{A677B798-D071-4CC4-98A9-F2AB4D2A0F76}"/>
    <cellStyle name="Walutowy 5 3" xfId="111" xr:uid="{AD1D5CF1-0458-4326-8F6C-2B84A4FF1563}"/>
    <cellStyle name="Walutowy 5 3 2" xfId="283" xr:uid="{11200407-E034-4DE9-A341-90FB1B5E4525}"/>
    <cellStyle name="Walutowy 5 3 2 2" xfId="349" xr:uid="{3D6E13F8-26F5-418C-85CD-60B24470773C}"/>
    <cellStyle name="Walutowy 5 3 3" xfId="316" xr:uid="{113912D9-CA03-4997-8A99-7F4DF5DCA8F4}"/>
    <cellStyle name="Walutowy 5 4" xfId="139" xr:uid="{AC2760B4-FF19-4C34-88E0-59B3168EFC51}"/>
    <cellStyle name="Walutowy 5 5" xfId="164" xr:uid="{0DA68E39-6C26-40E7-BABE-5F15B36F3918}"/>
    <cellStyle name="Walutowy 5 6" xfId="181" xr:uid="{60B44FB7-7057-4194-A20B-822843A3F585}"/>
    <cellStyle name="Walutowy 5 7" xfId="198" xr:uid="{AEFDD721-1854-4971-A1C9-761F9DFB81A5}"/>
    <cellStyle name="Walutowy 5 8" xfId="224" xr:uid="{F291AF52-E748-4522-ADB6-F3AFD2D9094D}"/>
    <cellStyle name="Walutowy 5 9" xfId="233" xr:uid="{72CF50A7-6BD9-42AB-89E8-31C34EE58EF1}"/>
    <cellStyle name="Walutowy 6" xfId="72" xr:uid="{8B8873EE-E47F-4F55-897E-FA714DE3A708}"/>
    <cellStyle name="Walutowy 6 10" xfId="378" xr:uid="{587A9FAD-0A71-446C-8664-B942B0D5E948}"/>
    <cellStyle name="Walutowy 6 2" xfId="125" xr:uid="{E37A5209-8FF3-401F-AC8F-9817CB5782D5}"/>
    <cellStyle name="Walutowy 6 2 2" xfId="287" xr:uid="{E49B653F-E485-473D-A484-239A857481F7}"/>
    <cellStyle name="Walutowy 6 2 2 2" xfId="353" xr:uid="{553205F9-6170-49C7-A31F-12E7640E265C}"/>
    <cellStyle name="Walutowy 6 2 3" xfId="320" xr:uid="{52ABBC4B-FA77-4E75-A705-743361C70819}"/>
    <cellStyle name="Walutowy 6 3" xfId="143" xr:uid="{1213CB94-CC74-4C1D-8346-020C2F362A15}"/>
    <cellStyle name="Walutowy 6 4" xfId="166" xr:uid="{2B1FAE56-FB84-4BE5-8A1B-E339C8667371}"/>
    <cellStyle name="Walutowy 6 5" xfId="183" xr:uid="{42BC49F5-A3BA-48E8-B5EF-F1DD6AE87689}"/>
    <cellStyle name="Walutowy 6 6" xfId="200" xr:uid="{B26F4881-57F4-4372-A951-31DF8DB98B78}"/>
    <cellStyle name="Walutowy 6 7" xfId="226" xr:uid="{9DC3350A-F574-412E-8BA0-4717B72DD199}"/>
    <cellStyle name="Walutowy 6 8" xfId="237" xr:uid="{24F1693A-8347-43A0-A1A9-F9A73578D382}"/>
    <cellStyle name="Walutowy 6 9" xfId="254" xr:uid="{4743C9DC-4310-488E-837C-20184BD13C54}"/>
    <cellStyle name="Walutowy 7" xfId="105" xr:uid="{6A684A66-8065-4108-B3CC-88E429D34196}"/>
    <cellStyle name="Walutowy 7 2" xfId="277" xr:uid="{1F03ABB9-D5CB-4B97-8E05-6EAB55AB821F}"/>
    <cellStyle name="Walutowy 7 2 2" xfId="343" xr:uid="{2C803040-508F-4874-B54D-3D2F1DFFDCA1}"/>
    <cellStyle name="Walutowy 7 3" xfId="310" xr:uid="{1090A371-923E-4A7B-95D4-62C75F3E771D}"/>
    <cellStyle name="Walutowy 7 3 2" xfId="366" xr:uid="{0D79647C-BB17-4A23-BD8E-385357433862}"/>
    <cellStyle name="Walutowy 7 4" xfId="327" xr:uid="{9D6E0FCE-1547-476C-9609-A1A9518B5958}"/>
    <cellStyle name="Walutowy 8" xfId="133" xr:uid="{57633741-88CF-4DCB-AA67-0483F1219A7E}"/>
    <cellStyle name="Walutowy 9" xfId="150" xr:uid="{77B31488-8B7A-4097-ADFA-A980B2A93E0B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0\ &quot;zł&quot;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double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ABFFE9-7472-4BAF-87D8-2CD53A022A76}" name="Tabela1" displayName="Tabela1" ref="A5:E55" totalsRowCount="1" headerRowDxfId="9" dataDxfId="7" totalsRowDxfId="8" headerRowBorderDxfId="13" tableBorderDxfId="15" totalsRowBorderDxfId="14">
  <autoFilter ref="A5:E54" xr:uid="{1FABFFE9-7472-4BAF-87D8-2CD53A022A76}"/>
  <tableColumns count="5">
    <tableColumn id="1" xr3:uid="{93C6D728-0D12-4354-BF1B-F812161E94D3}" name="LP " totalsRowLabel="Suma" dataDxfId="12" totalsRowDxfId="4"/>
    <tableColumn id="2" xr3:uid="{B64A4933-5FF3-4C3E-B2D2-8AE9FE51741F}" name="Jednostka poszkodowana" totalsRowFunction="count" dataDxfId="11" totalsRowDxfId="3"/>
    <tableColumn id="3" xr3:uid="{9D72F787-5E31-4975-8731-E697A146D714}" name="Klasyfikacja" dataDxfId="5" totalsRowDxfId="2"/>
    <tableColumn id="4" xr3:uid="{E2399F29-AB3C-4B2B-B625-8B275B7AC494}" name="Lokalizacja" dataDxfId="6" totalsRowDxfId="1"/>
    <tableColumn id="5" xr3:uid="{FF07B4CB-6C7F-4A9E-A38C-C935FA3E1372}" name="Wysokość wypłaconego odszkodowania" totalsRowFunction="sum" dataDxfId="10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zoomScale="115" zoomScaleNormal="115" workbookViewId="0">
      <pane ySplit="5" topLeftCell="A6" activePane="bottomLeft" state="frozen"/>
      <selection pane="bottomLeft" activeCell="D13" sqref="D13"/>
    </sheetView>
  </sheetViews>
  <sheetFormatPr defaultRowHeight="15"/>
  <cols>
    <col min="1" max="1" width="8.42578125" style="1" bestFit="1" customWidth="1"/>
    <col min="2" max="2" width="27.5703125" style="2" customWidth="1"/>
    <col min="3" max="3" width="40.7109375" style="19" customWidth="1"/>
    <col min="4" max="4" width="41.42578125" style="19" customWidth="1"/>
    <col min="5" max="5" width="27" style="3" bestFit="1" customWidth="1"/>
    <col min="6" max="16384" width="9.140625" style="4"/>
  </cols>
  <sheetData>
    <row r="1" spans="1:5" ht="15.75">
      <c r="B1" s="23" t="s">
        <v>75</v>
      </c>
    </row>
    <row r="2" spans="1:5" ht="15.75">
      <c r="B2" s="23"/>
    </row>
    <row r="3" spans="1:5">
      <c r="A3" s="24" t="s">
        <v>76</v>
      </c>
    </row>
    <row r="4" spans="1:5" ht="15.75">
      <c r="B4" s="23"/>
    </row>
    <row r="5" spans="1:5" ht="30.75" thickBot="1">
      <c r="A5" s="5" t="s">
        <v>0</v>
      </c>
      <c r="B5" s="6" t="s">
        <v>1</v>
      </c>
      <c r="C5" s="6" t="s">
        <v>61</v>
      </c>
      <c r="D5" s="6" t="s">
        <v>62</v>
      </c>
      <c r="E5" s="7" t="s">
        <v>54</v>
      </c>
    </row>
    <row r="6" spans="1:5" ht="15.75" thickTop="1">
      <c r="A6" s="8">
        <v>1</v>
      </c>
      <c r="B6" s="9" t="s">
        <v>10</v>
      </c>
      <c r="C6" s="22" t="s">
        <v>17</v>
      </c>
      <c r="D6" s="22" t="s">
        <v>73</v>
      </c>
      <c r="E6" s="10">
        <f>5254.7+8394.86</f>
        <v>13649.560000000001</v>
      </c>
    </row>
    <row r="7" spans="1:5">
      <c r="A7" s="11">
        <v>2</v>
      </c>
      <c r="B7" s="12" t="s">
        <v>3</v>
      </c>
      <c r="C7" s="20" t="s">
        <v>8</v>
      </c>
      <c r="D7" s="20" t="s">
        <v>72</v>
      </c>
      <c r="E7" s="13">
        <f>1500+7879.02</f>
        <v>9379.02</v>
      </c>
    </row>
    <row r="8" spans="1:5">
      <c r="A8" s="14">
        <v>3</v>
      </c>
      <c r="B8" s="12" t="s">
        <v>12</v>
      </c>
      <c r="C8" s="20" t="s">
        <v>13</v>
      </c>
      <c r="D8" s="20" t="s">
        <v>71</v>
      </c>
      <c r="E8" s="13">
        <v>1000</v>
      </c>
    </row>
    <row r="9" spans="1:5">
      <c r="A9" s="11">
        <v>4</v>
      </c>
      <c r="B9" s="12" t="s">
        <v>6</v>
      </c>
      <c r="C9" s="20" t="s">
        <v>9</v>
      </c>
      <c r="D9" s="20" t="s">
        <v>74</v>
      </c>
      <c r="E9" s="13">
        <v>43580.13</v>
      </c>
    </row>
    <row r="10" spans="1:5">
      <c r="A10" s="14">
        <v>5</v>
      </c>
      <c r="B10" s="12" t="s">
        <v>15</v>
      </c>
      <c r="C10" s="20" t="s">
        <v>14</v>
      </c>
      <c r="D10" s="20" t="s">
        <v>70</v>
      </c>
      <c r="E10" s="13">
        <v>23570.49</v>
      </c>
    </row>
    <row r="11" spans="1:5">
      <c r="A11" s="11">
        <v>6</v>
      </c>
      <c r="B11" s="12" t="s">
        <v>4</v>
      </c>
      <c r="C11" s="20" t="s">
        <v>63</v>
      </c>
      <c r="D11" s="20" t="s">
        <v>64</v>
      </c>
      <c r="E11" s="13"/>
    </row>
    <row r="12" spans="1:5" ht="30">
      <c r="A12" s="14">
        <v>7</v>
      </c>
      <c r="B12" s="12" t="s">
        <v>4</v>
      </c>
      <c r="C12" s="20" t="s">
        <v>63</v>
      </c>
      <c r="D12" s="20" t="s">
        <v>67</v>
      </c>
      <c r="E12" s="13"/>
    </row>
    <row r="13" spans="1:5">
      <c r="A13" s="11">
        <v>8</v>
      </c>
      <c r="B13" s="12" t="s">
        <v>4</v>
      </c>
      <c r="C13" s="20" t="s">
        <v>63</v>
      </c>
      <c r="D13" s="20" t="s">
        <v>65</v>
      </c>
      <c r="E13" s="13"/>
    </row>
    <row r="14" spans="1:5">
      <c r="A14" s="14">
        <v>9</v>
      </c>
      <c r="B14" s="12" t="s">
        <v>4</v>
      </c>
      <c r="C14" s="20" t="s">
        <v>66</v>
      </c>
      <c r="D14" s="20" t="s">
        <v>64</v>
      </c>
      <c r="E14" s="13">
        <v>4552.01</v>
      </c>
    </row>
    <row r="15" spans="1:5">
      <c r="A15" s="11">
        <v>10</v>
      </c>
      <c r="B15" s="12" t="s">
        <v>16</v>
      </c>
      <c r="C15" s="20" t="s">
        <v>14</v>
      </c>
      <c r="D15" s="20" t="s">
        <v>68</v>
      </c>
      <c r="E15" s="13"/>
    </row>
    <row r="16" spans="1:5">
      <c r="A16" s="14">
        <v>11</v>
      </c>
      <c r="B16" s="12" t="s">
        <v>2</v>
      </c>
      <c r="C16" s="20" t="s">
        <v>18</v>
      </c>
      <c r="D16" s="20" t="s">
        <v>53</v>
      </c>
      <c r="E16" s="13"/>
    </row>
    <row r="17" spans="1:5">
      <c r="A17" s="11">
        <v>12</v>
      </c>
      <c r="B17" s="12" t="s">
        <v>7</v>
      </c>
      <c r="C17" s="20" t="s">
        <v>11</v>
      </c>
      <c r="D17" s="18" t="s">
        <v>69</v>
      </c>
      <c r="E17" s="13">
        <v>43061.88</v>
      </c>
    </row>
    <row r="18" spans="1:5">
      <c r="A18" s="14">
        <v>13</v>
      </c>
      <c r="B18" s="12" t="s">
        <v>5</v>
      </c>
      <c r="C18" s="20" t="s">
        <v>55</v>
      </c>
      <c r="D18" s="20" t="s">
        <v>19</v>
      </c>
      <c r="E18" s="13"/>
    </row>
    <row r="19" spans="1:5">
      <c r="A19" s="11">
        <v>14</v>
      </c>
      <c r="B19" s="12" t="s">
        <v>5</v>
      </c>
      <c r="C19" s="20" t="s">
        <v>55</v>
      </c>
      <c r="D19" s="20" t="s">
        <v>20</v>
      </c>
      <c r="E19" s="13">
        <v>3000</v>
      </c>
    </row>
    <row r="20" spans="1:5">
      <c r="A20" s="14">
        <v>15</v>
      </c>
      <c r="B20" s="12" t="s">
        <v>5</v>
      </c>
      <c r="C20" s="20" t="s">
        <v>55</v>
      </c>
      <c r="D20" s="20" t="s">
        <v>21</v>
      </c>
      <c r="E20" s="13">
        <v>3000</v>
      </c>
    </row>
    <row r="21" spans="1:5">
      <c r="A21" s="11">
        <v>16</v>
      </c>
      <c r="B21" s="12" t="s">
        <v>5</v>
      </c>
      <c r="C21" s="20" t="s">
        <v>55</v>
      </c>
      <c r="D21" s="20" t="s">
        <v>22</v>
      </c>
      <c r="E21" s="13"/>
    </row>
    <row r="22" spans="1:5">
      <c r="A22" s="14">
        <v>17</v>
      </c>
      <c r="B22" s="12" t="s">
        <v>5</v>
      </c>
      <c r="C22" s="20" t="s">
        <v>55</v>
      </c>
      <c r="D22" s="20" t="s">
        <v>23</v>
      </c>
      <c r="E22" s="13"/>
    </row>
    <row r="23" spans="1:5">
      <c r="A23" s="11">
        <v>18</v>
      </c>
      <c r="B23" s="12" t="s">
        <v>5</v>
      </c>
      <c r="C23" s="20" t="s">
        <v>55</v>
      </c>
      <c r="D23" s="20" t="s">
        <v>24</v>
      </c>
      <c r="E23" s="13"/>
    </row>
    <row r="24" spans="1:5">
      <c r="A24" s="14">
        <v>19</v>
      </c>
      <c r="B24" s="12" t="s">
        <v>5</v>
      </c>
      <c r="C24" s="20" t="s">
        <v>55</v>
      </c>
      <c r="D24" s="20" t="s">
        <v>25</v>
      </c>
      <c r="E24" s="13"/>
    </row>
    <row r="25" spans="1:5">
      <c r="A25" s="11">
        <v>20</v>
      </c>
      <c r="B25" s="12" t="s">
        <v>5</v>
      </c>
      <c r="C25" s="20" t="s">
        <v>55</v>
      </c>
      <c r="D25" s="20" t="s">
        <v>26</v>
      </c>
      <c r="E25" s="13">
        <v>10681.48</v>
      </c>
    </row>
    <row r="26" spans="1:5">
      <c r="A26" s="14">
        <v>21</v>
      </c>
      <c r="B26" s="12" t="s">
        <v>5</v>
      </c>
      <c r="C26" s="20" t="s">
        <v>55</v>
      </c>
      <c r="D26" s="20" t="s">
        <v>27</v>
      </c>
      <c r="E26" s="13"/>
    </row>
    <row r="27" spans="1:5">
      <c r="A27" s="11">
        <v>22</v>
      </c>
      <c r="B27" s="12" t="s">
        <v>5</v>
      </c>
      <c r="C27" s="20" t="s">
        <v>55</v>
      </c>
      <c r="D27" s="20" t="s">
        <v>28</v>
      </c>
      <c r="E27" s="13"/>
    </row>
    <row r="28" spans="1:5">
      <c r="A28" s="14">
        <v>23</v>
      </c>
      <c r="B28" s="12" t="s">
        <v>5</v>
      </c>
      <c r="C28" s="20" t="s">
        <v>55</v>
      </c>
      <c r="D28" s="20" t="s">
        <v>29</v>
      </c>
      <c r="E28" s="13"/>
    </row>
    <row r="29" spans="1:5">
      <c r="A29" s="11">
        <v>24</v>
      </c>
      <c r="B29" s="12" t="s">
        <v>5</v>
      </c>
      <c r="C29" s="20" t="s">
        <v>55</v>
      </c>
      <c r="D29" s="20" t="s">
        <v>30</v>
      </c>
      <c r="E29" s="13"/>
    </row>
    <row r="30" spans="1:5">
      <c r="A30" s="14">
        <v>25</v>
      </c>
      <c r="B30" s="12" t="s">
        <v>5</v>
      </c>
      <c r="C30" s="20" t="s">
        <v>55</v>
      </c>
      <c r="D30" s="20" t="s">
        <v>31</v>
      </c>
      <c r="E30" s="13"/>
    </row>
    <row r="31" spans="1:5">
      <c r="A31" s="11">
        <v>26</v>
      </c>
      <c r="B31" s="12" t="s">
        <v>5</v>
      </c>
      <c r="C31" s="20" t="s">
        <v>55</v>
      </c>
      <c r="D31" s="20" t="s">
        <v>32</v>
      </c>
      <c r="E31" s="13"/>
    </row>
    <row r="32" spans="1:5">
      <c r="A32" s="14">
        <v>27</v>
      </c>
      <c r="B32" s="12" t="s">
        <v>5</v>
      </c>
      <c r="C32" s="20" t="s">
        <v>55</v>
      </c>
      <c r="D32" s="20" t="s">
        <v>33</v>
      </c>
      <c r="E32" s="13"/>
    </row>
    <row r="33" spans="1:5">
      <c r="A33" s="11">
        <v>28</v>
      </c>
      <c r="B33" s="12" t="s">
        <v>5</v>
      </c>
      <c r="C33" s="20" t="s">
        <v>55</v>
      </c>
      <c r="D33" s="20" t="s">
        <v>34</v>
      </c>
      <c r="E33" s="13"/>
    </row>
    <row r="34" spans="1:5">
      <c r="A34" s="14">
        <v>29</v>
      </c>
      <c r="B34" s="12" t="s">
        <v>5</v>
      </c>
      <c r="C34" s="20" t="s">
        <v>55</v>
      </c>
      <c r="D34" s="20" t="s">
        <v>35</v>
      </c>
      <c r="E34" s="13"/>
    </row>
    <row r="35" spans="1:5">
      <c r="A35" s="11">
        <v>30</v>
      </c>
      <c r="B35" s="12" t="s">
        <v>5</v>
      </c>
      <c r="C35" s="20" t="s">
        <v>55</v>
      </c>
      <c r="D35" s="20" t="s">
        <v>36</v>
      </c>
      <c r="E35" s="13"/>
    </row>
    <row r="36" spans="1:5">
      <c r="A36" s="14">
        <v>31</v>
      </c>
      <c r="B36" s="12" t="s">
        <v>5</v>
      </c>
      <c r="C36" s="20" t="s">
        <v>55</v>
      </c>
      <c r="D36" s="20" t="s">
        <v>37</v>
      </c>
      <c r="E36" s="13"/>
    </row>
    <row r="37" spans="1:5">
      <c r="A37" s="11">
        <v>32</v>
      </c>
      <c r="B37" s="12" t="s">
        <v>5</v>
      </c>
      <c r="C37" s="20" t="s">
        <v>55</v>
      </c>
      <c r="D37" s="20" t="s">
        <v>38</v>
      </c>
      <c r="E37" s="13"/>
    </row>
    <row r="38" spans="1:5">
      <c r="A38" s="14">
        <v>33</v>
      </c>
      <c r="B38" s="12" t="s">
        <v>5</v>
      </c>
      <c r="C38" s="20" t="s">
        <v>55</v>
      </c>
      <c r="D38" s="20" t="s">
        <v>39</v>
      </c>
      <c r="E38" s="13"/>
    </row>
    <row r="39" spans="1:5">
      <c r="A39" s="11">
        <v>34</v>
      </c>
      <c r="B39" s="12" t="s">
        <v>5</v>
      </c>
      <c r="C39" s="20" t="s">
        <v>55</v>
      </c>
      <c r="D39" s="20" t="s">
        <v>40</v>
      </c>
      <c r="E39" s="13"/>
    </row>
    <row r="40" spans="1:5">
      <c r="A40" s="14">
        <v>35</v>
      </c>
      <c r="B40" s="12" t="s">
        <v>5</v>
      </c>
      <c r="C40" s="20" t="s">
        <v>55</v>
      </c>
      <c r="D40" s="20" t="s">
        <v>56</v>
      </c>
      <c r="E40" s="13"/>
    </row>
    <row r="41" spans="1:5">
      <c r="A41" s="11">
        <v>36</v>
      </c>
      <c r="B41" s="12" t="s">
        <v>5</v>
      </c>
      <c r="C41" s="20" t="s">
        <v>55</v>
      </c>
      <c r="D41" s="20" t="s">
        <v>57</v>
      </c>
      <c r="E41" s="13"/>
    </row>
    <row r="42" spans="1:5">
      <c r="A42" s="14">
        <v>37</v>
      </c>
      <c r="B42" s="12" t="s">
        <v>5</v>
      </c>
      <c r="C42" s="20" t="s">
        <v>55</v>
      </c>
      <c r="D42" s="20" t="s">
        <v>41</v>
      </c>
      <c r="E42" s="13"/>
    </row>
    <row r="43" spans="1:5">
      <c r="A43" s="11">
        <v>38</v>
      </c>
      <c r="B43" s="12" t="s">
        <v>5</v>
      </c>
      <c r="C43" s="20" t="s">
        <v>55</v>
      </c>
      <c r="D43" s="20" t="s">
        <v>42</v>
      </c>
      <c r="E43" s="13"/>
    </row>
    <row r="44" spans="1:5">
      <c r="A44" s="14">
        <v>39</v>
      </c>
      <c r="B44" s="12" t="s">
        <v>5</v>
      </c>
      <c r="C44" s="20" t="s">
        <v>55</v>
      </c>
      <c r="D44" s="20" t="s">
        <v>43</v>
      </c>
      <c r="E44" s="13"/>
    </row>
    <row r="45" spans="1:5">
      <c r="A45" s="11">
        <v>40</v>
      </c>
      <c r="B45" s="12" t="s">
        <v>5</v>
      </c>
      <c r="C45" s="20" t="s">
        <v>55</v>
      </c>
      <c r="D45" s="20" t="s">
        <v>44</v>
      </c>
      <c r="E45" s="13"/>
    </row>
    <row r="46" spans="1:5">
      <c r="A46" s="14">
        <v>41</v>
      </c>
      <c r="B46" s="12" t="s">
        <v>5</v>
      </c>
      <c r="C46" s="20" t="s">
        <v>55</v>
      </c>
      <c r="D46" s="20" t="s">
        <v>45</v>
      </c>
      <c r="E46" s="13"/>
    </row>
    <row r="47" spans="1:5">
      <c r="A47" s="11">
        <v>42</v>
      </c>
      <c r="B47" s="12" t="s">
        <v>5</v>
      </c>
      <c r="C47" s="20" t="s">
        <v>55</v>
      </c>
      <c r="D47" s="20" t="s">
        <v>46</v>
      </c>
      <c r="E47" s="13"/>
    </row>
    <row r="48" spans="1:5">
      <c r="A48" s="14">
        <v>43</v>
      </c>
      <c r="B48" s="12" t="s">
        <v>5</v>
      </c>
      <c r="C48" s="20" t="s">
        <v>55</v>
      </c>
      <c r="D48" s="20" t="s">
        <v>47</v>
      </c>
      <c r="E48" s="13"/>
    </row>
    <row r="49" spans="1:5">
      <c r="A49" s="11">
        <v>44</v>
      </c>
      <c r="B49" s="12" t="s">
        <v>5</v>
      </c>
      <c r="C49" s="20" t="s">
        <v>55</v>
      </c>
      <c r="D49" s="20" t="s">
        <v>48</v>
      </c>
      <c r="E49" s="13"/>
    </row>
    <row r="50" spans="1:5">
      <c r="A50" s="14">
        <v>45</v>
      </c>
      <c r="B50" s="12" t="s">
        <v>5</v>
      </c>
      <c r="C50" s="20" t="s">
        <v>55</v>
      </c>
      <c r="D50" s="20" t="s">
        <v>49</v>
      </c>
      <c r="E50" s="13"/>
    </row>
    <row r="51" spans="1:5">
      <c r="A51" s="11">
        <v>46</v>
      </c>
      <c r="B51" s="12" t="s">
        <v>5</v>
      </c>
      <c r="C51" s="20" t="s">
        <v>55</v>
      </c>
      <c r="D51" s="20" t="s">
        <v>50</v>
      </c>
      <c r="E51" s="13"/>
    </row>
    <row r="52" spans="1:5">
      <c r="A52" s="14">
        <v>47</v>
      </c>
      <c r="B52" s="12" t="s">
        <v>5</v>
      </c>
      <c r="C52" s="20" t="s">
        <v>55</v>
      </c>
      <c r="D52" s="20" t="s">
        <v>51</v>
      </c>
      <c r="E52" s="13"/>
    </row>
    <row r="53" spans="1:5">
      <c r="A53" s="11">
        <v>48</v>
      </c>
      <c r="B53" s="12" t="s">
        <v>5</v>
      </c>
      <c r="C53" s="20" t="s">
        <v>55</v>
      </c>
      <c r="D53" s="20" t="s">
        <v>52</v>
      </c>
      <c r="E53" s="13"/>
    </row>
    <row r="54" spans="1:5">
      <c r="A54" s="15">
        <v>49</v>
      </c>
      <c r="B54" s="16" t="s">
        <v>5</v>
      </c>
      <c r="C54" s="21" t="s">
        <v>58</v>
      </c>
      <c r="D54" s="21" t="s">
        <v>59</v>
      </c>
      <c r="E54" s="17"/>
    </row>
    <row r="55" spans="1:5">
      <c r="A55" s="15" t="s">
        <v>60</v>
      </c>
      <c r="B55" s="16">
        <f>SUBTOTAL(103,Tabela1[Jednostka poszkodowana])</f>
        <v>49</v>
      </c>
      <c r="C55" s="21"/>
      <c r="D55" s="21"/>
      <c r="E55" s="17">
        <f>SUBTOTAL(109,Tabela1[Wysokość wypłaconego odszkodowania])</f>
        <v>155474.57</v>
      </c>
    </row>
  </sheetData>
  <phoneticPr fontId="5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Biuro1</dc:creator>
  <cp:lastModifiedBy>Przemysław Burdach</cp:lastModifiedBy>
  <dcterms:created xsi:type="dcterms:W3CDTF">2019-02-18T08:46:30Z</dcterms:created>
  <dcterms:modified xsi:type="dcterms:W3CDTF">2024-11-12T13:32:00Z</dcterms:modified>
</cp:coreProperties>
</file>