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0FFC9728-6D64-42F2-B352-14253A27DFC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I35" i="1" s="1"/>
  <c r="G11" i="1"/>
  <c r="I11" i="1" s="1"/>
  <c r="G10" i="1"/>
  <c r="I10" i="1" s="1"/>
  <c r="G9" i="1"/>
  <c r="I9" i="1" s="1"/>
  <c r="G8" i="1"/>
  <c r="I8" i="1" s="1"/>
</calcChain>
</file>

<file path=xl/sharedStrings.xml><?xml version="1.0" encoding="utf-8"?>
<sst xmlns="http://schemas.openxmlformats.org/spreadsheetml/2006/main" count="76" uniqueCount="56">
  <si>
    <t>Lp.</t>
  </si>
  <si>
    <t>Przedmiot zamówienia / „j.m.”</t>
  </si>
  <si>
    <t>Szacunkowa
ilość
"j.m."
/36 m-cy</t>
  </si>
  <si>
    <t>Ilość
"j.m."
w
opako-
waniu</t>
  </si>
  <si>
    <t xml:space="preserve">Szacun-kowa ilość
opako-
wań
/c:d/     </t>
  </si>
  <si>
    <t xml:space="preserve">Cena netto 
za 1 opako-
wanie 
</t>
  </si>
  <si>
    <t>Wartość netto 
/e x f /</t>
  </si>
  <si>
    <t>VAT</t>
  </si>
  <si>
    <t xml:space="preserve">Wartość brutto
</t>
  </si>
  <si>
    <t>Nazwa handlowa
 / nr katalogowy / Producent</t>
  </si>
  <si>
    <t>Rodzaj i numer dokumentu dopuszczającego do stosowania/ Klasa wyrobu med. /jeżeli dotyczy/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</si>
  <si>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</si>
  <si>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</si>
  <si>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</si>
  <si>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</si>
  <si>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</si>
  <si>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</si>
  <si>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</si>
  <si>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</si>
  <si>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</si>
  <si>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</si>
  <si>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</si>
  <si>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A</t>
  </si>
  <si>
    <t>B</t>
  </si>
  <si>
    <t>C</t>
  </si>
  <si>
    <t>D</t>
  </si>
  <si>
    <t>E</t>
  </si>
  <si>
    <t>Kalibratory zabezpieczające pracę aparatów w zakresie szacunkowej ilości ozn./Wypełnia Wykonawca/*</t>
  </si>
  <si>
    <t>F</t>
  </si>
  <si>
    <t>G</t>
  </si>
  <si>
    <t>Materiały kontrolne:  1.  kontrola wewnątrzlaboratoryjna codzienna: morfologia 5 diff oraz retikulocyty na 3 poziomach codziennie; 2. kontrola płynów z jam ciała wykonywana wraz z badaniem /  zabezpieczające pracę aparatu w zakresie szacunkowej ilości ozn.; 3. Kontrole zewnątrzlaboratoryjne zgodnie z Załącznikiem nr 3/Wypełnia Wykonawca/*</t>
  </si>
  <si>
    <t>Materiały eksploatacyjne (materiały zużywalne / zestawy konserwacyjne ) zabezpieczające pracę aparatów w zakresie szacunkowej ilości ozn./Wypełnia Wykonawca/*</t>
  </si>
  <si>
    <r>
      <t>Dzierżawa analizatorów hematologicznych wraz z urządzeniami  wspomagającymi: UPS-em, oprogramowanie</t>
    </r>
    <r>
      <rPr>
        <b/>
        <sz val="10"/>
        <color indexed="8"/>
        <rFont val="Tahoma"/>
        <family val="2"/>
        <charset val="238"/>
      </rPr>
      <t>m systemu Marcel</t>
    </r>
    <r>
      <rPr>
        <b/>
        <sz val="10"/>
        <rFont val="Tahoma"/>
        <family val="2"/>
        <charset val="238"/>
      </rPr>
      <t>, mieszadło hematologiczne obrotowe,  wirówka z wymiennym rotorem do cytogenetyki wraz z zestawem cytologicznym CYTOSET, /./ 36 m-cy=36 rat /.</t>
    </r>
  </si>
  <si>
    <t>Dzierżawa analizatora hematologicznego"podstawowego"</t>
  </si>
  <si>
    <t>Dzierżawa analizatora hematologicznego"zastępczego"</t>
  </si>
  <si>
    <t xml:space="preserve">                                                                                                                          </t>
  </si>
  <si>
    <t xml:space="preserve"> Ogółem wartość :</t>
  </si>
  <si>
    <t xml:space="preserve">Deklarowane terminy </t>
  </si>
  <si>
    <t xml:space="preserve">dni </t>
  </si>
  <si>
    <t xml:space="preserve">Deklarowany termin ważności dostarczanego przedmiotu zamówienia min. 12 miesięcy z wyjątkiem preparatów krwi , licząc od daty dostarczenia towaru </t>
  </si>
  <si>
    <t>*W przypadku większej liczby oferowanych materiałów należy rozbudować tabelę.</t>
  </si>
  <si>
    <t>Oferent ma obowiązek podawania liczby pełnych opakowań; jeżeli firma nie doszacuje odpowiedniej liczby opakowań to brakujące dostarcza na własny koszt</t>
  </si>
  <si>
    <t xml:space="preserve">Wszystkie informacje zawarte w tabeli muszą znajdować potwierdzenie w załączonych metodykach badań w języku polskim, dołączonych do pierwszej dostawy </t>
  </si>
  <si>
    <t>kwalifikowany podpis elektroniczny upoważnionego przedstawiciela Wykonawcy</t>
  </si>
  <si>
    <t xml:space="preserve">Odczynniki  niezbędne do prawidłowego wykonania 120 000 oznaczeń morfologii krwi obwodowe, 20 000  retykulocytów, 2 000  płynów z jam ciała (w tym dializaty); morfologii z oznaczeniem fluorescencyjnym liczby PLT 8 000/ "j.m." dla DLA Medycznego Laboratorium Pediatrycznego  ZAKŁADU DIAGNOSTYKI LABORATORYJNEJ CSK UM W ŁODZI. / Wypełnia Wykonawca/*  </t>
  </si>
  <si>
    <t>morfologia z ozn. Fluorescencyjnym liczby PLT</t>
  </si>
  <si>
    <t xml:space="preserve">      
Zamawiający wymaga aby dostarczone produkty były zgodne z Rozporządzeniem Parlamentu Europejskiego i Rady (UE) 2017/746 z dnia 5 kwietnia 2017 r. (IVDR) w sprawie wyrobów medycznych do diagnostyki in vitro oraz Ustawą o wyrobach medycznych z dnia 7 kwietnia 2022 r. (Dz. U. 2022 poz. 974 )        
</t>
  </si>
  <si>
    <t xml:space="preserve">Pakiet 2 -ODCZYNNIKI, KALIBRATORY, MATERIAŁY KONTROLNE do wykonywania badań  hematologicznych i płynów z jam ciała  WRAZ Z DZIERŻAWĄ ANALIZATORÓW 5 diff („PODSTAWOWEGO” I „ZASTĘPCZEGO z PLT-F”) ORAZ URZĄDZEŃ WSPOMAGAJĄCYCH, DLA Medycznego Laboratorium Pediatrycznego ZAKŁADU DIAGNOSTYKI LABORATORYJNEJ CSK UM W ŁODZI. </t>
  </si>
  <si>
    <t>morfologia krwi obwodowej/ozn</t>
  </si>
  <si>
    <t>retykulocyty/ozn</t>
  </si>
  <si>
    <t>morfologia płynów z jam ciała/ozn</t>
  </si>
  <si>
    <t>ZP/24/2025</t>
  </si>
  <si>
    <t>Deklarujemy termin dostaw cząstkowych (od 1 do max 6 dni w dni robocze(pon-pt))</t>
  </si>
  <si>
    <t>Termin instalacji analizatorów : do 4 tyg od daty podpisania umowy</t>
  </si>
  <si>
    <r>
      <rPr>
        <b/>
        <sz val="9"/>
        <rFont val="Tahoma"/>
        <family val="2"/>
        <charset val="238"/>
      </rPr>
      <t xml:space="preserve">Wyposażenie dodatkowe: </t>
    </r>
    <r>
      <rPr>
        <sz val="9"/>
        <rFont val="Tahoma"/>
        <family val="2"/>
        <charset val="238"/>
      </rPr>
      <t xml:space="preserve">Adaptacja pracowni do pracy na zaoferownym analizatorze przez dostarczenie i montaż mebli do przygotowania materiałów, odczynników i dokumetacji związanej z pracą na aparacie </t>
    </r>
  </si>
  <si>
    <t>FORMULARZ ASORTYMENTOWO - CENOWY -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</si>
</sst>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\ ###\ ###\ ##0.00\ &quot;zł&quot;_-;\-#\ ###\ ###\ ##0.00\ &quot;zł&quot;_-;_-* &quot;-&quot;??\ &quot;zł&quot;_-;_-@_-"/>
    <numFmt numFmtId="165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2"/>
      <name val="Arial CE"/>
      <charset val="238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8"/>
      <name val="Tahoma"/>
      <family val="2"/>
      <charset val="238"/>
    </font>
    <font>
      <i/>
      <sz val="10"/>
      <name val="Tahoma"/>
      <family val="2"/>
      <charset val="238"/>
    </font>
    <font>
      <b/>
      <sz val="8"/>
      <name val="Tahoma"/>
      <family val="2"/>
      <charset val="238"/>
    </font>
    <font>
      <b/>
      <sz val="12"/>
      <name val="Arial CE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0"/>
      <color rgb="FFFF0000"/>
      <name val="Tahoma"/>
      <family val="2"/>
      <charset val="238"/>
    </font>
    <font>
      <b/>
      <i/>
      <sz val="8"/>
      <name val="Tahoma"/>
      <family val="2"/>
      <charset val="238"/>
    </font>
    <font>
      <sz val="9"/>
      <color rgb="FFFF0000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8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2" fillId="0" borderId="0" xfId="0" applyFont="1" applyAlignment="1"/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0" fillId="0" borderId="0" xfId="0" applyBorder="1"/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Border="1"/>
    <xf numFmtId="2" fontId="4" fillId="4" borderId="7" xfId="0" applyNumberFormat="1" applyFont="1" applyFill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164" fontId="5" fillId="4" borderId="2" xfId="0" applyNumberFormat="1" applyFont="1" applyFill="1" applyBorder="1" applyAlignment="1">
      <alignment vertical="center"/>
    </xf>
    <xf numFmtId="44" fontId="4" fillId="0" borderId="2" xfId="1" applyFont="1" applyBorder="1" applyAlignment="1">
      <alignment horizontal="right" vertical="center" wrapText="1"/>
    </xf>
    <xf numFmtId="9" fontId="4" fillId="4" borderId="8" xfId="0" applyNumberFormat="1" applyFont="1" applyFill="1" applyBorder="1" applyAlignment="1">
      <alignment horizontal="center" vertical="center" wrapText="1"/>
    </xf>
    <xf numFmtId="44" fontId="4" fillId="0" borderId="8" xfId="1" applyFont="1" applyBorder="1" applyAlignment="1">
      <alignment horizontal="righ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wrapText="1"/>
    </xf>
    <xf numFmtId="2" fontId="3" fillId="0" borderId="2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10" xfId="0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>
      <alignment horizontal="left" vertical="center" wrapText="1"/>
    </xf>
    <xf numFmtId="2" fontId="4" fillId="4" borderId="2" xfId="2" applyNumberFormat="1" applyFont="1" applyFill="1" applyBorder="1" applyAlignment="1">
      <alignment horizontal="right" vertical="center" wrapText="1"/>
    </xf>
    <xf numFmtId="2" fontId="4" fillId="4" borderId="2" xfId="0" applyNumberFormat="1" applyFont="1" applyFill="1" applyBorder="1" applyAlignment="1">
      <alignment horizontal="right" vertical="center" wrapText="1"/>
    </xf>
    <xf numFmtId="2" fontId="6" fillId="0" borderId="6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2" fontId="6" fillId="0" borderId="11" xfId="0" applyNumberFormat="1" applyFont="1" applyFill="1" applyBorder="1" applyAlignment="1">
      <alignment horizontal="right" vertical="center" wrapText="1"/>
    </xf>
    <xf numFmtId="2" fontId="6" fillId="0" borderId="12" xfId="0" applyNumberFormat="1" applyFont="1" applyFill="1" applyBorder="1" applyAlignment="1">
      <alignment horizontal="right" vertical="center" wrapText="1"/>
    </xf>
    <xf numFmtId="2" fontId="4" fillId="4" borderId="13" xfId="2" applyNumberFormat="1" applyFont="1" applyFill="1" applyBorder="1" applyAlignment="1">
      <alignment horizontal="right" vertical="center" wrapText="1"/>
    </xf>
    <xf numFmtId="2" fontId="4" fillId="4" borderId="1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4" borderId="14" xfId="0" applyFont="1" applyFill="1" applyBorder="1" applyAlignment="1">
      <alignment horizontal="right"/>
    </xf>
    <xf numFmtId="2" fontId="6" fillId="0" borderId="15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Fill="1" applyBorder="1" applyAlignment="1">
      <alignment horizontal="right" vertical="center" wrapText="1"/>
    </xf>
    <xf numFmtId="165" fontId="4" fillId="4" borderId="8" xfId="3" applyNumberFormat="1" applyFont="1" applyFill="1" applyBorder="1" applyAlignment="1">
      <alignment vertical="center" wrapText="1"/>
    </xf>
    <xf numFmtId="0" fontId="11" fillId="4" borderId="8" xfId="0" applyFont="1" applyFill="1" applyBorder="1" applyAlignment="1">
      <alignment horizontal="left" vertical="center" wrapText="1"/>
    </xf>
    <xf numFmtId="165" fontId="4" fillId="2" borderId="8" xfId="3" applyNumberFormat="1" applyFont="1" applyFill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4" fontId="2" fillId="0" borderId="19" xfId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4" fontId="2" fillId="0" borderId="19" xfId="1" applyFont="1" applyFill="1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16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" fillId="0" borderId="0" xfId="0" applyFont="1"/>
    <xf numFmtId="44" fontId="3" fillId="0" borderId="0" xfId="1" applyFont="1" applyFill="1" applyBorder="1" applyAlignment="1">
      <alignment horizontal="center" vertical="center" wrapText="1"/>
    </xf>
    <xf numFmtId="0" fontId="17" fillId="0" borderId="0" xfId="0" applyFont="1" applyAlignment="1"/>
    <xf numFmtId="44" fontId="17" fillId="0" borderId="0" xfId="0" applyNumberFormat="1" applyFont="1" applyAlignment="1"/>
    <xf numFmtId="3" fontId="2" fillId="0" borderId="2" xfId="0" applyNumberFormat="1" applyFont="1" applyBorder="1" applyAlignment="1"/>
    <xf numFmtId="0" fontId="2" fillId="0" borderId="2" xfId="0" applyFont="1" applyBorder="1" applyAlignment="1">
      <alignment wrapText="1"/>
    </xf>
    <xf numFmtId="0" fontId="0" fillId="2" borderId="0" xfId="0" applyFill="1"/>
    <xf numFmtId="0" fontId="12" fillId="2" borderId="0" xfId="0" applyFont="1" applyFill="1" applyAlignment="1"/>
    <xf numFmtId="0" fontId="13" fillId="2" borderId="0" xfId="0" applyFont="1" applyFill="1"/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8" fillId="6" borderId="2" xfId="0" applyFont="1" applyFill="1" applyBorder="1" applyAlignment="1"/>
    <xf numFmtId="0" fontId="20" fillId="0" borderId="4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6" xfId="0" applyFont="1" applyBorder="1" applyAlignment="1">
      <alignment horizontal="left" wrapText="1"/>
    </xf>
    <xf numFmtId="0" fontId="14" fillId="5" borderId="0" xfId="0" applyFont="1" applyFill="1" applyAlignment="1"/>
    <xf numFmtId="0" fontId="15" fillId="0" borderId="0" xfId="0" applyFont="1" applyAlignment="1"/>
    <xf numFmtId="0" fontId="20" fillId="0" borderId="2" xfId="0" applyFont="1" applyBorder="1" applyAlignment="1"/>
    <xf numFmtId="0" fontId="14" fillId="0" borderId="21" xfId="0" applyFont="1" applyBorder="1" applyAlignment="1">
      <alignment horizontal="left" wrapText="1"/>
    </xf>
    <xf numFmtId="0" fontId="14" fillId="0" borderId="17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</cellXfs>
  <cellStyles count="6">
    <cellStyle name="Normal 2" xfId="3" xr:uid="{00000000-0005-0000-0000-000000000000}"/>
    <cellStyle name="Normal 3" xfId="2" xr:uid="{00000000-0005-0000-0000-000001000000}"/>
    <cellStyle name="Normalny" xfId="0" builtinId="0"/>
    <cellStyle name="Walutowy" xfId="1" builtinId="4"/>
    <cellStyle name="Walutowy 2" xfId="4" xr:uid="{00000000-0005-0000-0000-000004000000}"/>
    <cellStyle name="Walutowy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workbookViewId="0">
      <selection activeCell="B2" sqref="B2"/>
    </sheetView>
  </sheetViews>
  <sheetFormatPr defaultRowHeight="15" x14ac:dyDescent="0.25"/>
  <cols>
    <col min="2" max="2" width="29.7109375" customWidth="1"/>
    <col min="7" max="7" width="13.28515625" bestFit="1" customWidth="1"/>
    <col min="9" max="9" width="13.5703125" bestFit="1" customWidth="1"/>
  </cols>
  <sheetData>
    <row r="1" spans="1:14" x14ac:dyDescent="0.25">
      <c r="A1" t="s">
        <v>51</v>
      </c>
    </row>
    <row r="2" spans="1:14" x14ac:dyDescent="0.25">
      <c r="A2" s="1"/>
      <c r="B2" s="2" t="s">
        <v>55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67.5" customHeight="1" x14ac:dyDescent="0.25">
      <c r="A3" s="72" t="s">
        <v>47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3"/>
    </row>
    <row r="4" spans="1:14" ht="135" x14ac:dyDescent="0.25">
      <c r="A4" s="4" t="s">
        <v>0</v>
      </c>
      <c r="B4" s="4" t="s">
        <v>1</v>
      </c>
      <c r="C4" s="71" t="s">
        <v>2</v>
      </c>
      <c r="D4" s="5" t="s">
        <v>3</v>
      </c>
      <c r="E4" s="4" t="s">
        <v>4</v>
      </c>
      <c r="F4" s="5" t="s">
        <v>5</v>
      </c>
      <c r="G4" s="4" t="s">
        <v>6</v>
      </c>
      <c r="H4" s="4" t="s">
        <v>7</v>
      </c>
      <c r="I4" s="4" t="s">
        <v>8</v>
      </c>
      <c r="J4" s="5" t="s">
        <v>9</v>
      </c>
      <c r="K4" s="6" t="s">
        <v>10</v>
      </c>
      <c r="L4" s="3"/>
    </row>
    <row r="5" spans="1:14" x14ac:dyDescent="0.25">
      <c r="A5" s="4" t="s">
        <v>11</v>
      </c>
      <c r="B5" s="7" t="s">
        <v>12</v>
      </c>
      <c r="C5" s="5" t="s">
        <v>13</v>
      </c>
      <c r="D5" s="5" t="s">
        <v>14</v>
      </c>
      <c r="E5" s="4" t="s">
        <v>15</v>
      </c>
      <c r="F5" s="5" t="s">
        <v>16</v>
      </c>
      <c r="G5" s="4" t="s">
        <v>17</v>
      </c>
      <c r="H5" s="4" t="s">
        <v>18</v>
      </c>
      <c r="I5" s="4" t="s">
        <v>19</v>
      </c>
      <c r="J5" s="5" t="s">
        <v>20</v>
      </c>
      <c r="K5" s="5" t="s">
        <v>21</v>
      </c>
      <c r="L5" s="3"/>
    </row>
    <row r="6" spans="1:14" ht="53.45" customHeight="1" x14ac:dyDescent="0.25">
      <c r="A6" s="8">
        <v>1</v>
      </c>
      <c r="B6" s="73" t="s">
        <v>44</v>
      </c>
      <c r="C6" s="74"/>
      <c r="D6" s="74"/>
      <c r="E6" s="74"/>
      <c r="F6" s="74"/>
      <c r="G6" s="74"/>
      <c r="H6" s="74"/>
      <c r="I6" s="74"/>
      <c r="J6" s="74"/>
      <c r="K6" s="75"/>
      <c r="L6" s="3"/>
    </row>
    <row r="7" spans="1:14" x14ac:dyDescent="0.25">
      <c r="A7" s="8"/>
      <c r="B7" s="9"/>
      <c r="C7" s="10"/>
      <c r="D7" s="11"/>
      <c r="E7" s="11"/>
      <c r="F7" s="10"/>
      <c r="G7" s="10"/>
      <c r="H7" s="11"/>
      <c r="I7" s="11"/>
      <c r="J7" s="11"/>
      <c r="K7" s="12"/>
      <c r="L7" s="3"/>
      <c r="M7" s="13"/>
      <c r="N7" s="13"/>
    </row>
    <row r="8" spans="1:14" x14ac:dyDescent="0.25">
      <c r="A8" s="14" t="s">
        <v>22</v>
      </c>
      <c r="B8" s="15" t="s">
        <v>48</v>
      </c>
      <c r="C8" s="66">
        <v>120000</v>
      </c>
      <c r="D8" s="16"/>
      <c r="E8" s="17"/>
      <c r="F8" s="18"/>
      <c r="G8" s="19">
        <f>E8*F8</f>
        <v>0</v>
      </c>
      <c r="H8" s="20"/>
      <c r="I8" s="21">
        <f>G8*H8*+G8</f>
        <v>0</v>
      </c>
      <c r="J8" s="22"/>
      <c r="K8" s="23"/>
      <c r="L8" s="3"/>
      <c r="M8" s="24"/>
      <c r="N8" s="24"/>
    </row>
    <row r="9" spans="1:14" x14ac:dyDescent="0.25">
      <c r="A9" s="14" t="s">
        <v>23</v>
      </c>
      <c r="B9" s="15" t="s">
        <v>49</v>
      </c>
      <c r="C9" s="66">
        <v>20000</v>
      </c>
      <c r="D9" s="16"/>
      <c r="E9" s="17"/>
      <c r="F9" s="18"/>
      <c r="G9" s="19">
        <f>E9*F9</f>
        <v>0</v>
      </c>
      <c r="H9" s="20"/>
      <c r="I9" s="21">
        <f>G9*H9*+G9</f>
        <v>0</v>
      </c>
      <c r="J9" s="5"/>
      <c r="K9" s="5"/>
      <c r="L9" s="3"/>
      <c r="M9" s="24"/>
      <c r="N9" s="24"/>
    </row>
    <row r="10" spans="1:14" x14ac:dyDescent="0.25">
      <c r="A10" s="14" t="s">
        <v>24</v>
      </c>
      <c r="B10" s="15" t="s">
        <v>50</v>
      </c>
      <c r="C10" s="66">
        <v>2000</v>
      </c>
      <c r="D10" s="16"/>
      <c r="E10" s="17"/>
      <c r="F10" s="18"/>
      <c r="G10" s="19">
        <f>E10*F10</f>
        <v>0</v>
      </c>
      <c r="H10" s="20"/>
      <c r="I10" s="21">
        <f>G10*H10*+G10</f>
        <v>0</v>
      </c>
      <c r="J10" s="5"/>
      <c r="K10" s="5"/>
      <c r="L10" s="3"/>
      <c r="M10" s="24"/>
      <c r="N10" s="24"/>
    </row>
    <row r="11" spans="1:14" ht="31.9" customHeight="1" x14ac:dyDescent="0.25">
      <c r="A11" s="14" t="s">
        <v>25</v>
      </c>
      <c r="B11" s="67" t="s">
        <v>45</v>
      </c>
      <c r="C11" s="66">
        <v>8000</v>
      </c>
      <c r="D11" s="16"/>
      <c r="E11" s="17"/>
      <c r="F11" s="18"/>
      <c r="G11" s="19">
        <f>E11*F11</f>
        <v>0</v>
      </c>
      <c r="H11" s="20"/>
      <c r="I11" s="21">
        <f>G11*H11*+G11</f>
        <v>0</v>
      </c>
      <c r="J11" s="5"/>
      <c r="K11" s="5"/>
      <c r="L11" s="3"/>
      <c r="M11" s="24"/>
      <c r="N11" s="24"/>
    </row>
    <row r="12" spans="1:14" x14ac:dyDescent="0.25">
      <c r="A12" s="14" t="s">
        <v>26</v>
      </c>
      <c r="B12" s="15"/>
      <c r="C12" s="25"/>
      <c r="D12" s="16"/>
      <c r="E12" s="17"/>
      <c r="F12" s="18"/>
      <c r="G12" s="19"/>
      <c r="H12" s="20"/>
      <c r="I12" s="21"/>
      <c r="J12" s="5"/>
      <c r="K12" s="5"/>
      <c r="L12" s="3"/>
    </row>
    <row r="13" spans="1:14" x14ac:dyDescent="0.25">
      <c r="A13" s="26">
        <v>2</v>
      </c>
      <c r="B13" s="27" t="s">
        <v>27</v>
      </c>
      <c r="C13" s="28"/>
      <c r="D13" s="28"/>
      <c r="E13" s="28"/>
      <c r="F13" s="28"/>
      <c r="G13" s="28"/>
      <c r="H13" s="20"/>
      <c r="I13" s="28"/>
      <c r="J13" s="28"/>
      <c r="K13" s="29"/>
      <c r="L13" s="3"/>
    </row>
    <row r="14" spans="1:14" x14ac:dyDescent="0.25">
      <c r="A14" s="8" t="s">
        <v>22</v>
      </c>
      <c r="B14" s="30"/>
      <c r="C14" s="31"/>
      <c r="D14" s="32"/>
      <c r="E14" s="33"/>
      <c r="F14" s="18"/>
      <c r="G14" s="19"/>
      <c r="H14" s="20"/>
      <c r="I14" s="19"/>
      <c r="J14" s="5"/>
      <c r="K14" s="5"/>
      <c r="L14" s="3"/>
    </row>
    <row r="15" spans="1:14" x14ac:dyDescent="0.25">
      <c r="A15" s="8" t="s">
        <v>24</v>
      </c>
      <c r="B15" s="30"/>
      <c r="C15" s="31"/>
      <c r="D15" s="32"/>
      <c r="E15" s="33"/>
      <c r="F15" s="18"/>
      <c r="G15" s="19"/>
      <c r="H15" s="20"/>
      <c r="I15" s="19"/>
      <c r="J15" s="5"/>
      <c r="K15" s="34"/>
      <c r="L15" s="3"/>
    </row>
    <row r="16" spans="1:14" x14ac:dyDescent="0.25">
      <c r="A16" s="8" t="s">
        <v>25</v>
      </c>
      <c r="B16" s="30"/>
      <c r="C16" s="31"/>
      <c r="D16" s="32"/>
      <c r="E16" s="33"/>
      <c r="F16" s="18"/>
      <c r="G16" s="19"/>
      <c r="H16" s="20"/>
      <c r="I16" s="19"/>
      <c r="J16" s="5"/>
      <c r="K16" s="5"/>
      <c r="L16" s="3"/>
    </row>
    <row r="17" spans="1:12" x14ac:dyDescent="0.25">
      <c r="A17" s="8" t="s">
        <v>26</v>
      </c>
      <c r="B17" s="30"/>
      <c r="C17" s="31"/>
      <c r="D17" s="32"/>
      <c r="E17" s="35"/>
      <c r="F17" s="18"/>
      <c r="G17" s="21"/>
      <c r="H17" s="20"/>
      <c r="I17" s="21"/>
      <c r="J17" s="5"/>
      <c r="K17" s="5"/>
      <c r="L17" s="3"/>
    </row>
    <row r="18" spans="1:12" x14ac:dyDescent="0.25">
      <c r="A18" s="8" t="s">
        <v>28</v>
      </c>
      <c r="B18" s="30"/>
      <c r="C18" s="31"/>
      <c r="D18" s="32"/>
      <c r="E18" s="36"/>
      <c r="F18" s="18"/>
      <c r="G18" s="19"/>
      <c r="H18" s="20"/>
      <c r="I18" s="19"/>
      <c r="J18" s="5"/>
      <c r="K18" s="34"/>
      <c r="L18" s="3"/>
    </row>
    <row r="19" spans="1:12" x14ac:dyDescent="0.25">
      <c r="A19" s="8" t="s">
        <v>29</v>
      </c>
      <c r="B19" s="30"/>
      <c r="C19" s="31"/>
      <c r="D19" s="32"/>
      <c r="E19" s="36"/>
      <c r="F19" s="18"/>
      <c r="G19" s="19"/>
      <c r="H19" s="20"/>
      <c r="I19" s="19"/>
      <c r="J19" s="5"/>
      <c r="K19" s="34"/>
      <c r="L19" s="3"/>
    </row>
    <row r="20" spans="1:12" ht="49.15" customHeight="1" thickBot="1" x14ac:dyDescent="0.3">
      <c r="A20" s="26">
        <v>3</v>
      </c>
      <c r="B20" s="76" t="s">
        <v>30</v>
      </c>
      <c r="C20" s="77"/>
      <c r="D20" s="77"/>
      <c r="E20" s="77"/>
      <c r="F20" s="77"/>
      <c r="G20" s="77"/>
      <c r="H20" s="77"/>
      <c r="I20" s="77"/>
      <c r="J20" s="77"/>
      <c r="K20" s="78"/>
      <c r="L20" s="3"/>
    </row>
    <row r="21" spans="1:12" x14ac:dyDescent="0.25">
      <c r="A21" s="8" t="s">
        <v>22</v>
      </c>
      <c r="B21" s="30"/>
      <c r="C21" s="37"/>
      <c r="D21" s="38"/>
      <c r="E21" s="39"/>
      <c r="F21" s="18"/>
      <c r="G21" s="19"/>
      <c r="H21" s="20"/>
      <c r="I21" s="19"/>
      <c r="J21" s="5"/>
      <c r="K21" s="5"/>
      <c r="L21" s="3"/>
    </row>
    <row r="22" spans="1:12" x14ac:dyDescent="0.25">
      <c r="A22" s="8" t="s">
        <v>23</v>
      </c>
      <c r="B22" s="30"/>
      <c r="C22" s="31"/>
      <c r="D22" s="38"/>
      <c r="E22" s="39"/>
      <c r="F22" s="18"/>
      <c r="G22" s="19"/>
      <c r="H22" s="20"/>
      <c r="I22" s="19"/>
      <c r="J22" s="5"/>
      <c r="K22" s="34"/>
      <c r="L22" s="3"/>
    </row>
    <row r="23" spans="1:12" x14ac:dyDescent="0.25">
      <c r="A23" s="8" t="s">
        <v>24</v>
      </c>
      <c r="B23" s="30"/>
      <c r="C23" s="31"/>
      <c r="D23" s="38"/>
      <c r="E23" s="39"/>
      <c r="F23" s="18"/>
      <c r="G23" s="19"/>
      <c r="H23" s="20"/>
      <c r="I23" s="19"/>
      <c r="J23" s="5"/>
      <c r="K23" s="34"/>
      <c r="L23" s="3"/>
    </row>
    <row r="24" spans="1:12" x14ac:dyDescent="0.25">
      <c r="A24" s="8" t="s">
        <v>25</v>
      </c>
      <c r="B24" s="30"/>
      <c r="C24" s="31"/>
      <c r="D24" s="38"/>
      <c r="E24" s="39"/>
      <c r="F24" s="18"/>
      <c r="G24" s="19"/>
      <c r="H24" s="20"/>
      <c r="I24" s="19"/>
      <c r="J24" s="5"/>
      <c r="K24" s="34"/>
      <c r="L24" s="3"/>
    </row>
    <row r="25" spans="1:12" x14ac:dyDescent="0.25">
      <c r="A25" s="8" t="s">
        <v>26</v>
      </c>
      <c r="B25" s="30"/>
      <c r="C25" s="31"/>
      <c r="D25" s="38"/>
      <c r="E25" s="39"/>
      <c r="F25" s="18"/>
      <c r="G25" s="19"/>
      <c r="H25" s="20"/>
      <c r="I25" s="19"/>
      <c r="J25" s="5"/>
      <c r="K25" s="34"/>
      <c r="L25" s="3"/>
    </row>
    <row r="26" spans="1:12" ht="41.25" customHeight="1" thickBot="1" x14ac:dyDescent="0.3">
      <c r="A26" s="8">
        <v>4</v>
      </c>
      <c r="B26" s="87" t="s">
        <v>31</v>
      </c>
      <c r="C26" s="88"/>
      <c r="D26" s="88"/>
      <c r="E26" s="88"/>
      <c r="F26" s="88"/>
      <c r="G26" s="88"/>
      <c r="H26" s="88"/>
      <c r="I26" s="88"/>
      <c r="J26" s="88"/>
      <c r="K26" s="89"/>
      <c r="L26" s="3"/>
    </row>
    <row r="27" spans="1:12" x14ac:dyDescent="0.25">
      <c r="A27" s="40" t="s">
        <v>22</v>
      </c>
      <c r="B27" s="41"/>
      <c r="C27" s="37"/>
      <c r="D27" s="38"/>
      <c r="E27" s="39"/>
      <c r="F27" s="18"/>
      <c r="G27" s="19"/>
      <c r="H27" s="20"/>
      <c r="I27" s="19"/>
      <c r="J27" s="42"/>
      <c r="K27" s="42"/>
      <c r="L27" s="3"/>
    </row>
    <row r="28" spans="1:12" x14ac:dyDescent="0.25">
      <c r="A28" s="8" t="s">
        <v>23</v>
      </c>
      <c r="B28" s="30"/>
      <c r="C28" s="31"/>
      <c r="D28" s="38"/>
      <c r="E28" s="39"/>
      <c r="F28" s="18"/>
      <c r="G28" s="19"/>
      <c r="H28" s="20"/>
      <c r="I28" s="19"/>
      <c r="J28" s="42"/>
      <c r="K28" s="42"/>
      <c r="L28" s="3"/>
    </row>
    <row r="29" spans="1:12" x14ac:dyDescent="0.25">
      <c r="A29" s="8" t="s">
        <v>24</v>
      </c>
      <c r="B29" s="30"/>
      <c r="C29" s="31"/>
      <c r="D29" s="38"/>
      <c r="E29" s="39"/>
      <c r="F29" s="18"/>
      <c r="G29" s="19"/>
      <c r="H29" s="20"/>
      <c r="I29" s="19"/>
      <c r="J29" s="42"/>
      <c r="K29" s="42"/>
      <c r="L29" s="3"/>
    </row>
    <row r="30" spans="1:12" x14ac:dyDescent="0.25">
      <c r="A30" s="8" t="s">
        <v>25</v>
      </c>
      <c r="B30" s="30"/>
      <c r="C30" s="31"/>
      <c r="D30" s="38"/>
      <c r="E30" s="39"/>
      <c r="F30" s="18"/>
      <c r="G30" s="19"/>
      <c r="H30" s="20"/>
      <c r="I30" s="19"/>
      <c r="J30" s="42"/>
      <c r="K30" s="42"/>
      <c r="L30" s="3"/>
    </row>
    <row r="31" spans="1:12" x14ac:dyDescent="0.25">
      <c r="A31" s="8" t="s">
        <v>26</v>
      </c>
      <c r="B31" s="30"/>
      <c r="C31" s="31"/>
      <c r="D31" s="38"/>
      <c r="E31" s="43"/>
      <c r="F31" s="18"/>
      <c r="G31" s="21"/>
      <c r="H31" s="20"/>
      <c r="I31" s="21"/>
      <c r="J31" s="42"/>
      <c r="K31" s="42"/>
      <c r="L31" s="3"/>
    </row>
    <row r="32" spans="1:12" x14ac:dyDescent="0.25">
      <c r="A32" s="8" t="s">
        <v>28</v>
      </c>
      <c r="B32" s="30"/>
      <c r="C32" s="31"/>
      <c r="D32" s="38"/>
      <c r="E32" s="44"/>
      <c r="F32" s="18"/>
      <c r="G32" s="19"/>
      <c r="H32" s="20"/>
      <c r="I32" s="19"/>
      <c r="J32" s="42"/>
      <c r="K32" s="42"/>
      <c r="L32" s="3"/>
    </row>
    <row r="33" spans="1:14" x14ac:dyDescent="0.25">
      <c r="A33" s="8" t="s">
        <v>28</v>
      </c>
      <c r="B33" s="30"/>
      <c r="C33" s="31"/>
      <c r="D33" s="38"/>
      <c r="E33" s="39"/>
      <c r="F33" s="18"/>
      <c r="G33" s="19"/>
      <c r="H33" s="20"/>
      <c r="I33" s="19"/>
      <c r="J33" s="5"/>
      <c r="K33" s="34"/>
      <c r="L33" s="3"/>
    </row>
    <row r="34" spans="1:14" ht="46.9" customHeight="1" x14ac:dyDescent="0.25">
      <c r="A34" s="8">
        <v>4</v>
      </c>
      <c r="B34" s="79" t="s">
        <v>32</v>
      </c>
      <c r="C34" s="80"/>
      <c r="D34" s="80"/>
      <c r="E34" s="80"/>
      <c r="F34" s="80"/>
      <c r="G34" s="80"/>
      <c r="H34" s="80"/>
      <c r="I34" s="80"/>
      <c r="J34" s="80"/>
      <c r="K34" s="81"/>
      <c r="L34" s="3"/>
    </row>
    <row r="35" spans="1:14" ht="33.6" customHeight="1" x14ac:dyDescent="0.25">
      <c r="A35" s="14" t="s">
        <v>22</v>
      </c>
      <c r="B35" s="82" t="s">
        <v>33</v>
      </c>
      <c r="C35" s="83"/>
      <c r="D35" s="17">
        <v>1</v>
      </c>
      <c r="E35" s="17">
        <v>36</v>
      </c>
      <c r="F35" s="45">
        <v>0</v>
      </c>
      <c r="G35" s="21">
        <f>ROUND(E35*F35,2)</f>
        <v>0</v>
      </c>
      <c r="H35" s="20"/>
      <c r="I35" s="21">
        <f>ROUND(G35*H35+G35,2)</f>
        <v>0</v>
      </c>
      <c r="J35" s="46"/>
      <c r="K35" s="23"/>
      <c r="L35" s="3"/>
    </row>
    <row r="36" spans="1:14" ht="48" customHeight="1" x14ac:dyDescent="0.25">
      <c r="A36" s="14" t="s">
        <v>23</v>
      </c>
      <c r="B36" s="82" t="s">
        <v>34</v>
      </c>
      <c r="C36" s="84"/>
      <c r="D36" s="17">
        <v>1</v>
      </c>
      <c r="E36" s="17">
        <v>36</v>
      </c>
      <c r="F36" s="45">
        <v>0</v>
      </c>
      <c r="G36" s="21">
        <f>ROUND(E36*F36,2)</f>
        <v>0</v>
      </c>
      <c r="H36" s="20"/>
      <c r="I36" s="47">
        <v>0</v>
      </c>
      <c r="J36" s="46"/>
      <c r="K36" s="23"/>
      <c r="L36" s="3"/>
    </row>
    <row r="37" spans="1:14" x14ac:dyDescent="0.25">
      <c r="A37" s="14" t="s">
        <v>24</v>
      </c>
      <c r="B37" s="82"/>
      <c r="C37" s="83"/>
      <c r="D37" s="17"/>
      <c r="E37" s="17"/>
      <c r="F37" s="45"/>
      <c r="G37" s="21"/>
      <c r="H37" s="20"/>
      <c r="I37" s="21"/>
      <c r="J37" s="46"/>
      <c r="K37" s="23"/>
      <c r="L37" s="3"/>
    </row>
    <row r="38" spans="1:14" ht="15.75" thickBot="1" x14ac:dyDescent="0.3">
      <c r="A38" s="14" t="s">
        <v>25</v>
      </c>
      <c r="B38" s="85"/>
      <c r="C38" s="86"/>
      <c r="D38" s="17"/>
      <c r="E38" s="17"/>
      <c r="F38" s="45"/>
      <c r="G38" s="21"/>
      <c r="H38" s="20"/>
      <c r="I38" s="21"/>
      <c r="J38" s="46"/>
      <c r="K38" s="23"/>
      <c r="L38" s="3"/>
    </row>
    <row r="39" spans="1:14" ht="15.75" thickBot="1" x14ac:dyDescent="0.3">
      <c r="A39" s="48" t="s">
        <v>35</v>
      </c>
      <c r="B39" s="49"/>
      <c r="C39" s="50"/>
      <c r="D39" s="51"/>
      <c r="E39" s="48" t="s">
        <v>36</v>
      </c>
      <c r="F39" s="52"/>
      <c r="G39" s="53"/>
      <c r="H39" s="54"/>
      <c r="I39" s="55"/>
      <c r="J39" s="50"/>
      <c r="K39" s="56"/>
      <c r="L39" s="3"/>
    </row>
    <row r="40" spans="1:14" x14ac:dyDescent="0.25">
      <c r="A40" s="3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68"/>
      <c r="N40" s="68"/>
    </row>
    <row r="41" spans="1:14" ht="15.75" x14ac:dyDescent="0.25">
      <c r="A41" s="3"/>
      <c r="B41" s="69"/>
      <c r="C41" s="2"/>
      <c r="D41" s="2"/>
      <c r="E41" s="2"/>
      <c r="F41" s="2"/>
      <c r="G41" s="2"/>
      <c r="H41" s="2"/>
      <c r="I41" s="2"/>
      <c r="J41" s="2"/>
      <c r="K41" s="2"/>
      <c r="L41" s="2"/>
      <c r="M41" s="70"/>
      <c r="N41" s="70"/>
    </row>
    <row r="42" spans="1:14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4" x14ac:dyDescent="0.25">
      <c r="A43" s="3"/>
      <c r="B43" s="96" t="s">
        <v>37</v>
      </c>
      <c r="C43" s="97"/>
      <c r="D43" s="97"/>
      <c r="E43" s="97"/>
      <c r="F43" s="97"/>
      <c r="G43" s="97"/>
      <c r="H43" s="97"/>
      <c r="I43" s="97"/>
      <c r="J43" s="97"/>
      <c r="K43" s="97"/>
      <c r="L43" s="3"/>
    </row>
    <row r="44" spans="1:14" ht="22.5" customHeight="1" x14ac:dyDescent="0.25">
      <c r="A44" s="3"/>
      <c r="B44" s="93" t="s">
        <v>52</v>
      </c>
      <c r="C44" s="94"/>
      <c r="D44" s="94"/>
      <c r="E44" s="94"/>
      <c r="F44" s="94"/>
      <c r="G44" s="94"/>
      <c r="H44" s="94"/>
      <c r="I44" s="95"/>
      <c r="J44" s="92"/>
      <c r="K44" s="98" t="s">
        <v>38</v>
      </c>
      <c r="L44" s="3"/>
    </row>
    <row r="45" spans="1:14" ht="30" customHeight="1" x14ac:dyDescent="0.25">
      <c r="A45" s="3"/>
      <c r="B45" s="99" t="s">
        <v>39</v>
      </c>
      <c r="C45" s="100"/>
      <c r="D45" s="100"/>
      <c r="E45" s="100"/>
      <c r="F45" s="100"/>
      <c r="G45" s="100"/>
      <c r="H45" s="100"/>
      <c r="I45" s="100"/>
      <c r="J45" s="100"/>
      <c r="K45" s="101"/>
      <c r="L45" s="3"/>
    </row>
    <row r="46" spans="1:14" ht="16.5" customHeight="1" x14ac:dyDescent="0.25">
      <c r="A46" s="3"/>
      <c r="B46" s="102" t="s">
        <v>53</v>
      </c>
      <c r="C46" s="102"/>
      <c r="D46" s="102"/>
      <c r="E46" s="102"/>
      <c r="F46" s="102"/>
      <c r="G46" s="102"/>
      <c r="H46" s="102"/>
      <c r="I46" s="102"/>
      <c r="J46" s="102"/>
      <c r="K46" s="102"/>
      <c r="L46" s="3"/>
    </row>
    <row r="47" spans="1:14" ht="26.25" customHeight="1" x14ac:dyDescent="0.25">
      <c r="A47" s="3"/>
      <c r="B47" s="103" t="s">
        <v>54</v>
      </c>
      <c r="C47" s="103"/>
      <c r="D47" s="103"/>
      <c r="E47" s="103"/>
      <c r="F47" s="103"/>
      <c r="G47" s="103"/>
      <c r="H47" s="103"/>
      <c r="I47" s="103"/>
      <c r="J47" s="103"/>
      <c r="K47" s="103"/>
      <c r="L47" s="3"/>
    </row>
    <row r="48" spans="1:14" ht="26.25" customHeight="1" x14ac:dyDescent="0.25">
      <c r="A48" s="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3"/>
    </row>
    <row r="49" spans="1:14" ht="52.5" customHeight="1" x14ac:dyDescent="0.25">
      <c r="A49" s="3"/>
      <c r="B49" s="90" t="s">
        <v>46</v>
      </c>
      <c r="C49" s="91"/>
      <c r="D49" s="91"/>
      <c r="E49" s="91"/>
      <c r="F49" s="91"/>
      <c r="G49" s="91"/>
      <c r="H49" s="91"/>
      <c r="I49" s="91"/>
      <c r="J49" s="91"/>
      <c r="K49" s="91"/>
      <c r="L49" s="3"/>
    </row>
    <row r="50" spans="1:1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4" x14ac:dyDescent="0.25">
      <c r="A51" s="3"/>
      <c r="B51" s="60" t="s">
        <v>40</v>
      </c>
      <c r="C51" s="50"/>
      <c r="D51" s="50"/>
      <c r="E51" s="61"/>
      <c r="F51" s="50"/>
      <c r="G51" s="59"/>
      <c r="H51" s="50"/>
      <c r="I51" s="59"/>
      <c r="J51" s="50"/>
      <c r="K51" s="58"/>
      <c r="L51" s="3"/>
    </row>
    <row r="52" spans="1:14" x14ac:dyDescent="0.25">
      <c r="A52" s="3"/>
      <c r="B52" s="62" t="s">
        <v>41</v>
      </c>
      <c r="C52" s="50"/>
      <c r="D52" s="50"/>
      <c r="E52" s="61"/>
      <c r="F52" s="50"/>
      <c r="G52" s="63"/>
      <c r="H52" s="50"/>
      <c r="I52" s="63"/>
      <c r="J52" s="50"/>
      <c r="K52" s="50"/>
      <c r="L52" s="3"/>
    </row>
    <row r="53" spans="1:14" x14ac:dyDescent="0.25">
      <c r="A53" s="3"/>
      <c r="B53" s="3" t="s">
        <v>42</v>
      </c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4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4" x14ac:dyDescent="0.25">
      <c r="A55" s="3"/>
      <c r="B55" s="3"/>
      <c r="C55" s="3"/>
      <c r="D55" s="3"/>
      <c r="E55" s="3"/>
      <c r="F55" s="3"/>
      <c r="G55" s="3"/>
      <c r="H55" s="3"/>
      <c r="I55" s="3"/>
      <c r="J55" s="64" t="s">
        <v>43</v>
      </c>
      <c r="K55" s="64"/>
      <c r="L55" s="65"/>
      <c r="M55" s="64"/>
      <c r="N55" s="64"/>
    </row>
    <row r="56" spans="1:14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3"/>
    </row>
  </sheetData>
  <mergeCells count="14">
    <mergeCell ref="B46:K46"/>
    <mergeCell ref="B47:K47"/>
    <mergeCell ref="B49:K49"/>
    <mergeCell ref="A3:K3"/>
    <mergeCell ref="B6:K6"/>
    <mergeCell ref="B20:K20"/>
    <mergeCell ref="B34:K34"/>
    <mergeCell ref="B35:C35"/>
    <mergeCell ref="B36:C36"/>
    <mergeCell ref="B37:C37"/>
    <mergeCell ref="B38:C38"/>
    <mergeCell ref="B26:K26"/>
    <mergeCell ref="B44:I44"/>
    <mergeCell ref="B45:K45"/>
  </mergeCells>
  <conditionalFormatting sqref="N8:N1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{F40B33BB-F4A8-4D3D-9C87-AAB2D1D88EF2}</x14:id>
        </ext>
      </extLst>
    </cfRule>
  </conditionalFormatting>
  <pageMargins left="0.7" right="0.7" top="0.75" bottom="0.75" header="0.3" footer="0.3"/>
  <pageSetup paperSize="9" orientation="portrait" verticalDpi="597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0B33BB-F4A8-4D3D-9C87-AAB2D1D88EF2}">
            <x14:dataBar minLength="0" maxLength="100" negativeBarColorSameAsPositive="1" axisPosition="none">
              <x14:cfvo type="min"/>
              <x14:cfvo type="max"/>
            </x14:dataBar>
          </x14:cfRule>
          <xm:sqref>N8:N11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2025-01-15T09:23:22Z</dcterms:created>
  <dcterms:modified xsi:type="dcterms:W3CDTF">2025-03-14T13:44:26Z</dcterms:modified>
</cp:coreProperties>
</file>