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Y:\Agnieszka D\2025\ZP_ 24_2025 ODCZYNNIKI\NA STRONĘ\Załącznik nr 2 do SWZ\"/>
    </mc:Choice>
  </mc:AlternateContent>
  <xr:revisionPtr revIDLastSave="0" documentId="13_ncr:1_{BDAEDBF3-3F8A-4DBD-9D12-8E259884B0B2}" xr6:coauthVersionLast="36" xr6:coauthVersionMax="36" xr10:uidLastSave="{00000000-0000-0000-0000-000000000000}"/>
  <bookViews>
    <workbookView xWindow="0" yWindow="0" windowWidth="28800" windowHeight="12720" xr2:uid="{00000000-000D-0000-FFFF-FFFF00000000}"/>
  </bookViews>
  <sheets>
    <sheet name="Pakiet nr 18 MLP Odczynniki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K20" i="1" s="1"/>
  <c r="H20" i="1"/>
  <c r="J19" i="1"/>
  <c r="K19" i="1" s="1"/>
  <c r="H19" i="1"/>
  <c r="J18" i="1"/>
  <c r="K18" i="1" s="1"/>
  <c r="H18" i="1"/>
  <c r="J17" i="1"/>
  <c r="K17" i="1" s="1"/>
  <c r="H17" i="1"/>
  <c r="J16" i="1"/>
  <c r="K16" i="1" s="1"/>
  <c r="H16" i="1"/>
  <c r="J15" i="1"/>
  <c r="K15" i="1" s="1"/>
  <c r="H15" i="1"/>
  <c r="J14" i="1"/>
  <c r="K14" i="1" s="1"/>
  <c r="H14" i="1"/>
  <c r="J13" i="1"/>
  <c r="K13" i="1" s="1"/>
  <c r="H13" i="1"/>
  <c r="J12" i="1"/>
  <c r="K12" i="1" s="1"/>
  <c r="H12" i="1"/>
  <c r="J11" i="1"/>
  <c r="K11" i="1" s="1"/>
  <c r="H11" i="1"/>
  <c r="J10" i="1"/>
  <c r="K10" i="1" s="1"/>
  <c r="H10" i="1"/>
  <c r="J9" i="1"/>
  <c r="K9" i="1" s="1"/>
  <c r="H9" i="1"/>
  <c r="J8" i="1"/>
  <c r="K8" i="1" s="1"/>
  <c r="H8" i="1"/>
  <c r="J7" i="1"/>
  <c r="K7" i="1" s="1"/>
  <c r="H7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J6" i="1"/>
  <c r="H6" i="1"/>
  <c r="K6" i="1" l="1"/>
</calcChain>
</file>

<file path=xl/sharedStrings.xml><?xml version="1.0" encoding="utf-8"?>
<sst xmlns="http://schemas.openxmlformats.org/spreadsheetml/2006/main" count="67" uniqueCount="47">
  <si>
    <t>Lp</t>
  </si>
  <si>
    <t>Opis przedmiotu zamówienia - asortyment/ nazwa</t>
  </si>
  <si>
    <t>Wymagane próbki do oferty          TAK / NIE</t>
  </si>
  <si>
    <t>Producent i nazwa handlowa, nr katalogowy</t>
  </si>
  <si>
    <t>Jed.                 miary</t>
  </si>
  <si>
    <r>
      <t xml:space="preserve">Ilość / </t>
    </r>
    <r>
      <rPr>
        <b/>
        <sz val="11"/>
        <rFont val="Arial Narrow"/>
        <family val="2"/>
        <charset val="238"/>
      </rPr>
      <t>36 mies.</t>
    </r>
  </si>
  <si>
    <t>Cena jedn. netto w zł</t>
  </si>
  <si>
    <t>Cena jedn.        brutto w zł</t>
  </si>
  <si>
    <t>VAT %</t>
  </si>
  <si>
    <t>Wartość ogółem netto w zł</t>
  </si>
  <si>
    <t>Wartość ogółem brutto w zł</t>
  </si>
  <si>
    <r>
      <rPr>
        <b/>
        <sz val="11"/>
        <rFont val="Arial Narrow"/>
        <family val="2"/>
        <charset val="238"/>
      </rPr>
      <t>Barwnik May Grunwalda</t>
    </r>
    <r>
      <rPr>
        <sz val="11"/>
        <rFont val="Arial Narrow"/>
        <family val="2"/>
        <charset val="238"/>
      </rPr>
      <t xml:space="preserve"> w butelkach 1-litrowych</t>
    </r>
  </si>
  <si>
    <t>nie</t>
  </si>
  <si>
    <t>op. (1 l )</t>
  </si>
  <si>
    <r>
      <rPr>
        <b/>
        <sz val="11"/>
        <rFont val="Arial Narrow"/>
        <family val="2"/>
        <charset val="238"/>
      </rPr>
      <t xml:space="preserve">Barwnik Giemsy </t>
    </r>
    <r>
      <rPr>
        <sz val="11"/>
        <rFont val="Arial Narrow"/>
        <family val="2"/>
        <charset val="238"/>
      </rPr>
      <t>(metanol 65,9%, barwnik Giemsy 0,6%)  w butelkach  1 -litrowych</t>
    </r>
  </si>
  <si>
    <t xml:space="preserve">NaOH 10 % </t>
  </si>
  <si>
    <t>op. (1L)</t>
  </si>
  <si>
    <t xml:space="preserve">ditionian sodu </t>
  </si>
  <si>
    <t>op. (25g)</t>
  </si>
  <si>
    <t>Bufor rozcieńczający barwnik Giemsy o pH 6,8 w butelkach po 1000 ml-gotowy do użycia</t>
  </si>
  <si>
    <t>op. (1 l)</t>
  </si>
  <si>
    <t>Odczynnik Pandy,ego w butelkach po 100 ml</t>
  </si>
  <si>
    <t>op.(100 ml)</t>
  </si>
  <si>
    <t>Odczynnik None-Apelta w butelkach po 100 ml</t>
  </si>
  <si>
    <t>Płyn Samsona w butelkach po 100 ml</t>
  </si>
  <si>
    <t>Odczynnik Ehrlicha w butelkach po 500 ml</t>
  </si>
  <si>
    <t>op.(500 ml)</t>
  </si>
  <si>
    <t>Odczynnik Rosina w butelkach po 500 ml</t>
  </si>
  <si>
    <t>Odczynnik MacWiliama w butelkach po 500 ml op. z dozownikiem</t>
  </si>
  <si>
    <t>Olejek imersyjny  syntetyczny
refractive index   n20/D 1.516
viscosity   100-120 mPa.s (20 °C)</t>
  </si>
  <si>
    <t>op. (100 ml)</t>
  </si>
  <si>
    <t xml:space="preserve">Alkohol  izopropylowy a' 1  butelka  200 ml   </t>
  </si>
  <si>
    <t>op.(200 ml)</t>
  </si>
  <si>
    <r>
      <rPr>
        <b/>
        <sz val="11"/>
        <rFont val="Arial Narrow"/>
        <family val="2"/>
        <charset val="238"/>
      </rPr>
      <t xml:space="preserve">RapiHem </t>
    </r>
    <r>
      <rPr>
        <sz val="11"/>
        <rFont val="Arial Narrow"/>
        <family val="2"/>
        <charset val="238"/>
      </rPr>
      <t>zestaw do szybkiego barwienia rozmazów krwi 3 x 100 ml</t>
    </r>
  </si>
  <si>
    <t>zestaw</t>
  </si>
  <si>
    <t>DPX do trwałego zamykania preparatów mikroskopowych opakowanie po 100 ml</t>
  </si>
  <si>
    <t>suma</t>
  </si>
  <si>
    <t>►</t>
  </si>
  <si>
    <t xml:space="preserve">Deklarowane terminy </t>
  </si>
  <si>
    <t xml:space="preserve">dni </t>
  </si>
  <si>
    <t xml:space="preserve">Deklarowany termin ważności dostarczanego przedmiotu zamówienia min. 12 miesięcy , licząc od daty dostarczenia towaru </t>
  </si>
  <si>
    <t>kwalifikowany podpis elektroniczny upoważnionego przedstawiciela Wykonawcy</t>
  </si>
  <si>
    <t>Pakiet 18  Odczynniki dla dla  Medycznego Laboratorium Pediatrycznego  ZDL CSK UM w Łodzi</t>
  </si>
  <si>
    <t>Rodzaj i numer dokumentu dopuszczającego do stosowania/ Klasa wyrobu med. /jeżeli dotyczy/</t>
  </si>
  <si>
    <t>FORMULARZ ASORTYMENTOWO - CENOWY - ZAŁĄCZNIK Nr 2 DO SWZ</t>
  </si>
  <si>
    <t>ZP/24/2025</t>
  </si>
  <si>
    <t>Deklarujemy termin dostaw cząstkowych (od 1 do max 6 dni w dni robocze(pon-pt))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</si>
</sst>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23" x14ac:knownFonts="1"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2"/>
      <name val="Arial CE"/>
      <charset val="238"/>
    </font>
    <font>
      <b/>
      <sz val="11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2"/>
      <color rgb="FFFF0000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8"/>
      <name val="Tahoma"/>
      <family val="2"/>
      <charset val="238"/>
    </font>
    <font>
      <sz val="11"/>
      <color rgb="FF000000"/>
      <name val="Calibri"/>
      <family val="2"/>
      <charset val="238"/>
    </font>
    <font>
      <sz val="9"/>
      <name val="Arial"/>
      <family val="2"/>
      <charset val="238"/>
    </font>
    <font>
      <b/>
      <i/>
      <sz val="8"/>
      <name val="Tahoma"/>
      <family val="2"/>
      <charset val="238"/>
    </font>
    <font>
      <b/>
      <sz val="9"/>
      <color rgb="FFFF0000"/>
      <name val="Tahoma"/>
      <family val="2"/>
      <charset val="238"/>
    </font>
    <font>
      <b/>
      <i/>
      <sz val="9"/>
      <color rgb="FFFF0000"/>
      <name val="Calibri"/>
      <family val="2"/>
      <charset val="238"/>
      <scheme val="minor"/>
    </font>
    <font>
      <sz val="9"/>
      <color rgb="FFFF0000"/>
      <name val="Tahoma"/>
      <family val="2"/>
      <charset val="238"/>
    </font>
    <font>
      <b/>
      <sz val="10"/>
      <color rgb="FFFF000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10" fillId="0" borderId="0"/>
    <xf numFmtId="44" fontId="2" fillId="0" borderId="0" applyFont="0" applyFill="0" applyBorder="0" applyAlignment="0" applyProtection="0"/>
    <xf numFmtId="0" fontId="16" fillId="0" borderId="0" applyNumberFormat="0" applyBorder="0" applyProtection="0"/>
  </cellStyleXfs>
  <cellXfs count="5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3" fontId="5" fillId="3" borderId="1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10" fontId="5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43" fontId="7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3" fontId="9" fillId="3" borderId="1" xfId="0" applyNumberFormat="1" applyFont="1" applyFill="1" applyBorder="1" applyAlignment="1">
      <alignment horizontal="center" vertical="center" wrapText="1"/>
    </xf>
    <xf numFmtId="43" fontId="9" fillId="0" borderId="1" xfId="0" applyNumberFormat="1" applyFont="1" applyFill="1" applyBorder="1" applyAlignment="1">
      <alignment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11" fillId="0" borderId="0" xfId="0" applyFont="1"/>
    <xf numFmtId="43" fontId="12" fillId="3" borderId="0" xfId="3" applyNumberFormat="1" applyFont="1" applyFill="1" applyBorder="1" applyAlignment="1">
      <alignment horizontal="center" vertical="center" wrapText="1"/>
    </xf>
    <xf numFmtId="43" fontId="12" fillId="3" borderId="2" xfId="3" applyNumberFormat="1" applyFont="1" applyFill="1" applyBorder="1" applyAlignment="1">
      <alignment horizontal="center" vertical="center" wrapText="1"/>
    </xf>
    <xf numFmtId="0" fontId="13" fillId="5" borderId="0" xfId="0" applyFont="1" applyFill="1" applyAlignment="1">
      <alignment horizontal="right" vertical="center"/>
    </xf>
    <xf numFmtId="0" fontId="14" fillId="5" borderId="0" xfId="0" applyFont="1" applyFill="1" applyAlignment="1"/>
    <xf numFmtId="0" fontId="13" fillId="0" borderId="0" xfId="0" applyFont="1" applyAlignment="1"/>
    <xf numFmtId="0" fontId="18" fillId="0" borderId="0" xfId="0" applyFont="1" applyAlignment="1"/>
    <xf numFmtId="44" fontId="18" fillId="0" borderId="0" xfId="0" applyNumberFormat="1" applyFont="1" applyAlignment="1"/>
    <xf numFmtId="0" fontId="9" fillId="0" borderId="0" xfId="1" applyNumberFormat="1" applyFont="1" applyFill="1" applyBorder="1" applyAlignment="1" applyProtection="1">
      <alignment horizontal="right" vertical="center"/>
    </xf>
    <xf numFmtId="0" fontId="17" fillId="0" borderId="0" xfId="1" applyNumberFormat="1" applyFont="1" applyFill="1" applyBorder="1" applyAlignment="1" applyProtection="1">
      <alignment vertical="center"/>
    </xf>
    <xf numFmtId="0" fontId="0" fillId="0" borderId="1" xfId="0" applyBorder="1" applyAlignment="1">
      <alignment wrapText="1"/>
    </xf>
    <xf numFmtId="0" fontId="0" fillId="3" borderId="1" xfId="0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0" fillId="0" borderId="1" xfId="0" applyBorder="1" applyAlignment="1">
      <alignment vertical="top" wrapText="1"/>
    </xf>
    <xf numFmtId="0" fontId="3" fillId="0" borderId="1" xfId="2" applyFont="1" applyFill="1" applyBorder="1" applyAlignment="1">
      <alignment horizontal="left" vertical="center" wrapText="1"/>
    </xf>
    <xf numFmtId="0" fontId="19" fillId="0" borderId="3" xfId="0" applyFont="1" applyBorder="1"/>
    <xf numFmtId="0" fontId="19" fillId="0" borderId="4" xfId="0" applyFont="1" applyBorder="1" applyAlignment="1"/>
    <xf numFmtId="44" fontId="19" fillId="0" borderId="4" xfId="4" applyFont="1" applyBorder="1" applyAlignment="1"/>
    <xf numFmtId="0" fontId="20" fillId="0" borderId="5" xfId="0" applyFont="1" applyBorder="1"/>
    <xf numFmtId="0" fontId="21" fillId="6" borderId="1" xfId="0" applyFont="1" applyFill="1" applyBorder="1" applyAlignment="1"/>
    <xf numFmtId="0" fontId="22" fillId="0" borderId="1" xfId="0" applyFont="1" applyBorder="1" applyAlignment="1"/>
    <xf numFmtId="0" fontId="15" fillId="0" borderId="6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</cellXfs>
  <cellStyles count="6">
    <cellStyle name="Normalny" xfId="0" builtinId="0"/>
    <cellStyle name="Normalny 2 2" xfId="5" xr:uid="{00000000-0005-0000-0000-000001000000}"/>
    <cellStyle name="Normalny 2 3" xfId="3" xr:uid="{00000000-0005-0000-0000-000002000000}"/>
    <cellStyle name="Normalny 4" xfId="2" xr:uid="{00000000-0005-0000-0000-000003000000}"/>
    <cellStyle name="Tekst objaśnienia" xfId="1" builtinId="53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tabSelected="1" topLeftCell="A19" workbookViewId="0">
      <selection activeCell="C32" sqref="C32"/>
    </sheetView>
  </sheetViews>
  <sheetFormatPr defaultRowHeight="15" x14ac:dyDescent="0.25"/>
  <cols>
    <col min="2" max="2" width="20.42578125" customWidth="1"/>
    <col min="10" max="11" width="11.85546875" bestFit="1" customWidth="1"/>
    <col min="12" max="12" width="17" customWidth="1"/>
  </cols>
  <sheetData>
    <row r="1" spans="1:17" x14ac:dyDescent="0.25">
      <c r="B1" t="s">
        <v>45</v>
      </c>
    </row>
    <row r="2" spans="1:17" x14ac:dyDescent="0.25">
      <c r="C2" t="s">
        <v>44</v>
      </c>
    </row>
    <row r="4" spans="1:17" ht="16.5" x14ac:dyDescent="0.25">
      <c r="A4" s="46" t="s">
        <v>42</v>
      </c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7" ht="105" x14ac:dyDescent="0.25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2" t="s">
        <v>9</v>
      </c>
      <c r="K5" s="2" t="s">
        <v>10</v>
      </c>
      <c r="L5" s="45" t="s">
        <v>43</v>
      </c>
    </row>
    <row r="6" spans="1:17" ht="49.5" x14ac:dyDescent="0.3">
      <c r="A6" s="3">
        <v>1</v>
      </c>
      <c r="B6" s="4" t="s">
        <v>11</v>
      </c>
      <c r="C6" s="5" t="s">
        <v>12</v>
      </c>
      <c r="D6" s="6"/>
      <c r="E6" s="7" t="s">
        <v>13</v>
      </c>
      <c r="F6" s="5">
        <v>150</v>
      </c>
      <c r="G6" s="8"/>
      <c r="H6" s="9">
        <f>G6*I6+G6</f>
        <v>0</v>
      </c>
      <c r="I6" s="10"/>
      <c r="J6" s="9">
        <f>F6*G6</f>
        <v>0</v>
      </c>
      <c r="K6" s="9">
        <f>J6*I6+J6</f>
        <v>0</v>
      </c>
      <c r="L6" s="42"/>
    </row>
    <row r="7" spans="1:17" ht="66" x14ac:dyDescent="0.3">
      <c r="A7" s="6">
        <f>SUM(A6+1)</f>
        <v>2</v>
      </c>
      <c r="B7" s="11" t="s">
        <v>14</v>
      </c>
      <c r="C7" s="12" t="s">
        <v>12</v>
      </c>
      <c r="D7" s="6"/>
      <c r="E7" s="6" t="s">
        <v>13</v>
      </c>
      <c r="F7" s="12">
        <v>70</v>
      </c>
      <c r="G7" s="8"/>
      <c r="H7" s="9">
        <f t="shared" ref="H7:H20" si="0">G7*I7+G7</f>
        <v>0</v>
      </c>
      <c r="I7" s="13"/>
      <c r="J7" s="9">
        <f t="shared" ref="J7:J20" si="1">F7*G7</f>
        <v>0</v>
      </c>
      <c r="K7" s="9">
        <f t="shared" ref="K7:K20" si="2">J7*I7+J7</f>
        <v>0</v>
      </c>
      <c r="L7" s="43"/>
      <c r="M7" s="14"/>
      <c r="N7" s="14"/>
      <c r="O7" s="14"/>
      <c r="P7" s="14"/>
      <c r="Q7" s="14"/>
    </row>
    <row r="8" spans="1:17" ht="16.5" x14ac:dyDescent="0.3">
      <c r="A8" s="6">
        <f t="shared" ref="A8:A20" si="3">SUM(A7+1)</f>
        <v>3</v>
      </c>
      <c r="B8" s="15" t="s">
        <v>15</v>
      </c>
      <c r="C8" s="5" t="s">
        <v>12</v>
      </c>
      <c r="D8" s="6"/>
      <c r="E8" s="7" t="s">
        <v>16</v>
      </c>
      <c r="F8" s="16">
        <v>3</v>
      </c>
      <c r="G8" s="8"/>
      <c r="H8" s="9">
        <f t="shared" si="0"/>
        <v>0</v>
      </c>
      <c r="I8" s="13"/>
      <c r="J8" s="9">
        <f t="shared" si="1"/>
        <v>0</v>
      </c>
      <c r="K8" s="9">
        <f t="shared" si="2"/>
        <v>0</v>
      </c>
      <c r="L8" s="42"/>
    </row>
    <row r="9" spans="1:17" ht="16.5" x14ac:dyDescent="0.3">
      <c r="A9" s="6">
        <f t="shared" si="3"/>
        <v>4</v>
      </c>
      <c r="B9" s="15" t="s">
        <v>17</v>
      </c>
      <c r="C9" s="5" t="s">
        <v>12</v>
      </c>
      <c r="D9" s="6"/>
      <c r="E9" s="6" t="s">
        <v>18</v>
      </c>
      <c r="F9" s="16">
        <v>3</v>
      </c>
      <c r="G9" s="8"/>
      <c r="H9" s="9">
        <f t="shared" si="0"/>
        <v>0</v>
      </c>
      <c r="I9" s="13"/>
      <c r="J9" s="9">
        <f t="shared" si="1"/>
        <v>0</v>
      </c>
      <c r="K9" s="9">
        <f t="shared" si="2"/>
        <v>0</v>
      </c>
      <c r="L9" s="42"/>
    </row>
    <row r="10" spans="1:17" ht="66" x14ac:dyDescent="0.3">
      <c r="A10" s="6">
        <f t="shared" si="3"/>
        <v>5</v>
      </c>
      <c r="B10" s="11" t="s">
        <v>19</v>
      </c>
      <c r="C10" s="12" t="s">
        <v>12</v>
      </c>
      <c r="D10" s="6"/>
      <c r="E10" s="6" t="s">
        <v>20</v>
      </c>
      <c r="F10" s="12">
        <v>150</v>
      </c>
      <c r="G10" s="8"/>
      <c r="H10" s="9">
        <f t="shared" si="0"/>
        <v>0</v>
      </c>
      <c r="I10" s="13"/>
      <c r="J10" s="9">
        <f t="shared" si="1"/>
        <v>0</v>
      </c>
      <c r="K10" s="9">
        <f t="shared" si="2"/>
        <v>0</v>
      </c>
      <c r="L10" s="43"/>
      <c r="M10" s="14"/>
      <c r="N10" s="14"/>
      <c r="O10" s="14"/>
      <c r="P10" s="14"/>
      <c r="Q10" s="14"/>
    </row>
    <row r="11" spans="1:17" ht="33" x14ac:dyDescent="0.3">
      <c r="A11" s="6">
        <f t="shared" si="3"/>
        <v>6</v>
      </c>
      <c r="B11" s="4" t="s">
        <v>21</v>
      </c>
      <c r="C11" s="5" t="s">
        <v>12</v>
      </c>
      <c r="D11" s="6"/>
      <c r="E11" s="7" t="s">
        <v>22</v>
      </c>
      <c r="F11" s="5">
        <v>40</v>
      </c>
      <c r="G11" s="17"/>
      <c r="H11" s="9">
        <f t="shared" si="0"/>
        <v>0</v>
      </c>
      <c r="I11" s="10"/>
      <c r="J11" s="9">
        <f t="shared" si="1"/>
        <v>0</v>
      </c>
      <c r="K11" s="9">
        <f t="shared" si="2"/>
        <v>0</v>
      </c>
      <c r="L11" s="44"/>
    </row>
    <row r="12" spans="1:17" ht="33" x14ac:dyDescent="0.3">
      <c r="A12" s="6">
        <f t="shared" si="3"/>
        <v>7</v>
      </c>
      <c r="B12" s="4" t="s">
        <v>23</v>
      </c>
      <c r="C12" s="5" t="s">
        <v>12</v>
      </c>
      <c r="D12" s="6"/>
      <c r="E12" s="7" t="s">
        <v>22</v>
      </c>
      <c r="F12" s="5">
        <v>40</v>
      </c>
      <c r="G12" s="17"/>
      <c r="H12" s="9">
        <f t="shared" si="0"/>
        <v>0</v>
      </c>
      <c r="I12" s="10"/>
      <c r="J12" s="9">
        <f t="shared" si="1"/>
        <v>0</v>
      </c>
      <c r="K12" s="9">
        <f t="shared" si="2"/>
        <v>0</v>
      </c>
      <c r="L12" s="42"/>
    </row>
    <row r="13" spans="1:17" ht="33" x14ac:dyDescent="0.3">
      <c r="A13" s="6">
        <f t="shared" si="3"/>
        <v>8</v>
      </c>
      <c r="B13" s="4" t="s">
        <v>24</v>
      </c>
      <c r="C13" s="5" t="s">
        <v>12</v>
      </c>
      <c r="D13" s="6"/>
      <c r="E13" s="7" t="s">
        <v>22</v>
      </c>
      <c r="F13" s="5">
        <v>5</v>
      </c>
      <c r="G13" s="8"/>
      <c r="H13" s="9">
        <f t="shared" si="0"/>
        <v>0</v>
      </c>
      <c r="I13" s="10"/>
      <c r="J13" s="9">
        <f t="shared" si="1"/>
        <v>0</v>
      </c>
      <c r="K13" s="9">
        <f t="shared" si="2"/>
        <v>0</v>
      </c>
      <c r="L13" s="42"/>
    </row>
    <row r="14" spans="1:17" ht="33" x14ac:dyDescent="0.3">
      <c r="A14" s="6">
        <f t="shared" si="3"/>
        <v>9</v>
      </c>
      <c r="B14" s="4" t="s">
        <v>25</v>
      </c>
      <c r="C14" s="5" t="s">
        <v>12</v>
      </c>
      <c r="D14" s="6"/>
      <c r="E14" s="7" t="s">
        <v>26</v>
      </c>
      <c r="F14" s="5">
        <v>20</v>
      </c>
      <c r="G14" s="8"/>
      <c r="H14" s="9">
        <f t="shared" si="0"/>
        <v>0</v>
      </c>
      <c r="I14" s="10"/>
      <c r="J14" s="9">
        <f t="shared" si="1"/>
        <v>0</v>
      </c>
      <c r="K14" s="9">
        <f t="shared" si="2"/>
        <v>0</v>
      </c>
      <c r="L14" s="42"/>
    </row>
    <row r="15" spans="1:17" ht="33" x14ac:dyDescent="0.3">
      <c r="A15" s="6">
        <f t="shared" si="3"/>
        <v>10</v>
      </c>
      <c r="B15" s="4" t="s">
        <v>27</v>
      </c>
      <c r="C15" s="5" t="s">
        <v>12</v>
      </c>
      <c r="D15" s="6"/>
      <c r="E15" s="7" t="s">
        <v>26</v>
      </c>
      <c r="F15" s="5">
        <v>20</v>
      </c>
      <c r="G15" s="8"/>
      <c r="H15" s="9">
        <f t="shared" si="0"/>
        <v>0</v>
      </c>
      <c r="I15" s="10"/>
      <c r="J15" s="9">
        <f t="shared" si="1"/>
        <v>0</v>
      </c>
      <c r="K15" s="9">
        <f t="shared" si="2"/>
        <v>0</v>
      </c>
      <c r="L15" s="42"/>
    </row>
    <row r="16" spans="1:17" ht="77.45" customHeight="1" x14ac:dyDescent="0.3">
      <c r="A16" s="6">
        <f t="shared" si="3"/>
        <v>11</v>
      </c>
      <c r="B16" s="4" t="s">
        <v>28</v>
      </c>
      <c r="C16" s="5" t="s">
        <v>12</v>
      </c>
      <c r="D16" s="6"/>
      <c r="E16" s="7" t="s">
        <v>26</v>
      </c>
      <c r="F16" s="5">
        <v>30</v>
      </c>
      <c r="G16" s="8"/>
      <c r="H16" s="9">
        <f t="shared" si="0"/>
        <v>0</v>
      </c>
      <c r="I16" s="10"/>
      <c r="J16" s="9">
        <f t="shared" si="1"/>
        <v>0</v>
      </c>
      <c r="K16" s="9">
        <f t="shared" si="2"/>
        <v>0</v>
      </c>
      <c r="L16" s="42"/>
    </row>
    <row r="17" spans="1:12" ht="99" x14ac:dyDescent="0.25">
      <c r="A17" s="6">
        <f t="shared" si="3"/>
        <v>12</v>
      </c>
      <c r="B17" s="18" t="s">
        <v>29</v>
      </c>
      <c r="C17" s="5" t="s">
        <v>12</v>
      </c>
      <c r="D17" s="6"/>
      <c r="E17" s="7" t="s">
        <v>30</v>
      </c>
      <c r="F17" s="12">
        <v>130</v>
      </c>
      <c r="G17" s="8"/>
      <c r="H17" s="9">
        <f t="shared" si="0"/>
        <v>0</v>
      </c>
      <c r="I17" s="10"/>
      <c r="J17" s="9">
        <f t="shared" si="1"/>
        <v>0</v>
      </c>
      <c r="K17" s="9">
        <f t="shared" si="2"/>
        <v>0</v>
      </c>
      <c r="L17" s="42"/>
    </row>
    <row r="18" spans="1:12" ht="33" x14ac:dyDescent="0.3">
      <c r="A18" s="6">
        <f t="shared" si="3"/>
        <v>13</v>
      </c>
      <c r="B18" s="19" t="s">
        <v>31</v>
      </c>
      <c r="C18" s="5" t="s">
        <v>12</v>
      </c>
      <c r="D18" s="6"/>
      <c r="E18" s="7" t="s">
        <v>32</v>
      </c>
      <c r="F18" s="5">
        <v>18</v>
      </c>
      <c r="G18" s="8"/>
      <c r="H18" s="9">
        <f t="shared" si="0"/>
        <v>0</v>
      </c>
      <c r="I18" s="10"/>
      <c r="J18" s="9">
        <f t="shared" si="1"/>
        <v>0</v>
      </c>
      <c r="K18" s="9">
        <f t="shared" si="2"/>
        <v>0</v>
      </c>
      <c r="L18" s="42"/>
    </row>
    <row r="19" spans="1:12" ht="66" x14ac:dyDescent="0.25">
      <c r="A19" s="6">
        <f t="shared" si="3"/>
        <v>14</v>
      </c>
      <c r="B19" s="20" t="s">
        <v>33</v>
      </c>
      <c r="C19" s="5" t="s">
        <v>12</v>
      </c>
      <c r="D19" s="6"/>
      <c r="E19" s="7" t="s">
        <v>34</v>
      </c>
      <c r="F19" s="5">
        <v>9</v>
      </c>
      <c r="G19" s="21"/>
      <c r="H19" s="9">
        <f t="shared" si="0"/>
        <v>0</v>
      </c>
      <c r="I19" s="10"/>
      <c r="J19" s="9">
        <f t="shared" si="1"/>
        <v>0</v>
      </c>
      <c r="K19" s="9">
        <f t="shared" si="2"/>
        <v>0</v>
      </c>
      <c r="L19" s="42"/>
    </row>
    <row r="20" spans="1:12" ht="66" x14ac:dyDescent="0.25">
      <c r="A20" s="6">
        <f t="shared" si="3"/>
        <v>15</v>
      </c>
      <c r="B20" s="22" t="s">
        <v>35</v>
      </c>
      <c r="C20" s="5" t="s">
        <v>12</v>
      </c>
      <c r="D20" s="6"/>
      <c r="E20" s="7" t="s">
        <v>30</v>
      </c>
      <c r="F20" s="5">
        <v>4</v>
      </c>
      <c r="G20" s="21"/>
      <c r="H20" s="9">
        <f t="shared" si="0"/>
        <v>0</v>
      </c>
      <c r="I20" s="10"/>
      <c r="J20" s="9">
        <f t="shared" si="1"/>
        <v>0</v>
      </c>
      <c r="K20" s="9">
        <f t="shared" si="2"/>
        <v>0</v>
      </c>
      <c r="L20" s="42"/>
    </row>
    <row r="21" spans="1:12" ht="15.75" thickBot="1" x14ac:dyDescent="0.3">
      <c r="A21" s="23"/>
      <c r="B21" s="24"/>
      <c r="C21" s="25"/>
      <c r="D21" s="26"/>
      <c r="E21" s="27"/>
      <c r="F21" s="25"/>
      <c r="G21" s="28"/>
      <c r="H21" s="29"/>
      <c r="I21" s="30"/>
      <c r="J21" s="29"/>
      <c r="K21" s="31"/>
    </row>
    <row r="22" spans="1:12" ht="15.75" thickBot="1" x14ac:dyDescent="0.3">
      <c r="A22" s="32"/>
      <c r="B22" s="32"/>
      <c r="C22" s="32"/>
      <c r="D22" s="32"/>
      <c r="E22" s="32"/>
      <c r="F22" s="32"/>
      <c r="G22" s="32"/>
      <c r="H22" s="32"/>
      <c r="I22" s="33" t="s">
        <v>36</v>
      </c>
      <c r="J22" s="34"/>
      <c r="K22" s="34"/>
    </row>
    <row r="23" spans="1:12" x14ac:dyDescent="0.25">
      <c r="A23" s="35" t="s">
        <v>37</v>
      </c>
      <c r="B23" s="36" t="s">
        <v>38</v>
      </c>
      <c r="C23" s="37"/>
      <c r="D23" s="37"/>
      <c r="E23" s="37"/>
      <c r="F23" s="37"/>
      <c r="G23" s="37"/>
      <c r="H23" s="37"/>
      <c r="I23" s="37"/>
      <c r="J23" s="37"/>
      <c r="K23" s="37"/>
    </row>
    <row r="24" spans="1:12" x14ac:dyDescent="0.25">
      <c r="A24" s="37"/>
      <c r="B24" s="47" t="s">
        <v>46</v>
      </c>
      <c r="C24" s="48"/>
      <c r="D24" s="48"/>
      <c r="E24" s="48"/>
      <c r="F24" s="48"/>
      <c r="G24" s="49"/>
      <c r="H24" s="49"/>
      <c r="I24" s="50"/>
      <c r="J24" s="51"/>
      <c r="K24" s="52" t="s">
        <v>39</v>
      </c>
    </row>
    <row r="25" spans="1:12" ht="17.25" customHeight="1" x14ac:dyDescent="0.25">
      <c r="A25" s="37"/>
      <c r="B25" s="53" t="s">
        <v>40</v>
      </c>
      <c r="C25" s="54"/>
      <c r="D25" s="54"/>
      <c r="E25" s="54"/>
      <c r="F25" s="54"/>
      <c r="G25" s="54"/>
      <c r="H25" s="54"/>
      <c r="I25" s="54"/>
      <c r="J25" s="54"/>
      <c r="K25" s="55"/>
    </row>
    <row r="26" spans="1:12" ht="17.25" customHeight="1" x14ac:dyDescent="0.25">
      <c r="A26" s="37"/>
      <c r="B26" s="56"/>
      <c r="C26" s="56"/>
      <c r="D26" s="56"/>
      <c r="E26" s="56"/>
      <c r="F26" s="56"/>
      <c r="G26" s="56"/>
      <c r="H26" s="56"/>
      <c r="I26" s="56"/>
      <c r="J26" s="56"/>
      <c r="K26" s="56"/>
    </row>
    <row r="27" spans="1:12" x14ac:dyDescent="0.25">
      <c r="B27" s="38" t="s">
        <v>41</v>
      </c>
      <c r="C27" s="38"/>
      <c r="D27" s="39"/>
      <c r="E27" s="38"/>
    </row>
    <row r="30" spans="1:12" x14ac:dyDescent="0.25">
      <c r="A30" s="40"/>
    </row>
    <row r="31" spans="1:12" x14ac:dyDescent="0.25">
      <c r="A31" s="40"/>
      <c r="B31" s="41"/>
      <c r="C31" s="41"/>
      <c r="D31" s="41"/>
      <c r="E31" s="41"/>
      <c r="F31" s="41"/>
      <c r="G31" s="41"/>
      <c r="H31" s="41"/>
      <c r="I31" s="41"/>
      <c r="J31" s="41"/>
      <c r="K31" s="41"/>
    </row>
  </sheetData>
  <mergeCells count="2">
    <mergeCell ref="A4:K4"/>
    <mergeCell ref="B25:K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18 MLP Odczynniki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Sawicki</dc:creator>
  <cp:lastModifiedBy>Agnieszka Dominczyk</cp:lastModifiedBy>
  <dcterms:created xsi:type="dcterms:W3CDTF">2025-01-22T13:39:42Z</dcterms:created>
  <dcterms:modified xsi:type="dcterms:W3CDTF">2025-03-17T09:10:33Z</dcterms:modified>
</cp:coreProperties>
</file>