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8" yWindow="0" windowWidth="2316" windowHeight="1248" tabRatio="947"/>
  </bookViews>
  <sheets>
    <sheet name="Zadanie nr 1 " sheetId="12" r:id="rId1"/>
    <sheet name="Zadanie nr 2" sheetId="55" r:id="rId2"/>
    <sheet name="Zadanie nr 3" sheetId="56" r:id="rId3"/>
    <sheet name="Zadanie nr 4" sheetId="61" r:id="rId4"/>
    <sheet name="Zadanie nr 5" sheetId="18" r:id="rId5"/>
    <sheet name="Zadanie nr 6" sheetId="36" r:id="rId6"/>
    <sheet name="Zadanie nr 7" sheetId="49" r:id="rId7"/>
    <sheet name="Zadanie nr 8" sheetId="50" r:id="rId8"/>
    <sheet name="Zadanie nr 9" sheetId="29" r:id="rId9"/>
    <sheet name="Zadanie nr 10" sheetId="39" r:id="rId10"/>
    <sheet name="Zadanie nr 11" sheetId="45" r:id="rId11"/>
    <sheet name="Zadanie nr 12" sheetId="46" r:id="rId12"/>
    <sheet name="Zadanie nr 13" sheetId="47" r:id="rId13"/>
    <sheet name="Zadanie nr 14" sheetId="48" r:id="rId14"/>
    <sheet name="Zadanie nr 15" sheetId="52" r:id="rId15"/>
    <sheet name="Zadanie nr 16" sheetId="53" r:id="rId16"/>
    <sheet name="Zadanie nr 17" sheetId="58" r:id="rId17"/>
    <sheet name="Zadanie nr 18" sheetId="59" r:id="rId18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2" i="61"/>
  <c r="J62" s="1"/>
  <c r="H61"/>
  <c r="J61" s="1"/>
  <c r="K61" s="1"/>
  <c r="H60"/>
  <c r="J60" s="1"/>
  <c r="H59"/>
  <c r="H58"/>
  <c r="J58" s="1"/>
  <c r="H57"/>
  <c r="J57" s="1"/>
  <c r="H56"/>
  <c r="J56" s="1"/>
  <c r="K56" s="1"/>
  <c r="J55"/>
  <c r="H55"/>
  <c r="H54"/>
  <c r="J54" s="1"/>
  <c r="J53"/>
  <c r="H53"/>
  <c r="H52"/>
  <c r="J52" s="1"/>
  <c r="J51"/>
  <c r="H51"/>
  <c r="H50"/>
  <c r="J50" s="1"/>
  <c r="H49"/>
  <c r="J49" s="1"/>
  <c r="J48"/>
  <c r="H48"/>
  <c r="H47"/>
  <c r="J47" s="1"/>
  <c r="H46"/>
  <c r="J46" s="1"/>
  <c r="H45"/>
  <c r="J45" s="1"/>
  <c r="K45" s="1"/>
  <c r="H44"/>
  <c r="J44" s="1"/>
  <c r="H43"/>
  <c r="H42"/>
  <c r="J42" s="1"/>
  <c r="H41"/>
  <c r="J41" s="1"/>
  <c r="H40"/>
  <c r="J40" s="1"/>
  <c r="K40" s="1"/>
  <c r="H39"/>
  <c r="J39" s="1"/>
  <c r="H38"/>
  <c r="J38" s="1"/>
  <c r="H37"/>
  <c r="H36"/>
  <c r="J36" s="1"/>
  <c r="H35"/>
  <c r="J35" s="1"/>
  <c r="H34"/>
  <c r="J34" s="1"/>
  <c r="H33"/>
  <c r="J33" s="1"/>
  <c r="J32"/>
  <c r="H32"/>
  <c r="H31"/>
  <c r="J31" s="1"/>
  <c r="H30"/>
  <c r="J30" s="1"/>
  <c r="H29"/>
  <c r="J29" s="1"/>
  <c r="K29" s="1"/>
  <c r="H28"/>
  <c r="J28" s="1"/>
  <c r="H27"/>
  <c r="H26"/>
  <c r="J26" s="1"/>
  <c r="H25"/>
  <c r="J25" s="1"/>
  <c r="K24"/>
  <c r="J24"/>
  <c r="H24"/>
  <c r="H23"/>
  <c r="J23" s="1"/>
  <c r="H22"/>
  <c r="J22" s="1"/>
  <c r="H21"/>
  <c r="H20"/>
  <c r="J20" s="1"/>
  <c r="H19"/>
  <c r="J19" s="1"/>
  <c r="H18"/>
  <c r="J18" s="1"/>
  <c r="H17"/>
  <c r="J17" s="1"/>
  <c r="J16"/>
  <c r="H16"/>
  <c r="J15"/>
  <c r="H15"/>
  <c r="H14"/>
  <c r="J14" s="1"/>
  <c r="H13"/>
  <c r="J13" s="1"/>
  <c r="K13" s="1"/>
  <c r="H12"/>
  <c r="H11"/>
  <c r="H10"/>
  <c r="J10" s="1"/>
  <c r="H9"/>
  <c r="J9" s="1"/>
  <c r="H8"/>
  <c r="J8" s="1"/>
  <c r="K8" s="1"/>
  <c r="J7"/>
  <c r="H7"/>
  <c r="H6"/>
  <c r="J6" s="1"/>
  <c r="H63" l="1"/>
  <c r="K53"/>
  <c r="K60"/>
  <c r="K49"/>
  <c r="K48"/>
  <c r="K44"/>
  <c r="J37"/>
  <c r="K37" s="1"/>
  <c r="K33"/>
  <c r="K32"/>
  <c r="K28"/>
  <c r="J21"/>
  <c r="K21" s="1"/>
  <c r="K17"/>
  <c r="K16"/>
  <c r="K12"/>
  <c r="J12"/>
  <c r="K7"/>
  <c r="K23"/>
  <c r="K39"/>
  <c r="K55"/>
  <c r="K9"/>
  <c r="K19"/>
  <c r="K20"/>
  <c r="K25"/>
  <c r="K35"/>
  <c r="K36"/>
  <c r="K41"/>
  <c r="K51"/>
  <c r="K52"/>
  <c r="K57"/>
  <c r="J11"/>
  <c r="K11" s="1"/>
  <c r="K15"/>
  <c r="J27"/>
  <c r="K27" s="1"/>
  <c r="K31"/>
  <c r="J43"/>
  <c r="K43" s="1"/>
  <c r="K47"/>
  <c r="J59"/>
  <c r="K59" s="1"/>
  <c r="K6"/>
  <c r="K10"/>
  <c r="K14"/>
  <c r="K18"/>
  <c r="K22"/>
  <c r="K26"/>
  <c r="K30"/>
  <c r="K34"/>
  <c r="K38"/>
  <c r="K42"/>
  <c r="K46"/>
  <c r="K50"/>
  <c r="K54"/>
  <c r="K58"/>
  <c r="K62"/>
  <c r="J63" l="1"/>
  <c r="K63"/>
  <c r="H35" i="55" l="1"/>
  <c r="J35" s="1"/>
  <c r="K35" s="1"/>
  <c r="H36"/>
  <c r="J36" s="1"/>
  <c r="K36" s="1"/>
  <c r="H37"/>
  <c r="H38"/>
  <c r="H39"/>
  <c r="J39" s="1"/>
  <c r="K39" s="1"/>
  <c r="H40"/>
  <c r="J40" s="1"/>
  <c r="K40" s="1"/>
  <c r="H41"/>
  <c r="H6" i="59"/>
  <c r="J6" s="1"/>
  <c r="J7" s="1"/>
  <c r="H25" i="12"/>
  <c r="H34" i="55"/>
  <c r="J25" i="12" l="1"/>
  <c r="K25" s="1"/>
  <c r="K41" i="55"/>
  <c r="K38"/>
  <c r="J38"/>
  <c r="J41"/>
  <c r="J37"/>
  <c r="K37" s="1"/>
  <c r="J34"/>
  <c r="K34" s="1"/>
  <c r="H7" i="59"/>
  <c r="K6"/>
  <c r="K7" s="1"/>
  <c r="H27" i="55"/>
  <c r="J27" l="1"/>
  <c r="K27" s="1"/>
  <c r="H25"/>
  <c r="J25" s="1"/>
  <c r="K25" s="1"/>
  <c r="J8" i="58" l="1"/>
  <c r="K8" s="1"/>
  <c r="H8"/>
  <c r="H7"/>
  <c r="J7" s="1"/>
  <c r="H6"/>
  <c r="J6" s="1"/>
  <c r="J9" l="1"/>
  <c r="K6"/>
  <c r="H9"/>
  <c r="K7"/>
  <c r="K9" l="1"/>
  <c r="H25" i="56" l="1"/>
  <c r="H24"/>
  <c r="J24" s="1"/>
  <c r="H23"/>
  <c r="J23" s="1"/>
  <c r="K23" s="1"/>
  <c r="H22"/>
  <c r="H21"/>
  <c r="J21" s="1"/>
  <c r="H20"/>
  <c r="J20" s="1"/>
  <c r="H19"/>
  <c r="J19" s="1"/>
  <c r="H18"/>
  <c r="J17"/>
  <c r="H17"/>
  <c r="H16"/>
  <c r="J16" s="1"/>
  <c r="H15"/>
  <c r="J15" s="1"/>
  <c r="K15" s="1"/>
  <c r="H14"/>
  <c r="J14" s="1"/>
  <c r="K14" s="1"/>
  <c r="H13"/>
  <c r="J13" s="1"/>
  <c r="H12"/>
  <c r="J12" s="1"/>
  <c r="H11"/>
  <c r="J11" s="1"/>
  <c r="H10"/>
  <c r="J10" s="1"/>
  <c r="K10" s="1"/>
  <c r="J9"/>
  <c r="H9"/>
  <c r="H8"/>
  <c r="J8" s="1"/>
  <c r="H7"/>
  <c r="H6"/>
  <c r="J6" s="1"/>
  <c r="H33" i="55"/>
  <c r="J33" s="1"/>
  <c r="K33" s="1"/>
  <c r="H32"/>
  <c r="J32" s="1"/>
  <c r="H31"/>
  <c r="J31" s="1"/>
  <c r="H30"/>
  <c r="J30" s="1"/>
  <c r="K30" s="1"/>
  <c r="H29"/>
  <c r="H28"/>
  <c r="J28" s="1"/>
  <c r="H26"/>
  <c r="J26" s="1"/>
  <c r="H24"/>
  <c r="J24" s="1"/>
  <c r="K24" s="1"/>
  <c r="H23"/>
  <c r="J23" s="1"/>
  <c r="K23" s="1"/>
  <c r="H22"/>
  <c r="J22" s="1"/>
  <c r="H21"/>
  <c r="J21" s="1"/>
  <c r="H20"/>
  <c r="J20" s="1"/>
  <c r="K20" s="1"/>
  <c r="H19"/>
  <c r="J19" s="1"/>
  <c r="H18"/>
  <c r="J18" s="1"/>
  <c r="K18" s="1"/>
  <c r="H17"/>
  <c r="J17" s="1"/>
  <c r="H16"/>
  <c r="J16" s="1"/>
  <c r="H15"/>
  <c r="J15" s="1"/>
  <c r="K15" s="1"/>
  <c r="H14"/>
  <c r="J14" s="1"/>
  <c r="K14" s="1"/>
  <c r="H13"/>
  <c r="J13" s="1"/>
  <c r="H12"/>
  <c r="J12" s="1"/>
  <c r="H11"/>
  <c r="J11" s="1"/>
  <c r="K11" s="1"/>
  <c r="H10"/>
  <c r="J10" s="1"/>
  <c r="K10" s="1"/>
  <c r="H9"/>
  <c r="J9" s="1"/>
  <c r="K9" s="1"/>
  <c r="H8"/>
  <c r="J8" s="1"/>
  <c r="H7"/>
  <c r="J7" s="1"/>
  <c r="H6"/>
  <c r="H6" i="53"/>
  <c r="J6" s="1"/>
  <c r="J7" s="1"/>
  <c r="H6" i="52"/>
  <c r="J6" s="1"/>
  <c r="J7" s="1"/>
  <c r="H7" i="50"/>
  <c r="J7" s="1"/>
  <c r="K7" s="1"/>
  <c r="H6"/>
  <c r="J6" s="1"/>
  <c r="H7" i="49"/>
  <c r="J7" s="1"/>
  <c r="H6"/>
  <c r="H42" i="55" l="1"/>
  <c r="K6" i="53"/>
  <c r="K7" s="1"/>
  <c r="J29" i="55"/>
  <c r="H8" i="49"/>
  <c r="K6" i="50"/>
  <c r="K8" s="1"/>
  <c r="H7" i="53"/>
  <c r="K19" i="56"/>
  <c r="J25"/>
  <c r="K25" s="1"/>
  <c r="J22"/>
  <c r="K22" s="1"/>
  <c r="K21"/>
  <c r="J18"/>
  <c r="K18" s="1"/>
  <c r="K17"/>
  <c r="K13"/>
  <c r="K11"/>
  <c r="K9"/>
  <c r="J7"/>
  <c r="K6"/>
  <c r="J6" i="55"/>
  <c r="H7" i="52"/>
  <c r="K6"/>
  <c r="K7" s="1"/>
  <c r="H8" i="50"/>
  <c r="J8"/>
  <c r="K7" i="49"/>
  <c r="J6"/>
  <c r="J8" s="1"/>
  <c r="K12" i="56"/>
  <c r="K20"/>
  <c r="H26"/>
  <c r="K8"/>
  <c r="K16"/>
  <c r="K24"/>
  <c r="K16" i="55"/>
  <c r="K26"/>
  <c r="K8"/>
  <c r="K13"/>
  <c r="K19"/>
  <c r="K22"/>
  <c r="K7"/>
  <c r="K12"/>
  <c r="K21"/>
  <c r="K31"/>
  <c r="K17"/>
  <c r="K28"/>
  <c r="K32"/>
  <c r="K6" i="49" l="1"/>
  <c r="K8" s="1"/>
  <c r="K26" i="56"/>
  <c r="K6" i="55"/>
  <c r="K42" s="1"/>
  <c r="J42"/>
  <c r="K29"/>
  <c r="J26" i="56"/>
  <c r="K7"/>
  <c r="H6" i="48"/>
  <c r="H6" i="47"/>
  <c r="H7" s="1"/>
  <c r="H6" i="46"/>
  <c r="J6" s="1"/>
  <c r="H6" i="45"/>
  <c r="H7" s="1"/>
  <c r="J6" i="47" l="1"/>
  <c r="J7" s="1"/>
  <c r="K6" i="48"/>
  <c r="K7" s="1"/>
  <c r="H7"/>
  <c r="J6"/>
  <c r="J7" s="1"/>
  <c r="K6" i="46"/>
  <c r="K7" s="1"/>
  <c r="J7"/>
  <c r="H7"/>
  <c r="J6" i="45"/>
  <c r="H7" i="39"/>
  <c r="J7" s="1"/>
  <c r="K7" s="1"/>
  <c r="H6"/>
  <c r="J6" s="1"/>
  <c r="K6" i="47" l="1"/>
  <c r="K7" s="1"/>
  <c r="J7" i="45"/>
  <c r="K6"/>
  <c r="K7" s="1"/>
  <c r="J8" i="39"/>
  <c r="H8"/>
  <c r="K6"/>
  <c r="K8" s="1"/>
  <c r="H10" i="36" l="1"/>
  <c r="J10" s="1"/>
  <c r="H9"/>
  <c r="J9" s="1"/>
  <c r="H8"/>
  <c r="H7"/>
  <c r="J7" s="1"/>
  <c r="K7" s="1"/>
  <c r="H6"/>
  <c r="K10" l="1"/>
  <c r="K8"/>
  <c r="J8"/>
  <c r="H11"/>
  <c r="J6"/>
  <c r="K6" s="1"/>
  <c r="K9"/>
  <c r="K11" l="1"/>
  <c r="J11"/>
  <c r="H21" i="12"/>
  <c r="J21" s="1"/>
  <c r="H9"/>
  <c r="J9" s="1"/>
  <c r="K21" l="1"/>
  <c r="K9"/>
  <c r="H10" i="18" l="1"/>
  <c r="H6"/>
  <c r="H8"/>
  <c r="J8" s="1"/>
  <c r="J6" l="1"/>
  <c r="K8"/>
  <c r="J10"/>
  <c r="K10" s="1"/>
  <c r="H7"/>
  <c r="H9"/>
  <c r="H11" l="1"/>
  <c r="K6"/>
  <c r="K11" s="1"/>
  <c r="J11"/>
  <c r="J7"/>
  <c r="K7" s="1"/>
  <c r="J9"/>
  <c r="K9" s="1"/>
  <c r="H6" i="12" l="1"/>
  <c r="H22"/>
  <c r="J22" s="1"/>
  <c r="H15"/>
  <c r="J15" s="1"/>
  <c r="H13"/>
  <c r="H8"/>
  <c r="J8" s="1"/>
  <c r="H7"/>
  <c r="J7" s="1"/>
  <c r="K7" s="1"/>
  <c r="H18"/>
  <c r="J18" s="1"/>
  <c r="H20"/>
  <c r="J20" s="1"/>
  <c r="K20" s="1"/>
  <c r="H19"/>
  <c r="J19" s="1"/>
  <c r="H14"/>
  <c r="J14" s="1"/>
  <c r="K14" s="1"/>
  <c r="H17"/>
  <c r="J17" s="1"/>
  <c r="K17" s="1"/>
  <c r="H16"/>
  <c r="J16" s="1"/>
  <c r="H12"/>
  <c r="H24"/>
  <c r="J24" s="1"/>
  <c r="H23"/>
  <c r="J23" s="1"/>
  <c r="K23" s="1"/>
  <c r="H11"/>
  <c r="J11" s="1"/>
  <c r="H10"/>
  <c r="H26" l="1"/>
  <c r="J6"/>
  <c r="J26" s="1"/>
  <c r="J10"/>
  <c r="K10" s="1"/>
  <c r="J12"/>
  <c r="K12" s="1"/>
  <c r="K11"/>
  <c r="K22"/>
  <c r="K8"/>
  <c r="K16"/>
  <c r="K18"/>
  <c r="K24"/>
  <c r="J13"/>
  <c r="K13" s="1"/>
  <c r="K19"/>
  <c r="K15"/>
  <c r="K6" l="1"/>
  <c r="K26" s="1"/>
  <c r="H7" i="29"/>
  <c r="J7" s="1"/>
  <c r="H6"/>
  <c r="J6" l="1"/>
  <c r="J8" s="1"/>
  <c r="H8"/>
  <c r="K7"/>
  <c r="K6" l="1"/>
  <c r="K8" s="1"/>
</calcChain>
</file>

<file path=xl/sharedStrings.xml><?xml version="1.0" encoding="utf-8"?>
<sst xmlns="http://schemas.openxmlformats.org/spreadsheetml/2006/main" count="1310" uniqueCount="423">
  <si>
    <t xml:space="preserve">Razem </t>
  </si>
  <si>
    <t>1 g</t>
  </si>
  <si>
    <t>20 mg/ml</t>
  </si>
  <si>
    <t xml:space="preserve">nie dotyczy </t>
  </si>
  <si>
    <t>2 mg/ml</t>
  </si>
  <si>
    <t>ROPIVACAINE HYDROCHLORIDUM</t>
  </si>
  <si>
    <t xml:space="preserve">10 mg/ml </t>
  </si>
  <si>
    <t>5 mg/ml</t>
  </si>
  <si>
    <t>25 mg</t>
  </si>
  <si>
    <t>RISPERIDONE</t>
  </si>
  <si>
    <t>10 mg/ml</t>
  </si>
  <si>
    <t>250 mg</t>
  </si>
  <si>
    <t>4 mg</t>
  </si>
  <si>
    <t>50 mg/ml</t>
  </si>
  <si>
    <t>40 mg</t>
  </si>
  <si>
    <t>500 mg</t>
  </si>
  <si>
    <t>100 mg/ml</t>
  </si>
  <si>
    <t>40.</t>
  </si>
  <si>
    <t>39.</t>
  </si>
  <si>
    <t>38.</t>
  </si>
  <si>
    <t>37.</t>
  </si>
  <si>
    <t>36.</t>
  </si>
  <si>
    <t>35.</t>
  </si>
  <si>
    <t>32.</t>
  </si>
  <si>
    <t>31.</t>
  </si>
  <si>
    <t>30.</t>
  </si>
  <si>
    <t>29.</t>
  </si>
  <si>
    <t>27.</t>
  </si>
  <si>
    <t>26.</t>
  </si>
  <si>
    <t>25.</t>
  </si>
  <si>
    <t>24.</t>
  </si>
  <si>
    <t>23.</t>
  </si>
  <si>
    <t>22.</t>
  </si>
  <si>
    <t>21.</t>
  </si>
  <si>
    <t>20.</t>
  </si>
  <si>
    <t>19.</t>
  </si>
  <si>
    <t>18.</t>
  </si>
  <si>
    <t>17.</t>
  </si>
  <si>
    <t>16.</t>
  </si>
  <si>
    <t>15.</t>
  </si>
  <si>
    <t>14.</t>
  </si>
  <si>
    <t>13.</t>
  </si>
  <si>
    <t>12.</t>
  </si>
  <si>
    <t>11.</t>
  </si>
  <si>
    <t>10.</t>
  </si>
  <si>
    <t>9.</t>
  </si>
  <si>
    <t>8.</t>
  </si>
  <si>
    <t>7.</t>
  </si>
  <si>
    <t>6.</t>
  </si>
  <si>
    <t>5.</t>
  </si>
  <si>
    <t>4.</t>
  </si>
  <si>
    <t>3.</t>
  </si>
  <si>
    <t>2.</t>
  </si>
  <si>
    <t>1.</t>
  </si>
  <si>
    <t xml:space="preserve">Producent </t>
  </si>
  <si>
    <t xml:space="preserve">Wartość brutto                     </t>
  </si>
  <si>
    <t xml:space="preserve">Wartość VAT </t>
  </si>
  <si>
    <t>VAT %</t>
  </si>
  <si>
    <t xml:space="preserve">Wartość netto             </t>
  </si>
  <si>
    <t>Dawka</t>
  </si>
  <si>
    <t xml:space="preserve">Postać </t>
  </si>
  <si>
    <t xml:space="preserve">Określenie przedmiotu zamówienia </t>
  </si>
  <si>
    <t>Lp.</t>
  </si>
  <si>
    <t>Załącznik nr 2.4 do SWZ</t>
  </si>
  <si>
    <t>Załącznik nr 2.1 do SWZ</t>
  </si>
  <si>
    <t xml:space="preserve">1. </t>
  </si>
  <si>
    <t xml:space="preserve">2. </t>
  </si>
  <si>
    <t>Załącznik nr 2.9 do SWZ</t>
  </si>
  <si>
    <t>28.</t>
  </si>
  <si>
    <t>33.</t>
  </si>
  <si>
    <t>34.</t>
  </si>
  <si>
    <t xml:space="preserve">3. </t>
  </si>
  <si>
    <t xml:space="preserve">4. </t>
  </si>
  <si>
    <t xml:space="preserve">5. </t>
  </si>
  <si>
    <t>2,5 mg</t>
  </si>
  <si>
    <t>15 mg</t>
  </si>
  <si>
    <t>20 mg</t>
  </si>
  <si>
    <t>Załącznik nr 2.15 do SWZ</t>
  </si>
  <si>
    <t xml:space="preserve">inj. (prosz.+rozp. do przyg. zaw. o przedł. uwalnianiu), 1 zestaw </t>
  </si>
  <si>
    <t>inf. (roztw.),                 5 amp. a 10 ml</t>
  </si>
  <si>
    <t>inf. (roztw.),                    5 amp. a 10 ml</t>
  </si>
  <si>
    <t>inf. (roztw.),                    5 worków a 100 ml</t>
  </si>
  <si>
    <t xml:space="preserve">Fosfomycimun </t>
  </si>
  <si>
    <t>granulat do sporządzania roztworu doustnego, 8 g</t>
  </si>
  <si>
    <t>3 g</t>
  </si>
  <si>
    <t xml:space="preserve">Venlafaxinum </t>
  </si>
  <si>
    <t>kapsułki o przedłużonym uwalnianiu a 28 szt.</t>
  </si>
  <si>
    <t>37,5 mg</t>
  </si>
  <si>
    <t>75 mg</t>
  </si>
  <si>
    <t>Hydrocortisonium acetas</t>
  </si>
  <si>
    <t>krem, 15 g</t>
  </si>
  <si>
    <t>10 mg/g</t>
  </si>
  <si>
    <t xml:space="preserve">Paracetamolum </t>
  </si>
  <si>
    <t>syrop, 150 g</t>
  </si>
  <si>
    <t>120 mg/5 ml</t>
  </si>
  <si>
    <t xml:space="preserve">Permethrinum </t>
  </si>
  <si>
    <t>krem, 30 g</t>
  </si>
  <si>
    <t>50 mg/g</t>
  </si>
  <si>
    <t xml:space="preserve">Mometazonum furoinianum </t>
  </si>
  <si>
    <t xml:space="preserve">aerozol 60 dawek </t>
  </si>
  <si>
    <t>50 mcg/dawkę</t>
  </si>
  <si>
    <t xml:space="preserve">Racecadotrilum </t>
  </si>
  <si>
    <t xml:space="preserve">granulat do sporządzania zawiesiny a 16 saszetek </t>
  </si>
  <si>
    <t>30 mg/g</t>
  </si>
  <si>
    <t>szampon a 50 ml</t>
  </si>
  <si>
    <t>Doxazosinum</t>
  </si>
  <si>
    <t>tabl., 30 szt.</t>
  </si>
  <si>
    <t>Duloxetina</t>
  </si>
  <si>
    <t>kapsułki, 28 szt.</t>
  </si>
  <si>
    <t>30 mg</t>
  </si>
  <si>
    <t>Meloxicam</t>
  </si>
  <si>
    <t>tabl., 20 szt.</t>
  </si>
  <si>
    <t>Montelukast</t>
  </si>
  <si>
    <t>tabl.powl., 28 szt.</t>
  </si>
  <si>
    <t>10 mg</t>
  </si>
  <si>
    <t xml:space="preserve">Sugammadex sodium </t>
  </si>
  <si>
    <t>roztwór do wstrzyk., 10 fiol. a 2 ml</t>
  </si>
  <si>
    <t>Clarithromycini</t>
  </si>
  <si>
    <t xml:space="preserve">prosz.do przyg.roztw., 1 fiolka </t>
  </si>
  <si>
    <t>Razem</t>
  </si>
  <si>
    <t>IMMUNOGLOBULINA ANTY - D</t>
  </si>
  <si>
    <t>roztw. do wstrzyk., 1 ampułkostrzykawka/2 ml</t>
  </si>
  <si>
    <t>0,3 mg/2 ml</t>
  </si>
  <si>
    <t>roztw. do wstrzyk.,1 ampułkostrzykawka/1 ml</t>
  </si>
  <si>
    <t>0,15 mg/ml</t>
  </si>
  <si>
    <t>100 mg</t>
  </si>
  <si>
    <t>150 mg/1 ml</t>
  </si>
  <si>
    <t xml:space="preserve">Formaldehyd 4% z buforem fosforanowym </t>
  </si>
  <si>
    <t>płyn, 1kg</t>
  </si>
  <si>
    <t xml:space="preserve">Sufentanilum </t>
  </si>
  <si>
    <t>50 mcg/1ml</t>
  </si>
  <si>
    <t>roztwór do wstrzyk.,  5 amp. a 5 ml</t>
  </si>
  <si>
    <t>Załącznik nr 2.2 do SWZ</t>
  </si>
  <si>
    <t>Epoetyna alfa</t>
  </si>
  <si>
    <t>roztwór do wstrzykiwań, ampułko-strzykawka</t>
  </si>
  <si>
    <t>1000 j.m, 6 amp-strzyk. a 0,5 ml</t>
  </si>
  <si>
    <t>2000 j.m, 6 amp-strzyk. a 1 ml</t>
  </si>
  <si>
    <t>3000 j.m, 6 amp-strzyk. a 0,3 ml</t>
  </si>
  <si>
    <t>4000 j.m, 6 amp-strzyk. a 0,4 ml</t>
  </si>
  <si>
    <t>5000 j.m, 6 amp-strzyk. a 0,5 ml</t>
  </si>
  <si>
    <r>
      <rPr>
        <b/>
        <sz val="10"/>
        <color indexed="8"/>
        <rFont val="Arial"/>
        <family val="2"/>
        <charset val="238"/>
      </rPr>
      <t>Gąbka lecznicza</t>
    </r>
    <r>
      <rPr>
        <sz val="10"/>
        <color indexed="8"/>
        <rFont val="Arial"/>
        <family val="2"/>
        <charset val="238"/>
      </rPr>
      <t xml:space="preserve"> zawierająca 1 cm</t>
    </r>
    <r>
      <rPr>
        <vertAlign val="super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 xml:space="preserve"> fibrynogen ludzki, 5,5 mg trombina ludzka.</t>
    </r>
  </si>
  <si>
    <t>gąbka, 2 szt.</t>
  </si>
  <si>
    <t>4,8*4,8 cm</t>
  </si>
  <si>
    <t>gąbka, 1 szt.</t>
  </si>
  <si>
    <t>9,5*4,8 cm</t>
  </si>
  <si>
    <t xml:space="preserve">Ilość </t>
  </si>
  <si>
    <t>300 mg</t>
  </si>
  <si>
    <t>100 mg/1 ml</t>
  </si>
  <si>
    <t>12,5 mg</t>
  </si>
  <si>
    <t>1 mg</t>
  </si>
  <si>
    <t>6 x 7 = 8.</t>
  </si>
  <si>
    <t>Załącznik nr 2.3 do SWZ</t>
  </si>
  <si>
    <t>Załącznik nr 2.5 do SWZ</t>
  </si>
  <si>
    <t>Załącznik nr 2.8 do SWZ</t>
  </si>
  <si>
    <t xml:space="preserve">Zadanie nr 1- Leki różne </t>
  </si>
  <si>
    <t>Załącznik nr 2.10 do SWZ</t>
  </si>
  <si>
    <t>Załącznik nr 2.14 do SWZ</t>
  </si>
  <si>
    <t>Załącznik nr 2.17 do SWZ</t>
  </si>
  <si>
    <t>Załącznik nr 2.18 do SWZ</t>
  </si>
  <si>
    <t>Zadanie nr 5- Leki do znieczuleń</t>
  </si>
  <si>
    <t>Argipressinum</t>
  </si>
  <si>
    <t>konc. do sporz. r-ru do inf., op.= 5 amp.</t>
  </si>
  <si>
    <t>40 I.U./2 ml</t>
  </si>
  <si>
    <t>TERLIPRESSINI ACETAS</t>
  </si>
  <si>
    <t>Prothrombinum multiplex humanum</t>
  </si>
  <si>
    <t>proszek i rozpuszczalnik do spoż. roztw. do wstrzyk., 1 zestaw</t>
  </si>
  <si>
    <t>600 j.m</t>
  </si>
  <si>
    <t>Somatostatin</t>
  </si>
  <si>
    <t>proszek i rozpuszczalnik do sporządzania roztworu do wstrzykiwań, 1 fiol. substancja+rozpuszczalnik</t>
  </si>
  <si>
    <t>3 mg/ml</t>
  </si>
  <si>
    <t>inj.doż/podsk. (roztw.), 1 ampułkostrzykawka 0,3 ml</t>
  </si>
  <si>
    <t>30 µg/0,3 ml</t>
  </si>
  <si>
    <t>50 µg/0,3 ml</t>
  </si>
  <si>
    <t xml:space="preserve">roztwór do wstrzykiwań, amp- strzy., 1 op.=10 szt. </t>
  </si>
  <si>
    <t>2,5 mg/0,5 ml</t>
  </si>
  <si>
    <t>7,5 mg/0,6 ml</t>
  </si>
  <si>
    <t>Ornithini aspartas</t>
  </si>
  <si>
    <t>konc. do sporz. roztw. do infuzji, 10 amp. a 10 ml</t>
  </si>
  <si>
    <t>5 g/10 ml</t>
  </si>
  <si>
    <t>Aztreonam</t>
  </si>
  <si>
    <t>fiolka + rozpuszczalnik</t>
  </si>
  <si>
    <t>Enoxaparin sodium</t>
  </si>
  <si>
    <t>amp.-strz. a 10 szt.</t>
  </si>
  <si>
    <t>20 mg/0,2 ml</t>
  </si>
  <si>
    <t>40 mg/0,4 ml</t>
  </si>
  <si>
    <t>60 mg/0,6 ml</t>
  </si>
  <si>
    <t>80 mg/0,8 ml</t>
  </si>
  <si>
    <t>120 mg/0,8 ml</t>
  </si>
  <si>
    <t>Adenosinum</t>
  </si>
  <si>
    <t>roztwór do wstrzykiwań,             6 fiol. 2 ml</t>
  </si>
  <si>
    <t>Amiodaroni hydrochloridum</t>
  </si>
  <si>
    <t>roztwór do wstrzykiwań, 6 amp. 3 ml</t>
  </si>
  <si>
    <t>Amisulpridum</t>
  </si>
  <si>
    <t>tabletki, 30 szt.</t>
  </si>
  <si>
    <t>200 mg</t>
  </si>
  <si>
    <t>tabletki,30 szt.</t>
  </si>
  <si>
    <t>400 mg</t>
  </si>
  <si>
    <t>Clopidogrel</t>
  </si>
  <si>
    <t>tabletki, 28 szt.</t>
  </si>
  <si>
    <t>5 mg</t>
  </si>
  <si>
    <t>Glimepiridum</t>
  </si>
  <si>
    <t>2 mg</t>
  </si>
  <si>
    <t>3 mg</t>
  </si>
  <si>
    <t>Insulin glargine</t>
  </si>
  <si>
    <t>inj. 5 amp.- strz. 3 ml</t>
  </si>
  <si>
    <t>100 j.m/ml</t>
  </si>
  <si>
    <t>Insulinum aspart</t>
  </si>
  <si>
    <t>r-r do wstrzykiwań, 10 wstrzykiwaczy 3 ml Solostar</t>
  </si>
  <si>
    <t>300 j.m./3 ml</t>
  </si>
  <si>
    <t>Insulin glulisine</t>
  </si>
  <si>
    <t>r-r do wstrzykiwań, 5 wstrzykiwaczy 3 ml Solostar</t>
  </si>
  <si>
    <t>100 j/ml</t>
  </si>
  <si>
    <t>Insulinum Lisprum</t>
  </si>
  <si>
    <t>60 mg</t>
  </si>
  <si>
    <t>Natrii polistyreni sulfonas</t>
  </si>
  <si>
    <t>proszek doustny lub do sporządzania zawiesiny doodbytniczej, 1 op. 454 g</t>
  </si>
  <si>
    <r>
      <t>1,42 g Na</t>
    </r>
    <r>
      <rPr>
        <vertAlign val="superscript"/>
        <sz val="10"/>
        <color indexed="8"/>
        <rFont val="Arial"/>
        <family val="2"/>
        <charset val="238"/>
      </rPr>
      <t>+</t>
    </r>
    <r>
      <rPr>
        <sz val="10"/>
        <color indexed="8"/>
        <rFont val="Arial"/>
        <family val="2"/>
        <charset val="238"/>
      </rPr>
      <t>/15 g</t>
    </r>
  </si>
  <si>
    <t>Natrii valproas + acidum valproicum</t>
  </si>
  <si>
    <t>syrop, 1 but. 150 ml</t>
  </si>
  <si>
    <t>288,2 mg/5 ml</t>
  </si>
  <si>
    <t>saszetki, 30 szt.</t>
  </si>
  <si>
    <t>Ramiprilum</t>
  </si>
  <si>
    <t>Tiapridum</t>
  </si>
  <si>
    <t>tabletki, 20 szt.</t>
  </si>
  <si>
    <t>Teicoplaninum</t>
  </si>
  <si>
    <t>proszek doustny lub do sporządzania roztworu do wstrzykiwania, 1 fiol.+1 amp. rozp.</t>
  </si>
  <si>
    <t>TIANEPTYNA</t>
  </si>
  <si>
    <t>tabl. a 108 szt.</t>
  </si>
  <si>
    <t>GLICLAZYD</t>
  </si>
  <si>
    <t>tabl. o zmodyfikowanym uwalnianiu a 90 szt.</t>
  </si>
  <si>
    <t>TRIMETAZYDYNA</t>
  </si>
  <si>
    <t>35 mg</t>
  </si>
  <si>
    <t>PERINDOPRIL ARGININUM</t>
  </si>
  <si>
    <t>tabl. a 90 szt.</t>
  </si>
  <si>
    <t>tabl.powl. o  a 90 szt.</t>
  </si>
  <si>
    <t>INDAPAMID</t>
  </si>
  <si>
    <t>tabl. powl. o przedł. uwalnianiu a 108 szt.</t>
  </si>
  <si>
    <t>1,5 mg</t>
  </si>
  <si>
    <t>IWABRADYNA</t>
  </si>
  <si>
    <t>tabl. powl. a 112 szt.</t>
  </si>
  <si>
    <t>PERINDOPRIL ARGININUM + INDAPAMID</t>
  </si>
  <si>
    <t>2,5 mg/0,625 mg</t>
  </si>
  <si>
    <t>5 mg/1,25 mg</t>
  </si>
  <si>
    <t>10 mg/2,5 mg</t>
  </si>
  <si>
    <t>PERINDOPRIL ARGININUM + AMLODYPINUM</t>
  </si>
  <si>
    <t>5 mg/5 mg</t>
  </si>
  <si>
    <t>5 mg/10 mg</t>
  </si>
  <si>
    <t>10 mg/5 mg</t>
  </si>
  <si>
    <t>10 mg/10 mg</t>
  </si>
  <si>
    <t>INDAPAMID + AMLODYPINA</t>
  </si>
  <si>
    <t>1,5 mg/5 mg</t>
  </si>
  <si>
    <t>1,5 mg/10 mg</t>
  </si>
  <si>
    <t>PERINDOPRIL + INDAPAMID + AMLODYPINA</t>
  </si>
  <si>
    <t>5 mg/1,25 mg/5 mg</t>
  </si>
  <si>
    <t>5 mg/1,25 mg/10 mg</t>
  </si>
  <si>
    <t>10 mg/2,5 mg/5 mg</t>
  </si>
  <si>
    <t>10 mg/2,5 mg/10 mg</t>
  </si>
  <si>
    <t>op.</t>
  </si>
  <si>
    <t>j.m.</t>
  </si>
  <si>
    <t xml:space="preserve">Cena netto        </t>
  </si>
  <si>
    <t xml:space="preserve">Nazwa handlowa leku, dawka, producent </t>
  </si>
  <si>
    <t>8 x 9 = 10.</t>
  </si>
  <si>
    <t>8 + 10 = 11.</t>
  </si>
  <si>
    <t>Gentamicin sulphate</t>
  </si>
  <si>
    <t>gąbka, 10*10*0,5 cm</t>
  </si>
  <si>
    <t>gąbka, 5*20*0,5 cm</t>
  </si>
  <si>
    <t>gąbka,  5*5*0,5 cm</t>
  </si>
  <si>
    <t xml:space="preserve">roztw. do wstrzyk., 5 fiol. a 5 ml  </t>
  </si>
  <si>
    <t>0,2mg/ml</t>
  </si>
  <si>
    <t>Methoxy polyethylene glycolum-epoetinum beta</t>
  </si>
  <si>
    <t>Fondaparinux natricum</t>
  </si>
  <si>
    <t>Hioscyni butylbromidum</t>
  </si>
  <si>
    <t>r- r do wstrzyk. 10amp.a 1ml</t>
  </si>
  <si>
    <t>100mg</t>
  </si>
  <si>
    <t>Natrii valproas</t>
  </si>
  <si>
    <t>400mg/4ml</t>
  </si>
  <si>
    <t>41.</t>
  </si>
  <si>
    <t>Insulinum glarginum</t>
  </si>
  <si>
    <t>r-r do wstrzykiwń, 10 wstrzykiwaczy 1,5 ml solostar</t>
  </si>
  <si>
    <t>300j/ml</t>
  </si>
  <si>
    <t>Lopinavirum+Ritonavirum</t>
  </si>
  <si>
    <t>100mg+25mg</t>
  </si>
  <si>
    <t>tabl.powlekane a 120 szt.</t>
  </si>
  <si>
    <t xml:space="preserve">tabl. a 90 szt. </t>
  </si>
  <si>
    <t xml:space="preserve">FORMULARZ CENOWY </t>
  </si>
  <si>
    <t>Tenecteplasum</t>
  </si>
  <si>
    <t>5 000 j.m.</t>
  </si>
  <si>
    <t>prosz. do sporz. roztw. do wstrzy., 1 fiol.25 mg proszku</t>
  </si>
  <si>
    <t>FORMULARZ CENOWY</t>
  </si>
  <si>
    <t xml:space="preserve">Acetylocysteine </t>
  </si>
  <si>
    <t>fiol., 5 szt.</t>
  </si>
  <si>
    <t xml:space="preserve">tab. mus., 20 szt. </t>
  </si>
  <si>
    <t xml:space="preserve">tab. mus., 10 szt. </t>
  </si>
  <si>
    <t>Amlodipinum</t>
  </si>
  <si>
    <t>Anidulafungin</t>
  </si>
  <si>
    <t>fiol., 1 szt.</t>
  </si>
  <si>
    <t>ALUMINI ACETOTARTRAS</t>
  </si>
  <si>
    <t xml:space="preserve"> żel</t>
  </si>
  <si>
    <t>AMOXICILLIN / CLAVULANIC ACID</t>
  </si>
  <si>
    <t>tabl powl.,14 szt.</t>
  </si>
  <si>
    <t>tabl.do sp.zaw.x 14</t>
  </si>
  <si>
    <t>Atorvastatinum</t>
  </si>
  <si>
    <t>tabl.,30</t>
  </si>
  <si>
    <t>tabl. powl.,30</t>
  </si>
  <si>
    <t>Allopurinol</t>
  </si>
  <si>
    <t>tab., 100szt.</t>
  </si>
  <si>
    <t>Bisoprololi fumaras</t>
  </si>
  <si>
    <t>tabl powl.,30 szt.</t>
  </si>
  <si>
    <t>1,25 mg</t>
  </si>
  <si>
    <t>7,5mg</t>
  </si>
  <si>
    <t>Cefazolinum</t>
  </si>
  <si>
    <t>fiol., 10 szt</t>
  </si>
  <si>
    <t xml:space="preserve"> 1 g</t>
  </si>
  <si>
    <t>Cefuroximum axetil</t>
  </si>
  <si>
    <t xml:space="preserve">tabl., 10 szt.                                    </t>
  </si>
  <si>
    <t xml:space="preserve"> 500 mg                         </t>
  </si>
  <si>
    <t>Ferri hydroxydum polymaltosum</t>
  </si>
  <si>
    <t>amp. i.m. 2ml x 50 szt.</t>
  </si>
  <si>
    <t>amp., 5 szt</t>
  </si>
  <si>
    <t xml:space="preserve">KETOPROFEN </t>
  </si>
  <si>
    <t>kaps., 20 szt.</t>
  </si>
  <si>
    <t>0,05 g</t>
  </si>
  <si>
    <t>KETOPROFEN   forte</t>
  </si>
  <si>
    <t xml:space="preserve"> tbl., 30 szt.</t>
  </si>
  <si>
    <t>0,10 g</t>
  </si>
  <si>
    <t>KETOPROFEN  im., iv</t>
  </si>
  <si>
    <t>amp., 10 szt.</t>
  </si>
  <si>
    <t>Quetiapine fumarate</t>
  </si>
  <si>
    <t>tabl.przed.uwal., 30 szt.</t>
  </si>
  <si>
    <t xml:space="preserve">Levofloxacin </t>
  </si>
  <si>
    <t>butelka/worek.,5 szt.</t>
  </si>
  <si>
    <t>Micafungin</t>
  </si>
  <si>
    <t>fiol., 1 szt</t>
  </si>
  <si>
    <t>Pantoprazolprazol</t>
  </si>
  <si>
    <t>fiol., 10 szt.</t>
  </si>
  <si>
    <t>0,04 g s.subst.</t>
  </si>
  <si>
    <t>Pantoprazole dojelitowe</t>
  </si>
  <si>
    <t>tabl., 56 szt.</t>
  </si>
  <si>
    <t>0,02 g</t>
  </si>
  <si>
    <t>0,04 g</t>
  </si>
  <si>
    <t>PIPERACILLIN + TAZOBACTAM</t>
  </si>
  <si>
    <t>fiol., 10szt.</t>
  </si>
  <si>
    <t>Phenoxymethylpenicillinum</t>
  </si>
  <si>
    <t>tabl.powl., 30 szt.</t>
  </si>
  <si>
    <t xml:space="preserve"> 1.000.000 IU </t>
  </si>
  <si>
    <t>Pregabalin</t>
  </si>
  <si>
    <t>tabl., 28 szt.</t>
  </si>
  <si>
    <t xml:space="preserve">75 mg </t>
  </si>
  <si>
    <t>150 mg</t>
  </si>
  <si>
    <t>Rosuvastatin</t>
  </si>
  <si>
    <t xml:space="preserve"> tabl.powl. x 28 szt.</t>
  </si>
  <si>
    <t xml:space="preserve">10 mg </t>
  </si>
  <si>
    <t>Sugammadexum</t>
  </si>
  <si>
    <t>Telmisartanum</t>
  </si>
  <si>
    <t>Torasemide</t>
  </si>
  <si>
    <t>VANCOMYCIN ze wskazaniem w CHPL ostre bakteryjne zapalenie opon mózgowo-rdzeniowych</t>
  </si>
  <si>
    <t>fiol., 1szt.</t>
  </si>
  <si>
    <t xml:space="preserve">0,5 g </t>
  </si>
  <si>
    <t>Voricinazole</t>
  </si>
  <si>
    <t>tabl. powl, 20 szt.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</si>
  <si>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</si>
  <si>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</si>
  <si>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</si>
  <si>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</si>
  <si>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</si>
  <si>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</si>
  <si>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</si>
  <si>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</si>
  <si>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</si>
  <si>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</si>
  <si>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</si>
  <si>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</si>
  <si>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</si>
  <si>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</si>
  <si>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</si>
  <si>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</si>
  <si>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r>
      <t>100 mg Fe</t>
    </r>
    <r>
      <rPr>
        <vertAlign val="superscript"/>
        <sz val="10"/>
        <rFont val="Arial"/>
        <family val="2"/>
        <charset val="238"/>
      </rPr>
      <t>3+</t>
    </r>
    <r>
      <rPr>
        <sz val="10"/>
        <rFont val="Arial"/>
        <family val="2"/>
        <charset val="238"/>
      </rPr>
      <t xml:space="preserve"> / 5 ml</t>
    </r>
  </si>
  <si>
    <t xml:space="preserve">FORMULARZ CENOWY  </t>
  </si>
  <si>
    <t>Zadanie nr 2- Leki różne II</t>
  </si>
  <si>
    <t>Zadanie nr 3- Leki różne III</t>
  </si>
  <si>
    <t>Zadanie nr 4- Leki doustne</t>
  </si>
  <si>
    <t xml:space="preserve">Zadanie nr 6- Leki dla dializ </t>
  </si>
  <si>
    <t>Załącznik nr 2.6 do SWZ</t>
  </si>
  <si>
    <t>Zadanie nr 7- Leki dla dializ II</t>
  </si>
  <si>
    <t>Załącznik nr 2.7 do SWZ</t>
  </si>
  <si>
    <t>Zadanie nr 8- Leki dla dializ III</t>
  </si>
  <si>
    <t xml:space="preserve">Zadanie nr 9- Immunoglobuliny </t>
  </si>
  <si>
    <t>Zadanie nr 10- Gąbki hemostatyczne</t>
  </si>
  <si>
    <t>Załącznik nr 2.11 do SWZ</t>
  </si>
  <si>
    <t>Załącznik nr 2.12 do SWZ</t>
  </si>
  <si>
    <t>Zadanie nr 12- Terlipresyna</t>
  </si>
  <si>
    <t>Zadanie nr 13- Protrombina</t>
  </si>
  <si>
    <t>Załącznik nr 2.13 do SWZ</t>
  </si>
  <si>
    <t>Zadanie nr 14- Somatostatyna</t>
  </si>
  <si>
    <t>Zadanie nr 15- Ornithini aspartas</t>
  </si>
  <si>
    <t>Załącznik nr 2.16 do SWZ</t>
  </si>
  <si>
    <t>Zadanie nr 16- Aztreonam</t>
  </si>
  <si>
    <t>Zadanie nr 18 - Tenekteplaza</t>
  </si>
  <si>
    <t>Zadanie nr 17- Gąbki lecznicze</t>
  </si>
  <si>
    <t>Zadanie nr 11- Argipresyna</t>
  </si>
  <si>
    <t>proszek i rozpuszczalnik do sporz. r-ru do wstrz.,1 fiol. z prosz. 400mg + 1 amp. z rozpuszcz. 4ml</t>
  </si>
  <si>
    <t>FERRIC OXIDE SACCHARATED COMPLEX i.v.</t>
  </si>
  <si>
    <t>Amoxicillin trihydrate + potassium clavulant</t>
  </si>
  <si>
    <t>4,5 g (4 g soli sodowej piperacyliny i 500 mg soli sodowej tazobaktamu)</t>
  </si>
  <si>
    <t xml:space="preserve">40 mg </t>
  </si>
  <si>
    <t>80 mg</t>
  </si>
  <si>
    <t>100 mg/ 1 ml - 3 ml</t>
  </si>
  <si>
    <t xml:space="preserve"> 600 mg </t>
  </si>
  <si>
    <t xml:space="preserve"> 100 mg</t>
  </si>
  <si>
    <t>1% 75 g</t>
  </si>
  <si>
    <t xml:space="preserve">1,0 g/ 200 mg - 1,2 g </t>
  </si>
  <si>
    <t>0,5 g/100 mg - 0,6 g</t>
  </si>
  <si>
    <t>875 mg/ 125 mg -1,0 g</t>
  </si>
  <si>
    <t>500 mg/ 125 mg - 0,625 g</t>
  </si>
  <si>
    <t>625 mg</t>
  </si>
  <si>
    <t>1000 mg</t>
  </si>
  <si>
    <t>2 ml</t>
  </si>
  <si>
    <t>50 mg/ 1 ml x 10 szt. po 2 ml</t>
  </si>
  <si>
    <t>50 mg</t>
  </si>
  <si>
    <t>500 mg/ 100 m</t>
  </si>
  <si>
    <t xml:space="preserve"> 200 mg/ 2 ml</t>
  </si>
  <si>
    <t xml:space="preserve"> 500 mg/ 5 ml</t>
  </si>
  <si>
    <t>1500 tabl.powl. 1.500.000 IU x 30</t>
  </si>
</sst>
</file>

<file path=xl/styles.xml><?xml version="1.0" encoding="utf-8"?>
<styleSheet xmlns="http://schemas.openxmlformats.org/spreadsheetml/2006/main">
  <numFmts count="9">
    <numFmt numFmtId="43" formatCode="_-* #,##0.00\ _z_ł_-;\-* #,##0.00\ _z_ł_-;_-* &quot;-&quot;??\ _z_ł_-;_-@_-"/>
    <numFmt numFmtId="164" formatCode="[$-415]General"/>
    <numFmt numFmtId="165" formatCode="&quot; &quot;#,##0.00&quot;    &quot;;&quot;-&quot;#,##0.00&quot;    &quot;;&quot; -&quot;00&quot;    &quot;;&quot; &quot;@&quot; &quot;"/>
    <numFmt numFmtId="166" formatCode="0.000"/>
    <numFmt numFmtId="167" formatCode="#,##0;[Red]#,##0"/>
    <numFmt numFmtId="168" formatCode="0.0%"/>
    <numFmt numFmtId="169" formatCode="&quot; &quot;#,##0.00&quot; &quot;;&quot;-&quot;#,##0.00&quot; &quot;;&quot; -&quot;#&quot; &quot;;&quot; &quot;@&quot; &quot;"/>
    <numFmt numFmtId="170" formatCode="0.0000"/>
    <numFmt numFmtId="171" formatCode="_-* #,##0.00&quot; zł&quot;_-;\-* #,##0.00&quot; zł&quot;_-;_-* \-??&quot; zł&quot;_-;_-@_-"/>
  </numFmts>
  <fonts count="67"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color indexed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u/>
      <sz val="11"/>
      <color theme="10"/>
      <name val="Calibri"/>
      <family val="2"/>
    </font>
    <font>
      <sz val="11"/>
      <color rgb="FF000000"/>
      <name val="Czcionka tekstu podstawowego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u/>
      <sz val="11"/>
      <color rgb="FF0000FF"/>
      <name val="Czcionka tekstu podstawowego"/>
      <family val="2"/>
      <charset val="238"/>
    </font>
    <font>
      <sz val="10"/>
      <color rgb="FF000000"/>
      <name val="Arial CE"/>
      <charset val="238"/>
    </font>
    <font>
      <b/>
      <sz val="11"/>
      <color rgb="FFFFFFFF"/>
      <name val="Czcionka tekstu podstawowego"/>
      <family val="2"/>
      <charset val="238"/>
    </font>
    <font>
      <b/>
      <sz val="11"/>
      <color rgb="FF000000"/>
      <name val="Czcionka tekstu podstawowego"/>
      <family val="2"/>
      <charset val="238"/>
    </font>
    <font>
      <sz val="11"/>
      <color rgb="FFCC0000"/>
      <name val="Czcionka tekstu podstawowego"/>
      <family val="2"/>
      <charset val="238"/>
    </font>
    <font>
      <i/>
      <sz val="11"/>
      <color rgb="FF808080"/>
      <name val="Czcionka tekstu podstawowego"/>
      <family val="2"/>
      <charset val="238"/>
    </font>
    <font>
      <sz val="11"/>
      <color rgb="FF006600"/>
      <name val="Czcionka tekstu podstawowego"/>
      <family val="2"/>
      <charset val="238"/>
    </font>
    <font>
      <b/>
      <sz val="18"/>
      <color rgb="FF000000"/>
      <name val="Czcionka tekstu podstawowego"/>
      <family val="2"/>
      <charset val="238"/>
    </font>
    <font>
      <b/>
      <sz val="24"/>
      <color rgb="FF000000"/>
      <name val="Czcionka tekstu podstawowego"/>
      <family val="2"/>
      <charset val="238"/>
    </font>
    <font>
      <b/>
      <sz val="12"/>
      <color rgb="FF000000"/>
      <name val="Czcionka tekstu podstawowego"/>
      <family val="2"/>
      <charset val="238"/>
    </font>
    <font>
      <u/>
      <sz val="11"/>
      <color rgb="FF0000EE"/>
      <name val="Czcionka tekstu podstawowego"/>
      <family val="2"/>
      <charset val="238"/>
    </font>
    <font>
      <sz val="11"/>
      <color rgb="FF996600"/>
      <name val="Czcionka tekstu podstawowego"/>
      <family val="2"/>
      <charset val="238"/>
    </font>
    <font>
      <sz val="11"/>
      <color rgb="FF333333"/>
      <name val="Czcionka tekstu podstawowego"/>
      <family val="2"/>
      <charset val="238"/>
    </font>
    <font>
      <b/>
      <i/>
      <u/>
      <sz val="11"/>
      <color rgb="FF000000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000000"/>
      <name val="Arial"/>
      <family val="2"/>
    </font>
    <font>
      <b/>
      <sz val="11"/>
      <name val="Arial"/>
      <family val="2"/>
      <charset val="238"/>
    </font>
    <font>
      <sz val="10"/>
      <color rgb="FF000000"/>
      <name val="Liberation Sans"/>
      <charset val="238"/>
    </font>
    <font>
      <sz val="10"/>
      <color indexed="8"/>
      <name val="Arial CE"/>
      <family val="2"/>
      <charset val="238"/>
    </font>
    <font>
      <sz val="11"/>
      <color rgb="FF000000"/>
      <name val="Calibri"/>
      <family val="2"/>
      <charset val="238"/>
    </font>
    <font>
      <b/>
      <sz val="10"/>
      <color rgb="FF000000"/>
      <name val="Liberation Sans"/>
      <charset val="238"/>
    </font>
    <font>
      <b/>
      <sz val="10"/>
      <color rgb="FFFFFFFF"/>
      <name val="Liberation Sans"/>
      <charset val="238"/>
    </font>
    <font>
      <sz val="10"/>
      <color rgb="FFCC0000"/>
      <name val="Liberation Sans"/>
      <charset val="238"/>
    </font>
    <font>
      <sz val="10"/>
      <color rgb="FFFF0000"/>
      <name val="Liberation Sans"/>
      <charset val="238"/>
    </font>
    <font>
      <i/>
      <sz val="10"/>
      <color rgb="FF808080"/>
      <name val="Liberation Sans"/>
      <charset val="238"/>
    </font>
    <font>
      <sz val="10"/>
      <color rgb="FF006600"/>
      <name val="Liberation Sans"/>
      <charset val="238"/>
    </font>
    <font>
      <b/>
      <sz val="24"/>
      <color rgb="FF000000"/>
      <name val="Liberation Sans"/>
      <charset val="238"/>
    </font>
    <font>
      <b/>
      <sz val="18"/>
      <color rgb="FF000000"/>
      <name val="Liberation Sans"/>
      <charset val="238"/>
    </font>
    <font>
      <b/>
      <sz val="12"/>
      <color rgb="FF000000"/>
      <name val="Liberation Sans"/>
      <charset val="238"/>
    </font>
    <font>
      <u/>
      <sz val="10"/>
      <color rgb="FF0000EE"/>
      <name val="Liberation Sans"/>
      <charset val="238"/>
    </font>
    <font>
      <sz val="10"/>
      <color rgb="FF996600"/>
      <name val="Liberation Sans"/>
      <charset val="238"/>
    </font>
    <font>
      <sz val="10"/>
      <color rgb="FF333333"/>
      <name val="Liberation Sans"/>
      <charset val="238"/>
    </font>
    <font>
      <b/>
      <i/>
      <u/>
      <sz val="10"/>
      <color rgb="FF000000"/>
      <name val="Liberation Sans"/>
      <charset val="238"/>
    </font>
    <font>
      <vertAlign val="superscript"/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RotisSansSerif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u/>
      <sz val="11"/>
      <color rgb="FF0000FF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indexed="9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DDDDDD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60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9" tint="0.79998168889431442"/>
        <bgColor rgb="FF339966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69">
    <xf numFmtId="0" fontId="0" fillId="0" borderId="0"/>
    <xf numFmtId="9" fontId="2" fillId="0" borderId="0" applyFont="0" applyFill="0" applyBorder="0" applyAlignment="0" applyProtection="0"/>
    <xf numFmtId="0" fontId="6" fillId="0" borderId="0"/>
    <xf numFmtId="43" fontId="8" fillId="0" borderId="0" applyFont="0" applyFill="0" applyBorder="0" applyAlignment="0" applyProtection="0"/>
    <xf numFmtId="164" fontId="11" fillId="0" borderId="0"/>
    <xf numFmtId="43" fontId="2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24" fillId="0" borderId="0" applyBorder="0" applyProtection="0"/>
    <xf numFmtId="0" fontId="25" fillId="0" borderId="0"/>
    <xf numFmtId="0" fontId="26" fillId="3" borderId="0"/>
    <xf numFmtId="0" fontId="26" fillId="4" borderId="0"/>
    <xf numFmtId="0" fontId="27" fillId="5" borderId="0"/>
    <xf numFmtId="0" fontId="27" fillId="0" borderId="0"/>
    <xf numFmtId="0" fontId="28" fillId="6" borderId="0"/>
    <xf numFmtId="0" fontId="26" fillId="7" borderId="0"/>
    <xf numFmtId="0" fontId="29" fillId="0" borderId="0"/>
    <xf numFmtId="0" fontId="30" fillId="8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9" borderId="0"/>
    <xf numFmtId="0" fontId="36" fillId="9" borderId="7"/>
    <xf numFmtId="0" fontId="37" fillId="0" borderId="0"/>
    <xf numFmtId="0" fontId="21" fillId="0" borderId="0"/>
    <xf numFmtId="0" fontId="21" fillId="0" borderId="0"/>
    <xf numFmtId="0" fontId="28" fillId="0" borderId="0"/>
    <xf numFmtId="9" fontId="21" fillId="0" borderId="0"/>
    <xf numFmtId="0" fontId="1" fillId="0" borderId="0"/>
    <xf numFmtId="165" fontId="40" fillId="0" borderId="0" applyFont="0" applyFill="0" applyBorder="0" applyAlignment="0" applyProtection="0"/>
    <xf numFmtId="0" fontId="11" fillId="0" borderId="0" applyNumberFormat="0" applyBorder="0" applyProtection="0"/>
    <xf numFmtId="0" fontId="7" fillId="0" borderId="0"/>
    <xf numFmtId="0" fontId="7" fillId="0" borderId="0"/>
    <xf numFmtId="0" fontId="42" fillId="0" borderId="0"/>
    <xf numFmtId="0" fontId="43" fillId="0" borderId="0"/>
    <xf numFmtId="9" fontId="44" fillId="0" borderId="0" applyBorder="0" applyProtection="0"/>
    <xf numFmtId="0" fontId="45" fillId="0" borderId="0" applyNumberFormat="0" applyBorder="0" applyProtection="0"/>
    <xf numFmtId="0" fontId="46" fillId="15" borderId="0" applyNumberFormat="0" applyBorder="0" applyProtection="0"/>
    <xf numFmtId="0" fontId="46" fillId="16" borderId="0" applyNumberFormat="0" applyBorder="0" applyProtection="0"/>
    <xf numFmtId="0" fontId="45" fillId="17" borderId="0" applyNumberFormat="0" applyBorder="0" applyProtection="0"/>
    <xf numFmtId="0" fontId="47" fillId="18" borderId="0" applyNumberFormat="0" applyBorder="0" applyProtection="0"/>
    <xf numFmtId="0" fontId="48" fillId="0" borderId="0" applyNumberFormat="0" applyFill="0" applyBorder="0" applyAlignment="0" applyProtection="0"/>
    <xf numFmtId="0" fontId="46" fillId="19" borderId="0" applyNumberFormat="0" applyBorder="0" applyProtection="0"/>
    <xf numFmtId="169" fontId="44" fillId="0" borderId="0" applyBorder="0" applyProtection="0"/>
    <xf numFmtId="0" fontId="49" fillId="0" borderId="0" applyNumberFormat="0" applyBorder="0" applyProtection="0"/>
    <xf numFmtId="0" fontId="50" fillId="20" borderId="0" applyNumberFormat="0" applyBorder="0" applyProtection="0"/>
    <xf numFmtId="0" fontId="51" fillId="0" borderId="0" applyNumberFormat="0" applyBorder="0" applyProtection="0"/>
    <xf numFmtId="0" fontId="52" fillId="0" borderId="0" applyNumberFormat="0" applyBorder="0" applyProtection="0"/>
    <xf numFmtId="0" fontId="53" fillId="0" borderId="0" applyNumberFormat="0" applyBorder="0" applyProtection="0"/>
    <xf numFmtId="0" fontId="54" fillId="0" borderId="0" applyNumberFormat="0" applyBorder="0" applyProtection="0"/>
    <xf numFmtId="0" fontId="55" fillId="21" borderId="0" applyNumberFormat="0" applyBorder="0" applyProtection="0"/>
    <xf numFmtId="0" fontId="56" fillId="21" borderId="7" applyNumberFormat="0" applyProtection="0"/>
    <xf numFmtId="0" fontId="57" fillId="0" borderId="0" applyNumberFormat="0" applyBorder="0" applyProtection="0"/>
    <xf numFmtId="0" fontId="42" fillId="0" borderId="0" applyNumberFormat="0" applyFont="0" applyBorder="0" applyProtection="0"/>
    <xf numFmtId="0" fontId="42" fillId="0" borderId="0" applyNumberFormat="0" applyFont="0" applyBorder="0" applyProtection="0"/>
    <xf numFmtId="0" fontId="47" fillId="0" borderId="0" applyNumberFormat="0" applyBorder="0" applyProtection="0"/>
    <xf numFmtId="0" fontId="2" fillId="0" borderId="0"/>
    <xf numFmtId="0" fontId="60" fillId="0" borderId="0"/>
    <xf numFmtId="0" fontId="7" fillId="0" borderId="0"/>
    <xf numFmtId="0" fontId="61" fillId="0" borderId="0"/>
    <xf numFmtId="0" fontId="62" fillId="0" borderId="0"/>
    <xf numFmtId="0" fontId="6" fillId="0" borderId="0"/>
    <xf numFmtId="0" fontId="62" fillId="0" borderId="0"/>
    <xf numFmtId="0" fontId="2" fillId="0" borderId="0"/>
    <xf numFmtId="0" fontId="63" fillId="0" borderId="0"/>
    <xf numFmtId="0" fontId="21" fillId="0" borderId="0"/>
    <xf numFmtId="0" fontId="61" fillId="0" borderId="0"/>
    <xf numFmtId="171" fontId="7" fillId="0" borderId="0" applyFill="0" applyBorder="0" applyAlignment="0" applyProtection="0"/>
  </cellStyleXfs>
  <cellXfs count="280"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4" fontId="4" fillId="0" borderId="2" xfId="0" applyNumberFormat="1" applyFont="1" applyBorder="1" applyAlignment="1">
      <alignment horizontal="right" wrapText="1"/>
    </xf>
    <xf numFmtId="9" fontId="4" fillId="0" borderId="2" xfId="0" applyNumberFormat="1" applyFont="1" applyBorder="1" applyAlignment="1">
      <alignment horizontal="right" wrapText="1"/>
    </xf>
    <xf numFmtId="0" fontId="5" fillId="0" borderId="0" xfId="0" applyFont="1" applyAlignment="1">
      <alignment wrapText="1"/>
    </xf>
    <xf numFmtId="0" fontId="3" fillId="0" borderId="2" xfId="0" applyFont="1" applyBorder="1" applyAlignment="1">
      <alignment horizontal="center" wrapText="1"/>
    </xf>
    <xf numFmtId="4" fontId="4" fillId="0" borderId="2" xfId="0" applyNumberFormat="1" applyFont="1" applyBorder="1" applyAlignment="1">
      <alignment wrapText="1"/>
    </xf>
    <xf numFmtId="9" fontId="4" fillId="0" borderId="2" xfId="1" applyFont="1" applyFill="1" applyBorder="1" applyAlignment="1">
      <alignment horizontal="right" wrapText="1"/>
    </xf>
    <xf numFmtId="3" fontId="3" fillId="0" borderId="2" xfId="0" applyNumberFormat="1" applyFont="1" applyBorder="1" applyAlignment="1">
      <alignment horizontal="center" wrapText="1"/>
    </xf>
    <xf numFmtId="9" fontId="4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0" fontId="3" fillId="0" borderId="2" xfId="0" applyFont="1" applyBorder="1" applyAlignment="1">
      <alignment wrapText="1"/>
    </xf>
    <xf numFmtId="4" fontId="7" fillId="0" borderId="2" xfId="0" applyNumberFormat="1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7" fillId="0" borderId="2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3" fillId="0" borderId="2" xfId="0" applyFont="1" applyBorder="1" applyAlignment="1">
      <alignment horizontal="left" wrapText="1"/>
    </xf>
    <xf numFmtId="0" fontId="7" fillId="0" borderId="0" xfId="0" applyFont="1" applyAlignment="1">
      <alignment wrapText="1"/>
    </xf>
    <xf numFmtId="9" fontId="4" fillId="0" borderId="2" xfId="0" applyNumberFormat="1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/>
    <xf numFmtId="4" fontId="5" fillId="2" borderId="3" xfId="0" applyNumberFormat="1" applyFont="1" applyFill="1" applyBorder="1" applyAlignment="1">
      <alignment horizontal="center" vertical="center" wrapText="1"/>
    </xf>
    <xf numFmtId="9" fontId="4" fillId="0" borderId="2" xfId="1" applyNumberFormat="1" applyFont="1" applyFill="1" applyBorder="1" applyAlignment="1">
      <alignment horizontal="right" wrapText="1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wrapText="1"/>
    </xf>
    <xf numFmtId="9" fontId="4" fillId="0" borderId="2" xfId="0" applyNumberFormat="1" applyFont="1" applyFill="1" applyBorder="1" applyAlignment="1">
      <alignment wrapText="1"/>
    </xf>
    <xf numFmtId="4" fontId="4" fillId="0" borderId="2" xfId="0" applyNumberFormat="1" applyFont="1" applyBorder="1"/>
    <xf numFmtId="9" fontId="7" fillId="0" borderId="2" xfId="0" applyNumberFormat="1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/>
    </xf>
    <xf numFmtId="0" fontId="3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2" fontId="4" fillId="0" borderId="2" xfId="0" applyNumberFormat="1" applyFont="1" applyBorder="1"/>
    <xf numFmtId="2" fontId="4" fillId="0" borderId="2" xfId="0" applyNumberFormat="1" applyFont="1" applyFill="1" applyBorder="1" applyAlignment="1">
      <alignment wrapText="1"/>
    </xf>
    <xf numFmtId="2" fontId="4" fillId="0" borderId="2" xfId="0" applyNumberFormat="1" applyFont="1" applyFill="1" applyBorder="1"/>
    <xf numFmtId="4" fontId="4" fillId="0" borderId="2" xfId="0" applyNumberFormat="1" applyFont="1" applyFill="1" applyBorder="1" applyAlignment="1">
      <alignment horizontal="right" wrapText="1"/>
    </xf>
    <xf numFmtId="0" fontId="15" fillId="0" borderId="0" xfId="0" applyFont="1" applyAlignment="1">
      <alignment wrapText="1"/>
    </xf>
    <xf numFmtId="2" fontId="4" fillId="0" borderId="2" xfId="0" applyNumberFormat="1" applyFont="1" applyBorder="1" applyAlignment="1">
      <alignment wrapText="1"/>
    </xf>
    <xf numFmtId="0" fontId="4" fillId="0" borderId="0" xfId="0" applyFont="1"/>
    <xf numFmtId="4" fontId="4" fillId="0" borderId="0" xfId="0" applyNumberFormat="1" applyFont="1" applyAlignment="1">
      <alignment wrapText="1"/>
    </xf>
    <xf numFmtId="0" fontId="4" fillId="0" borderId="0" xfId="0" applyFont="1" applyAlignment="1">
      <alignment horizontal="right" wrapText="1"/>
    </xf>
    <xf numFmtId="0" fontId="13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5" fillId="0" borderId="2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2" fontId="7" fillId="0" borderId="2" xfId="0" applyNumberFormat="1" applyFont="1" applyBorder="1"/>
    <xf numFmtId="9" fontId="7" fillId="0" borderId="2" xfId="0" applyNumberFormat="1" applyFont="1" applyBorder="1" applyAlignment="1">
      <alignment wrapText="1"/>
    </xf>
    <xf numFmtId="0" fontId="22" fillId="0" borderId="0" xfId="7" applyFont="1" applyAlignment="1" applyProtection="1"/>
    <xf numFmtId="0" fontId="23" fillId="0" borderId="0" xfId="7" applyFont="1" applyAlignment="1" applyProtection="1"/>
    <xf numFmtId="0" fontId="22" fillId="0" borderId="2" xfId="7" applyFont="1" applyBorder="1" applyAlignment="1" applyProtection="1">
      <alignment horizontal="center"/>
    </xf>
    <xf numFmtId="0" fontId="10" fillId="0" borderId="2" xfId="7" applyFont="1" applyBorder="1" applyAlignment="1" applyProtection="1">
      <alignment horizontal="left" wrapText="1"/>
    </xf>
    <xf numFmtId="0" fontId="22" fillId="0" borderId="2" xfId="7" applyFont="1" applyBorder="1" applyAlignment="1" applyProtection="1">
      <alignment horizontal="left" wrapText="1"/>
    </xf>
    <xf numFmtId="0" fontId="22" fillId="0" borderId="2" xfId="7" applyFont="1" applyBorder="1" applyAlignment="1" applyProtection="1">
      <alignment horizontal="center" wrapText="1"/>
    </xf>
    <xf numFmtId="0" fontId="10" fillId="0" borderId="2" xfId="7" applyFont="1" applyBorder="1" applyAlignment="1" applyProtection="1">
      <alignment horizontal="center"/>
    </xf>
    <xf numFmtId="4" fontId="22" fillId="0" borderId="2" xfId="7" applyNumberFormat="1" applyFont="1" applyBorder="1" applyAlignment="1" applyProtection="1"/>
    <xf numFmtId="4" fontId="22" fillId="0" borderId="2" xfId="7" applyNumberFormat="1" applyFont="1" applyBorder="1" applyAlignment="1" applyProtection="1">
      <alignment wrapText="1"/>
    </xf>
    <xf numFmtId="9" fontId="22" fillId="0" borderId="2" xfId="7" applyNumberFormat="1" applyFont="1" applyBorder="1" applyAlignment="1" applyProtection="1">
      <alignment wrapText="1"/>
    </xf>
    <xf numFmtId="0" fontId="22" fillId="0" borderId="2" xfId="7" applyFont="1" applyBorder="1" applyAlignment="1" applyProtection="1"/>
    <xf numFmtId="0" fontId="22" fillId="0" borderId="0" xfId="7" applyFont="1" applyBorder="1" applyAlignment="1" applyProtection="1"/>
    <xf numFmtId="0" fontId="22" fillId="0" borderId="0" xfId="7" applyFont="1" applyBorder="1" applyAlignment="1" applyProtection="1">
      <alignment horizontal="center" wrapText="1"/>
    </xf>
    <xf numFmtId="3" fontId="22" fillId="0" borderId="0" xfId="9" applyNumberFormat="1" applyFont="1" applyBorder="1" applyAlignment="1" applyProtection="1">
      <alignment horizontal="center" wrapText="1"/>
    </xf>
    <xf numFmtId="0" fontId="22" fillId="0" borderId="0" xfId="7" applyFont="1" applyAlignment="1" applyProtection="1">
      <alignment wrapText="1"/>
    </xf>
    <xf numFmtId="0" fontId="23" fillId="0" borderId="0" xfId="7" applyFont="1" applyAlignment="1" applyProtection="1">
      <alignment wrapText="1"/>
    </xf>
    <xf numFmtId="0" fontId="10" fillId="0" borderId="2" xfId="7" applyFont="1" applyBorder="1" applyAlignment="1" applyProtection="1">
      <alignment wrapText="1"/>
    </xf>
    <xf numFmtId="9" fontId="22" fillId="0" borderId="2" xfId="7" applyNumberFormat="1" applyFont="1" applyBorder="1" applyAlignment="1" applyProtection="1">
      <alignment horizontal="center" wrapText="1"/>
    </xf>
    <xf numFmtId="3" fontId="10" fillId="0" borderId="2" xfId="7" applyNumberFormat="1" applyFont="1" applyBorder="1" applyAlignment="1" applyProtection="1">
      <alignment horizontal="center" wrapText="1"/>
    </xf>
    <xf numFmtId="4" fontId="22" fillId="0" borderId="2" xfId="7" applyNumberFormat="1" applyFont="1" applyBorder="1" applyAlignment="1" applyProtection="1">
      <alignment horizontal="right" wrapText="1"/>
    </xf>
    <xf numFmtId="9" fontId="22" fillId="0" borderId="2" xfId="28" applyFont="1" applyBorder="1" applyAlignment="1" applyProtection="1">
      <alignment horizontal="right" wrapText="1"/>
    </xf>
    <xf numFmtId="0" fontId="22" fillId="0" borderId="2" xfId="7" applyFont="1" applyBorder="1" applyAlignment="1" applyProtection="1">
      <alignment wrapText="1"/>
    </xf>
    <xf numFmtId="0" fontId="10" fillId="0" borderId="0" xfId="7" applyFont="1" applyAlignment="1" applyProtection="1"/>
    <xf numFmtId="0" fontId="10" fillId="0" borderId="0" xfId="7" applyFont="1" applyAlignment="1" applyProtection="1">
      <alignment wrapText="1"/>
    </xf>
    <xf numFmtId="0" fontId="38" fillId="0" borderId="0" xfId="7" applyFont="1" applyAlignment="1" applyProtection="1"/>
    <xf numFmtId="0" fontId="39" fillId="0" borderId="0" xfId="7" applyFont="1" applyAlignment="1" applyProtection="1"/>
    <xf numFmtId="0" fontId="10" fillId="0" borderId="2" xfId="7" applyFont="1" applyBorder="1" applyAlignment="1" applyProtection="1"/>
    <xf numFmtId="2" fontId="22" fillId="0" borderId="2" xfId="7" applyNumberFormat="1" applyFont="1" applyBorder="1" applyAlignment="1" applyProtection="1"/>
    <xf numFmtId="9" fontId="22" fillId="0" borderId="2" xfId="7" applyNumberFormat="1" applyFont="1" applyBorder="1" applyAlignment="1" applyProtection="1"/>
    <xf numFmtId="0" fontId="22" fillId="0" borderId="2" xfId="7" applyFont="1" applyBorder="1" applyAlignment="1" applyProtection="1">
      <alignment vertical="center"/>
    </xf>
    <xf numFmtId="0" fontId="22" fillId="0" borderId="0" xfId="7" applyFont="1" applyAlignment="1" applyProtection="1">
      <alignment vertical="center"/>
    </xf>
    <xf numFmtId="0" fontId="7" fillId="0" borderId="0" xfId="29" applyFont="1" applyAlignment="1">
      <alignment wrapText="1"/>
    </xf>
    <xf numFmtId="0" fontId="4" fillId="0" borderId="0" xfId="29" applyFont="1" applyAlignment="1">
      <alignment wrapText="1"/>
    </xf>
    <xf numFmtId="0" fontId="3" fillId="0" borderId="2" xfId="29" applyFont="1" applyBorder="1" applyAlignment="1">
      <alignment wrapText="1"/>
    </xf>
    <xf numFmtId="0" fontId="4" fillId="0" borderId="2" xfId="29" applyFont="1" applyBorder="1" applyAlignment="1">
      <alignment wrapText="1"/>
    </xf>
    <xf numFmtId="0" fontId="3" fillId="0" borderId="2" xfId="29" applyFont="1" applyBorder="1" applyAlignment="1">
      <alignment horizontal="center" wrapText="1"/>
    </xf>
    <xf numFmtId="0" fontId="4" fillId="0" borderId="2" xfId="29" applyFont="1" applyBorder="1"/>
    <xf numFmtId="9" fontId="4" fillId="0" borderId="2" xfId="29" applyNumberFormat="1" applyFont="1" applyBorder="1" applyAlignment="1">
      <alignment wrapText="1"/>
    </xf>
    <xf numFmtId="0" fontId="4" fillId="0" borderId="0" xfId="29" applyFont="1"/>
    <xf numFmtId="0" fontId="3" fillId="0" borderId="2" xfId="2" applyFont="1" applyBorder="1" applyAlignment="1">
      <alignment horizontal="left" wrapText="1"/>
    </xf>
    <xf numFmtId="0" fontId="4" fillId="10" borderId="2" xfId="2" applyFont="1" applyFill="1" applyBorder="1" applyAlignment="1">
      <alignment horizontal="left" wrapText="1"/>
    </xf>
    <xf numFmtId="0" fontId="4" fillId="0" borderId="2" xfId="2" applyFont="1" applyBorder="1" applyAlignment="1">
      <alignment horizontal="center" vertical="center" wrapText="1"/>
    </xf>
    <xf numFmtId="49" fontId="3" fillId="10" borderId="2" xfId="33" applyNumberFormat="1" applyFont="1" applyFill="1" applyBorder="1" applyAlignment="1">
      <alignment horizontal="left" wrapText="1"/>
    </xf>
    <xf numFmtId="49" fontId="4" fillId="10" borderId="2" xfId="33" applyNumberFormat="1" applyFont="1" applyFill="1" applyBorder="1" applyAlignment="1">
      <alignment horizontal="left" vertical="center" wrapText="1"/>
    </xf>
    <xf numFmtId="49" fontId="4" fillId="10" borderId="2" xfId="33" applyNumberFormat="1" applyFont="1" applyFill="1" applyBorder="1" applyAlignment="1">
      <alignment horizontal="center" wrapText="1"/>
    </xf>
    <xf numFmtId="49" fontId="3" fillId="10" borderId="2" xfId="32" applyNumberFormat="1" applyFont="1" applyFill="1" applyBorder="1" applyAlignment="1">
      <alignment horizontal="left" wrapText="1"/>
    </xf>
    <xf numFmtId="49" fontId="4" fillId="10" borderId="2" xfId="32" applyNumberFormat="1" applyFont="1" applyFill="1" applyBorder="1" applyAlignment="1">
      <alignment horizontal="left" vertical="center" wrapText="1"/>
    </xf>
    <xf numFmtId="49" fontId="4" fillId="10" borderId="2" xfId="32" applyNumberFormat="1" applyFont="1" applyFill="1" applyBorder="1" applyAlignment="1">
      <alignment horizontal="center" wrapText="1"/>
    </xf>
    <xf numFmtId="0" fontId="4" fillId="10" borderId="2" xfId="2" applyFont="1" applyFill="1" applyBorder="1" applyAlignment="1">
      <alignment horizontal="left" vertical="center" wrapText="1"/>
    </xf>
    <xf numFmtId="0" fontId="4" fillId="0" borderId="2" xfId="2" applyFont="1" applyBorder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4" fillId="10" borderId="0" xfId="2" applyFont="1" applyFill="1" applyAlignment="1">
      <alignment horizontal="left" vertical="center" wrapText="1"/>
    </xf>
    <xf numFmtId="0" fontId="4" fillId="10" borderId="0" xfId="2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left" wrapText="1"/>
    </xf>
    <xf numFmtId="3" fontId="3" fillId="0" borderId="2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0" fontId="22" fillId="0" borderId="2" xfId="0" applyFont="1" applyBorder="1" applyAlignment="1" applyProtection="1">
      <alignment horizontal="left" wrapText="1"/>
    </xf>
    <xf numFmtId="2" fontId="4" fillId="0" borderId="2" xfId="29" applyNumberFormat="1" applyFont="1" applyBorder="1"/>
    <xf numFmtId="4" fontId="4" fillId="0" borderId="2" xfId="5" applyNumberFormat="1" applyFont="1" applyFill="1" applyBorder="1" applyAlignment="1">
      <alignment horizontal="right" wrapText="1"/>
    </xf>
    <xf numFmtId="4" fontId="5" fillId="11" borderId="2" xfId="0" applyNumberFormat="1" applyFont="1" applyFill="1" applyBorder="1" applyAlignment="1">
      <alignment horizontal="right" vertical="center" wrapText="1"/>
    </xf>
    <xf numFmtId="0" fontId="5" fillId="11" borderId="5" xfId="0" applyFont="1" applyFill="1" applyBorder="1" applyAlignment="1">
      <alignment horizontal="right" wrapText="1"/>
    </xf>
    <xf numFmtId="4" fontId="5" fillId="11" borderId="5" xfId="0" applyNumberFormat="1" applyFont="1" applyFill="1" applyBorder="1" applyAlignment="1">
      <alignment horizontal="right" wrapText="1"/>
    </xf>
    <xf numFmtId="9" fontId="5" fillId="11" borderId="5" xfId="0" applyNumberFormat="1" applyFont="1" applyFill="1" applyBorder="1" applyAlignment="1">
      <alignment horizontal="right" wrapText="1"/>
    </xf>
    <xf numFmtId="4" fontId="5" fillId="11" borderId="5" xfId="0" applyNumberFormat="1" applyFont="1" applyFill="1" applyBorder="1" applyAlignment="1">
      <alignment horizontal="right" vertical="center" wrapText="1"/>
    </xf>
    <xf numFmtId="0" fontId="3" fillId="11" borderId="5" xfId="0" applyFont="1" applyFill="1" applyBorder="1" applyAlignment="1">
      <alignment horizontal="right" vertical="center" wrapText="1"/>
    </xf>
    <xf numFmtId="4" fontId="3" fillId="11" borderId="5" xfId="0" applyNumberFormat="1" applyFont="1" applyFill="1" applyBorder="1" applyAlignment="1">
      <alignment horizontal="right" vertical="center" wrapText="1"/>
    </xf>
    <xf numFmtId="9" fontId="3" fillId="11" borderId="5" xfId="0" applyNumberFormat="1" applyFont="1" applyFill="1" applyBorder="1" applyAlignment="1">
      <alignment horizontal="right" vertical="center" wrapText="1"/>
    </xf>
    <xf numFmtId="4" fontId="3" fillId="11" borderId="5" xfId="0" applyNumberFormat="1" applyFont="1" applyFill="1" applyBorder="1" applyAlignment="1">
      <alignment horizontal="right" wrapText="1"/>
    </xf>
    <xf numFmtId="0" fontId="5" fillId="11" borderId="2" xfId="0" applyFont="1" applyFill="1" applyBorder="1" applyAlignment="1">
      <alignment horizontal="right" vertical="center" wrapText="1"/>
    </xf>
    <xf numFmtId="9" fontId="5" fillId="11" borderId="2" xfId="0" applyNumberFormat="1" applyFont="1" applyFill="1" applyBorder="1" applyAlignment="1">
      <alignment horizontal="right" vertical="center" wrapText="1"/>
    </xf>
    <xf numFmtId="0" fontId="5" fillId="11" borderId="5" xfId="0" applyFont="1" applyFill="1" applyBorder="1" applyAlignment="1">
      <alignment horizontal="right" vertical="center" wrapText="1"/>
    </xf>
    <xf numFmtId="9" fontId="5" fillId="11" borderId="5" xfId="0" applyNumberFormat="1" applyFont="1" applyFill="1" applyBorder="1" applyAlignment="1">
      <alignment horizontal="right" vertical="center" wrapText="1"/>
    </xf>
    <xf numFmtId="0" fontId="17" fillId="0" borderId="2" xfId="0" applyFont="1" applyBorder="1" applyAlignment="1">
      <alignment horizontal="left" wrapText="1"/>
    </xf>
    <xf numFmtId="0" fontId="10" fillId="12" borderId="2" xfId="7" applyFont="1" applyFill="1" applyBorder="1" applyAlignment="1" applyProtection="1">
      <alignment horizontal="right" vertical="center" wrapText="1"/>
    </xf>
    <xf numFmtId="4" fontId="10" fillId="12" borderId="2" xfId="7" applyNumberFormat="1" applyFont="1" applyFill="1" applyBorder="1" applyAlignment="1" applyProtection="1">
      <alignment horizontal="right" vertical="center" wrapText="1"/>
    </xf>
    <xf numFmtId="9" fontId="10" fillId="12" borderId="2" xfId="7" applyNumberFormat="1" applyFont="1" applyFill="1" applyBorder="1" applyAlignment="1" applyProtection="1">
      <alignment horizontal="right" vertical="center" wrapText="1"/>
    </xf>
    <xf numFmtId="0" fontId="10" fillId="12" borderId="2" xfId="7" applyFont="1" applyFill="1" applyBorder="1" applyAlignment="1" applyProtection="1">
      <alignment horizontal="right" wrapText="1"/>
    </xf>
    <xf numFmtId="4" fontId="10" fillId="12" borderId="2" xfId="7" applyNumberFormat="1" applyFont="1" applyFill="1" applyBorder="1" applyAlignment="1" applyProtection="1">
      <alignment horizontal="right" wrapText="1"/>
    </xf>
    <xf numFmtId="9" fontId="10" fillId="12" borderId="2" xfId="7" applyNumberFormat="1" applyFont="1" applyFill="1" applyBorder="1" applyAlignment="1" applyProtection="1">
      <alignment horizontal="right" wrapText="1"/>
    </xf>
    <xf numFmtId="0" fontId="5" fillId="11" borderId="5" xfId="29" applyFont="1" applyFill="1" applyBorder="1" applyAlignment="1">
      <alignment horizontal="right" wrapText="1"/>
    </xf>
    <xf numFmtId="4" fontId="5" fillId="11" borderId="5" xfId="29" applyNumberFormat="1" applyFont="1" applyFill="1" applyBorder="1" applyAlignment="1">
      <alignment horizontal="right" wrapText="1"/>
    </xf>
    <xf numFmtId="9" fontId="5" fillId="11" borderId="5" xfId="29" applyNumberFormat="1" applyFont="1" applyFill="1" applyBorder="1" applyAlignment="1">
      <alignment horizontal="right" wrapText="1"/>
    </xf>
    <xf numFmtId="0" fontId="4" fillId="0" borderId="2" xfId="29" applyFont="1" applyBorder="1" applyAlignment="1">
      <alignment horizontal="center" wrapText="1"/>
    </xf>
    <xf numFmtId="0" fontId="4" fillId="0" borderId="2" xfId="29" applyFont="1" applyBorder="1" applyAlignment="1">
      <alignment horizontal="center"/>
    </xf>
    <xf numFmtId="0" fontId="3" fillId="0" borderId="2" xfId="29" applyFont="1" applyBorder="1" applyAlignment="1">
      <alignment horizontal="center"/>
    </xf>
    <xf numFmtId="4" fontId="4" fillId="0" borderId="2" xfId="29" applyNumberFormat="1" applyFont="1" applyBorder="1"/>
    <xf numFmtId="9" fontId="7" fillId="0" borderId="2" xfId="29" applyNumberFormat="1" applyFont="1" applyFill="1" applyBorder="1" applyAlignment="1">
      <alignment horizontal="right" wrapText="1"/>
    </xf>
    <xf numFmtId="0" fontId="5" fillId="11" borderId="2" xfId="29" applyFont="1" applyFill="1" applyBorder="1" applyAlignment="1">
      <alignment horizontal="right" vertical="center" wrapText="1"/>
    </xf>
    <xf numFmtId="4" fontId="5" fillId="11" borderId="2" xfId="29" applyNumberFormat="1" applyFont="1" applyFill="1" applyBorder="1" applyAlignment="1">
      <alignment horizontal="right" vertical="center" wrapText="1"/>
    </xf>
    <xf numFmtId="9" fontId="5" fillId="11" borderId="2" xfId="29" applyNumberFormat="1" applyFont="1" applyFill="1" applyBorder="1" applyAlignment="1">
      <alignment horizontal="right" vertical="center" wrapText="1"/>
    </xf>
    <xf numFmtId="0" fontId="5" fillId="11" borderId="5" xfId="29" applyFont="1" applyFill="1" applyBorder="1" applyAlignment="1">
      <alignment horizontal="right" vertical="center" wrapText="1"/>
    </xf>
    <xf numFmtId="4" fontId="5" fillId="11" borderId="5" xfId="29" applyNumberFormat="1" applyFont="1" applyFill="1" applyBorder="1" applyAlignment="1">
      <alignment horizontal="right" vertical="center" wrapText="1"/>
    </xf>
    <xf numFmtId="9" fontId="5" fillId="11" borderId="5" xfId="29" applyNumberFormat="1" applyFont="1" applyFill="1" applyBorder="1" applyAlignment="1">
      <alignment horizontal="right" vertical="center" wrapText="1"/>
    </xf>
    <xf numFmtId="0" fontId="3" fillId="0" borderId="2" xfId="29" applyFont="1" applyFill="1" applyBorder="1" applyAlignment="1">
      <alignment horizontal="center"/>
    </xf>
    <xf numFmtId="0" fontId="4" fillId="0" borderId="2" xfId="29" applyFont="1" applyFill="1" applyBorder="1"/>
    <xf numFmtId="9" fontId="7" fillId="0" borderId="2" xfId="29" applyNumberFormat="1" applyFont="1" applyBorder="1" applyAlignment="1">
      <alignment horizontal="right" wrapText="1"/>
    </xf>
    <xf numFmtId="0" fontId="3" fillId="0" borderId="2" xfId="29" applyFont="1" applyBorder="1"/>
    <xf numFmtId="3" fontId="3" fillId="0" borderId="2" xfId="29" applyNumberFormat="1" applyFont="1" applyBorder="1" applyAlignment="1">
      <alignment horizontal="center"/>
    </xf>
    <xf numFmtId="4" fontId="3" fillId="11" borderId="5" xfId="0" applyNumberFormat="1" applyFont="1" applyFill="1" applyBorder="1" applyAlignment="1">
      <alignment wrapText="1"/>
    </xf>
    <xf numFmtId="9" fontId="3" fillId="11" borderId="5" xfId="0" applyNumberFormat="1" applyFont="1" applyFill="1" applyBorder="1" applyAlignment="1">
      <alignment wrapText="1"/>
    </xf>
    <xf numFmtId="49" fontId="3" fillId="0" borderId="2" xfId="33" applyNumberFormat="1" applyFont="1" applyBorder="1" applyAlignment="1">
      <alignment horizontal="left" wrapText="1"/>
    </xf>
    <xf numFmtId="49" fontId="4" fillId="0" borderId="2" xfId="33" applyNumberFormat="1" applyFont="1" applyBorder="1" applyAlignment="1">
      <alignment horizontal="left" vertical="center" wrapText="1"/>
    </xf>
    <xf numFmtId="49" fontId="4" fillId="0" borderId="2" xfId="33" applyNumberFormat="1" applyFont="1" applyBorder="1" applyAlignment="1">
      <alignment horizontal="center" wrapText="1"/>
    </xf>
    <xf numFmtId="3" fontId="5" fillId="11" borderId="2" xfId="0" applyNumberFormat="1" applyFont="1" applyFill="1" applyBorder="1" applyAlignment="1">
      <alignment horizontal="right" vertical="center" wrapText="1"/>
    </xf>
    <xf numFmtId="0" fontId="4" fillId="0" borderId="2" xfId="29" applyFont="1" applyBorder="1" applyAlignment="1">
      <alignment horizontal="center" vertical="center" wrapText="1"/>
    </xf>
    <xf numFmtId="2" fontId="4" fillId="0" borderId="2" xfId="29" applyNumberFormat="1" applyFont="1" applyBorder="1" applyAlignment="1">
      <alignment wrapText="1"/>
    </xf>
    <xf numFmtId="4" fontId="4" fillId="0" borderId="2" xfId="29" applyNumberFormat="1" applyFont="1" applyBorder="1" applyAlignment="1">
      <alignment wrapText="1"/>
    </xf>
    <xf numFmtId="0" fontId="7" fillId="0" borderId="2" xfId="0" applyFont="1" applyBorder="1"/>
    <xf numFmtId="0" fontId="3" fillId="0" borderId="0" xfId="0" applyFont="1" applyFill="1" applyBorder="1" applyAlignment="1">
      <alignment wrapText="1"/>
    </xf>
    <xf numFmtId="166" fontId="4" fillId="0" borderId="0" xfId="0" applyNumberFormat="1" applyFont="1" applyAlignment="1">
      <alignment wrapText="1"/>
    </xf>
    <xf numFmtId="0" fontId="23" fillId="0" borderId="0" xfId="34" applyFont="1" applyAlignment="1">
      <alignment horizontal="center" vertical="center" wrapText="1"/>
    </xf>
    <xf numFmtId="0" fontId="10" fillId="0" borderId="0" xfId="34" applyFont="1" applyAlignment="1">
      <alignment horizontal="center" vertical="center" wrapText="1"/>
    </xf>
    <xf numFmtId="0" fontId="22" fillId="0" borderId="0" xfId="34" applyFont="1" applyAlignment="1">
      <alignment horizontal="center" vertical="center" wrapText="1"/>
    </xf>
    <xf numFmtId="0" fontId="22" fillId="0" borderId="2" xfId="34" applyFont="1" applyBorder="1" applyAlignment="1">
      <alignment horizontal="center" wrapText="1"/>
    </xf>
    <xf numFmtId="0" fontId="43" fillId="0" borderId="2" xfId="35" applyFont="1" applyBorder="1" applyAlignment="1">
      <alignment horizontal="left" wrapText="1"/>
    </xf>
    <xf numFmtId="49" fontId="7" fillId="0" borderId="2" xfId="34" applyNumberFormat="1" applyFont="1" applyBorder="1" applyAlignment="1">
      <alignment horizontal="center" wrapText="1"/>
    </xf>
    <xf numFmtId="3" fontId="10" fillId="0" borderId="2" xfId="34" applyNumberFormat="1" applyFont="1" applyBorder="1" applyAlignment="1">
      <alignment horizontal="center" wrapText="1"/>
    </xf>
    <xf numFmtId="4" fontId="22" fillId="0" borderId="2" xfId="34" applyNumberFormat="1" applyFont="1" applyBorder="1" applyAlignment="1">
      <alignment horizontal="right" wrapText="1"/>
    </xf>
    <xf numFmtId="9" fontId="22" fillId="0" borderId="2" xfId="36" applyFont="1" applyBorder="1" applyAlignment="1">
      <alignment horizontal="right" wrapText="1"/>
    </xf>
    <xf numFmtId="0" fontId="4" fillId="13" borderId="2" xfId="34" applyFont="1" applyFill="1" applyBorder="1" applyAlignment="1">
      <alignment horizontal="center" vertical="center" wrapText="1"/>
    </xf>
    <xf numFmtId="0" fontId="22" fillId="0" borderId="2" xfId="34" applyFont="1" applyBorder="1" applyAlignment="1">
      <alignment horizontal="center" vertical="center" wrapText="1"/>
    </xf>
    <xf numFmtId="0" fontId="4" fillId="13" borderId="2" xfId="34" applyFont="1" applyFill="1" applyBorder="1" applyAlignment="1">
      <alignment horizontal="center" wrapText="1"/>
    </xf>
    <xf numFmtId="0" fontId="4" fillId="0" borderId="2" xfId="34" applyFont="1" applyBorder="1" applyAlignment="1">
      <alignment horizontal="center" vertical="center" wrapText="1"/>
    </xf>
    <xf numFmtId="0" fontId="42" fillId="0" borderId="2" xfId="34" applyFont="1" applyBorder="1" applyAlignment="1" applyProtection="1">
      <alignment horizontal="center" wrapText="1"/>
      <protection locked="0"/>
    </xf>
    <xf numFmtId="0" fontId="7" fillId="0" borderId="2" xfId="34" applyFont="1" applyBorder="1" applyAlignment="1">
      <alignment horizontal="center" wrapText="1"/>
    </xf>
    <xf numFmtId="167" fontId="17" fillId="0" borderId="2" xfId="34" applyNumberFormat="1" applyFont="1" applyBorder="1" applyAlignment="1">
      <alignment horizontal="left" wrapText="1"/>
    </xf>
    <xf numFmtId="49" fontId="17" fillId="0" borderId="2" xfId="34" applyNumberFormat="1" applyFont="1" applyBorder="1" applyAlignment="1">
      <alignment horizontal="center" wrapText="1"/>
    </xf>
    <xf numFmtId="1" fontId="7" fillId="13" borderId="2" xfId="34" applyNumberFormat="1" applyFont="1" applyFill="1" applyBorder="1" applyAlignment="1">
      <alignment horizontal="center" vertical="center" wrapText="1"/>
    </xf>
    <xf numFmtId="9" fontId="22" fillId="0" borderId="2" xfId="34" applyNumberFormat="1" applyFont="1" applyBorder="1" applyAlignment="1">
      <alignment horizontal="center" wrapText="1"/>
    </xf>
    <xf numFmtId="167" fontId="7" fillId="0" borderId="2" xfId="34" applyNumberFormat="1" applyFont="1" applyBorder="1" applyAlignment="1">
      <alignment horizontal="left" wrapText="1"/>
    </xf>
    <xf numFmtId="0" fontId="17" fillId="0" borderId="2" xfId="35" applyFont="1" applyBorder="1" applyAlignment="1">
      <alignment horizontal="left" wrapText="1"/>
    </xf>
    <xf numFmtId="0" fontId="4" fillId="0" borderId="2" xfId="34" applyFont="1" applyBorder="1" applyAlignment="1">
      <alignment horizontal="center" wrapText="1"/>
    </xf>
    <xf numFmtId="168" fontId="22" fillId="0" borderId="2" xfId="34" applyNumberFormat="1" applyFont="1" applyBorder="1" applyAlignment="1">
      <alignment horizontal="center" wrapText="1"/>
    </xf>
    <xf numFmtId="1" fontId="7" fillId="13" borderId="2" xfId="34" applyNumberFormat="1" applyFont="1" applyFill="1" applyBorder="1" applyAlignment="1">
      <alignment horizontal="left" wrapText="1"/>
    </xf>
    <xf numFmtId="0" fontId="7" fillId="13" borderId="2" xfId="34" applyFont="1" applyFill="1" applyBorder="1" applyAlignment="1">
      <alignment horizontal="center" wrapText="1"/>
    </xf>
    <xf numFmtId="0" fontId="7" fillId="13" borderId="2" xfId="34" applyFont="1" applyFill="1" applyBorder="1" applyAlignment="1">
      <alignment horizontal="center" vertical="center" wrapText="1"/>
    </xf>
    <xf numFmtId="1" fontId="4" fillId="13" borderId="2" xfId="34" applyNumberFormat="1" applyFont="1" applyFill="1" applyBorder="1" applyAlignment="1">
      <alignment horizontal="left" wrapText="1"/>
    </xf>
    <xf numFmtId="0" fontId="7" fillId="13" borderId="2" xfId="35" applyFont="1" applyFill="1" applyBorder="1" applyAlignment="1">
      <alignment horizontal="left" wrapText="1"/>
    </xf>
    <xf numFmtId="1" fontId="8" fillId="0" borderId="9" xfId="34" applyNumberFormat="1" applyFont="1" applyBorder="1" applyAlignment="1">
      <alignment horizontal="center" vertical="center" wrapText="1"/>
    </xf>
    <xf numFmtId="1" fontId="8" fillId="13" borderId="2" xfId="34" applyNumberFormat="1" applyFont="1" applyFill="1" applyBorder="1" applyAlignment="1">
      <alignment horizontal="center" vertical="center" wrapText="1"/>
    </xf>
    <xf numFmtId="0" fontId="22" fillId="0" borderId="2" xfId="34" applyFont="1" applyBorder="1" applyAlignment="1">
      <alignment horizontal="right" wrapText="1"/>
    </xf>
    <xf numFmtId="0" fontId="8" fillId="13" borderId="2" xfId="34" applyFont="1" applyFill="1" applyBorder="1" applyAlignment="1">
      <alignment horizontal="left" wrapText="1"/>
    </xf>
    <xf numFmtId="0" fontId="22" fillId="0" borderId="2" xfId="34" applyFont="1" applyBorder="1" applyAlignment="1">
      <alignment horizontal="left" wrapText="1"/>
    </xf>
    <xf numFmtId="1" fontId="59" fillId="13" borderId="2" xfId="34" applyNumberFormat="1" applyFont="1" applyFill="1" applyBorder="1" applyAlignment="1">
      <alignment horizontal="left" wrapText="1"/>
    </xf>
    <xf numFmtId="0" fontId="59" fillId="13" borderId="2" xfId="34" applyFont="1" applyFill="1" applyBorder="1" applyAlignment="1">
      <alignment horizontal="center" wrapText="1"/>
    </xf>
    <xf numFmtId="0" fontId="59" fillId="13" borderId="2" xfId="34" applyFont="1" applyFill="1" applyBorder="1" applyAlignment="1">
      <alignment horizontal="center" vertical="center" wrapText="1"/>
    </xf>
    <xf numFmtId="0" fontId="43" fillId="14" borderId="2" xfId="35" applyFont="1" applyFill="1" applyBorder="1" applyAlignment="1">
      <alignment horizontal="left" wrapText="1"/>
    </xf>
    <xf numFmtId="0" fontId="17" fillId="14" borderId="2" xfId="35" applyFont="1" applyFill="1" applyBorder="1" applyAlignment="1">
      <alignment horizontal="left" wrapText="1"/>
    </xf>
    <xf numFmtId="0" fontId="8" fillId="13" borderId="2" xfId="34" applyFont="1" applyFill="1" applyBorder="1" applyAlignment="1">
      <alignment horizontal="center" vertical="center" wrapText="1"/>
    </xf>
    <xf numFmtId="0" fontId="8" fillId="13" borderId="2" xfId="34" applyFont="1" applyFill="1" applyBorder="1" applyAlignment="1">
      <alignment horizontal="center" wrapText="1"/>
    </xf>
    <xf numFmtId="1" fontId="8" fillId="13" borderId="2" xfId="34" applyNumberFormat="1" applyFont="1" applyFill="1" applyBorder="1" applyAlignment="1">
      <alignment horizontal="left" wrapText="1"/>
    </xf>
    <xf numFmtId="0" fontId="10" fillId="0" borderId="0" xfId="34" applyFont="1" applyAlignment="1">
      <alignment horizontal="left" vertical="center" wrapText="1"/>
    </xf>
    <xf numFmtId="0" fontId="22" fillId="0" borderId="0" xfId="34" applyFont="1" applyAlignment="1">
      <alignment horizontal="left" vertical="center" wrapText="1"/>
    </xf>
    <xf numFmtId="0" fontId="22" fillId="0" borderId="0" xfId="34" applyFont="1" applyBorder="1" applyAlignment="1">
      <alignment horizontal="center" vertical="center" wrapText="1"/>
    </xf>
    <xf numFmtId="0" fontId="22" fillId="0" borderId="0" xfId="34" applyFont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2" fontId="22" fillId="0" borderId="0" xfId="7" applyNumberFormat="1" applyFont="1" applyAlignment="1" applyProtection="1"/>
    <xf numFmtId="170" fontId="4" fillId="0" borderId="0" xfId="29" applyNumberFormat="1" applyFont="1"/>
    <xf numFmtId="2" fontId="4" fillId="0" borderId="2" xfId="0" applyNumberFormat="1" applyFont="1" applyFill="1" applyBorder="1" applyAlignment="1">
      <alignment horizontal="right" wrapText="1"/>
    </xf>
    <xf numFmtId="0" fontId="4" fillId="0" borderId="0" xfId="0" applyFont="1" applyFill="1"/>
    <xf numFmtId="4" fontId="13" fillId="2" borderId="6" xfId="0" applyNumberFormat="1" applyFont="1" applyFill="1" applyBorder="1" applyAlignment="1">
      <alignment horizontal="center" vertical="center" wrapText="1"/>
    </xf>
    <xf numFmtId="3" fontId="3" fillId="0" borderId="2" xfId="33" applyNumberFormat="1" applyFont="1" applyBorder="1" applyAlignment="1">
      <alignment horizontal="center" wrapText="1"/>
    </xf>
    <xf numFmtId="3" fontId="3" fillId="10" borderId="2" xfId="33" applyNumberFormat="1" applyFont="1" applyFill="1" applyBorder="1" applyAlignment="1">
      <alignment horizontal="center" wrapText="1"/>
    </xf>
    <xf numFmtId="3" fontId="3" fillId="10" borderId="2" xfId="32" applyNumberFormat="1" applyFont="1" applyFill="1" applyBorder="1" applyAlignment="1">
      <alignment horizontal="center" wrapText="1"/>
    </xf>
    <xf numFmtId="3" fontId="3" fillId="0" borderId="2" xfId="2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0" fontId="5" fillId="12" borderId="2" xfId="0" applyFont="1" applyFill="1" applyBorder="1" applyAlignment="1" applyProtection="1">
      <alignment horizontal="center" vertical="center" wrapText="1"/>
    </xf>
    <xf numFmtId="3" fontId="5" fillId="12" borderId="2" xfId="0" applyNumberFormat="1" applyFont="1" applyFill="1" applyBorder="1" applyAlignment="1" applyProtection="1">
      <alignment horizontal="center" vertical="center" wrapText="1"/>
    </xf>
    <xf numFmtId="4" fontId="5" fillId="12" borderId="2" xfId="0" applyNumberFormat="1" applyFont="1" applyFill="1" applyBorder="1" applyAlignment="1" applyProtection="1">
      <alignment horizontal="center" vertical="center" wrapText="1"/>
    </xf>
    <xf numFmtId="1" fontId="5" fillId="12" borderId="2" xfId="0" applyNumberFormat="1" applyFont="1" applyFill="1" applyBorder="1" applyAlignment="1" applyProtection="1">
      <alignment horizontal="center" vertical="center" wrapText="1"/>
    </xf>
    <xf numFmtId="0" fontId="13" fillId="12" borderId="2" xfId="0" applyFont="1" applyFill="1" applyBorder="1" applyAlignment="1" applyProtection="1">
      <alignment horizontal="center" wrapText="1"/>
    </xf>
    <xf numFmtId="4" fontId="13" fillId="12" borderId="2" xfId="0" applyNumberFormat="1" applyFont="1" applyFill="1" applyBorder="1" applyAlignment="1" applyProtection="1">
      <alignment horizontal="center" wrapText="1"/>
    </xf>
    <xf numFmtId="0" fontId="23" fillId="12" borderId="2" xfId="0" applyFont="1" applyFill="1" applyBorder="1" applyAlignment="1" applyProtection="1">
      <alignment horizontal="center" wrapText="1"/>
    </xf>
    <xf numFmtId="0" fontId="13" fillId="12" borderId="2" xfId="0" applyFont="1" applyFill="1" applyBorder="1" applyAlignment="1" applyProtection="1">
      <alignment horizontal="center" vertical="top" wrapText="1"/>
    </xf>
    <xf numFmtId="4" fontId="13" fillId="12" borderId="2" xfId="0" applyNumberFormat="1" applyFont="1" applyFill="1" applyBorder="1" applyAlignment="1" applyProtection="1">
      <alignment horizontal="center" vertical="top" wrapText="1"/>
    </xf>
    <xf numFmtId="4" fontId="13" fillId="12" borderId="2" xfId="0" applyNumberFormat="1" applyFont="1" applyFill="1" applyBorder="1" applyAlignment="1" applyProtection="1">
      <alignment horizontal="center" vertical="center" wrapText="1"/>
    </xf>
    <xf numFmtId="0" fontId="10" fillId="22" borderId="5" xfId="34" applyFont="1" applyFill="1" applyBorder="1" applyAlignment="1">
      <alignment horizontal="center" vertical="center" wrapText="1"/>
    </xf>
    <xf numFmtId="4" fontId="10" fillId="22" borderId="5" xfId="34" applyNumberFormat="1" applyFont="1" applyFill="1" applyBorder="1" applyAlignment="1">
      <alignment horizontal="center" vertical="center" wrapText="1"/>
    </xf>
    <xf numFmtId="9" fontId="10" fillId="22" borderId="5" xfId="34" applyNumberFormat="1" applyFont="1" applyFill="1" applyBorder="1" applyAlignment="1">
      <alignment horizontal="center" vertical="center" wrapText="1"/>
    </xf>
    <xf numFmtId="0" fontId="43" fillId="0" borderId="2" xfId="35" applyFont="1" applyFill="1" applyBorder="1" applyAlignment="1">
      <alignment horizontal="left" wrapText="1"/>
    </xf>
    <xf numFmtId="0" fontId="22" fillId="0" borderId="2" xfId="34" applyFont="1" applyFill="1" applyBorder="1" applyAlignment="1">
      <alignment horizontal="center" wrapText="1"/>
    </xf>
    <xf numFmtId="0" fontId="4" fillId="0" borderId="2" xfId="34" applyFont="1" applyFill="1" applyBorder="1" applyAlignment="1">
      <alignment horizontal="center" wrapText="1"/>
    </xf>
    <xf numFmtId="0" fontId="22" fillId="0" borderId="2" xfId="35" applyFont="1" applyFill="1" applyBorder="1" applyAlignment="1">
      <alignment horizontal="left" wrapText="1"/>
    </xf>
    <xf numFmtId="1" fontId="7" fillId="0" borderId="2" xfId="34" applyNumberFormat="1" applyFont="1" applyFill="1" applyBorder="1" applyAlignment="1">
      <alignment horizontal="left" wrapText="1"/>
    </xf>
    <xf numFmtId="0" fontId="7" fillId="0" borderId="2" xfId="34" applyFont="1" applyFill="1" applyBorder="1" applyAlignment="1">
      <alignment horizontal="left" wrapText="1"/>
    </xf>
    <xf numFmtId="0" fontId="42" fillId="0" borderId="2" xfId="34" applyFont="1" applyFill="1" applyBorder="1" applyAlignment="1" applyProtection="1">
      <alignment horizontal="center" wrapText="1"/>
      <protection locked="0"/>
    </xf>
    <xf numFmtId="0" fontId="7" fillId="0" borderId="2" xfId="34" applyFont="1" applyFill="1" applyBorder="1" applyAlignment="1">
      <alignment horizontal="center" wrapText="1"/>
    </xf>
    <xf numFmtId="0" fontId="14" fillId="0" borderId="0" xfId="29" applyFont="1" applyAlignment="1">
      <alignment horizontal="center" wrapText="1"/>
    </xf>
    <xf numFmtId="0" fontId="64" fillId="0" borderId="0" xfId="29" applyFont="1"/>
    <xf numFmtId="0" fontId="64" fillId="0" borderId="0" xfId="29" applyFont="1" applyAlignment="1">
      <alignment wrapText="1"/>
    </xf>
    <xf numFmtId="4" fontId="5" fillId="11" borderId="2" xfId="0" applyNumberFormat="1" applyFont="1" applyFill="1" applyBorder="1" applyAlignment="1">
      <alignment horizontal="right" vertical="center"/>
    </xf>
    <xf numFmtId="9" fontId="5" fillId="11" borderId="2" xfId="0" applyNumberFormat="1" applyFont="1" applyFill="1" applyBorder="1" applyAlignment="1">
      <alignment horizontal="right" vertical="center"/>
    </xf>
    <xf numFmtId="0" fontId="64" fillId="0" borderId="0" xfId="0" applyFont="1" applyAlignment="1">
      <alignment wrapText="1"/>
    </xf>
    <xf numFmtId="0" fontId="64" fillId="0" borderId="0" xfId="0" applyFont="1"/>
    <xf numFmtId="0" fontId="64" fillId="0" borderId="2" xfId="0" applyFont="1" applyBorder="1"/>
    <xf numFmtId="0" fontId="14" fillId="0" borderId="0" xfId="0" applyFont="1" applyAlignment="1">
      <alignment wrapText="1"/>
    </xf>
    <xf numFmtId="0" fontId="65" fillId="0" borderId="0" xfId="6" applyFont="1" applyAlignment="1" applyProtection="1"/>
    <xf numFmtId="0" fontId="64" fillId="0" borderId="0" xfId="29" applyFont="1" applyAlignment="1"/>
    <xf numFmtId="0" fontId="66" fillId="0" borderId="0" xfId="8" applyFont="1" applyBorder="1" applyAlignment="1" applyProtection="1"/>
    <xf numFmtId="0" fontId="5" fillId="0" borderId="0" xfId="0" applyFont="1" applyAlignment="1">
      <alignment horizontal="right" wrapText="1"/>
    </xf>
    <xf numFmtId="0" fontId="12" fillId="0" borderId="0" xfId="0" applyFont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0" fontId="16" fillId="0" borderId="0" xfId="0" applyFont="1" applyAlignment="1">
      <alignment horizontal="center" wrapText="1"/>
    </xf>
    <xf numFmtId="0" fontId="5" fillId="0" borderId="4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10" fillId="0" borderId="0" xfId="34" applyFont="1" applyAlignment="1">
      <alignment horizontal="right" vertical="center" wrapText="1"/>
    </xf>
    <xf numFmtId="0" fontId="10" fillId="0" borderId="0" xfId="34" applyFont="1" applyAlignment="1">
      <alignment horizontal="center" vertical="center" wrapText="1"/>
    </xf>
    <xf numFmtId="0" fontId="10" fillId="0" borderId="8" xfId="34" applyFont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5" fillId="0" borderId="0" xfId="29" applyFont="1" applyAlignment="1">
      <alignment horizontal="right" wrapText="1"/>
    </xf>
    <xf numFmtId="0" fontId="12" fillId="0" borderId="0" xfId="29" applyFont="1" applyAlignment="1">
      <alignment horizontal="center" wrapText="1"/>
    </xf>
    <xf numFmtId="0" fontId="5" fillId="0" borderId="0" xfId="29" applyFont="1" applyBorder="1" applyAlignment="1">
      <alignment horizontal="left" wrapText="1"/>
    </xf>
    <xf numFmtId="0" fontId="5" fillId="0" borderId="0" xfId="29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0" fillId="0" borderId="0" xfId="7" applyFont="1" applyBorder="1" applyAlignment="1" applyProtection="1">
      <alignment horizontal="right" wrapText="1"/>
    </xf>
    <xf numFmtId="0" fontId="10" fillId="0" borderId="0" xfId="7" applyFont="1" applyBorder="1" applyAlignment="1" applyProtection="1">
      <alignment horizontal="center" vertical="center" wrapText="1"/>
    </xf>
    <xf numFmtId="0" fontId="10" fillId="0" borderId="0" xfId="7" applyFont="1" applyFill="1" applyBorder="1" applyAlignment="1" applyProtection="1">
      <alignment horizontal="left" wrapText="1"/>
    </xf>
    <xf numFmtId="0" fontId="10" fillId="0" borderId="8" xfId="7" applyFont="1" applyBorder="1" applyAlignment="1" applyProtection="1">
      <alignment horizontal="left" wrapText="1"/>
    </xf>
    <xf numFmtId="0" fontId="41" fillId="0" borderId="0" xfId="0" applyFont="1" applyAlignment="1">
      <alignment horizontal="center" wrapText="1"/>
    </xf>
  </cellXfs>
  <cellStyles count="69">
    <cellStyle name="Accent" xfId="37"/>
    <cellStyle name="Accent 1" xfId="38"/>
    <cellStyle name="Accent 1 5" xfId="10"/>
    <cellStyle name="Accent 2" xfId="39"/>
    <cellStyle name="Accent 2 6" xfId="11"/>
    <cellStyle name="Accent 3" xfId="40"/>
    <cellStyle name="Accent 3 7" xfId="12"/>
    <cellStyle name="Accent 4" xfId="13"/>
    <cellStyle name="Bad" xfId="41"/>
    <cellStyle name="Bad 8" xfId="14"/>
    <cellStyle name="cf1" xfId="42"/>
    <cellStyle name="Dziesiętny" xfId="5" builtinId="3"/>
    <cellStyle name="Dziesiętny 2" xfId="3"/>
    <cellStyle name="Dziesiętny 3" xfId="30"/>
    <cellStyle name="Error" xfId="43"/>
    <cellStyle name="Error 9" xfId="15"/>
    <cellStyle name="Excel Built-in Explanatory Text" xfId="58"/>
    <cellStyle name="Excel Built-in Normal" xfId="4"/>
    <cellStyle name="Excel Built-in Normal 1" xfId="9"/>
    <cellStyle name="Excel Built-in Normal 2" xfId="35"/>
    <cellStyle name="Excel_BuiltIn_Comma" xfId="44"/>
    <cellStyle name="Excel_BuiltIn_Percent" xfId="36"/>
    <cellStyle name="Footnote" xfId="45"/>
    <cellStyle name="Footnote 10" xfId="16"/>
    <cellStyle name="Good" xfId="46"/>
    <cellStyle name="Good 11" xfId="17"/>
    <cellStyle name="Heading" xfId="47"/>
    <cellStyle name="Heading 1" xfId="48"/>
    <cellStyle name="Heading 1 13" xfId="18"/>
    <cellStyle name="Heading 12" xfId="19"/>
    <cellStyle name="Heading 2" xfId="49"/>
    <cellStyle name="Heading 2 14" xfId="20"/>
    <cellStyle name="Hiperłącze" xfId="6" builtinId="8"/>
    <cellStyle name="Hiperłącze 2" xfId="8"/>
    <cellStyle name="Hyperlink" xfId="50"/>
    <cellStyle name="Hyperlink 15" xfId="21"/>
    <cellStyle name="Neutral" xfId="51"/>
    <cellStyle name="Neutral 16" xfId="22"/>
    <cellStyle name="Normal 2" xfId="59"/>
    <cellStyle name="Normal 3" xfId="60"/>
    <cellStyle name="Normal 3 2" xfId="61"/>
    <cellStyle name="Normal 4" xfId="62"/>
    <cellStyle name="Normalny" xfId="0" builtinId="0"/>
    <cellStyle name="Normalny 10" xfId="63"/>
    <cellStyle name="Normalny 2" xfId="7"/>
    <cellStyle name="Normalny 2 2" xfId="57"/>
    <cellStyle name="Normalny 3" xfId="29"/>
    <cellStyle name="Normalny 3 2" xfId="33"/>
    <cellStyle name="Normalny 4" xfId="31"/>
    <cellStyle name="Normalny 5" xfId="34"/>
    <cellStyle name="Normalny 5 2" xfId="64"/>
    <cellStyle name="Normalny 6" xfId="2"/>
    <cellStyle name="Normalny 7" xfId="32"/>
    <cellStyle name="Normalny 8" xfId="65"/>
    <cellStyle name="Normalny 9" xfId="66"/>
    <cellStyle name="Note" xfId="52"/>
    <cellStyle name="Note 17" xfId="23"/>
    <cellStyle name="Procentowy" xfId="1" builtinId="5"/>
    <cellStyle name="Procentowy 2" xfId="28"/>
    <cellStyle name="Result" xfId="53"/>
    <cellStyle name="Result 18" xfId="24"/>
    <cellStyle name="Standard_Tabelle1" xfId="67"/>
    <cellStyle name="Status" xfId="54"/>
    <cellStyle name="Status 19" xfId="25"/>
    <cellStyle name="Text" xfId="55"/>
    <cellStyle name="Text 20" xfId="26"/>
    <cellStyle name="Walutowy 3" xfId="68"/>
    <cellStyle name="Warning" xfId="56"/>
    <cellStyle name="Warning 21" xfId="27"/>
  </cellStyles>
  <dxfs count="0"/>
  <tableStyles count="0" defaultTableStyle="TableStyleMedium2" defaultPivotStyle="PivotStyleLight16"/>
  <colors>
    <mruColors>
      <color rgb="FFFF66FF"/>
      <color rgb="FFFF5050"/>
      <color rgb="FFFFAFD7"/>
      <color rgb="FFFF99CC"/>
      <color rgb="FFFF9966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"/>
  <sheetViews>
    <sheetView tabSelected="1" view="pageBreakPreview" zoomScaleNormal="100" zoomScaleSheetLayoutView="100" workbookViewId="0">
      <selection activeCell="P13" sqref="P13"/>
    </sheetView>
  </sheetViews>
  <sheetFormatPr defaultRowHeight="13.8"/>
  <cols>
    <col min="1" max="1" width="3.6640625" style="253" customWidth="1"/>
    <col min="2" max="2" width="17.109375" style="253" customWidth="1"/>
    <col min="3" max="3" width="21.6640625" style="253" customWidth="1"/>
    <col min="4" max="4" width="12.5546875" style="253" customWidth="1"/>
    <col min="5" max="5" width="6" style="253" customWidth="1"/>
    <col min="6" max="6" width="6.33203125" style="253" customWidth="1"/>
    <col min="7" max="7" width="9" style="253" bestFit="1" customWidth="1"/>
    <col min="8" max="8" width="11.33203125" style="253" customWidth="1"/>
    <col min="9" max="9" width="4.44140625" style="253" customWidth="1"/>
    <col min="10" max="10" width="9" style="253" bestFit="1" customWidth="1"/>
    <col min="11" max="11" width="10.33203125" style="253" bestFit="1" customWidth="1"/>
    <col min="12" max="12" width="25.6640625" style="253" customWidth="1"/>
    <col min="13" max="256" width="8.88671875" style="253"/>
    <col min="257" max="257" width="3.6640625" style="253" customWidth="1"/>
    <col min="258" max="258" width="17.109375" style="253" customWidth="1"/>
    <col min="259" max="259" width="21.6640625" style="253" customWidth="1"/>
    <col min="260" max="260" width="12.5546875" style="253" customWidth="1"/>
    <col min="261" max="261" width="6.33203125" style="253" customWidth="1"/>
    <col min="262" max="262" width="8.88671875" style="253"/>
    <col min="263" max="263" width="11.33203125" style="253" customWidth="1"/>
    <col min="264" max="264" width="4.44140625" style="253" customWidth="1"/>
    <col min="265" max="265" width="8.88671875" style="253"/>
    <col min="266" max="266" width="10.109375" style="253" bestFit="1" customWidth="1"/>
    <col min="267" max="267" width="15.5546875" style="253" customWidth="1"/>
    <col min="268" max="268" width="15.6640625" style="253" customWidth="1"/>
    <col min="269" max="512" width="8.88671875" style="253"/>
    <col min="513" max="513" width="3.6640625" style="253" customWidth="1"/>
    <col min="514" max="514" width="17.109375" style="253" customWidth="1"/>
    <col min="515" max="515" width="21.6640625" style="253" customWidth="1"/>
    <col min="516" max="516" width="12.5546875" style="253" customWidth="1"/>
    <col min="517" max="517" width="6.33203125" style="253" customWidth="1"/>
    <col min="518" max="518" width="8.88671875" style="253"/>
    <col min="519" max="519" width="11.33203125" style="253" customWidth="1"/>
    <col min="520" max="520" width="4.44140625" style="253" customWidth="1"/>
    <col min="521" max="521" width="8.88671875" style="253"/>
    <col min="522" max="522" width="10.109375" style="253" bestFit="1" customWidth="1"/>
    <col min="523" max="523" width="15.5546875" style="253" customWidth="1"/>
    <col min="524" max="524" width="15.6640625" style="253" customWidth="1"/>
    <col min="525" max="768" width="8.88671875" style="253"/>
    <col min="769" max="769" width="3.6640625" style="253" customWidth="1"/>
    <col min="770" max="770" width="17.109375" style="253" customWidth="1"/>
    <col min="771" max="771" width="21.6640625" style="253" customWidth="1"/>
    <col min="772" max="772" width="12.5546875" style="253" customWidth="1"/>
    <col min="773" max="773" width="6.33203125" style="253" customWidth="1"/>
    <col min="774" max="774" width="8.88671875" style="253"/>
    <col min="775" max="775" width="11.33203125" style="253" customWidth="1"/>
    <col min="776" max="776" width="4.44140625" style="253" customWidth="1"/>
    <col min="777" max="777" width="8.88671875" style="253"/>
    <col min="778" max="778" width="10.109375" style="253" bestFit="1" customWidth="1"/>
    <col min="779" max="779" width="15.5546875" style="253" customWidth="1"/>
    <col min="780" max="780" width="15.6640625" style="253" customWidth="1"/>
    <col min="781" max="1024" width="8.88671875" style="253"/>
    <col min="1025" max="1025" width="3.6640625" style="253" customWidth="1"/>
    <col min="1026" max="1026" width="17.109375" style="253" customWidth="1"/>
    <col min="1027" max="1027" width="21.6640625" style="253" customWidth="1"/>
    <col min="1028" max="1028" width="12.5546875" style="253" customWidth="1"/>
    <col min="1029" max="1029" width="6.33203125" style="253" customWidth="1"/>
    <col min="1030" max="1030" width="8.88671875" style="253"/>
    <col min="1031" max="1031" width="11.33203125" style="253" customWidth="1"/>
    <col min="1032" max="1032" width="4.44140625" style="253" customWidth="1"/>
    <col min="1033" max="1033" width="8.88671875" style="253"/>
    <col min="1034" max="1034" width="10.109375" style="253" bestFit="1" customWidth="1"/>
    <col min="1035" max="1035" width="15.5546875" style="253" customWidth="1"/>
    <col min="1036" max="1036" width="15.6640625" style="253" customWidth="1"/>
    <col min="1037" max="1280" width="8.88671875" style="253"/>
    <col min="1281" max="1281" width="3.6640625" style="253" customWidth="1"/>
    <col min="1282" max="1282" width="17.109375" style="253" customWidth="1"/>
    <col min="1283" max="1283" width="21.6640625" style="253" customWidth="1"/>
    <col min="1284" max="1284" width="12.5546875" style="253" customWidth="1"/>
    <col min="1285" max="1285" width="6.33203125" style="253" customWidth="1"/>
    <col min="1286" max="1286" width="8.88671875" style="253"/>
    <col min="1287" max="1287" width="11.33203125" style="253" customWidth="1"/>
    <col min="1288" max="1288" width="4.44140625" style="253" customWidth="1"/>
    <col min="1289" max="1289" width="8.88671875" style="253"/>
    <col min="1290" max="1290" width="10.109375" style="253" bestFit="1" customWidth="1"/>
    <col min="1291" max="1291" width="15.5546875" style="253" customWidth="1"/>
    <col min="1292" max="1292" width="15.6640625" style="253" customWidth="1"/>
    <col min="1293" max="1536" width="8.88671875" style="253"/>
    <col min="1537" max="1537" width="3.6640625" style="253" customWidth="1"/>
    <col min="1538" max="1538" width="17.109375" style="253" customWidth="1"/>
    <col min="1539" max="1539" width="21.6640625" style="253" customWidth="1"/>
    <col min="1540" max="1540" width="12.5546875" style="253" customWidth="1"/>
    <col min="1541" max="1541" width="6.33203125" style="253" customWidth="1"/>
    <col min="1542" max="1542" width="8.88671875" style="253"/>
    <col min="1543" max="1543" width="11.33203125" style="253" customWidth="1"/>
    <col min="1544" max="1544" width="4.44140625" style="253" customWidth="1"/>
    <col min="1545" max="1545" width="8.88671875" style="253"/>
    <col min="1546" max="1546" width="10.109375" style="253" bestFit="1" customWidth="1"/>
    <col min="1547" max="1547" width="15.5546875" style="253" customWidth="1"/>
    <col min="1548" max="1548" width="15.6640625" style="253" customWidth="1"/>
    <col min="1549" max="1792" width="8.88671875" style="253"/>
    <col min="1793" max="1793" width="3.6640625" style="253" customWidth="1"/>
    <col min="1794" max="1794" width="17.109375" style="253" customWidth="1"/>
    <col min="1795" max="1795" width="21.6640625" style="253" customWidth="1"/>
    <col min="1796" max="1796" width="12.5546875" style="253" customWidth="1"/>
    <col min="1797" max="1797" width="6.33203125" style="253" customWidth="1"/>
    <col min="1798" max="1798" width="8.88671875" style="253"/>
    <col min="1799" max="1799" width="11.33203125" style="253" customWidth="1"/>
    <col min="1800" max="1800" width="4.44140625" style="253" customWidth="1"/>
    <col min="1801" max="1801" width="8.88671875" style="253"/>
    <col min="1802" max="1802" width="10.109375" style="253" bestFit="1" customWidth="1"/>
    <col min="1803" max="1803" width="15.5546875" style="253" customWidth="1"/>
    <col min="1804" max="1804" width="15.6640625" style="253" customWidth="1"/>
    <col min="1805" max="2048" width="8.88671875" style="253"/>
    <col min="2049" max="2049" width="3.6640625" style="253" customWidth="1"/>
    <col min="2050" max="2050" width="17.109375" style="253" customWidth="1"/>
    <col min="2051" max="2051" width="21.6640625" style="253" customWidth="1"/>
    <col min="2052" max="2052" width="12.5546875" style="253" customWidth="1"/>
    <col min="2053" max="2053" width="6.33203125" style="253" customWidth="1"/>
    <col min="2054" max="2054" width="8.88671875" style="253"/>
    <col min="2055" max="2055" width="11.33203125" style="253" customWidth="1"/>
    <col min="2056" max="2056" width="4.44140625" style="253" customWidth="1"/>
    <col min="2057" max="2057" width="8.88671875" style="253"/>
    <col min="2058" max="2058" width="10.109375" style="253" bestFit="1" customWidth="1"/>
    <col min="2059" max="2059" width="15.5546875" style="253" customWidth="1"/>
    <col min="2060" max="2060" width="15.6640625" style="253" customWidth="1"/>
    <col min="2061" max="2304" width="8.88671875" style="253"/>
    <col min="2305" max="2305" width="3.6640625" style="253" customWidth="1"/>
    <col min="2306" max="2306" width="17.109375" style="253" customWidth="1"/>
    <col min="2307" max="2307" width="21.6640625" style="253" customWidth="1"/>
    <col min="2308" max="2308" width="12.5546875" style="253" customWidth="1"/>
    <col min="2309" max="2309" width="6.33203125" style="253" customWidth="1"/>
    <col min="2310" max="2310" width="8.88671875" style="253"/>
    <col min="2311" max="2311" width="11.33203125" style="253" customWidth="1"/>
    <col min="2312" max="2312" width="4.44140625" style="253" customWidth="1"/>
    <col min="2313" max="2313" width="8.88671875" style="253"/>
    <col min="2314" max="2314" width="10.109375" style="253" bestFit="1" customWidth="1"/>
    <col min="2315" max="2315" width="15.5546875" style="253" customWidth="1"/>
    <col min="2316" max="2316" width="15.6640625" style="253" customWidth="1"/>
    <col min="2317" max="2560" width="8.88671875" style="253"/>
    <col min="2561" max="2561" width="3.6640625" style="253" customWidth="1"/>
    <col min="2562" max="2562" width="17.109375" style="253" customWidth="1"/>
    <col min="2563" max="2563" width="21.6640625" style="253" customWidth="1"/>
    <col min="2564" max="2564" width="12.5546875" style="253" customWidth="1"/>
    <col min="2565" max="2565" width="6.33203125" style="253" customWidth="1"/>
    <col min="2566" max="2566" width="8.88671875" style="253"/>
    <col min="2567" max="2567" width="11.33203125" style="253" customWidth="1"/>
    <col min="2568" max="2568" width="4.44140625" style="253" customWidth="1"/>
    <col min="2569" max="2569" width="8.88671875" style="253"/>
    <col min="2570" max="2570" width="10.109375" style="253" bestFit="1" customWidth="1"/>
    <col min="2571" max="2571" width="15.5546875" style="253" customWidth="1"/>
    <col min="2572" max="2572" width="15.6640625" style="253" customWidth="1"/>
    <col min="2573" max="2816" width="8.88671875" style="253"/>
    <col min="2817" max="2817" width="3.6640625" style="253" customWidth="1"/>
    <col min="2818" max="2818" width="17.109375" style="253" customWidth="1"/>
    <col min="2819" max="2819" width="21.6640625" style="253" customWidth="1"/>
    <col min="2820" max="2820" width="12.5546875" style="253" customWidth="1"/>
    <col min="2821" max="2821" width="6.33203125" style="253" customWidth="1"/>
    <col min="2822" max="2822" width="8.88671875" style="253"/>
    <col min="2823" max="2823" width="11.33203125" style="253" customWidth="1"/>
    <col min="2824" max="2824" width="4.44140625" style="253" customWidth="1"/>
    <col min="2825" max="2825" width="8.88671875" style="253"/>
    <col min="2826" max="2826" width="10.109375" style="253" bestFit="1" customWidth="1"/>
    <col min="2827" max="2827" width="15.5546875" style="253" customWidth="1"/>
    <col min="2828" max="2828" width="15.6640625" style="253" customWidth="1"/>
    <col min="2829" max="3072" width="8.88671875" style="253"/>
    <col min="3073" max="3073" width="3.6640625" style="253" customWidth="1"/>
    <col min="3074" max="3074" width="17.109375" style="253" customWidth="1"/>
    <col min="3075" max="3075" width="21.6640625" style="253" customWidth="1"/>
    <col min="3076" max="3076" width="12.5546875" style="253" customWidth="1"/>
    <col min="3077" max="3077" width="6.33203125" style="253" customWidth="1"/>
    <col min="3078" max="3078" width="8.88671875" style="253"/>
    <col min="3079" max="3079" width="11.33203125" style="253" customWidth="1"/>
    <col min="3080" max="3080" width="4.44140625" style="253" customWidth="1"/>
    <col min="3081" max="3081" width="8.88671875" style="253"/>
    <col min="3082" max="3082" width="10.109375" style="253" bestFit="1" customWidth="1"/>
    <col min="3083" max="3083" width="15.5546875" style="253" customWidth="1"/>
    <col min="3084" max="3084" width="15.6640625" style="253" customWidth="1"/>
    <col min="3085" max="3328" width="8.88671875" style="253"/>
    <col min="3329" max="3329" width="3.6640625" style="253" customWidth="1"/>
    <col min="3330" max="3330" width="17.109375" style="253" customWidth="1"/>
    <col min="3331" max="3331" width="21.6640625" style="253" customWidth="1"/>
    <col min="3332" max="3332" width="12.5546875" style="253" customWidth="1"/>
    <col min="3333" max="3333" width="6.33203125" style="253" customWidth="1"/>
    <col min="3334" max="3334" width="8.88671875" style="253"/>
    <col min="3335" max="3335" width="11.33203125" style="253" customWidth="1"/>
    <col min="3336" max="3336" width="4.44140625" style="253" customWidth="1"/>
    <col min="3337" max="3337" width="8.88671875" style="253"/>
    <col min="3338" max="3338" width="10.109375" style="253" bestFit="1" customWidth="1"/>
    <col min="3339" max="3339" width="15.5546875" style="253" customWidth="1"/>
    <col min="3340" max="3340" width="15.6640625" style="253" customWidth="1"/>
    <col min="3341" max="3584" width="8.88671875" style="253"/>
    <col min="3585" max="3585" width="3.6640625" style="253" customWidth="1"/>
    <col min="3586" max="3586" width="17.109375" style="253" customWidth="1"/>
    <col min="3587" max="3587" width="21.6640625" style="253" customWidth="1"/>
    <col min="3588" max="3588" width="12.5546875" style="253" customWidth="1"/>
    <col min="3589" max="3589" width="6.33203125" style="253" customWidth="1"/>
    <col min="3590" max="3590" width="8.88671875" style="253"/>
    <col min="3591" max="3591" width="11.33203125" style="253" customWidth="1"/>
    <col min="3592" max="3592" width="4.44140625" style="253" customWidth="1"/>
    <col min="3593" max="3593" width="8.88671875" style="253"/>
    <col min="3594" max="3594" width="10.109375" style="253" bestFit="1" customWidth="1"/>
    <col min="3595" max="3595" width="15.5546875" style="253" customWidth="1"/>
    <col min="3596" max="3596" width="15.6640625" style="253" customWidth="1"/>
    <col min="3597" max="3840" width="8.88671875" style="253"/>
    <col min="3841" max="3841" width="3.6640625" style="253" customWidth="1"/>
    <col min="3842" max="3842" width="17.109375" style="253" customWidth="1"/>
    <col min="3843" max="3843" width="21.6640625" style="253" customWidth="1"/>
    <col min="3844" max="3844" width="12.5546875" style="253" customWidth="1"/>
    <col min="3845" max="3845" width="6.33203125" style="253" customWidth="1"/>
    <col min="3846" max="3846" width="8.88671875" style="253"/>
    <col min="3847" max="3847" width="11.33203125" style="253" customWidth="1"/>
    <col min="3848" max="3848" width="4.44140625" style="253" customWidth="1"/>
    <col min="3849" max="3849" width="8.88671875" style="253"/>
    <col min="3850" max="3850" width="10.109375" style="253" bestFit="1" customWidth="1"/>
    <col min="3851" max="3851" width="15.5546875" style="253" customWidth="1"/>
    <col min="3852" max="3852" width="15.6640625" style="253" customWidth="1"/>
    <col min="3853" max="4096" width="8.88671875" style="253"/>
    <col min="4097" max="4097" width="3.6640625" style="253" customWidth="1"/>
    <col min="4098" max="4098" width="17.109375" style="253" customWidth="1"/>
    <col min="4099" max="4099" width="21.6640625" style="253" customWidth="1"/>
    <col min="4100" max="4100" width="12.5546875" style="253" customWidth="1"/>
    <col min="4101" max="4101" width="6.33203125" style="253" customWidth="1"/>
    <col min="4102" max="4102" width="8.88671875" style="253"/>
    <col min="4103" max="4103" width="11.33203125" style="253" customWidth="1"/>
    <col min="4104" max="4104" width="4.44140625" style="253" customWidth="1"/>
    <col min="4105" max="4105" width="8.88671875" style="253"/>
    <col min="4106" max="4106" width="10.109375" style="253" bestFit="1" customWidth="1"/>
    <col min="4107" max="4107" width="15.5546875" style="253" customWidth="1"/>
    <col min="4108" max="4108" width="15.6640625" style="253" customWidth="1"/>
    <col min="4109" max="4352" width="8.88671875" style="253"/>
    <col min="4353" max="4353" width="3.6640625" style="253" customWidth="1"/>
    <col min="4354" max="4354" width="17.109375" style="253" customWidth="1"/>
    <col min="4355" max="4355" width="21.6640625" style="253" customWidth="1"/>
    <col min="4356" max="4356" width="12.5546875" style="253" customWidth="1"/>
    <col min="4357" max="4357" width="6.33203125" style="253" customWidth="1"/>
    <col min="4358" max="4358" width="8.88671875" style="253"/>
    <col min="4359" max="4359" width="11.33203125" style="253" customWidth="1"/>
    <col min="4360" max="4360" width="4.44140625" style="253" customWidth="1"/>
    <col min="4361" max="4361" width="8.88671875" style="253"/>
    <col min="4362" max="4362" width="10.109375" style="253" bestFit="1" customWidth="1"/>
    <col min="4363" max="4363" width="15.5546875" style="253" customWidth="1"/>
    <col min="4364" max="4364" width="15.6640625" style="253" customWidth="1"/>
    <col min="4365" max="4608" width="8.88671875" style="253"/>
    <col min="4609" max="4609" width="3.6640625" style="253" customWidth="1"/>
    <col min="4610" max="4610" width="17.109375" style="253" customWidth="1"/>
    <col min="4611" max="4611" width="21.6640625" style="253" customWidth="1"/>
    <col min="4612" max="4612" width="12.5546875" style="253" customWidth="1"/>
    <col min="4613" max="4613" width="6.33203125" style="253" customWidth="1"/>
    <col min="4614" max="4614" width="8.88671875" style="253"/>
    <col min="4615" max="4615" width="11.33203125" style="253" customWidth="1"/>
    <col min="4616" max="4616" width="4.44140625" style="253" customWidth="1"/>
    <col min="4617" max="4617" width="8.88671875" style="253"/>
    <col min="4618" max="4618" width="10.109375" style="253" bestFit="1" customWidth="1"/>
    <col min="4619" max="4619" width="15.5546875" style="253" customWidth="1"/>
    <col min="4620" max="4620" width="15.6640625" style="253" customWidth="1"/>
    <col min="4621" max="4864" width="8.88671875" style="253"/>
    <col min="4865" max="4865" width="3.6640625" style="253" customWidth="1"/>
    <col min="4866" max="4866" width="17.109375" style="253" customWidth="1"/>
    <col min="4867" max="4867" width="21.6640625" style="253" customWidth="1"/>
    <col min="4868" max="4868" width="12.5546875" style="253" customWidth="1"/>
    <col min="4869" max="4869" width="6.33203125" style="253" customWidth="1"/>
    <col min="4870" max="4870" width="8.88671875" style="253"/>
    <col min="4871" max="4871" width="11.33203125" style="253" customWidth="1"/>
    <col min="4872" max="4872" width="4.44140625" style="253" customWidth="1"/>
    <col min="4873" max="4873" width="8.88671875" style="253"/>
    <col min="4874" max="4874" width="10.109375" style="253" bestFit="1" customWidth="1"/>
    <col min="4875" max="4875" width="15.5546875" style="253" customWidth="1"/>
    <col min="4876" max="4876" width="15.6640625" style="253" customWidth="1"/>
    <col min="4877" max="5120" width="8.88671875" style="253"/>
    <col min="5121" max="5121" width="3.6640625" style="253" customWidth="1"/>
    <col min="5122" max="5122" width="17.109375" style="253" customWidth="1"/>
    <col min="5123" max="5123" width="21.6640625" style="253" customWidth="1"/>
    <col min="5124" max="5124" width="12.5546875" style="253" customWidth="1"/>
    <col min="5125" max="5125" width="6.33203125" style="253" customWidth="1"/>
    <col min="5126" max="5126" width="8.88671875" style="253"/>
    <col min="5127" max="5127" width="11.33203125" style="253" customWidth="1"/>
    <col min="5128" max="5128" width="4.44140625" style="253" customWidth="1"/>
    <col min="5129" max="5129" width="8.88671875" style="253"/>
    <col min="5130" max="5130" width="10.109375" style="253" bestFit="1" customWidth="1"/>
    <col min="5131" max="5131" width="15.5546875" style="253" customWidth="1"/>
    <col min="5132" max="5132" width="15.6640625" style="253" customWidth="1"/>
    <col min="5133" max="5376" width="8.88671875" style="253"/>
    <col min="5377" max="5377" width="3.6640625" style="253" customWidth="1"/>
    <col min="5378" max="5378" width="17.109375" style="253" customWidth="1"/>
    <col min="5379" max="5379" width="21.6640625" style="253" customWidth="1"/>
    <col min="5380" max="5380" width="12.5546875" style="253" customWidth="1"/>
    <col min="5381" max="5381" width="6.33203125" style="253" customWidth="1"/>
    <col min="5382" max="5382" width="8.88671875" style="253"/>
    <col min="5383" max="5383" width="11.33203125" style="253" customWidth="1"/>
    <col min="5384" max="5384" width="4.44140625" style="253" customWidth="1"/>
    <col min="5385" max="5385" width="8.88671875" style="253"/>
    <col min="5386" max="5386" width="10.109375" style="253" bestFit="1" customWidth="1"/>
    <col min="5387" max="5387" width="15.5546875" style="253" customWidth="1"/>
    <col min="5388" max="5388" width="15.6640625" style="253" customWidth="1"/>
    <col min="5389" max="5632" width="8.88671875" style="253"/>
    <col min="5633" max="5633" width="3.6640625" style="253" customWidth="1"/>
    <col min="5634" max="5634" width="17.109375" style="253" customWidth="1"/>
    <col min="5635" max="5635" width="21.6640625" style="253" customWidth="1"/>
    <col min="5636" max="5636" width="12.5546875" style="253" customWidth="1"/>
    <col min="5637" max="5637" width="6.33203125" style="253" customWidth="1"/>
    <col min="5638" max="5638" width="8.88671875" style="253"/>
    <col min="5639" max="5639" width="11.33203125" style="253" customWidth="1"/>
    <col min="5640" max="5640" width="4.44140625" style="253" customWidth="1"/>
    <col min="5641" max="5641" width="8.88671875" style="253"/>
    <col min="5642" max="5642" width="10.109375" style="253" bestFit="1" customWidth="1"/>
    <col min="5643" max="5643" width="15.5546875" style="253" customWidth="1"/>
    <col min="5644" max="5644" width="15.6640625" style="253" customWidth="1"/>
    <col min="5645" max="5888" width="8.88671875" style="253"/>
    <col min="5889" max="5889" width="3.6640625" style="253" customWidth="1"/>
    <col min="5890" max="5890" width="17.109375" style="253" customWidth="1"/>
    <col min="5891" max="5891" width="21.6640625" style="253" customWidth="1"/>
    <col min="5892" max="5892" width="12.5546875" style="253" customWidth="1"/>
    <col min="5893" max="5893" width="6.33203125" style="253" customWidth="1"/>
    <col min="5894" max="5894" width="8.88671875" style="253"/>
    <col min="5895" max="5895" width="11.33203125" style="253" customWidth="1"/>
    <col min="5896" max="5896" width="4.44140625" style="253" customWidth="1"/>
    <col min="5897" max="5897" width="8.88671875" style="253"/>
    <col min="5898" max="5898" width="10.109375" style="253" bestFit="1" customWidth="1"/>
    <col min="5899" max="5899" width="15.5546875" style="253" customWidth="1"/>
    <col min="5900" max="5900" width="15.6640625" style="253" customWidth="1"/>
    <col min="5901" max="6144" width="8.88671875" style="253"/>
    <col min="6145" max="6145" width="3.6640625" style="253" customWidth="1"/>
    <col min="6146" max="6146" width="17.109375" style="253" customWidth="1"/>
    <col min="6147" max="6147" width="21.6640625" style="253" customWidth="1"/>
    <col min="6148" max="6148" width="12.5546875" style="253" customWidth="1"/>
    <col min="6149" max="6149" width="6.33203125" style="253" customWidth="1"/>
    <col min="6150" max="6150" width="8.88671875" style="253"/>
    <col min="6151" max="6151" width="11.33203125" style="253" customWidth="1"/>
    <col min="6152" max="6152" width="4.44140625" style="253" customWidth="1"/>
    <col min="6153" max="6153" width="8.88671875" style="253"/>
    <col min="6154" max="6154" width="10.109375" style="253" bestFit="1" customWidth="1"/>
    <col min="6155" max="6155" width="15.5546875" style="253" customWidth="1"/>
    <col min="6156" max="6156" width="15.6640625" style="253" customWidth="1"/>
    <col min="6157" max="6400" width="8.88671875" style="253"/>
    <col min="6401" max="6401" width="3.6640625" style="253" customWidth="1"/>
    <col min="6402" max="6402" width="17.109375" style="253" customWidth="1"/>
    <col min="6403" max="6403" width="21.6640625" style="253" customWidth="1"/>
    <col min="6404" max="6404" width="12.5546875" style="253" customWidth="1"/>
    <col min="6405" max="6405" width="6.33203125" style="253" customWidth="1"/>
    <col min="6406" max="6406" width="8.88671875" style="253"/>
    <col min="6407" max="6407" width="11.33203125" style="253" customWidth="1"/>
    <col min="6408" max="6408" width="4.44140625" style="253" customWidth="1"/>
    <col min="6409" max="6409" width="8.88671875" style="253"/>
    <col min="6410" max="6410" width="10.109375" style="253" bestFit="1" customWidth="1"/>
    <col min="6411" max="6411" width="15.5546875" style="253" customWidth="1"/>
    <col min="6412" max="6412" width="15.6640625" style="253" customWidth="1"/>
    <col min="6413" max="6656" width="8.88671875" style="253"/>
    <col min="6657" max="6657" width="3.6640625" style="253" customWidth="1"/>
    <col min="6658" max="6658" width="17.109375" style="253" customWidth="1"/>
    <col min="6659" max="6659" width="21.6640625" style="253" customWidth="1"/>
    <col min="6660" max="6660" width="12.5546875" style="253" customWidth="1"/>
    <col min="6661" max="6661" width="6.33203125" style="253" customWidth="1"/>
    <col min="6662" max="6662" width="8.88671875" style="253"/>
    <col min="6663" max="6663" width="11.33203125" style="253" customWidth="1"/>
    <col min="6664" max="6664" width="4.44140625" style="253" customWidth="1"/>
    <col min="6665" max="6665" width="8.88671875" style="253"/>
    <col min="6666" max="6666" width="10.109375" style="253" bestFit="1" customWidth="1"/>
    <col min="6667" max="6667" width="15.5546875" style="253" customWidth="1"/>
    <col min="6668" max="6668" width="15.6640625" style="253" customWidth="1"/>
    <col min="6669" max="6912" width="8.88671875" style="253"/>
    <col min="6913" max="6913" width="3.6640625" style="253" customWidth="1"/>
    <col min="6914" max="6914" width="17.109375" style="253" customWidth="1"/>
    <col min="6915" max="6915" width="21.6640625" style="253" customWidth="1"/>
    <col min="6916" max="6916" width="12.5546875" style="253" customWidth="1"/>
    <col min="6917" max="6917" width="6.33203125" style="253" customWidth="1"/>
    <col min="6918" max="6918" width="8.88671875" style="253"/>
    <col min="6919" max="6919" width="11.33203125" style="253" customWidth="1"/>
    <col min="6920" max="6920" width="4.44140625" style="253" customWidth="1"/>
    <col min="6921" max="6921" width="8.88671875" style="253"/>
    <col min="6922" max="6922" width="10.109375" style="253" bestFit="1" customWidth="1"/>
    <col min="6923" max="6923" width="15.5546875" style="253" customWidth="1"/>
    <col min="6924" max="6924" width="15.6640625" style="253" customWidth="1"/>
    <col min="6925" max="7168" width="8.88671875" style="253"/>
    <col min="7169" max="7169" width="3.6640625" style="253" customWidth="1"/>
    <col min="7170" max="7170" width="17.109375" style="253" customWidth="1"/>
    <col min="7171" max="7171" width="21.6640625" style="253" customWidth="1"/>
    <col min="7172" max="7172" width="12.5546875" style="253" customWidth="1"/>
    <col min="7173" max="7173" width="6.33203125" style="253" customWidth="1"/>
    <col min="7174" max="7174" width="8.88671875" style="253"/>
    <col min="7175" max="7175" width="11.33203125" style="253" customWidth="1"/>
    <col min="7176" max="7176" width="4.44140625" style="253" customWidth="1"/>
    <col min="7177" max="7177" width="8.88671875" style="253"/>
    <col min="7178" max="7178" width="10.109375" style="253" bestFit="1" customWidth="1"/>
    <col min="7179" max="7179" width="15.5546875" style="253" customWidth="1"/>
    <col min="7180" max="7180" width="15.6640625" style="253" customWidth="1"/>
    <col min="7181" max="7424" width="8.88671875" style="253"/>
    <col min="7425" max="7425" width="3.6640625" style="253" customWidth="1"/>
    <col min="7426" max="7426" width="17.109375" style="253" customWidth="1"/>
    <col min="7427" max="7427" width="21.6640625" style="253" customWidth="1"/>
    <col min="7428" max="7428" width="12.5546875" style="253" customWidth="1"/>
    <col min="7429" max="7429" width="6.33203125" style="253" customWidth="1"/>
    <col min="7430" max="7430" width="8.88671875" style="253"/>
    <col min="7431" max="7431" width="11.33203125" style="253" customWidth="1"/>
    <col min="7432" max="7432" width="4.44140625" style="253" customWidth="1"/>
    <col min="7433" max="7433" width="8.88671875" style="253"/>
    <col min="7434" max="7434" width="10.109375" style="253" bestFit="1" customWidth="1"/>
    <col min="7435" max="7435" width="15.5546875" style="253" customWidth="1"/>
    <col min="7436" max="7436" width="15.6640625" style="253" customWidth="1"/>
    <col min="7437" max="7680" width="8.88671875" style="253"/>
    <col min="7681" max="7681" width="3.6640625" style="253" customWidth="1"/>
    <col min="7682" max="7682" width="17.109375" style="253" customWidth="1"/>
    <col min="7683" max="7683" width="21.6640625" style="253" customWidth="1"/>
    <col min="7684" max="7684" width="12.5546875" style="253" customWidth="1"/>
    <col min="7685" max="7685" width="6.33203125" style="253" customWidth="1"/>
    <col min="7686" max="7686" width="8.88671875" style="253"/>
    <col min="7687" max="7687" width="11.33203125" style="253" customWidth="1"/>
    <col min="7688" max="7688" width="4.44140625" style="253" customWidth="1"/>
    <col min="7689" max="7689" width="8.88671875" style="253"/>
    <col min="7690" max="7690" width="10.109375" style="253" bestFit="1" customWidth="1"/>
    <col min="7691" max="7691" width="15.5546875" style="253" customWidth="1"/>
    <col min="7692" max="7692" width="15.6640625" style="253" customWidth="1"/>
    <col min="7693" max="7936" width="8.88671875" style="253"/>
    <col min="7937" max="7937" width="3.6640625" style="253" customWidth="1"/>
    <col min="7938" max="7938" width="17.109375" style="253" customWidth="1"/>
    <col min="7939" max="7939" width="21.6640625" style="253" customWidth="1"/>
    <col min="7940" max="7940" width="12.5546875" style="253" customWidth="1"/>
    <col min="7941" max="7941" width="6.33203125" style="253" customWidth="1"/>
    <col min="7942" max="7942" width="8.88671875" style="253"/>
    <col min="7943" max="7943" width="11.33203125" style="253" customWidth="1"/>
    <col min="7944" max="7944" width="4.44140625" style="253" customWidth="1"/>
    <col min="7945" max="7945" width="8.88671875" style="253"/>
    <col min="7946" max="7946" width="10.109375" style="253" bestFit="1" customWidth="1"/>
    <col min="7947" max="7947" width="15.5546875" style="253" customWidth="1"/>
    <col min="7948" max="7948" width="15.6640625" style="253" customWidth="1"/>
    <col min="7949" max="8192" width="8.88671875" style="253"/>
    <col min="8193" max="8193" width="3.6640625" style="253" customWidth="1"/>
    <col min="8194" max="8194" width="17.109375" style="253" customWidth="1"/>
    <col min="8195" max="8195" width="21.6640625" style="253" customWidth="1"/>
    <col min="8196" max="8196" width="12.5546875" style="253" customWidth="1"/>
    <col min="8197" max="8197" width="6.33203125" style="253" customWidth="1"/>
    <col min="8198" max="8198" width="8.88671875" style="253"/>
    <col min="8199" max="8199" width="11.33203125" style="253" customWidth="1"/>
    <col min="8200" max="8200" width="4.44140625" style="253" customWidth="1"/>
    <col min="8201" max="8201" width="8.88671875" style="253"/>
    <col min="8202" max="8202" width="10.109375" style="253" bestFit="1" customWidth="1"/>
    <col min="8203" max="8203" width="15.5546875" style="253" customWidth="1"/>
    <col min="8204" max="8204" width="15.6640625" style="253" customWidth="1"/>
    <col min="8205" max="8448" width="8.88671875" style="253"/>
    <col min="8449" max="8449" width="3.6640625" style="253" customWidth="1"/>
    <col min="8450" max="8450" width="17.109375" style="253" customWidth="1"/>
    <col min="8451" max="8451" width="21.6640625" style="253" customWidth="1"/>
    <col min="8452" max="8452" width="12.5546875" style="253" customWidth="1"/>
    <col min="8453" max="8453" width="6.33203125" style="253" customWidth="1"/>
    <col min="8454" max="8454" width="8.88671875" style="253"/>
    <col min="8455" max="8455" width="11.33203125" style="253" customWidth="1"/>
    <col min="8456" max="8456" width="4.44140625" style="253" customWidth="1"/>
    <col min="8457" max="8457" width="8.88671875" style="253"/>
    <col min="8458" max="8458" width="10.109375" style="253" bestFit="1" customWidth="1"/>
    <col min="8459" max="8459" width="15.5546875" style="253" customWidth="1"/>
    <col min="8460" max="8460" width="15.6640625" style="253" customWidth="1"/>
    <col min="8461" max="8704" width="8.88671875" style="253"/>
    <col min="8705" max="8705" width="3.6640625" style="253" customWidth="1"/>
    <col min="8706" max="8706" width="17.109375" style="253" customWidth="1"/>
    <col min="8707" max="8707" width="21.6640625" style="253" customWidth="1"/>
    <col min="8708" max="8708" width="12.5546875" style="253" customWidth="1"/>
    <col min="8709" max="8709" width="6.33203125" style="253" customWidth="1"/>
    <col min="8710" max="8710" width="8.88671875" style="253"/>
    <col min="8711" max="8711" width="11.33203125" style="253" customWidth="1"/>
    <col min="8712" max="8712" width="4.44140625" style="253" customWidth="1"/>
    <col min="8713" max="8713" width="8.88671875" style="253"/>
    <col min="8714" max="8714" width="10.109375" style="253" bestFit="1" customWidth="1"/>
    <col min="8715" max="8715" width="15.5546875" style="253" customWidth="1"/>
    <col min="8716" max="8716" width="15.6640625" style="253" customWidth="1"/>
    <col min="8717" max="8960" width="8.88671875" style="253"/>
    <col min="8961" max="8961" width="3.6640625" style="253" customWidth="1"/>
    <col min="8962" max="8962" width="17.109375" style="253" customWidth="1"/>
    <col min="8963" max="8963" width="21.6640625" style="253" customWidth="1"/>
    <col min="8964" max="8964" width="12.5546875" style="253" customWidth="1"/>
    <col min="8965" max="8965" width="6.33203125" style="253" customWidth="1"/>
    <col min="8966" max="8966" width="8.88671875" style="253"/>
    <col min="8967" max="8967" width="11.33203125" style="253" customWidth="1"/>
    <col min="8968" max="8968" width="4.44140625" style="253" customWidth="1"/>
    <col min="8969" max="8969" width="8.88671875" style="253"/>
    <col min="8970" max="8970" width="10.109375" style="253" bestFit="1" customWidth="1"/>
    <col min="8971" max="8971" width="15.5546875" style="253" customWidth="1"/>
    <col min="8972" max="8972" width="15.6640625" style="253" customWidth="1"/>
    <col min="8973" max="9216" width="8.88671875" style="253"/>
    <col min="9217" max="9217" width="3.6640625" style="253" customWidth="1"/>
    <col min="9218" max="9218" width="17.109375" style="253" customWidth="1"/>
    <col min="9219" max="9219" width="21.6640625" style="253" customWidth="1"/>
    <col min="9220" max="9220" width="12.5546875" style="253" customWidth="1"/>
    <col min="9221" max="9221" width="6.33203125" style="253" customWidth="1"/>
    <col min="9222" max="9222" width="8.88671875" style="253"/>
    <col min="9223" max="9223" width="11.33203125" style="253" customWidth="1"/>
    <col min="9224" max="9224" width="4.44140625" style="253" customWidth="1"/>
    <col min="9225" max="9225" width="8.88671875" style="253"/>
    <col min="9226" max="9226" width="10.109375" style="253" bestFit="1" customWidth="1"/>
    <col min="9227" max="9227" width="15.5546875" style="253" customWidth="1"/>
    <col min="9228" max="9228" width="15.6640625" style="253" customWidth="1"/>
    <col min="9229" max="9472" width="8.88671875" style="253"/>
    <col min="9473" max="9473" width="3.6640625" style="253" customWidth="1"/>
    <col min="9474" max="9474" width="17.109375" style="253" customWidth="1"/>
    <col min="9475" max="9475" width="21.6640625" style="253" customWidth="1"/>
    <col min="9476" max="9476" width="12.5546875" style="253" customWidth="1"/>
    <col min="9477" max="9477" width="6.33203125" style="253" customWidth="1"/>
    <col min="9478" max="9478" width="8.88671875" style="253"/>
    <col min="9479" max="9479" width="11.33203125" style="253" customWidth="1"/>
    <col min="9480" max="9480" width="4.44140625" style="253" customWidth="1"/>
    <col min="9481" max="9481" width="8.88671875" style="253"/>
    <col min="9482" max="9482" width="10.109375" style="253" bestFit="1" customWidth="1"/>
    <col min="9483" max="9483" width="15.5546875" style="253" customWidth="1"/>
    <col min="9484" max="9484" width="15.6640625" style="253" customWidth="1"/>
    <col min="9485" max="9728" width="8.88671875" style="253"/>
    <col min="9729" max="9729" width="3.6640625" style="253" customWidth="1"/>
    <col min="9730" max="9730" width="17.109375" style="253" customWidth="1"/>
    <col min="9731" max="9731" width="21.6640625" style="253" customWidth="1"/>
    <col min="9732" max="9732" width="12.5546875" style="253" customWidth="1"/>
    <col min="9733" max="9733" width="6.33203125" style="253" customWidth="1"/>
    <col min="9734" max="9734" width="8.88671875" style="253"/>
    <col min="9735" max="9735" width="11.33203125" style="253" customWidth="1"/>
    <col min="9736" max="9736" width="4.44140625" style="253" customWidth="1"/>
    <col min="9737" max="9737" width="8.88671875" style="253"/>
    <col min="9738" max="9738" width="10.109375" style="253" bestFit="1" customWidth="1"/>
    <col min="9739" max="9739" width="15.5546875" style="253" customWidth="1"/>
    <col min="9740" max="9740" width="15.6640625" style="253" customWidth="1"/>
    <col min="9741" max="9984" width="8.88671875" style="253"/>
    <col min="9985" max="9985" width="3.6640625" style="253" customWidth="1"/>
    <col min="9986" max="9986" width="17.109375" style="253" customWidth="1"/>
    <col min="9987" max="9987" width="21.6640625" style="253" customWidth="1"/>
    <col min="9988" max="9988" width="12.5546875" style="253" customWidth="1"/>
    <col min="9989" max="9989" width="6.33203125" style="253" customWidth="1"/>
    <col min="9990" max="9990" width="8.88671875" style="253"/>
    <col min="9991" max="9991" width="11.33203125" style="253" customWidth="1"/>
    <col min="9992" max="9992" width="4.44140625" style="253" customWidth="1"/>
    <col min="9993" max="9993" width="8.88671875" style="253"/>
    <col min="9994" max="9994" width="10.109375" style="253" bestFit="1" customWidth="1"/>
    <col min="9995" max="9995" width="15.5546875" style="253" customWidth="1"/>
    <col min="9996" max="9996" width="15.6640625" style="253" customWidth="1"/>
    <col min="9997" max="10240" width="8.88671875" style="253"/>
    <col min="10241" max="10241" width="3.6640625" style="253" customWidth="1"/>
    <col min="10242" max="10242" width="17.109375" style="253" customWidth="1"/>
    <col min="10243" max="10243" width="21.6640625" style="253" customWidth="1"/>
    <col min="10244" max="10244" width="12.5546875" style="253" customWidth="1"/>
    <col min="10245" max="10245" width="6.33203125" style="253" customWidth="1"/>
    <col min="10246" max="10246" width="8.88671875" style="253"/>
    <col min="10247" max="10247" width="11.33203125" style="253" customWidth="1"/>
    <col min="10248" max="10248" width="4.44140625" style="253" customWidth="1"/>
    <col min="10249" max="10249" width="8.88671875" style="253"/>
    <col min="10250" max="10250" width="10.109375" style="253" bestFit="1" customWidth="1"/>
    <col min="10251" max="10251" width="15.5546875" style="253" customWidth="1"/>
    <col min="10252" max="10252" width="15.6640625" style="253" customWidth="1"/>
    <col min="10253" max="10496" width="8.88671875" style="253"/>
    <col min="10497" max="10497" width="3.6640625" style="253" customWidth="1"/>
    <col min="10498" max="10498" width="17.109375" style="253" customWidth="1"/>
    <col min="10499" max="10499" width="21.6640625" style="253" customWidth="1"/>
    <col min="10500" max="10500" width="12.5546875" style="253" customWidth="1"/>
    <col min="10501" max="10501" width="6.33203125" style="253" customWidth="1"/>
    <col min="10502" max="10502" width="8.88671875" style="253"/>
    <col min="10503" max="10503" width="11.33203125" style="253" customWidth="1"/>
    <col min="10504" max="10504" width="4.44140625" style="253" customWidth="1"/>
    <col min="10505" max="10505" width="8.88671875" style="253"/>
    <col min="10506" max="10506" width="10.109375" style="253" bestFit="1" customWidth="1"/>
    <col min="10507" max="10507" width="15.5546875" style="253" customWidth="1"/>
    <col min="10508" max="10508" width="15.6640625" style="253" customWidth="1"/>
    <col min="10509" max="10752" width="8.88671875" style="253"/>
    <col min="10753" max="10753" width="3.6640625" style="253" customWidth="1"/>
    <col min="10754" max="10754" width="17.109375" style="253" customWidth="1"/>
    <col min="10755" max="10755" width="21.6640625" style="253" customWidth="1"/>
    <col min="10756" max="10756" width="12.5546875" style="253" customWidth="1"/>
    <col min="10757" max="10757" width="6.33203125" style="253" customWidth="1"/>
    <col min="10758" max="10758" width="8.88671875" style="253"/>
    <col min="10759" max="10759" width="11.33203125" style="253" customWidth="1"/>
    <col min="10760" max="10760" width="4.44140625" style="253" customWidth="1"/>
    <col min="10761" max="10761" width="8.88671875" style="253"/>
    <col min="10762" max="10762" width="10.109375" style="253" bestFit="1" customWidth="1"/>
    <col min="10763" max="10763" width="15.5546875" style="253" customWidth="1"/>
    <col min="10764" max="10764" width="15.6640625" style="253" customWidth="1"/>
    <col min="10765" max="11008" width="8.88671875" style="253"/>
    <col min="11009" max="11009" width="3.6640625" style="253" customWidth="1"/>
    <col min="11010" max="11010" width="17.109375" style="253" customWidth="1"/>
    <col min="11011" max="11011" width="21.6640625" style="253" customWidth="1"/>
    <col min="11012" max="11012" width="12.5546875" style="253" customWidth="1"/>
    <col min="11013" max="11013" width="6.33203125" style="253" customWidth="1"/>
    <col min="11014" max="11014" width="8.88671875" style="253"/>
    <col min="11015" max="11015" width="11.33203125" style="253" customWidth="1"/>
    <col min="11016" max="11016" width="4.44140625" style="253" customWidth="1"/>
    <col min="11017" max="11017" width="8.88671875" style="253"/>
    <col min="11018" max="11018" width="10.109375" style="253" bestFit="1" customWidth="1"/>
    <col min="11019" max="11019" width="15.5546875" style="253" customWidth="1"/>
    <col min="11020" max="11020" width="15.6640625" style="253" customWidth="1"/>
    <col min="11021" max="11264" width="8.88671875" style="253"/>
    <col min="11265" max="11265" width="3.6640625" style="253" customWidth="1"/>
    <col min="11266" max="11266" width="17.109375" style="253" customWidth="1"/>
    <col min="11267" max="11267" width="21.6640625" style="253" customWidth="1"/>
    <col min="11268" max="11268" width="12.5546875" style="253" customWidth="1"/>
    <col min="11269" max="11269" width="6.33203125" style="253" customWidth="1"/>
    <col min="11270" max="11270" width="8.88671875" style="253"/>
    <col min="11271" max="11271" width="11.33203125" style="253" customWidth="1"/>
    <col min="11272" max="11272" width="4.44140625" style="253" customWidth="1"/>
    <col min="11273" max="11273" width="8.88671875" style="253"/>
    <col min="11274" max="11274" width="10.109375" style="253" bestFit="1" customWidth="1"/>
    <col min="11275" max="11275" width="15.5546875" style="253" customWidth="1"/>
    <col min="11276" max="11276" width="15.6640625" style="253" customWidth="1"/>
    <col min="11277" max="11520" width="8.88671875" style="253"/>
    <col min="11521" max="11521" width="3.6640625" style="253" customWidth="1"/>
    <col min="11522" max="11522" width="17.109375" style="253" customWidth="1"/>
    <col min="11523" max="11523" width="21.6640625" style="253" customWidth="1"/>
    <col min="11524" max="11524" width="12.5546875" style="253" customWidth="1"/>
    <col min="11525" max="11525" width="6.33203125" style="253" customWidth="1"/>
    <col min="11526" max="11526" width="8.88671875" style="253"/>
    <col min="11527" max="11527" width="11.33203125" style="253" customWidth="1"/>
    <col min="11528" max="11528" width="4.44140625" style="253" customWidth="1"/>
    <col min="11529" max="11529" width="8.88671875" style="253"/>
    <col min="11530" max="11530" width="10.109375" style="253" bestFit="1" customWidth="1"/>
    <col min="11531" max="11531" width="15.5546875" style="253" customWidth="1"/>
    <col min="11532" max="11532" width="15.6640625" style="253" customWidth="1"/>
    <col min="11533" max="11776" width="8.88671875" style="253"/>
    <col min="11777" max="11777" width="3.6640625" style="253" customWidth="1"/>
    <col min="11778" max="11778" width="17.109375" style="253" customWidth="1"/>
    <col min="11779" max="11779" width="21.6640625" style="253" customWidth="1"/>
    <col min="11780" max="11780" width="12.5546875" style="253" customWidth="1"/>
    <col min="11781" max="11781" width="6.33203125" style="253" customWidth="1"/>
    <col min="11782" max="11782" width="8.88671875" style="253"/>
    <col min="11783" max="11783" width="11.33203125" style="253" customWidth="1"/>
    <col min="11784" max="11784" width="4.44140625" style="253" customWidth="1"/>
    <col min="11785" max="11785" width="8.88671875" style="253"/>
    <col min="11786" max="11786" width="10.109375" style="253" bestFit="1" customWidth="1"/>
    <col min="11787" max="11787" width="15.5546875" style="253" customWidth="1"/>
    <col min="11788" max="11788" width="15.6640625" style="253" customWidth="1"/>
    <col min="11789" max="12032" width="8.88671875" style="253"/>
    <col min="12033" max="12033" width="3.6640625" style="253" customWidth="1"/>
    <col min="12034" max="12034" width="17.109375" style="253" customWidth="1"/>
    <col min="12035" max="12035" width="21.6640625" style="253" customWidth="1"/>
    <col min="12036" max="12036" width="12.5546875" style="253" customWidth="1"/>
    <col min="12037" max="12037" width="6.33203125" style="253" customWidth="1"/>
    <col min="12038" max="12038" width="8.88671875" style="253"/>
    <col min="12039" max="12039" width="11.33203125" style="253" customWidth="1"/>
    <col min="12040" max="12040" width="4.44140625" style="253" customWidth="1"/>
    <col min="12041" max="12041" width="8.88671875" style="253"/>
    <col min="12042" max="12042" width="10.109375" style="253" bestFit="1" customWidth="1"/>
    <col min="12043" max="12043" width="15.5546875" style="253" customWidth="1"/>
    <col min="12044" max="12044" width="15.6640625" style="253" customWidth="1"/>
    <col min="12045" max="12288" width="8.88671875" style="253"/>
    <col min="12289" max="12289" width="3.6640625" style="253" customWidth="1"/>
    <col min="12290" max="12290" width="17.109375" style="253" customWidth="1"/>
    <col min="12291" max="12291" width="21.6640625" style="253" customWidth="1"/>
    <col min="12292" max="12292" width="12.5546875" style="253" customWidth="1"/>
    <col min="12293" max="12293" width="6.33203125" style="253" customWidth="1"/>
    <col min="12294" max="12294" width="8.88671875" style="253"/>
    <col min="12295" max="12295" width="11.33203125" style="253" customWidth="1"/>
    <col min="12296" max="12296" width="4.44140625" style="253" customWidth="1"/>
    <col min="12297" max="12297" width="8.88671875" style="253"/>
    <col min="12298" max="12298" width="10.109375" style="253" bestFit="1" customWidth="1"/>
    <col min="12299" max="12299" width="15.5546875" style="253" customWidth="1"/>
    <col min="12300" max="12300" width="15.6640625" style="253" customWidth="1"/>
    <col min="12301" max="12544" width="8.88671875" style="253"/>
    <col min="12545" max="12545" width="3.6640625" style="253" customWidth="1"/>
    <col min="12546" max="12546" width="17.109375" style="253" customWidth="1"/>
    <col min="12547" max="12547" width="21.6640625" style="253" customWidth="1"/>
    <col min="12548" max="12548" width="12.5546875" style="253" customWidth="1"/>
    <col min="12549" max="12549" width="6.33203125" style="253" customWidth="1"/>
    <col min="12550" max="12550" width="8.88671875" style="253"/>
    <col min="12551" max="12551" width="11.33203125" style="253" customWidth="1"/>
    <col min="12552" max="12552" width="4.44140625" style="253" customWidth="1"/>
    <col min="12553" max="12553" width="8.88671875" style="253"/>
    <col min="12554" max="12554" width="10.109375" style="253" bestFit="1" customWidth="1"/>
    <col min="12555" max="12555" width="15.5546875" style="253" customWidth="1"/>
    <col min="12556" max="12556" width="15.6640625" style="253" customWidth="1"/>
    <col min="12557" max="12800" width="8.88671875" style="253"/>
    <col min="12801" max="12801" width="3.6640625" style="253" customWidth="1"/>
    <col min="12802" max="12802" width="17.109375" style="253" customWidth="1"/>
    <col min="12803" max="12803" width="21.6640625" style="253" customWidth="1"/>
    <col min="12804" max="12804" width="12.5546875" style="253" customWidth="1"/>
    <col min="12805" max="12805" width="6.33203125" style="253" customWidth="1"/>
    <col min="12806" max="12806" width="8.88671875" style="253"/>
    <col min="12807" max="12807" width="11.33203125" style="253" customWidth="1"/>
    <col min="12808" max="12808" width="4.44140625" style="253" customWidth="1"/>
    <col min="12809" max="12809" width="8.88671875" style="253"/>
    <col min="12810" max="12810" width="10.109375" style="253" bestFit="1" customWidth="1"/>
    <col min="12811" max="12811" width="15.5546875" style="253" customWidth="1"/>
    <col min="12812" max="12812" width="15.6640625" style="253" customWidth="1"/>
    <col min="12813" max="13056" width="8.88671875" style="253"/>
    <col min="13057" max="13057" width="3.6640625" style="253" customWidth="1"/>
    <col min="13058" max="13058" width="17.109375" style="253" customWidth="1"/>
    <col min="13059" max="13059" width="21.6640625" style="253" customWidth="1"/>
    <col min="13060" max="13060" width="12.5546875" style="253" customWidth="1"/>
    <col min="13061" max="13061" width="6.33203125" style="253" customWidth="1"/>
    <col min="13062" max="13062" width="8.88671875" style="253"/>
    <col min="13063" max="13063" width="11.33203125" style="253" customWidth="1"/>
    <col min="13064" max="13064" width="4.44140625" style="253" customWidth="1"/>
    <col min="13065" max="13065" width="8.88671875" style="253"/>
    <col min="13066" max="13066" width="10.109375" style="253" bestFit="1" customWidth="1"/>
    <col min="13067" max="13067" width="15.5546875" style="253" customWidth="1"/>
    <col min="13068" max="13068" width="15.6640625" style="253" customWidth="1"/>
    <col min="13069" max="13312" width="8.88671875" style="253"/>
    <col min="13313" max="13313" width="3.6640625" style="253" customWidth="1"/>
    <col min="13314" max="13314" width="17.109375" style="253" customWidth="1"/>
    <col min="13315" max="13315" width="21.6640625" style="253" customWidth="1"/>
    <col min="13316" max="13316" width="12.5546875" style="253" customWidth="1"/>
    <col min="13317" max="13317" width="6.33203125" style="253" customWidth="1"/>
    <col min="13318" max="13318" width="8.88671875" style="253"/>
    <col min="13319" max="13319" width="11.33203125" style="253" customWidth="1"/>
    <col min="13320" max="13320" width="4.44140625" style="253" customWidth="1"/>
    <col min="13321" max="13321" width="8.88671875" style="253"/>
    <col min="13322" max="13322" width="10.109375" style="253" bestFit="1" customWidth="1"/>
    <col min="13323" max="13323" width="15.5546875" style="253" customWidth="1"/>
    <col min="13324" max="13324" width="15.6640625" style="253" customWidth="1"/>
    <col min="13325" max="13568" width="8.88671875" style="253"/>
    <col min="13569" max="13569" width="3.6640625" style="253" customWidth="1"/>
    <col min="13570" max="13570" width="17.109375" style="253" customWidth="1"/>
    <col min="13571" max="13571" width="21.6640625" style="253" customWidth="1"/>
    <col min="13572" max="13572" width="12.5546875" style="253" customWidth="1"/>
    <col min="13573" max="13573" width="6.33203125" style="253" customWidth="1"/>
    <col min="13574" max="13574" width="8.88671875" style="253"/>
    <col min="13575" max="13575" width="11.33203125" style="253" customWidth="1"/>
    <col min="13576" max="13576" width="4.44140625" style="253" customWidth="1"/>
    <col min="13577" max="13577" width="8.88671875" style="253"/>
    <col min="13578" max="13578" width="10.109375" style="253" bestFit="1" customWidth="1"/>
    <col min="13579" max="13579" width="15.5546875" style="253" customWidth="1"/>
    <col min="13580" max="13580" width="15.6640625" style="253" customWidth="1"/>
    <col min="13581" max="13824" width="8.88671875" style="253"/>
    <col min="13825" max="13825" width="3.6640625" style="253" customWidth="1"/>
    <col min="13826" max="13826" width="17.109375" style="253" customWidth="1"/>
    <col min="13827" max="13827" width="21.6640625" style="253" customWidth="1"/>
    <col min="13828" max="13828" width="12.5546875" style="253" customWidth="1"/>
    <col min="13829" max="13829" width="6.33203125" style="253" customWidth="1"/>
    <col min="13830" max="13830" width="8.88671875" style="253"/>
    <col min="13831" max="13831" width="11.33203125" style="253" customWidth="1"/>
    <col min="13832" max="13832" width="4.44140625" style="253" customWidth="1"/>
    <col min="13833" max="13833" width="8.88671875" style="253"/>
    <col min="13834" max="13834" width="10.109375" style="253" bestFit="1" customWidth="1"/>
    <col min="13835" max="13835" width="15.5546875" style="253" customWidth="1"/>
    <col min="13836" max="13836" width="15.6640625" style="253" customWidth="1"/>
    <col min="13837" max="14080" width="8.88671875" style="253"/>
    <col min="14081" max="14081" width="3.6640625" style="253" customWidth="1"/>
    <col min="14082" max="14082" width="17.109375" style="253" customWidth="1"/>
    <col min="14083" max="14083" width="21.6640625" style="253" customWidth="1"/>
    <col min="14084" max="14084" width="12.5546875" style="253" customWidth="1"/>
    <col min="14085" max="14085" width="6.33203125" style="253" customWidth="1"/>
    <col min="14086" max="14086" width="8.88671875" style="253"/>
    <col min="14087" max="14087" width="11.33203125" style="253" customWidth="1"/>
    <col min="14088" max="14088" width="4.44140625" style="253" customWidth="1"/>
    <col min="14089" max="14089" width="8.88671875" style="253"/>
    <col min="14090" max="14090" width="10.109375" style="253" bestFit="1" customWidth="1"/>
    <col min="14091" max="14091" width="15.5546875" style="253" customWidth="1"/>
    <col min="14092" max="14092" width="15.6640625" style="253" customWidth="1"/>
    <col min="14093" max="14336" width="8.88671875" style="253"/>
    <col min="14337" max="14337" width="3.6640625" style="253" customWidth="1"/>
    <col min="14338" max="14338" width="17.109375" style="253" customWidth="1"/>
    <col min="14339" max="14339" width="21.6640625" style="253" customWidth="1"/>
    <col min="14340" max="14340" width="12.5546875" style="253" customWidth="1"/>
    <col min="14341" max="14341" width="6.33203125" style="253" customWidth="1"/>
    <col min="14342" max="14342" width="8.88671875" style="253"/>
    <col min="14343" max="14343" width="11.33203125" style="253" customWidth="1"/>
    <col min="14344" max="14344" width="4.44140625" style="253" customWidth="1"/>
    <col min="14345" max="14345" width="8.88671875" style="253"/>
    <col min="14346" max="14346" width="10.109375" style="253" bestFit="1" customWidth="1"/>
    <col min="14347" max="14347" width="15.5546875" style="253" customWidth="1"/>
    <col min="14348" max="14348" width="15.6640625" style="253" customWidth="1"/>
    <col min="14349" max="14592" width="8.88671875" style="253"/>
    <col min="14593" max="14593" width="3.6640625" style="253" customWidth="1"/>
    <col min="14594" max="14594" width="17.109375" style="253" customWidth="1"/>
    <col min="14595" max="14595" width="21.6640625" style="253" customWidth="1"/>
    <col min="14596" max="14596" width="12.5546875" style="253" customWidth="1"/>
    <col min="14597" max="14597" width="6.33203125" style="253" customWidth="1"/>
    <col min="14598" max="14598" width="8.88671875" style="253"/>
    <col min="14599" max="14599" width="11.33203125" style="253" customWidth="1"/>
    <col min="14600" max="14600" width="4.44140625" style="253" customWidth="1"/>
    <col min="14601" max="14601" width="8.88671875" style="253"/>
    <col min="14602" max="14602" width="10.109375" style="253" bestFit="1" customWidth="1"/>
    <col min="14603" max="14603" width="15.5546875" style="253" customWidth="1"/>
    <col min="14604" max="14604" width="15.6640625" style="253" customWidth="1"/>
    <col min="14605" max="14848" width="8.88671875" style="253"/>
    <col min="14849" max="14849" width="3.6640625" style="253" customWidth="1"/>
    <col min="14850" max="14850" width="17.109375" style="253" customWidth="1"/>
    <col min="14851" max="14851" width="21.6640625" style="253" customWidth="1"/>
    <col min="14852" max="14852" width="12.5546875" style="253" customWidth="1"/>
    <col min="14853" max="14853" width="6.33203125" style="253" customWidth="1"/>
    <col min="14854" max="14854" width="8.88671875" style="253"/>
    <col min="14855" max="14855" width="11.33203125" style="253" customWidth="1"/>
    <col min="14856" max="14856" width="4.44140625" style="253" customWidth="1"/>
    <col min="14857" max="14857" width="8.88671875" style="253"/>
    <col min="14858" max="14858" width="10.109375" style="253" bestFit="1" customWidth="1"/>
    <col min="14859" max="14859" width="15.5546875" style="253" customWidth="1"/>
    <col min="14860" max="14860" width="15.6640625" style="253" customWidth="1"/>
    <col min="14861" max="15104" width="8.88671875" style="253"/>
    <col min="15105" max="15105" width="3.6640625" style="253" customWidth="1"/>
    <col min="15106" max="15106" width="17.109375" style="253" customWidth="1"/>
    <col min="15107" max="15107" width="21.6640625" style="253" customWidth="1"/>
    <col min="15108" max="15108" width="12.5546875" style="253" customWidth="1"/>
    <col min="15109" max="15109" width="6.33203125" style="253" customWidth="1"/>
    <col min="15110" max="15110" width="8.88671875" style="253"/>
    <col min="15111" max="15111" width="11.33203125" style="253" customWidth="1"/>
    <col min="15112" max="15112" width="4.44140625" style="253" customWidth="1"/>
    <col min="15113" max="15113" width="8.88671875" style="253"/>
    <col min="15114" max="15114" width="10.109375" style="253" bestFit="1" customWidth="1"/>
    <col min="15115" max="15115" width="15.5546875" style="253" customWidth="1"/>
    <col min="15116" max="15116" width="15.6640625" style="253" customWidth="1"/>
    <col min="15117" max="15360" width="8.88671875" style="253"/>
    <col min="15361" max="15361" width="3.6640625" style="253" customWidth="1"/>
    <col min="15362" max="15362" width="17.109375" style="253" customWidth="1"/>
    <col min="15363" max="15363" width="21.6640625" style="253" customWidth="1"/>
    <col min="15364" max="15364" width="12.5546875" style="253" customWidth="1"/>
    <col min="15365" max="15365" width="6.33203125" style="253" customWidth="1"/>
    <col min="15366" max="15366" width="8.88671875" style="253"/>
    <col min="15367" max="15367" width="11.33203125" style="253" customWidth="1"/>
    <col min="15368" max="15368" width="4.44140625" style="253" customWidth="1"/>
    <col min="15369" max="15369" width="8.88671875" style="253"/>
    <col min="15370" max="15370" width="10.109375" style="253" bestFit="1" customWidth="1"/>
    <col min="15371" max="15371" width="15.5546875" style="253" customWidth="1"/>
    <col min="15372" max="15372" width="15.6640625" style="253" customWidth="1"/>
    <col min="15373" max="15616" width="8.88671875" style="253"/>
    <col min="15617" max="15617" width="3.6640625" style="253" customWidth="1"/>
    <col min="15618" max="15618" width="17.109375" style="253" customWidth="1"/>
    <col min="15619" max="15619" width="21.6640625" style="253" customWidth="1"/>
    <col min="15620" max="15620" width="12.5546875" style="253" customWidth="1"/>
    <col min="15621" max="15621" width="6.33203125" style="253" customWidth="1"/>
    <col min="15622" max="15622" width="8.88671875" style="253"/>
    <col min="15623" max="15623" width="11.33203125" style="253" customWidth="1"/>
    <col min="15624" max="15624" width="4.44140625" style="253" customWidth="1"/>
    <col min="15625" max="15625" width="8.88671875" style="253"/>
    <col min="15626" max="15626" width="10.109375" style="253" bestFit="1" customWidth="1"/>
    <col min="15627" max="15627" width="15.5546875" style="253" customWidth="1"/>
    <col min="15628" max="15628" width="15.6640625" style="253" customWidth="1"/>
    <col min="15629" max="15872" width="8.88671875" style="253"/>
    <col min="15873" max="15873" width="3.6640625" style="253" customWidth="1"/>
    <col min="15874" max="15874" width="17.109375" style="253" customWidth="1"/>
    <col min="15875" max="15875" width="21.6640625" style="253" customWidth="1"/>
    <col min="15876" max="15876" width="12.5546875" style="253" customWidth="1"/>
    <col min="15877" max="15877" width="6.33203125" style="253" customWidth="1"/>
    <col min="15878" max="15878" width="8.88671875" style="253"/>
    <col min="15879" max="15879" width="11.33203125" style="253" customWidth="1"/>
    <col min="15880" max="15880" width="4.44140625" style="253" customWidth="1"/>
    <col min="15881" max="15881" width="8.88671875" style="253"/>
    <col min="15882" max="15882" width="10.109375" style="253" bestFit="1" customWidth="1"/>
    <col min="15883" max="15883" width="15.5546875" style="253" customWidth="1"/>
    <col min="15884" max="15884" width="15.6640625" style="253" customWidth="1"/>
    <col min="15885" max="16128" width="8.88671875" style="253"/>
    <col min="16129" max="16129" width="3.6640625" style="253" customWidth="1"/>
    <col min="16130" max="16130" width="17.109375" style="253" customWidth="1"/>
    <col min="16131" max="16131" width="21.6640625" style="253" customWidth="1"/>
    <col min="16132" max="16132" width="12.5546875" style="253" customWidth="1"/>
    <col min="16133" max="16133" width="6.33203125" style="253" customWidth="1"/>
    <col min="16134" max="16134" width="8.88671875" style="253"/>
    <col min="16135" max="16135" width="11.33203125" style="253" customWidth="1"/>
    <col min="16136" max="16136" width="4.44140625" style="253" customWidth="1"/>
    <col min="16137" max="16137" width="8.88671875" style="253"/>
    <col min="16138" max="16138" width="10.109375" style="253" bestFit="1" customWidth="1"/>
    <col min="16139" max="16139" width="15.5546875" style="253" customWidth="1"/>
    <col min="16140" max="16140" width="15.6640625" style="253" customWidth="1"/>
    <col min="16141" max="16384" width="8.88671875" style="253"/>
  </cols>
  <sheetData>
    <row r="1" spans="1:14" s="21" customFormat="1" ht="13.2">
      <c r="A1" s="259" t="s">
        <v>64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</row>
    <row r="2" spans="1:14" s="21" customFormat="1" ht="15.6">
      <c r="A2" s="260" t="s">
        <v>284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</row>
    <row r="3" spans="1:14" s="21" customFormat="1" ht="13.2">
      <c r="A3" s="261" t="s">
        <v>154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</row>
    <row r="4" spans="1:14" s="2" customFormat="1" ht="39.6">
      <c r="A4" s="226" t="s">
        <v>62</v>
      </c>
      <c r="B4" s="226" t="s">
        <v>61</v>
      </c>
      <c r="C4" s="226" t="s">
        <v>60</v>
      </c>
      <c r="D4" s="226" t="s">
        <v>59</v>
      </c>
      <c r="E4" s="226" t="s">
        <v>258</v>
      </c>
      <c r="F4" s="227" t="s">
        <v>145</v>
      </c>
      <c r="G4" s="228" t="s">
        <v>259</v>
      </c>
      <c r="H4" s="228" t="s">
        <v>58</v>
      </c>
      <c r="I4" s="228" t="s">
        <v>57</v>
      </c>
      <c r="J4" s="229" t="s">
        <v>56</v>
      </c>
      <c r="K4" s="228" t="s">
        <v>55</v>
      </c>
      <c r="L4" s="228" t="s">
        <v>260</v>
      </c>
    </row>
    <row r="5" spans="1:14" s="53" customFormat="1" ht="10.199999999999999">
      <c r="A5" s="230" t="s">
        <v>53</v>
      </c>
      <c r="B5" s="230" t="s">
        <v>52</v>
      </c>
      <c r="C5" s="230" t="s">
        <v>51</v>
      </c>
      <c r="D5" s="230" t="s">
        <v>50</v>
      </c>
      <c r="E5" s="230" t="s">
        <v>49</v>
      </c>
      <c r="F5" s="231" t="s">
        <v>48</v>
      </c>
      <c r="G5" s="232" t="s">
        <v>47</v>
      </c>
      <c r="H5" s="231" t="s">
        <v>150</v>
      </c>
      <c r="I5" s="233" t="s">
        <v>45</v>
      </c>
      <c r="J5" s="234" t="s">
        <v>261</v>
      </c>
      <c r="K5" s="233" t="s">
        <v>262</v>
      </c>
      <c r="L5" s="235" t="s">
        <v>42</v>
      </c>
    </row>
    <row r="6" spans="1:14" s="252" customFormat="1" ht="26.4">
      <c r="A6" s="16" t="s">
        <v>53</v>
      </c>
      <c r="B6" s="14" t="s">
        <v>117</v>
      </c>
      <c r="C6" s="4" t="s">
        <v>118</v>
      </c>
      <c r="D6" s="16" t="s">
        <v>15</v>
      </c>
      <c r="E6" s="16" t="s">
        <v>257</v>
      </c>
      <c r="F6" s="30">
        <v>1500</v>
      </c>
      <c r="G6" s="43"/>
      <c r="H6" s="37">
        <f t="shared" ref="H6:H15" si="0">F6*G6</f>
        <v>0</v>
      </c>
      <c r="I6" s="38">
        <v>0.08</v>
      </c>
      <c r="J6" s="9">
        <f t="shared" ref="J6:J15" si="1">H6*I6</f>
        <v>0</v>
      </c>
      <c r="K6" s="9">
        <f t="shared" ref="K6:K15" si="2">H6+J6</f>
        <v>0</v>
      </c>
      <c r="L6" s="28"/>
    </row>
    <row r="7" spans="1:14" s="252" customFormat="1">
      <c r="A7" s="16" t="s">
        <v>52</v>
      </c>
      <c r="B7" s="32" t="s">
        <v>105</v>
      </c>
      <c r="C7" s="31" t="s">
        <v>106</v>
      </c>
      <c r="D7" s="33" t="s">
        <v>12</v>
      </c>
      <c r="E7" s="16" t="s">
        <v>257</v>
      </c>
      <c r="F7" s="34">
        <v>130</v>
      </c>
      <c r="G7" s="44"/>
      <c r="H7" s="35">
        <f t="shared" si="0"/>
        <v>0</v>
      </c>
      <c r="I7" s="36">
        <v>0.08</v>
      </c>
      <c r="J7" s="9">
        <f t="shared" si="1"/>
        <v>0</v>
      </c>
      <c r="K7" s="9">
        <f t="shared" si="2"/>
        <v>0</v>
      </c>
      <c r="L7" s="31"/>
    </row>
    <row r="8" spans="1:14" s="252" customFormat="1">
      <c r="A8" s="16" t="s">
        <v>51</v>
      </c>
      <c r="B8" s="14" t="s">
        <v>107</v>
      </c>
      <c r="C8" s="4" t="s">
        <v>108</v>
      </c>
      <c r="D8" s="16" t="s">
        <v>109</v>
      </c>
      <c r="E8" s="16" t="s">
        <v>257</v>
      </c>
      <c r="F8" s="30">
        <v>20</v>
      </c>
      <c r="G8" s="43"/>
      <c r="H8" s="37">
        <f t="shared" si="0"/>
        <v>0</v>
      </c>
      <c r="I8" s="38">
        <v>0.08</v>
      </c>
      <c r="J8" s="9">
        <f t="shared" si="1"/>
        <v>0</v>
      </c>
      <c r="K8" s="9">
        <f t="shared" si="2"/>
        <v>0</v>
      </c>
      <c r="L8" s="28"/>
    </row>
    <row r="9" spans="1:14" s="252" customFormat="1" ht="39.6">
      <c r="A9" s="16" t="s">
        <v>50</v>
      </c>
      <c r="B9" s="14" t="s">
        <v>127</v>
      </c>
      <c r="C9" s="4" t="s">
        <v>128</v>
      </c>
      <c r="D9" s="12">
        <v>0.04</v>
      </c>
      <c r="E9" s="16" t="s">
        <v>257</v>
      </c>
      <c r="F9" s="30">
        <v>1000</v>
      </c>
      <c r="G9" s="37"/>
      <c r="H9" s="9">
        <f t="shared" si="0"/>
        <v>0</v>
      </c>
      <c r="I9" s="22">
        <v>0.08</v>
      </c>
      <c r="J9" s="9">
        <f t="shared" si="1"/>
        <v>0</v>
      </c>
      <c r="K9" s="9">
        <f t="shared" si="2"/>
        <v>0</v>
      </c>
      <c r="L9" s="28"/>
    </row>
    <row r="10" spans="1:14" s="252" customFormat="1" ht="26.4">
      <c r="A10" s="16" t="s">
        <v>49</v>
      </c>
      <c r="B10" s="14" t="s">
        <v>82</v>
      </c>
      <c r="C10" s="4" t="s">
        <v>83</v>
      </c>
      <c r="D10" s="16" t="s">
        <v>84</v>
      </c>
      <c r="E10" s="16" t="s">
        <v>257</v>
      </c>
      <c r="F10" s="8">
        <v>600</v>
      </c>
      <c r="G10" s="48"/>
      <c r="H10" s="9">
        <f t="shared" si="0"/>
        <v>0</v>
      </c>
      <c r="I10" s="22">
        <v>0.08</v>
      </c>
      <c r="J10" s="9">
        <f t="shared" si="1"/>
        <v>0</v>
      </c>
      <c r="K10" s="9">
        <f t="shared" si="2"/>
        <v>0</v>
      </c>
      <c r="L10" s="4"/>
    </row>
    <row r="11" spans="1:14" s="252" customFormat="1" ht="26.4">
      <c r="A11" s="18" t="s">
        <v>48</v>
      </c>
      <c r="B11" s="17" t="s">
        <v>271</v>
      </c>
      <c r="C11" s="166" t="s">
        <v>272</v>
      </c>
      <c r="D11" s="55" t="s">
        <v>2</v>
      </c>
      <c r="E11" s="16" t="s">
        <v>257</v>
      </c>
      <c r="F11" s="56">
        <v>100</v>
      </c>
      <c r="G11" s="57"/>
      <c r="H11" s="15">
        <f t="shared" si="0"/>
        <v>0</v>
      </c>
      <c r="I11" s="58">
        <v>0.08</v>
      </c>
      <c r="J11" s="15">
        <f t="shared" si="1"/>
        <v>0</v>
      </c>
      <c r="K11" s="15">
        <f t="shared" si="2"/>
        <v>0</v>
      </c>
      <c r="L11" s="54"/>
    </row>
    <row r="12" spans="1:14" ht="26.4">
      <c r="A12" s="16" t="s">
        <v>47</v>
      </c>
      <c r="B12" s="14" t="s">
        <v>89</v>
      </c>
      <c r="C12" s="31" t="s">
        <v>90</v>
      </c>
      <c r="D12" s="29" t="s">
        <v>91</v>
      </c>
      <c r="E12" s="16" t="s">
        <v>257</v>
      </c>
      <c r="F12" s="30">
        <v>20</v>
      </c>
      <c r="G12" s="43"/>
      <c r="H12" s="9">
        <f t="shared" si="0"/>
        <v>0</v>
      </c>
      <c r="I12" s="22">
        <v>0.08</v>
      </c>
      <c r="J12" s="9">
        <f t="shared" si="1"/>
        <v>0</v>
      </c>
      <c r="K12" s="9">
        <f t="shared" si="2"/>
        <v>0</v>
      </c>
      <c r="L12" s="28"/>
      <c r="M12" s="252"/>
      <c r="N12" s="252"/>
    </row>
    <row r="13" spans="1:14">
      <c r="A13" s="16" t="s">
        <v>46</v>
      </c>
      <c r="B13" s="14" t="s">
        <v>110</v>
      </c>
      <c r="C13" s="4" t="s">
        <v>111</v>
      </c>
      <c r="D13" s="16" t="s">
        <v>75</v>
      </c>
      <c r="E13" s="16" t="s">
        <v>257</v>
      </c>
      <c r="F13" s="30">
        <v>10</v>
      </c>
      <c r="G13" s="43"/>
      <c r="H13" s="37">
        <f t="shared" si="0"/>
        <v>0</v>
      </c>
      <c r="I13" s="38">
        <v>0.08</v>
      </c>
      <c r="J13" s="9">
        <f t="shared" si="1"/>
        <v>0</v>
      </c>
      <c r="K13" s="9">
        <f t="shared" si="2"/>
        <v>0</v>
      </c>
      <c r="L13" s="28"/>
      <c r="M13" s="252"/>
      <c r="N13" s="252"/>
    </row>
    <row r="14" spans="1:14" ht="26.4">
      <c r="A14" s="16" t="s">
        <v>45</v>
      </c>
      <c r="B14" s="14" t="s">
        <v>98</v>
      </c>
      <c r="C14" s="31" t="s">
        <v>99</v>
      </c>
      <c r="D14" s="29" t="s">
        <v>100</v>
      </c>
      <c r="E14" s="16" t="s">
        <v>257</v>
      </c>
      <c r="F14" s="30">
        <v>30</v>
      </c>
      <c r="G14" s="43"/>
      <c r="H14" s="9">
        <f t="shared" si="0"/>
        <v>0</v>
      </c>
      <c r="I14" s="22">
        <v>0.08</v>
      </c>
      <c r="J14" s="9">
        <f t="shared" si="1"/>
        <v>0</v>
      </c>
      <c r="K14" s="9">
        <f t="shared" si="2"/>
        <v>0</v>
      </c>
      <c r="L14" s="28"/>
      <c r="M14" s="252"/>
      <c r="N14" s="252"/>
    </row>
    <row r="15" spans="1:14">
      <c r="A15" s="16" t="s">
        <v>44</v>
      </c>
      <c r="B15" s="14" t="s">
        <v>112</v>
      </c>
      <c r="C15" s="4" t="s">
        <v>113</v>
      </c>
      <c r="D15" s="16" t="s">
        <v>114</v>
      </c>
      <c r="E15" s="16" t="s">
        <v>257</v>
      </c>
      <c r="F15" s="30">
        <v>20</v>
      </c>
      <c r="G15" s="43"/>
      <c r="H15" s="37">
        <f t="shared" si="0"/>
        <v>0</v>
      </c>
      <c r="I15" s="38">
        <v>0.08</v>
      </c>
      <c r="J15" s="9">
        <f t="shared" si="1"/>
        <v>0</v>
      </c>
      <c r="K15" s="9">
        <f t="shared" si="2"/>
        <v>0</v>
      </c>
      <c r="L15" s="28"/>
      <c r="M15" s="252"/>
      <c r="N15" s="252"/>
    </row>
    <row r="16" spans="1:14">
      <c r="A16" s="16" t="s">
        <v>43</v>
      </c>
      <c r="B16" s="14" t="s">
        <v>92</v>
      </c>
      <c r="C16" s="31" t="s">
        <v>93</v>
      </c>
      <c r="D16" s="29" t="s">
        <v>94</v>
      </c>
      <c r="E16" s="16" t="s">
        <v>257</v>
      </c>
      <c r="F16" s="30">
        <v>100</v>
      </c>
      <c r="G16" s="43"/>
      <c r="H16" s="9">
        <f t="shared" ref="H16:H22" si="3">F16*G16</f>
        <v>0</v>
      </c>
      <c r="I16" s="22">
        <v>0.08</v>
      </c>
      <c r="J16" s="9">
        <f t="shared" ref="J16:J22" si="4">H16*I16</f>
        <v>0</v>
      </c>
      <c r="K16" s="9">
        <f t="shared" ref="K16:K22" si="5">H16+J16</f>
        <v>0</v>
      </c>
      <c r="L16" s="28"/>
      <c r="M16" s="252"/>
      <c r="N16" s="252"/>
    </row>
    <row r="17" spans="1:14">
      <c r="A17" s="16" t="s">
        <v>42</v>
      </c>
      <c r="B17" s="14" t="s">
        <v>95</v>
      </c>
      <c r="C17" s="31" t="s">
        <v>96</v>
      </c>
      <c r="D17" s="29" t="s">
        <v>97</v>
      </c>
      <c r="E17" s="16" t="s">
        <v>257</v>
      </c>
      <c r="F17" s="30">
        <v>30</v>
      </c>
      <c r="G17" s="43"/>
      <c r="H17" s="9">
        <f t="shared" si="3"/>
        <v>0</v>
      </c>
      <c r="I17" s="22">
        <v>0.08</v>
      </c>
      <c r="J17" s="9">
        <f t="shared" si="4"/>
        <v>0</v>
      </c>
      <c r="K17" s="9">
        <f t="shared" si="5"/>
        <v>0</v>
      </c>
      <c r="L17" s="28"/>
      <c r="M17" s="252"/>
      <c r="N17" s="252"/>
    </row>
    <row r="18" spans="1:14">
      <c r="A18" s="16" t="s">
        <v>41</v>
      </c>
      <c r="B18" s="14" t="s">
        <v>95</v>
      </c>
      <c r="C18" s="4" t="s">
        <v>104</v>
      </c>
      <c r="D18" s="29" t="s">
        <v>10</v>
      </c>
      <c r="E18" s="16" t="s">
        <v>257</v>
      </c>
      <c r="F18" s="30">
        <v>30</v>
      </c>
      <c r="G18" s="43"/>
      <c r="H18" s="9">
        <f>F18*G18</f>
        <v>0</v>
      </c>
      <c r="I18" s="22">
        <v>0.08</v>
      </c>
      <c r="J18" s="9">
        <f>H18*I18</f>
        <v>0</v>
      </c>
      <c r="K18" s="9">
        <f>H18+J18</f>
        <v>0</v>
      </c>
      <c r="L18" s="28"/>
      <c r="M18" s="252"/>
      <c r="N18" s="252"/>
    </row>
    <row r="19" spans="1:14" ht="26.4">
      <c r="A19" s="16" t="s">
        <v>40</v>
      </c>
      <c r="B19" s="14" t="s">
        <v>101</v>
      </c>
      <c r="C19" s="4" t="s">
        <v>102</v>
      </c>
      <c r="D19" s="29" t="s">
        <v>91</v>
      </c>
      <c r="E19" s="16" t="s">
        <v>257</v>
      </c>
      <c r="F19" s="30">
        <v>60</v>
      </c>
      <c r="G19" s="43"/>
      <c r="H19" s="9">
        <f t="shared" si="3"/>
        <v>0</v>
      </c>
      <c r="I19" s="22">
        <v>0.08</v>
      </c>
      <c r="J19" s="9">
        <f t="shared" si="4"/>
        <v>0</v>
      </c>
      <c r="K19" s="9">
        <f t="shared" si="5"/>
        <v>0</v>
      </c>
      <c r="L19" s="28"/>
      <c r="M19" s="252"/>
      <c r="N19" s="252"/>
    </row>
    <row r="20" spans="1:14" ht="26.4">
      <c r="A20" s="16" t="s">
        <v>39</v>
      </c>
      <c r="B20" s="14" t="s">
        <v>101</v>
      </c>
      <c r="C20" s="4" t="s">
        <v>102</v>
      </c>
      <c r="D20" s="29" t="s">
        <v>103</v>
      </c>
      <c r="E20" s="16" t="s">
        <v>257</v>
      </c>
      <c r="F20" s="30">
        <v>50</v>
      </c>
      <c r="G20" s="43"/>
      <c r="H20" s="9">
        <f t="shared" si="3"/>
        <v>0</v>
      </c>
      <c r="I20" s="22">
        <v>0.08</v>
      </c>
      <c r="J20" s="9">
        <f t="shared" si="4"/>
        <v>0</v>
      </c>
      <c r="K20" s="9">
        <f t="shared" si="5"/>
        <v>0</v>
      </c>
      <c r="L20" s="28"/>
      <c r="M20" s="252"/>
      <c r="N20" s="252"/>
    </row>
    <row r="21" spans="1:14" ht="26.4">
      <c r="A21" s="16" t="s">
        <v>38</v>
      </c>
      <c r="B21" s="14" t="s">
        <v>129</v>
      </c>
      <c r="C21" s="4" t="s">
        <v>131</v>
      </c>
      <c r="D21" s="29" t="s">
        <v>130</v>
      </c>
      <c r="E21" s="16" t="s">
        <v>257</v>
      </c>
      <c r="F21" s="30">
        <v>20</v>
      </c>
      <c r="G21" s="43"/>
      <c r="H21" s="9">
        <f t="shared" si="3"/>
        <v>0</v>
      </c>
      <c r="I21" s="22">
        <v>0.08</v>
      </c>
      <c r="J21" s="9">
        <f t="shared" si="4"/>
        <v>0</v>
      </c>
      <c r="K21" s="9">
        <f t="shared" si="5"/>
        <v>0</v>
      </c>
      <c r="L21" s="28"/>
      <c r="M21" s="252"/>
      <c r="N21" s="252"/>
    </row>
    <row r="22" spans="1:14" ht="26.4">
      <c r="A22" s="16" t="s">
        <v>37</v>
      </c>
      <c r="B22" s="14" t="s">
        <v>115</v>
      </c>
      <c r="C22" s="39" t="s">
        <v>116</v>
      </c>
      <c r="D22" s="33" t="s">
        <v>16</v>
      </c>
      <c r="E22" s="16" t="s">
        <v>257</v>
      </c>
      <c r="F22" s="40">
        <v>20</v>
      </c>
      <c r="G22" s="45"/>
      <c r="H22" s="37">
        <f t="shared" si="3"/>
        <v>0</v>
      </c>
      <c r="I22" s="38">
        <v>0.08</v>
      </c>
      <c r="J22" s="9">
        <f t="shared" si="4"/>
        <v>0</v>
      </c>
      <c r="K22" s="9">
        <f t="shared" si="5"/>
        <v>0</v>
      </c>
      <c r="L22" s="28"/>
      <c r="M22" s="252"/>
      <c r="N22" s="252"/>
    </row>
    <row r="23" spans="1:14" ht="26.4">
      <c r="A23" s="16" t="s">
        <v>36</v>
      </c>
      <c r="B23" s="14" t="s">
        <v>85</v>
      </c>
      <c r="C23" s="4" t="s">
        <v>86</v>
      </c>
      <c r="D23" s="29" t="s">
        <v>87</v>
      </c>
      <c r="E23" s="16" t="s">
        <v>257</v>
      </c>
      <c r="F23" s="30">
        <v>10</v>
      </c>
      <c r="G23" s="43"/>
      <c r="H23" s="9">
        <f>F23*G23</f>
        <v>0</v>
      </c>
      <c r="I23" s="22">
        <v>0.08</v>
      </c>
      <c r="J23" s="9">
        <f>H23*I23</f>
        <v>0</v>
      </c>
      <c r="K23" s="9">
        <f>H23+J23</f>
        <v>0</v>
      </c>
      <c r="L23" s="254"/>
      <c r="M23" s="252"/>
      <c r="N23" s="252"/>
    </row>
    <row r="24" spans="1:14" ht="26.4">
      <c r="A24" s="16" t="s">
        <v>35</v>
      </c>
      <c r="B24" s="14" t="s">
        <v>85</v>
      </c>
      <c r="C24" s="4" t="s">
        <v>86</v>
      </c>
      <c r="D24" s="29" t="s">
        <v>88</v>
      </c>
      <c r="E24" s="16" t="s">
        <v>257</v>
      </c>
      <c r="F24" s="30">
        <v>20</v>
      </c>
      <c r="G24" s="43"/>
      <c r="H24" s="9">
        <f>F24*G24</f>
        <v>0</v>
      </c>
      <c r="I24" s="22">
        <v>0.08</v>
      </c>
      <c r="J24" s="9">
        <f>H24*I24</f>
        <v>0</v>
      </c>
      <c r="K24" s="9">
        <f>H24+J24</f>
        <v>0</v>
      </c>
      <c r="L24" s="254"/>
      <c r="M24" s="252"/>
      <c r="N24" s="252"/>
    </row>
    <row r="25" spans="1:14" ht="26.4">
      <c r="A25" s="16" t="s">
        <v>34</v>
      </c>
      <c r="B25" s="14" t="s">
        <v>280</v>
      </c>
      <c r="C25" s="4" t="s">
        <v>282</v>
      </c>
      <c r="D25" s="29" t="s">
        <v>281</v>
      </c>
      <c r="E25" s="16" t="s">
        <v>257</v>
      </c>
      <c r="F25" s="30">
        <v>2</v>
      </c>
      <c r="G25" s="37"/>
      <c r="H25" s="9">
        <f>F25*G25</f>
        <v>0</v>
      </c>
      <c r="I25" s="22">
        <v>0.08</v>
      </c>
      <c r="J25" s="9">
        <f>H25*I25</f>
        <v>0</v>
      </c>
      <c r="K25" s="9">
        <f>H25+J25</f>
        <v>0</v>
      </c>
      <c r="L25" s="254"/>
      <c r="M25" s="252"/>
      <c r="N25" s="252"/>
    </row>
    <row r="26" spans="1:14">
      <c r="G26" s="119" t="s">
        <v>0</v>
      </c>
      <c r="H26" s="120">
        <f>SUM(H6:H25)</f>
        <v>0</v>
      </c>
      <c r="I26" s="121">
        <v>0.08</v>
      </c>
      <c r="J26" s="122">
        <f>SUM(J6:J25)</f>
        <v>0</v>
      </c>
      <c r="K26" s="122">
        <f>SUM(K6:K25)</f>
        <v>0</v>
      </c>
    </row>
    <row r="28" spans="1:14">
      <c r="B28" s="167"/>
    </row>
    <row r="29" spans="1:14">
      <c r="B29" s="167"/>
    </row>
  </sheetData>
  <mergeCells count="3">
    <mergeCell ref="A1:L1"/>
    <mergeCell ref="A2:L2"/>
    <mergeCell ref="A3:L3"/>
  </mergeCells>
  <printOptions horizontalCentered="1"/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10"/>
  <sheetViews>
    <sheetView view="pageBreakPreview" zoomScaleNormal="100" zoomScaleSheetLayoutView="100" workbookViewId="0">
      <selection activeCell="N21" sqref="N21"/>
    </sheetView>
  </sheetViews>
  <sheetFormatPr defaultRowHeight="13.2"/>
  <cols>
    <col min="1" max="1" width="3.5546875" style="2" customWidth="1"/>
    <col min="2" max="2" width="29.109375" style="2" customWidth="1"/>
    <col min="3" max="3" width="7.33203125" style="2" customWidth="1"/>
    <col min="4" max="4" width="10" style="2" customWidth="1"/>
    <col min="5" max="5" width="4.109375" style="2" customWidth="1"/>
    <col min="6" max="6" width="6" style="2" customWidth="1"/>
    <col min="7" max="7" width="9" style="2" customWidth="1"/>
    <col min="8" max="8" width="10" style="2" customWidth="1"/>
    <col min="9" max="9" width="4.44140625" style="2" customWidth="1"/>
    <col min="10" max="11" width="10" style="2" customWidth="1"/>
    <col min="12" max="12" width="28.109375" style="2" customWidth="1"/>
    <col min="13" max="256" width="8.88671875" style="2"/>
    <col min="257" max="257" width="3.5546875" style="2" customWidth="1"/>
    <col min="258" max="258" width="35.5546875" style="2" customWidth="1"/>
    <col min="259" max="259" width="7.33203125" style="2" customWidth="1"/>
    <col min="260" max="260" width="10" style="2" customWidth="1"/>
    <col min="261" max="261" width="9.6640625" style="2" customWidth="1"/>
    <col min="262" max="263" width="10" style="2" customWidth="1"/>
    <col min="264" max="264" width="5" style="2" customWidth="1"/>
    <col min="265" max="266" width="10" style="2" customWidth="1"/>
    <col min="267" max="267" width="11.109375" style="2" customWidth="1"/>
    <col min="268" max="268" width="10" style="2" customWidth="1"/>
    <col min="269" max="512" width="8.88671875" style="2"/>
    <col min="513" max="513" width="3.5546875" style="2" customWidth="1"/>
    <col min="514" max="514" width="35.5546875" style="2" customWidth="1"/>
    <col min="515" max="515" width="7.33203125" style="2" customWidth="1"/>
    <col min="516" max="516" width="10" style="2" customWidth="1"/>
    <col min="517" max="517" width="9.6640625" style="2" customWidth="1"/>
    <col min="518" max="519" width="10" style="2" customWidth="1"/>
    <col min="520" max="520" width="5" style="2" customWidth="1"/>
    <col min="521" max="522" width="10" style="2" customWidth="1"/>
    <col min="523" max="523" width="11.109375" style="2" customWidth="1"/>
    <col min="524" max="524" width="10" style="2" customWidth="1"/>
    <col min="525" max="768" width="8.88671875" style="2"/>
    <col min="769" max="769" width="3.5546875" style="2" customWidth="1"/>
    <col min="770" max="770" width="35.5546875" style="2" customWidth="1"/>
    <col min="771" max="771" width="7.33203125" style="2" customWidth="1"/>
    <col min="772" max="772" width="10" style="2" customWidth="1"/>
    <col min="773" max="773" width="9.6640625" style="2" customWidth="1"/>
    <col min="774" max="775" width="10" style="2" customWidth="1"/>
    <col min="776" max="776" width="5" style="2" customWidth="1"/>
    <col min="777" max="778" width="10" style="2" customWidth="1"/>
    <col min="779" max="779" width="11.109375" style="2" customWidth="1"/>
    <col min="780" max="780" width="10" style="2" customWidth="1"/>
    <col min="781" max="1024" width="8.88671875" style="2"/>
    <col min="1025" max="1025" width="3.5546875" style="2" customWidth="1"/>
    <col min="1026" max="1026" width="35.5546875" style="2" customWidth="1"/>
    <col min="1027" max="1027" width="7.33203125" style="2" customWidth="1"/>
    <col min="1028" max="1028" width="10" style="2" customWidth="1"/>
    <col min="1029" max="1029" width="9.6640625" style="2" customWidth="1"/>
    <col min="1030" max="1031" width="10" style="2" customWidth="1"/>
    <col min="1032" max="1032" width="5" style="2" customWidth="1"/>
    <col min="1033" max="1034" width="10" style="2" customWidth="1"/>
    <col min="1035" max="1035" width="11.109375" style="2" customWidth="1"/>
    <col min="1036" max="1036" width="10" style="2" customWidth="1"/>
    <col min="1037" max="1280" width="8.88671875" style="2"/>
    <col min="1281" max="1281" width="3.5546875" style="2" customWidth="1"/>
    <col min="1282" max="1282" width="35.5546875" style="2" customWidth="1"/>
    <col min="1283" max="1283" width="7.33203125" style="2" customWidth="1"/>
    <col min="1284" max="1284" width="10" style="2" customWidth="1"/>
    <col min="1285" max="1285" width="9.6640625" style="2" customWidth="1"/>
    <col min="1286" max="1287" width="10" style="2" customWidth="1"/>
    <col min="1288" max="1288" width="5" style="2" customWidth="1"/>
    <col min="1289" max="1290" width="10" style="2" customWidth="1"/>
    <col min="1291" max="1291" width="11.109375" style="2" customWidth="1"/>
    <col min="1292" max="1292" width="10" style="2" customWidth="1"/>
    <col min="1293" max="1536" width="8.88671875" style="2"/>
    <col min="1537" max="1537" width="3.5546875" style="2" customWidth="1"/>
    <col min="1538" max="1538" width="35.5546875" style="2" customWidth="1"/>
    <col min="1539" max="1539" width="7.33203125" style="2" customWidth="1"/>
    <col min="1540" max="1540" width="10" style="2" customWidth="1"/>
    <col min="1541" max="1541" width="9.6640625" style="2" customWidth="1"/>
    <col min="1542" max="1543" width="10" style="2" customWidth="1"/>
    <col min="1544" max="1544" width="5" style="2" customWidth="1"/>
    <col min="1545" max="1546" width="10" style="2" customWidth="1"/>
    <col min="1547" max="1547" width="11.109375" style="2" customWidth="1"/>
    <col min="1548" max="1548" width="10" style="2" customWidth="1"/>
    <col min="1549" max="1792" width="8.88671875" style="2"/>
    <col min="1793" max="1793" width="3.5546875" style="2" customWidth="1"/>
    <col min="1794" max="1794" width="35.5546875" style="2" customWidth="1"/>
    <col min="1795" max="1795" width="7.33203125" style="2" customWidth="1"/>
    <col min="1796" max="1796" width="10" style="2" customWidth="1"/>
    <col min="1797" max="1797" width="9.6640625" style="2" customWidth="1"/>
    <col min="1798" max="1799" width="10" style="2" customWidth="1"/>
    <col min="1800" max="1800" width="5" style="2" customWidth="1"/>
    <col min="1801" max="1802" width="10" style="2" customWidth="1"/>
    <col min="1803" max="1803" width="11.109375" style="2" customWidth="1"/>
    <col min="1804" max="1804" width="10" style="2" customWidth="1"/>
    <col min="1805" max="2048" width="8.88671875" style="2"/>
    <col min="2049" max="2049" width="3.5546875" style="2" customWidth="1"/>
    <col min="2050" max="2050" width="35.5546875" style="2" customWidth="1"/>
    <col min="2051" max="2051" width="7.33203125" style="2" customWidth="1"/>
    <col min="2052" max="2052" width="10" style="2" customWidth="1"/>
    <col min="2053" max="2053" width="9.6640625" style="2" customWidth="1"/>
    <col min="2054" max="2055" width="10" style="2" customWidth="1"/>
    <col min="2056" max="2056" width="5" style="2" customWidth="1"/>
    <col min="2057" max="2058" width="10" style="2" customWidth="1"/>
    <col min="2059" max="2059" width="11.109375" style="2" customWidth="1"/>
    <col min="2060" max="2060" width="10" style="2" customWidth="1"/>
    <col min="2061" max="2304" width="8.88671875" style="2"/>
    <col min="2305" max="2305" width="3.5546875" style="2" customWidth="1"/>
    <col min="2306" max="2306" width="35.5546875" style="2" customWidth="1"/>
    <col min="2307" max="2307" width="7.33203125" style="2" customWidth="1"/>
    <col min="2308" max="2308" width="10" style="2" customWidth="1"/>
    <col min="2309" max="2309" width="9.6640625" style="2" customWidth="1"/>
    <col min="2310" max="2311" width="10" style="2" customWidth="1"/>
    <col min="2312" max="2312" width="5" style="2" customWidth="1"/>
    <col min="2313" max="2314" width="10" style="2" customWidth="1"/>
    <col min="2315" max="2315" width="11.109375" style="2" customWidth="1"/>
    <col min="2316" max="2316" width="10" style="2" customWidth="1"/>
    <col min="2317" max="2560" width="8.88671875" style="2"/>
    <col min="2561" max="2561" width="3.5546875" style="2" customWidth="1"/>
    <col min="2562" max="2562" width="35.5546875" style="2" customWidth="1"/>
    <col min="2563" max="2563" width="7.33203125" style="2" customWidth="1"/>
    <col min="2564" max="2564" width="10" style="2" customWidth="1"/>
    <col min="2565" max="2565" width="9.6640625" style="2" customWidth="1"/>
    <col min="2566" max="2567" width="10" style="2" customWidth="1"/>
    <col min="2568" max="2568" width="5" style="2" customWidth="1"/>
    <col min="2569" max="2570" width="10" style="2" customWidth="1"/>
    <col min="2571" max="2571" width="11.109375" style="2" customWidth="1"/>
    <col min="2572" max="2572" width="10" style="2" customWidth="1"/>
    <col min="2573" max="2816" width="8.88671875" style="2"/>
    <col min="2817" max="2817" width="3.5546875" style="2" customWidth="1"/>
    <col min="2818" max="2818" width="35.5546875" style="2" customWidth="1"/>
    <col min="2819" max="2819" width="7.33203125" style="2" customWidth="1"/>
    <col min="2820" max="2820" width="10" style="2" customWidth="1"/>
    <col min="2821" max="2821" width="9.6640625" style="2" customWidth="1"/>
    <col min="2822" max="2823" width="10" style="2" customWidth="1"/>
    <col min="2824" max="2824" width="5" style="2" customWidth="1"/>
    <col min="2825" max="2826" width="10" style="2" customWidth="1"/>
    <col min="2827" max="2827" width="11.109375" style="2" customWidth="1"/>
    <col min="2828" max="2828" width="10" style="2" customWidth="1"/>
    <col min="2829" max="3072" width="8.88671875" style="2"/>
    <col min="3073" max="3073" width="3.5546875" style="2" customWidth="1"/>
    <col min="3074" max="3074" width="35.5546875" style="2" customWidth="1"/>
    <col min="3075" max="3075" width="7.33203125" style="2" customWidth="1"/>
    <col min="3076" max="3076" width="10" style="2" customWidth="1"/>
    <col min="3077" max="3077" width="9.6640625" style="2" customWidth="1"/>
    <col min="3078" max="3079" width="10" style="2" customWidth="1"/>
    <col min="3080" max="3080" width="5" style="2" customWidth="1"/>
    <col min="3081" max="3082" width="10" style="2" customWidth="1"/>
    <col min="3083" max="3083" width="11.109375" style="2" customWidth="1"/>
    <col min="3084" max="3084" width="10" style="2" customWidth="1"/>
    <col min="3085" max="3328" width="8.88671875" style="2"/>
    <col min="3329" max="3329" width="3.5546875" style="2" customWidth="1"/>
    <col min="3330" max="3330" width="35.5546875" style="2" customWidth="1"/>
    <col min="3331" max="3331" width="7.33203125" style="2" customWidth="1"/>
    <col min="3332" max="3332" width="10" style="2" customWidth="1"/>
    <col min="3333" max="3333" width="9.6640625" style="2" customWidth="1"/>
    <col min="3334" max="3335" width="10" style="2" customWidth="1"/>
    <col min="3336" max="3336" width="5" style="2" customWidth="1"/>
    <col min="3337" max="3338" width="10" style="2" customWidth="1"/>
    <col min="3339" max="3339" width="11.109375" style="2" customWidth="1"/>
    <col min="3340" max="3340" width="10" style="2" customWidth="1"/>
    <col min="3341" max="3584" width="8.88671875" style="2"/>
    <col min="3585" max="3585" width="3.5546875" style="2" customWidth="1"/>
    <col min="3586" max="3586" width="35.5546875" style="2" customWidth="1"/>
    <col min="3587" max="3587" width="7.33203125" style="2" customWidth="1"/>
    <col min="3588" max="3588" width="10" style="2" customWidth="1"/>
    <col min="3589" max="3589" width="9.6640625" style="2" customWidth="1"/>
    <col min="3590" max="3591" width="10" style="2" customWidth="1"/>
    <col min="3592" max="3592" width="5" style="2" customWidth="1"/>
    <col min="3593" max="3594" width="10" style="2" customWidth="1"/>
    <col min="3595" max="3595" width="11.109375" style="2" customWidth="1"/>
    <col min="3596" max="3596" width="10" style="2" customWidth="1"/>
    <col min="3597" max="3840" width="8.88671875" style="2"/>
    <col min="3841" max="3841" width="3.5546875" style="2" customWidth="1"/>
    <col min="3842" max="3842" width="35.5546875" style="2" customWidth="1"/>
    <col min="3843" max="3843" width="7.33203125" style="2" customWidth="1"/>
    <col min="3844" max="3844" width="10" style="2" customWidth="1"/>
    <col min="3845" max="3845" width="9.6640625" style="2" customWidth="1"/>
    <col min="3846" max="3847" width="10" style="2" customWidth="1"/>
    <col min="3848" max="3848" width="5" style="2" customWidth="1"/>
    <col min="3849" max="3850" width="10" style="2" customWidth="1"/>
    <col min="3851" max="3851" width="11.109375" style="2" customWidth="1"/>
    <col min="3852" max="3852" width="10" style="2" customWidth="1"/>
    <col min="3853" max="4096" width="8.88671875" style="2"/>
    <col min="4097" max="4097" width="3.5546875" style="2" customWidth="1"/>
    <col min="4098" max="4098" width="35.5546875" style="2" customWidth="1"/>
    <col min="4099" max="4099" width="7.33203125" style="2" customWidth="1"/>
    <col min="4100" max="4100" width="10" style="2" customWidth="1"/>
    <col min="4101" max="4101" width="9.6640625" style="2" customWidth="1"/>
    <col min="4102" max="4103" width="10" style="2" customWidth="1"/>
    <col min="4104" max="4104" width="5" style="2" customWidth="1"/>
    <col min="4105" max="4106" width="10" style="2" customWidth="1"/>
    <col min="4107" max="4107" width="11.109375" style="2" customWidth="1"/>
    <col min="4108" max="4108" width="10" style="2" customWidth="1"/>
    <col min="4109" max="4352" width="8.88671875" style="2"/>
    <col min="4353" max="4353" width="3.5546875" style="2" customWidth="1"/>
    <col min="4354" max="4354" width="35.5546875" style="2" customWidth="1"/>
    <col min="4355" max="4355" width="7.33203125" style="2" customWidth="1"/>
    <col min="4356" max="4356" width="10" style="2" customWidth="1"/>
    <col min="4357" max="4357" width="9.6640625" style="2" customWidth="1"/>
    <col min="4358" max="4359" width="10" style="2" customWidth="1"/>
    <col min="4360" max="4360" width="5" style="2" customWidth="1"/>
    <col min="4361" max="4362" width="10" style="2" customWidth="1"/>
    <col min="4363" max="4363" width="11.109375" style="2" customWidth="1"/>
    <col min="4364" max="4364" width="10" style="2" customWidth="1"/>
    <col min="4365" max="4608" width="8.88671875" style="2"/>
    <col min="4609" max="4609" width="3.5546875" style="2" customWidth="1"/>
    <col min="4610" max="4610" width="35.5546875" style="2" customWidth="1"/>
    <col min="4611" max="4611" width="7.33203125" style="2" customWidth="1"/>
    <col min="4612" max="4612" width="10" style="2" customWidth="1"/>
    <col min="4613" max="4613" width="9.6640625" style="2" customWidth="1"/>
    <col min="4614" max="4615" width="10" style="2" customWidth="1"/>
    <col min="4616" max="4616" width="5" style="2" customWidth="1"/>
    <col min="4617" max="4618" width="10" style="2" customWidth="1"/>
    <col min="4619" max="4619" width="11.109375" style="2" customWidth="1"/>
    <col min="4620" max="4620" width="10" style="2" customWidth="1"/>
    <col min="4621" max="4864" width="8.88671875" style="2"/>
    <col min="4865" max="4865" width="3.5546875" style="2" customWidth="1"/>
    <col min="4866" max="4866" width="35.5546875" style="2" customWidth="1"/>
    <col min="4867" max="4867" width="7.33203125" style="2" customWidth="1"/>
    <col min="4868" max="4868" width="10" style="2" customWidth="1"/>
    <col min="4869" max="4869" width="9.6640625" style="2" customWidth="1"/>
    <col min="4870" max="4871" width="10" style="2" customWidth="1"/>
    <col min="4872" max="4872" width="5" style="2" customWidth="1"/>
    <col min="4873" max="4874" width="10" style="2" customWidth="1"/>
    <col min="4875" max="4875" width="11.109375" style="2" customWidth="1"/>
    <col min="4876" max="4876" width="10" style="2" customWidth="1"/>
    <col min="4877" max="5120" width="8.88671875" style="2"/>
    <col min="5121" max="5121" width="3.5546875" style="2" customWidth="1"/>
    <col min="5122" max="5122" width="35.5546875" style="2" customWidth="1"/>
    <col min="5123" max="5123" width="7.33203125" style="2" customWidth="1"/>
    <col min="5124" max="5124" width="10" style="2" customWidth="1"/>
    <col min="5125" max="5125" width="9.6640625" style="2" customWidth="1"/>
    <col min="5126" max="5127" width="10" style="2" customWidth="1"/>
    <col min="5128" max="5128" width="5" style="2" customWidth="1"/>
    <col min="5129" max="5130" width="10" style="2" customWidth="1"/>
    <col min="5131" max="5131" width="11.109375" style="2" customWidth="1"/>
    <col min="5132" max="5132" width="10" style="2" customWidth="1"/>
    <col min="5133" max="5376" width="8.88671875" style="2"/>
    <col min="5377" max="5377" width="3.5546875" style="2" customWidth="1"/>
    <col min="5378" max="5378" width="35.5546875" style="2" customWidth="1"/>
    <col min="5379" max="5379" width="7.33203125" style="2" customWidth="1"/>
    <col min="5380" max="5380" width="10" style="2" customWidth="1"/>
    <col min="5381" max="5381" width="9.6640625" style="2" customWidth="1"/>
    <col min="5382" max="5383" width="10" style="2" customWidth="1"/>
    <col min="5384" max="5384" width="5" style="2" customWidth="1"/>
    <col min="5385" max="5386" width="10" style="2" customWidth="1"/>
    <col min="5387" max="5387" width="11.109375" style="2" customWidth="1"/>
    <col min="5388" max="5388" width="10" style="2" customWidth="1"/>
    <col min="5389" max="5632" width="8.88671875" style="2"/>
    <col min="5633" max="5633" width="3.5546875" style="2" customWidth="1"/>
    <col min="5634" max="5634" width="35.5546875" style="2" customWidth="1"/>
    <col min="5635" max="5635" width="7.33203125" style="2" customWidth="1"/>
    <col min="5636" max="5636" width="10" style="2" customWidth="1"/>
    <col min="5637" max="5637" width="9.6640625" style="2" customWidth="1"/>
    <col min="5638" max="5639" width="10" style="2" customWidth="1"/>
    <col min="5640" max="5640" width="5" style="2" customWidth="1"/>
    <col min="5641" max="5642" width="10" style="2" customWidth="1"/>
    <col min="5643" max="5643" width="11.109375" style="2" customWidth="1"/>
    <col min="5644" max="5644" width="10" style="2" customWidth="1"/>
    <col min="5645" max="5888" width="8.88671875" style="2"/>
    <col min="5889" max="5889" width="3.5546875" style="2" customWidth="1"/>
    <col min="5890" max="5890" width="35.5546875" style="2" customWidth="1"/>
    <col min="5891" max="5891" width="7.33203125" style="2" customWidth="1"/>
    <col min="5892" max="5892" width="10" style="2" customWidth="1"/>
    <col min="5893" max="5893" width="9.6640625" style="2" customWidth="1"/>
    <col min="5894" max="5895" width="10" style="2" customWidth="1"/>
    <col min="5896" max="5896" width="5" style="2" customWidth="1"/>
    <col min="5897" max="5898" width="10" style="2" customWidth="1"/>
    <col min="5899" max="5899" width="11.109375" style="2" customWidth="1"/>
    <col min="5900" max="5900" width="10" style="2" customWidth="1"/>
    <col min="5901" max="6144" width="8.88671875" style="2"/>
    <col min="6145" max="6145" width="3.5546875" style="2" customWidth="1"/>
    <col min="6146" max="6146" width="35.5546875" style="2" customWidth="1"/>
    <col min="6147" max="6147" width="7.33203125" style="2" customWidth="1"/>
    <col min="6148" max="6148" width="10" style="2" customWidth="1"/>
    <col min="6149" max="6149" width="9.6640625" style="2" customWidth="1"/>
    <col min="6150" max="6151" width="10" style="2" customWidth="1"/>
    <col min="6152" max="6152" width="5" style="2" customWidth="1"/>
    <col min="6153" max="6154" width="10" style="2" customWidth="1"/>
    <col min="6155" max="6155" width="11.109375" style="2" customWidth="1"/>
    <col min="6156" max="6156" width="10" style="2" customWidth="1"/>
    <col min="6157" max="6400" width="8.88671875" style="2"/>
    <col min="6401" max="6401" width="3.5546875" style="2" customWidth="1"/>
    <col min="6402" max="6402" width="35.5546875" style="2" customWidth="1"/>
    <col min="6403" max="6403" width="7.33203125" style="2" customWidth="1"/>
    <col min="6404" max="6404" width="10" style="2" customWidth="1"/>
    <col min="6405" max="6405" width="9.6640625" style="2" customWidth="1"/>
    <col min="6406" max="6407" width="10" style="2" customWidth="1"/>
    <col min="6408" max="6408" width="5" style="2" customWidth="1"/>
    <col min="6409" max="6410" width="10" style="2" customWidth="1"/>
    <col min="6411" max="6411" width="11.109375" style="2" customWidth="1"/>
    <col min="6412" max="6412" width="10" style="2" customWidth="1"/>
    <col min="6413" max="6656" width="8.88671875" style="2"/>
    <col min="6657" max="6657" width="3.5546875" style="2" customWidth="1"/>
    <col min="6658" max="6658" width="35.5546875" style="2" customWidth="1"/>
    <col min="6659" max="6659" width="7.33203125" style="2" customWidth="1"/>
    <col min="6660" max="6660" width="10" style="2" customWidth="1"/>
    <col min="6661" max="6661" width="9.6640625" style="2" customWidth="1"/>
    <col min="6662" max="6663" width="10" style="2" customWidth="1"/>
    <col min="6664" max="6664" width="5" style="2" customWidth="1"/>
    <col min="6665" max="6666" width="10" style="2" customWidth="1"/>
    <col min="6667" max="6667" width="11.109375" style="2" customWidth="1"/>
    <col min="6668" max="6668" width="10" style="2" customWidth="1"/>
    <col min="6669" max="6912" width="8.88671875" style="2"/>
    <col min="6913" max="6913" width="3.5546875" style="2" customWidth="1"/>
    <col min="6914" max="6914" width="35.5546875" style="2" customWidth="1"/>
    <col min="6915" max="6915" width="7.33203125" style="2" customWidth="1"/>
    <col min="6916" max="6916" width="10" style="2" customWidth="1"/>
    <col min="6917" max="6917" width="9.6640625" style="2" customWidth="1"/>
    <col min="6918" max="6919" width="10" style="2" customWidth="1"/>
    <col min="6920" max="6920" width="5" style="2" customWidth="1"/>
    <col min="6921" max="6922" width="10" style="2" customWidth="1"/>
    <col min="6923" max="6923" width="11.109375" style="2" customWidth="1"/>
    <col min="6924" max="6924" width="10" style="2" customWidth="1"/>
    <col min="6925" max="7168" width="8.88671875" style="2"/>
    <col min="7169" max="7169" width="3.5546875" style="2" customWidth="1"/>
    <col min="7170" max="7170" width="35.5546875" style="2" customWidth="1"/>
    <col min="7171" max="7171" width="7.33203125" style="2" customWidth="1"/>
    <col min="7172" max="7172" width="10" style="2" customWidth="1"/>
    <col min="7173" max="7173" width="9.6640625" style="2" customWidth="1"/>
    <col min="7174" max="7175" width="10" style="2" customWidth="1"/>
    <col min="7176" max="7176" width="5" style="2" customWidth="1"/>
    <col min="7177" max="7178" width="10" style="2" customWidth="1"/>
    <col min="7179" max="7179" width="11.109375" style="2" customWidth="1"/>
    <col min="7180" max="7180" width="10" style="2" customWidth="1"/>
    <col min="7181" max="7424" width="8.88671875" style="2"/>
    <col min="7425" max="7425" width="3.5546875" style="2" customWidth="1"/>
    <col min="7426" max="7426" width="35.5546875" style="2" customWidth="1"/>
    <col min="7427" max="7427" width="7.33203125" style="2" customWidth="1"/>
    <col min="7428" max="7428" width="10" style="2" customWidth="1"/>
    <col min="7429" max="7429" width="9.6640625" style="2" customWidth="1"/>
    <col min="7430" max="7431" width="10" style="2" customWidth="1"/>
    <col min="7432" max="7432" width="5" style="2" customWidth="1"/>
    <col min="7433" max="7434" width="10" style="2" customWidth="1"/>
    <col min="7435" max="7435" width="11.109375" style="2" customWidth="1"/>
    <col min="7436" max="7436" width="10" style="2" customWidth="1"/>
    <col min="7437" max="7680" width="8.88671875" style="2"/>
    <col min="7681" max="7681" width="3.5546875" style="2" customWidth="1"/>
    <col min="7682" max="7682" width="35.5546875" style="2" customWidth="1"/>
    <col min="7683" max="7683" width="7.33203125" style="2" customWidth="1"/>
    <col min="7684" max="7684" width="10" style="2" customWidth="1"/>
    <col min="7685" max="7685" width="9.6640625" style="2" customWidth="1"/>
    <col min="7686" max="7687" width="10" style="2" customWidth="1"/>
    <col min="7688" max="7688" width="5" style="2" customWidth="1"/>
    <col min="7689" max="7690" width="10" style="2" customWidth="1"/>
    <col min="7691" max="7691" width="11.109375" style="2" customWidth="1"/>
    <col min="7692" max="7692" width="10" style="2" customWidth="1"/>
    <col min="7693" max="7936" width="8.88671875" style="2"/>
    <col min="7937" max="7937" width="3.5546875" style="2" customWidth="1"/>
    <col min="7938" max="7938" width="35.5546875" style="2" customWidth="1"/>
    <col min="7939" max="7939" width="7.33203125" style="2" customWidth="1"/>
    <col min="7940" max="7940" width="10" style="2" customWidth="1"/>
    <col min="7941" max="7941" width="9.6640625" style="2" customWidth="1"/>
    <col min="7942" max="7943" width="10" style="2" customWidth="1"/>
    <col min="7944" max="7944" width="5" style="2" customWidth="1"/>
    <col min="7945" max="7946" width="10" style="2" customWidth="1"/>
    <col min="7947" max="7947" width="11.109375" style="2" customWidth="1"/>
    <col min="7948" max="7948" width="10" style="2" customWidth="1"/>
    <col min="7949" max="8192" width="8.88671875" style="2"/>
    <col min="8193" max="8193" width="3.5546875" style="2" customWidth="1"/>
    <col min="8194" max="8194" width="35.5546875" style="2" customWidth="1"/>
    <col min="8195" max="8195" width="7.33203125" style="2" customWidth="1"/>
    <col min="8196" max="8196" width="10" style="2" customWidth="1"/>
    <col min="8197" max="8197" width="9.6640625" style="2" customWidth="1"/>
    <col min="8198" max="8199" width="10" style="2" customWidth="1"/>
    <col min="8200" max="8200" width="5" style="2" customWidth="1"/>
    <col min="8201" max="8202" width="10" style="2" customWidth="1"/>
    <col min="8203" max="8203" width="11.109375" style="2" customWidth="1"/>
    <col min="8204" max="8204" width="10" style="2" customWidth="1"/>
    <col min="8205" max="8448" width="8.88671875" style="2"/>
    <col min="8449" max="8449" width="3.5546875" style="2" customWidth="1"/>
    <col min="8450" max="8450" width="35.5546875" style="2" customWidth="1"/>
    <col min="8451" max="8451" width="7.33203125" style="2" customWidth="1"/>
    <col min="8452" max="8452" width="10" style="2" customWidth="1"/>
    <col min="8453" max="8453" width="9.6640625" style="2" customWidth="1"/>
    <col min="8454" max="8455" width="10" style="2" customWidth="1"/>
    <col min="8456" max="8456" width="5" style="2" customWidth="1"/>
    <col min="8457" max="8458" width="10" style="2" customWidth="1"/>
    <col min="8459" max="8459" width="11.109375" style="2" customWidth="1"/>
    <col min="8460" max="8460" width="10" style="2" customWidth="1"/>
    <col min="8461" max="8704" width="8.88671875" style="2"/>
    <col min="8705" max="8705" width="3.5546875" style="2" customWidth="1"/>
    <col min="8706" max="8706" width="35.5546875" style="2" customWidth="1"/>
    <col min="8707" max="8707" width="7.33203125" style="2" customWidth="1"/>
    <col min="8708" max="8708" width="10" style="2" customWidth="1"/>
    <col min="8709" max="8709" width="9.6640625" style="2" customWidth="1"/>
    <col min="8710" max="8711" width="10" style="2" customWidth="1"/>
    <col min="8712" max="8712" width="5" style="2" customWidth="1"/>
    <col min="8713" max="8714" width="10" style="2" customWidth="1"/>
    <col min="8715" max="8715" width="11.109375" style="2" customWidth="1"/>
    <col min="8716" max="8716" width="10" style="2" customWidth="1"/>
    <col min="8717" max="8960" width="8.88671875" style="2"/>
    <col min="8961" max="8961" width="3.5546875" style="2" customWidth="1"/>
    <col min="8962" max="8962" width="35.5546875" style="2" customWidth="1"/>
    <col min="8963" max="8963" width="7.33203125" style="2" customWidth="1"/>
    <col min="8964" max="8964" width="10" style="2" customWidth="1"/>
    <col min="8965" max="8965" width="9.6640625" style="2" customWidth="1"/>
    <col min="8966" max="8967" width="10" style="2" customWidth="1"/>
    <col min="8968" max="8968" width="5" style="2" customWidth="1"/>
    <col min="8969" max="8970" width="10" style="2" customWidth="1"/>
    <col min="8971" max="8971" width="11.109375" style="2" customWidth="1"/>
    <col min="8972" max="8972" width="10" style="2" customWidth="1"/>
    <col min="8973" max="9216" width="8.88671875" style="2"/>
    <col min="9217" max="9217" width="3.5546875" style="2" customWidth="1"/>
    <col min="9218" max="9218" width="35.5546875" style="2" customWidth="1"/>
    <col min="9219" max="9219" width="7.33203125" style="2" customWidth="1"/>
    <col min="9220" max="9220" width="10" style="2" customWidth="1"/>
    <col min="9221" max="9221" width="9.6640625" style="2" customWidth="1"/>
    <col min="9222" max="9223" width="10" style="2" customWidth="1"/>
    <col min="9224" max="9224" width="5" style="2" customWidth="1"/>
    <col min="9225" max="9226" width="10" style="2" customWidth="1"/>
    <col min="9227" max="9227" width="11.109375" style="2" customWidth="1"/>
    <col min="9228" max="9228" width="10" style="2" customWidth="1"/>
    <col min="9229" max="9472" width="8.88671875" style="2"/>
    <col min="9473" max="9473" width="3.5546875" style="2" customWidth="1"/>
    <col min="9474" max="9474" width="35.5546875" style="2" customWidth="1"/>
    <col min="9475" max="9475" width="7.33203125" style="2" customWidth="1"/>
    <col min="9476" max="9476" width="10" style="2" customWidth="1"/>
    <col min="9477" max="9477" width="9.6640625" style="2" customWidth="1"/>
    <col min="9478" max="9479" width="10" style="2" customWidth="1"/>
    <col min="9480" max="9480" width="5" style="2" customWidth="1"/>
    <col min="9481" max="9482" width="10" style="2" customWidth="1"/>
    <col min="9483" max="9483" width="11.109375" style="2" customWidth="1"/>
    <col min="9484" max="9484" width="10" style="2" customWidth="1"/>
    <col min="9485" max="9728" width="8.88671875" style="2"/>
    <col min="9729" max="9729" width="3.5546875" style="2" customWidth="1"/>
    <col min="9730" max="9730" width="35.5546875" style="2" customWidth="1"/>
    <col min="9731" max="9731" width="7.33203125" style="2" customWidth="1"/>
    <col min="9732" max="9732" width="10" style="2" customWidth="1"/>
    <col min="9733" max="9733" width="9.6640625" style="2" customWidth="1"/>
    <col min="9734" max="9735" width="10" style="2" customWidth="1"/>
    <col min="9736" max="9736" width="5" style="2" customWidth="1"/>
    <col min="9737" max="9738" width="10" style="2" customWidth="1"/>
    <col min="9739" max="9739" width="11.109375" style="2" customWidth="1"/>
    <col min="9740" max="9740" width="10" style="2" customWidth="1"/>
    <col min="9741" max="9984" width="8.88671875" style="2"/>
    <col min="9985" max="9985" width="3.5546875" style="2" customWidth="1"/>
    <col min="9986" max="9986" width="35.5546875" style="2" customWidth="1"/>
    <col min="9987" max="9987" width="7.33203125" style="2" customWidth="1"/>
    <col min="9988" max="9988" width="10" style="2" customWidth="1"/>
    <col min="9989" max="9989" width="9.6640625" style="2" customWidth="1"/>
    <col min="9990" max="9991" width="10" style="2" customWidth="1"/>
    <col min="9992" max="9992" width="5" style="2" customWidth="1"/>
    <col min="9993" max="9994" width="10" style="2" customWidth="1"/>
    <col min="9995" max="9995" width="11.109375" style="2" customWidth="1"/>
    <col min="9996" max="9996" width="10" style="2" customWidth="1"/>
    <col min="9997" max="10240" width="8.88671875" style="2"/>
    <col min="10241" max="10241" width="3.5546875" style="2" customWidth="1"/>
    <col min="10242" max="10242" width="35.5546875" style="2" customWidth="1"/>
    <col min="10243" max="10243" width="7.33203125" style="2" customWidth="1"/>
    <col min="10244" max="10244" width="10" style="2" customWidth="1"/>
    <col min="10245" max="10245" width="9.6640625" style="2" customWidth="1"/>
    <col min="10246" max="10247" width="10" style="2" customWidth="1"/>
    <col min="10248" max="10248" width="5" style="2" customWidth="1"/>
    <col min="10249" max="10250" width="10" style="2" customWidth="1"/>
    <col min="10251" max="10251" width="11.109375" style="2" customWidth="1"/>
    <col min="10252" max="10252" width="10" style="2" customWidth="1"/>
    <col min="10253" max="10496" width="8.88671875" style="2"/>
    <col min="10497" max="10497" width="3.5546875" style="2" customWidth="1"/>
    <col min="10498" max="10498" width="35.5546875" style="2" customWidth="1"/>
    <col min="10499" max="10499" width="7.33203125" style="2" customWidth="1"/>
    <col min="10500" max="10500" width="10" style="2" customWidth="1"/>
    <col min="10501" max="10501" width="9.6640625" style="2" customWidth="1"/>
    <col min="10502" max="10503" width="10" style="2" customWidth="1"/>
    <col min="10504" max="10504" width="5" style="2" customWidth="1"/>
    <col min="10505" max="10506" width="10" style="2" customWidth="1"/>
    <col min="10507" max="10507" width="11.109375" style="2" customWidth="1"/>
    <col min="10508" max="10508" width="10" style="2" customWidth="1"/>
    <col min="10509" max="10752" width="8.88671875" style="2"/>
    <col min="10753" max="10753" width="3.5546875" style="2" customWidth="1"/>
    <col min="10754" max="10754" width="35.5546875" style="2" customWidth="1"/>
    <col min="10755" max="10755" width="7.33203125" style="2" customWidth="1"/>
    <col min="10756" max="10756" width="10" style="2" customWidth="1"/>
    <col min="10757" max="10757" width="9.6640625" style="2" customWidth="1"/>
    <col min="10758" max="10759" width="10" style="2" customWidth="1"/>
    <col min="10760" max="10760" width="5" style="2" customWidth="1"/>
    <col min="10761" max="10762" width="10" style="2" customWidth="1"/>
    <col min="10763" max="10763" width="11.109375" style="2" customWidth="1"/>
    <col min="10764" max="10764" width="10" style="2" customWidth="1"/>
    <col min="10765" max="11008" width="8.88671875" style="2"/>
    <col min="11009" max="11009" width="3.5546875" style="2" customWidth="1"/>
    <col min="11010" max="11010" width="35.5546875" style="2" customWidth="1"/>
    <col min="11011" max="11011" width="7.33203125" style="2" customWidth="1"/>
    <col min="11012" max="11012" width="10" style="2" customWidth="1"/>
    <col min="11013" max="11013" width="9.6640625" style="2" customWidth="1"/>
    <col min="11014" max="11015" width="10" style="2" customWidth="1"/>
    <col min="11016" max="11016" width="5" style="2" customWidth="1"/>
    <col min="11017" max="11018" width="10" style="2" customWidth="1"/>
    <col min="11019" max="11019" width="11.109375" style="2" customWidth="1"/>
    <col min="11020" max="11020" width="10" style="2" customWidth="1"/>
    <col min="11021" max="11264" width="8.88671875" style="2"/>
    <col min="11265" max="11265" width="3.5546875" style="2" customWidth="1"/>
    <col min="11266" max="11266" width="35.5546875" style="2" customWidth="1"/>
    <col min="11267" max="11267" width="7.33203125" style="2" customWidth="1"/>
    <col min="11268" max="11268" width="10" style="2" customWidth="1"/>
    <col min="11269" max="11269" width="9.6640625" style="2" customWidth="1"/>
    <col min="11270" max="11271" width="10" style="2" customWidth="1"/>
    <col min="11272" max="11272" width="5" style="2" customWidth="1"/>
    <col min="11273" max="11274" width="10" style="2" customWidth="1"/>
    <col min="11275" max="11275" width="11.109375" style="2" customWidth="1"/>
    <col min="11276" max="11276" width="10" style="2" customWidth="1"/>
    <col min="11277" max="11520" width="8.88671875" style="2"/>
    <col min="11521" max="11521" width="3.5546875" style="2" customWidth="1"/>
    <col min="11522" max="11522" width="35.5546875" style="2" customWidth="1"/>
    <col min="11523" max="11523" width="7.33203125" style="2" customWidth="1"/>
    <col min="11524" max="11524" width="10" style="2" customWidth="1"/>
    <col min="11525" max="11525" width="9.6640625" style="2" customWidth="1"/>
    <col min="11526" max="11527" width="10" style="2" customWidth="1"/>
    <col min="11528" max="11528" width="5" style="2" customWidth="1"/>
    <col min="11529" max="11530" width="10" style="2" customWidth="1"/>
    <col min="11531" max="11531" width="11.109375" style="2" customWidth="1"/>
    <col min="11532" max="11532" width="10" style="2" customWidth="1"/>
    <col min="11533" max="11776" width="8.88671875" style="2"/>
    <col min="11777" max="11777" width="3.5546875" style="2" customWidth="1"/>
    <col min="11778" max="11778" width="35.5546875" style="2" customWidth="1"/>
    <col min="11779" max="11779" width="7.33203125" style="2" customWidth="1"/>
    <col min="11780" max="11780" width="10" style="2" customWidth="1"/>
    <col min="11781" max="11781" width="9.6640625" style="2" customWidth="1"/>
    <col min="11782" max="11783" width="10" style="2" customWidth="1"/>
    <col min="11784" max="11784" width="5" style="2" customWidth="1"/>
    <col min="11785" max="11786" width="10" style="2" customWidth="1"/>
    <col min="11787" max="11787" width="11.109375" style="2" customWidth="1"/>
    <col min="11788" max="11788" width="10" style="2" customWidth="1"/>
    <col min="11789" max="12032" width="8.88671875" style="2"/>
    <col min="12033" max="12033" width="3.5546875" style="2" customWidth="1"/>
    <col min="12034" max="12034" width="35.5546875" style="2" customWidth="1"/>
    <col min="12035" max="12035" width="7.33203125" style="2" customWidth="1"/>
    <col min="12036" max="12036" width="10" style="2" customWidth="1"/>
    <col min="12037" max="12037" width="9.6640625" style="2" customWidth="1"/>
    <col min="12038" max="12039" width="10" style="2" customWidth="1"/>
    <col min="12040" max="12040" width="5" style="2" customWidth="1"/>
    <col min="12041" max="12042" width="10" style="2" customWidth="1"/>
    <col min="12043" max="12043" width="11.109375" style="2" customWidth="1"/>
    <col min="12044" max="12044" width="10" style="2" customWidth="1"/>
    <col min="12045" max="12288" width="8.88671875" style="2"/>
    <col min="12289" max="12289" width="3.5546875" style="2" customWidth="1"/>
    <col min="12290" max="12290" width="35.5546875" style="2" customWidth="1"/>
    <col min="12291" max="12291" width="7.33203125" style="2" customWidth="1"/>
    <col min="12292" max="12292" width="10" style="2" customWidth="1"/>
    <col min="12293" max="12293" width="9.6640625" style="2" customWidth="1"/>
    <col min="12294" max="12295" width="10" style="2" customWidth="1"/>
    <col min="12296" max="12296" width="5" style="2" customWidth="1"/>
    <col min="12297" max="12298" width="10" style="2" customWidth="1"/>
    <col min="12299" max="12299" width="11.109375" style="2" customWidth="1"/>
    <col min="12300" max="12300" width="10" style="2" customWidth="1"/>
    <col min="12301" max="12544" width="8.88671875" style="2"/>
    <col min="12545" max="12545" width="3.5546875" style="2" customWidth="1"/>
    <col min="12546" max="12546" width="35.5546875" style="2" customWidth="1"/>
    <col min="12547" max="12547" width="7.33203125" style="2" customWidth="1"/>
    <col min="12548" max="12548" width="10" style="2" customWidth="1"/>
    <col min="12549" max="12549" width="9.6640625" style="2" customWidth="1"/>
    <col min="12550" max="12551" width="10" style="2" customWidth="1"/>
    <col min="12552" max="12552" width="5" style="2" customWidth="1"/>
    <col min="12553" max="12554" width="10" style="2" customWidth="1"/>
    <col min="12555" max="12555" width="11.109375" style="2" customWidth="1"/>
    <col min="12556" max="12556" width="10" style="2" customWidth="1"/>
    <col min="12557" max="12800" width="8.88671875" style="2"/>
    <col min="12801" max="12801" width="3.5546875" style="2" customWidth="1"/>
    <col min="12802" max="12802" width="35.5546875" style="2" customWidth="1"/>
    <col min="12803" max="12803" width="7.33203125" style="2" customWidth="1"/>
    <col min="12804" max="12804" width="10" style="2" customWidth="1"/>
    <col min="12805" max="12805" width="9.6640625" style="2" customWidth="1"/>
    <col min="12806" max="12807" width="10" style="2" customWidth="1"/>
    <col min="12808" max="12808" width="5" style="2" customWidth="1"/>
    <col min="12809" max="12810" width="10" style="2" customWidth="1"/>
    <col min="12811" max="12811" width="11.109375" style="2" customWidth="1"/>
    <col min="12812" max="12812" width="10" style="2" customWidth="1"/>
    <col min="12813" max="13056" width="8.88671875" style="2"/>
    <col min="13057" max="13057" width="3.5546875" style="2" customWidth="1"/>
    <col min="13058" max="13058" width="35.5546875" style="2" customWidth="1"/>
    <col min="13059" max="13059" width="7.33203125" style="2" customWidth="1"/>
    <col min="13060" max="13060" width="10" style="2" customWidth="1"/>
    <col min="13061" max="13061" width="9.6640625" style="2" customWidth="1"/>
    <col min="13062" max="13063" width="10" style="2" customWidth="1"/>
    <col min="13064" max="13064" width="5" style="2" customWidth="1"/>
    <col min="13065" max="13066" width="10" style="2" customWidth="1"/>
    <col min="13067" max="13067" width="11.109375" style="2" customWidth="1"/>
    <col min="13068" max="13068" width="10" style="2" customWidth="1"/>
    <col min="13069" max="13312" width="8.88671875" style="2"/>
    <col min="13313" max="13313" width="3.5546875" style="2" customWidth="1"/>
    <col min="13314" max="13314" width="35.5546875" style="2" customWidth="1"/>
    <col min="13315" max="13315" width="7.33203125" style="2" customWidth="1"/>
    <col min="13316" max="13316" width="10" style="2" customWidth="1"/>
    <col min="13317" max="13317" width="9.6640625" style="2" customWidth="1"/>
    <col min="13318" max="13319" width="10" style="2" customWidth="1"/>
    <col min="13320" max="13320" width="5" style="2" customWidth="1"/>
    <col min="13321" max="13322" width="10" style="2" customWidth="1"/>
    <col min="13323" max="13323" width="11.109375" style="2" customWidth="1"/>
    <col min="13324" max="13324" width="10" style="2" customWidth="1"/>
    <col min="13325" max="13568" width="8.88671875" style="2"/>
    <col min="13569" max="13569" width="3.5546875" style="2" customWidth="1"/>
    <col min="13570" max="13570" width="35.5546875" style="2" customWidth="1"/>
    <col min="13571" max="13571" width="7.33203125" style="2" customWidth="1"/>
    <col min="13572" max="13572" width="10" style="2" customWidth="1"/>
    <col min="13573" max="13573" width="9.6640625" style="2" customWidth="1"/>
    <col min="13574" max="13575" width="10" style="2" customWidth="1"/>
    <col min="13576" max="13576" width="5" style="2" customWidth="1"/>
    <col min="13577" max="13578" width="10" style="2" customWidth="1"/>
    <col min="13579" max="13579" width="11.109375" style="2" customWidth="1"/>
    <col min="13580" max="13580" width="10" style="2" customWidth="1"/>
    <col min="13581" max="13824" width="8.88671875" style="2"/>
    <col min="13825" max="13825" width="3.5546875" style="2" customWidth="1"/>
    <col min="13826" max="13826" width="35.5546875" style="2" customWidth="1"/>
    <col min="13827" max="13827" width="7.33203125" style="2" customWidth="1"/>
    <col min="13828" max="13828" width="10" style="2" customWidth="1"/>
    <col min="13829" max="13829" width="9.6640625" style="2" customWidth="1"/>
    <col min="13830" max="13831" width="10" style="2" customWidth="1"/>
    <col min="13832" max="13832" width="5" style="2" customWidth="1"/>
    <col min="13833" max="13834" width="10" style="2" customWidth="1"/>
    <col min="13835" max="13835" width="11.109375" style="2" customWidth="1"/>
    <col min="13836" max="13836" width="10" style="2" customWidth="1"/>
    <col min="13837" max="14080" width="8.88671875" style="2"/>
    <col min="14081" max="14081" width="3.5546875" style="2" customWidth="1"/>
    <col min="14082" max="14082" width="35.5546875" style="2" customWidth="1"/>
    <col min="14083" max="14083" width="7.33203125" style="2" customWidth="1"/>
    <col min="14084" max="14084" width="10" style="2" customWidth="1"/>
    <col min="14085" max="14085" width="9.6640625" style="2" customWidth="1"/>
    <col min="14086" max="14087" width="10" style="2" customWidth="1"/>
    <col min="14088" max="14088" width="5" style="2" customWidth="1"/>
    <col min="14089" max="14090" width="10" style="2" customWidth="1"/>
    <col min="14091" max="14091" width="11.109375" style="2" customWidth="1"/>
    <col min="14092" max="14092" width="10" style="2" customWidth="1"/>
    <col min="14093" max="14336" width="8.88671875" style="2"/>
    <col min="14337" max="14337" width="3.5546875" style="2" customWidth="1"/>
    <col min="14338" max="14338" width="35.5546875" style="2" customWidth="1"/>
    <col min="14339" max="14339" width="7.33203125" style="2" customWidth="1"/>
    <col min="14340" max="14340" width="10" style="2" customWidth="1"/>
    <col min="14341" max="14341" width="9.6640625" style="2" customWidth="1"/>
    <col min="14342" max="14343" width="10" style="2" customWidth="1"/>
    <col min="14344" max="14344" width="5" style="2" customWidth="1"/>
    <col min="14345" max="14346" width="10" style="2" customWidth="1"/>
    <col min="14347" max="14347" width="11.109375" style="2" customWidth="1"/>
    <col min="14348" max="14348" width="10" style="2" customWidth="1"/>
    <col min="14349" max="14592" width="8.88671875" style="2"/>
    <col min="14593" max="14593" width="3.5546875" style="2" customWidth="1"/>
    <col min="14594" max="14594" width="35.5546875" style="2" customWidth="1"/>
    <col min="14595" max="14595" width="7.33203125" style="2" customWidth="1"/>
    <col min="14596" max="14596" width="10" style="2" customWidth="1"/>
    <col min="14597" max="14597" width="9.6640625" style="2" customWidth="1"/>
    <col min="14598" max="14599" width="10" style="2" customWidth="1"/>
    <col min="14600" max="14600" width="5" style="2" customWidth="1"/>
    <col min="14601" max="14602" width="10" style="2" customWidth="1"/>
    <col min="14603" max="14603" width="11.109375" style="2" customWidth="1"/>
    <col min="14604" max="14604" width="10" style="2" customWidth="1"/>
    <col min="14605" max="14848" width="8.88671875" style="2"/>
    <col min="14849" max="14849" width="3.5546875" style="2" customWidth="1"/>
    <col min="14850" max="14850" width="35.5546875" style="2" customWidth="1"/>
    <col min="14851" max="14851" width="7.33203125" style="2" customWidth="1"/>
    <col min="14852" max="14852" width="10" style="2" customWidth="1"/>
    <col min="14853" max="14853" width="9.6640625" style="2" customWidth="1"/>
    <col min="14854" max="14855" width="10" style="2" customWidth="1"/>
    <col min="14856" max="14856" width="5" style="2" customWidth="1"/>
    <col min="14857" max="14858" width="10" style="2" customWidth="1"/>
    <col min="14859" max="14859" width="11.109375" style="2" customWidth="1"/>
    <col min="14860" max="14860" width="10" style="2" customWidth="1"/>
    <col min="14861" max="15104" width="8.88671875" style="2"/>
    <col min="15105" max="15105" width="3.5546875" style="2" customWidth="1"/>
    <col min="15106" max="15106" width="35.5546875" style="2" customWidth="1"/>
    <col min="15107" max="15107" width="7.33203125" style="2" customWidth="1"/>
    <col min="15108" max="15108" width="10" style="2" customWidth="1"/>
    <col min="15109" max="15109" width="9.6640625" style="2" customWidth="1"/>
    <col min="15110" max="15111" width="10" style="2" customWidth="1"/>
    <col min="15112" max="15112" width="5" style="2" customWidth="1"/>
    <col min="15113" max="15114" width="10" style="2" customWidth="1"/>
    <col min="15115" max="15115" width="11.109375" style="2" customWidth="1"/>
    <col min="15116" max="15116" width="10" style="2" customWidth="1"/>
    <col min="15117" max="15360" width="8.88671875" style="2"/>
    <col min="15361" max="15361" width="3.5546875" style="2" customWidth="1"/>
    <col min="15362" max="15362" width="35.5546875" style="2" customWidth="1"/>
    <col min="15363" max="15363" width="7.33203125" style="2" customWidth="1"/>
    <col min="15364" max="15364" width="10" style="2" customWidth="1"/>
    <col min="15365" max="15365" width="9.6640625" style="2" customWidth="1"/>
    <col min="15366" max="15367" width="10" style="2" customWidth="1"/>
    <col min="15368" max="15368" width="5" style="2" customWidth="1"/>
    <col min="15369" max="15370" width="10" style="2" customWidth="1"/>
    <col min="15371" max="15371" width="11.109375" style="2" customWidth="1"/>
    <col min="15372" max="15372" width="10" style="2" customWidth="1"/>
    <col min="15373" max="15616" width="8.88671875" style="2"/>
    <col min="15617" max="15617" width="3.5546875" style="2" customWidth="1"/>
    <col min="15618" max="15618" width="35.5546875" style="2" customWidth="1"/>
    <col min="15619" max="15619" width="7.33203125" style="2" customWidth="1"/>
    <col min="15620" max="15620" width="10" style="2" customWidth="1"/>
    <col min="15621" max="15621" width="9.6640625" style="2" customWidth="1"/>
    <col min="15622" max="15623" width="10" style="2" customWidth="1"/>
    <col min="15624" max="15624" width="5" style="2" customWidth="1"/>
    <col min="15625" max="15626" width="10" style="2" customWidth="1"/>
    <col min="15627" max="15627" width="11.109375" style="2" customWidth="1"/>
    <col min="15628" max="15628" width="10" style="2" customWidth="1"/>
    <col min="15629" max="15872" width="8.88671875" style="2"/>
    <col min="15873" max="15873" width="3.5546875" style="2" customWidth="1"/>
    <col min="15874" max="15874" width="35.5546875" style="2" customWidth="1"/>
    <col min="15875" max="15875" width="7.33203125" style="2" customWidth="1"/>
    <col min="15876" max="15876" width="10" style="2" customWidth="1"/>
    <col min="15877" max="15877" width="9.6640625" style="2" customWidth="1"/>
    <col min="15878" max="15879" width="10" style="2" customWidth="1"/>
    <col min="15880" max="15880" width="5" style="2" customWidth="1"/>
    <col min="15881" max="15882" width="10" style="2" customWidth="1"/>
    <col min="15883" max="15883" width="11.109375" style="2" customWidth="1"/>
    <col min="15884" max="15884" width="10" style="2" customWidth="1"/>
    <col min="15885" max="16128" width="8.88671875" style="2"/>
    <col min="16129" max="16129" width="3.5546875" style="2" customWidth="1"/>
    <col min="16130" max="16130" width="35.5546875" style="2" customWidth="1"/>
    <col min="16131" max="16131" width="7.33203125" style="2" customWidth="1"/>
    <col min="16132" max="16132" width="10" style="2" customWidth="1"/>
    <col min="16133" max="16133" width="9.6640625" style="2" customWidth="1"/>
    <col min="16134" max="16135" width="10" style="2" customWidth="1"/>
    <col min="16136" max="16136" width="5" style="2" customWidth="1"/>
    <col min="16137" max="16138" width="10" style="2" customWidth="1"/>
    <col min="16139" max="16139" width="11.109375" style="2" customWidth="1"/>
    <col min="16140" max="16140" width="10" style="2" customWidth="1"/>
    <col min="16141" max="16384" width="8.88671875" style="2"/>
  </cols>
  <sheetData>
    <row r="1" spans="1:15" ht="13.2" customHeight="1">
      <c r="A1" s="262" t="s">
        <v>155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</row>
    <row r="2" spans="1:15" ht="15.6" customHeight="1">
      <c r="A2" s="274" t="s">
        <v>284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</row>
    <row r="3" spans="1:15" ht="13.95" customHeight="1">
      <c r="A3" s="261" t="s">
        <v>387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</row>
    <row r="4" spans="1:15" ht="26.4">
      <c r="A4" s="226" t="s">
        <v>62</v>
      </c>
      <c r="B4" s="226" t="s">
        <v>61</v>
      </c>
      <c r="C4" s="226" t="s">
        <v>60</v>
      </c>
      <c r="D4" s="226" t="s">
        <v>59</v>
      </c>
      <c r="E4" s="226" t="s">
        <v>258</v>
      </c>
      <c r="F4" s="227" t="s">
        <v>145</v>
      </c>
      <c r="G4" s="228" t="s">
        <v>259</v>
      </c>
      <c r="H4" s="228" t="s">
        <v>58</v>
      </c>
      <c r="I4" s="228" t="s">
        <v>57</v>
      </c>
      <c r="J4" s="229" t="s">
        <v>56</v>
      </c>
      <c r="K4" s="228" t="s">
        <v>55</v>
      </c>
      <c r="L4" s="228" t="s">
        <v>260</v>
      </c>
    </row>
    <row r="5" spans="1:15" s="52" customFormat="1" ht="10.199999999999999">
      <c r="A5" s="230" t="s">
        <v>53</v>
      </c>
      <c r="B5" s="230" t="s">
        <v>52</v>
      </c>
      <c r="C5" s="230" t="s">
        <v>51</v>
      </c>
      <c r="D5" s="230" t="s">
        <v>50</v>
      </c>
      <c r="E5" s="230" t="s">
        <v>49</v>
      </c>
      <c r="F5" s="231" t="s">
        <v>48</v>
      </c>
      <c r="G5" s="232" t="s">
        <v>47</v>
      </c>
      <c r="H5" s="231" t="s">
        <v>150</v>
      </c>
      <c r="I5" s="233" t="s">
        <v>45</v>
      </c>
      <c r="J5" s="234" t="s">
        <v>261</v>
      </c>
      <c r="K5" s="233" t="s">
        <v>262</v>
      </c>
      <c r="L5" s="235" t="s">
        <v>42</v>
      </c>
    </row>
    <row r="6" spans="1:15" ht="41.4" customHeight="1">
      <c r="A6" s="16" t="s">
        <v>53</v>
      </c>
      <c r="B6" s="131" t="s">
        <v>140</v>
      </c>
      <c r="C6" s="4" t="s">
        <v>141</v>
      </c>
      <c r="D6" s="4" t="s">
        <v>142</v>
      </c>
      <c r="E6" s="4" t="s">
        <v>257</v>
      </c>
      <c r="F6" s="8">
        <v>10</v>
      </c>
      <c r="G6" s="5"/>
      <c r="H6" s="5">
        <f>F6*G6</f>
        <v>0</v>
      </c>
      <c r="I6" s="6">
        <v>0.08</v>
      </c>
      <c r="J6" s="5">
        <f>H6*I6</f>
        <v>0</v>
      </c>
      <c r="K6" s="5">
        <f>H6+J6</f>
        <v>0</v>
      </c>
      <c r="L6" s="4"/>
    </row>
    <row r="7" spans="1:15" s="47" customFormat="1" ht="42">
      <c r="A7" s="16" t="s">
        <v>52</v>
      </c>
      <c r="B7" s="131" t="s">
        <v>140</v>
      </c>
      <c r="C7" s="4" t="s">
        <v>143</v>
      </c>
      <c r="D7" s="4" t="s">
        <v>144</v>
      </c>
      <c r="E7" s="4" t="s">
        <v>257</v>
      </c>
      <c r="F7" s="8">
        <v>10</v>
      </c>
      <c r="G7" s="5"/>
      <c r="H7" s="5">
        <f>F7*G7</f>
        <v>0</v>
      </c>
      <c r="I7" s="6">
        <v>0.08</v>
      </c>
      <c r="J7" s="5">
        <f>H7*I7</f>
        <v>0</v>
      </c>
      <c r="K7" s="5">
        <f>H7+J7</f>
        <v>0</v>
      </c>
      <c r="L7" s="54"/>
      <c r="N7" s="2"/>
      <c r="O7" s="2"/>
    </row>
    <row r="8" spans="1:15">
      <c r="G8" s="129" t="s">
        <v>0</v>
      </c>
      <c r="H8" s="122">
        <f>SUM(H6:H7)</f>
        <v>0</v>
      </c>
      <c r="I8" s="130">
        <v>0.08</v>
      </c>
      <c r="J8" s="122">
        <f>SUM(J6:J7)</f>
        <v>0</v>
      </c>
      <c r="K8" s="122">
        <f>SUM(K6:K7)</f>
        <v>0</v>
      </c>
    </row>
    <row r="10" spans="1:15">
      <c r="B10" s="25"/>
    </row>
  </sheetData>
  <mergeCells count="3">
    <mergeCell ref="A1:L1"/>
    <mergeCell ref="A2:L2"/>
    <mergeCell ref="A3:L3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14"/>
  <sheetViews>
    <sheetView view="pageBreakPreview" zoomScaleNormal="100" zoomScaleSheetLayoutView="100" workbookViewId="0">
      <selection activeCell="O20" sqref="O20"/>
    </sheetView>
  </sheetViews>
  <sheetFormatPr defaultColWidth="7.88671875" defaultRowHeight="13.2"/>
  <cols>
    <col min="1" max="1" width="3.6640625" style="59" customWidth="1"/>
    <col min="2" max="2" width="13.6640625" style="59" customWidth="1"/>
    <col min="3" max="3" width="17.109375" style="59" customWidth="1"/>
    <col min="4" max="4" width="10.44140625" style="59" customWidth="1"/>
    <col min="5" max="5" width="4.6640625" style="59" customWidth="1"/>
    <col min="6" max="6" width="7.88671875" style="59"/>
    <col min="7" max="7" width="9" style="59" customWidth="1"/>
    <col min="8" max="8" width="10.88671875" style="59" customWidth="1"/>
    <col min="9" max="9" width="4.44140625" style="59" customWidth="1"/>
    <col min="10" max="10" width="10.33203125" style="59" customWidth="1"/>
    <col min="11" max="11" width="11.33203125" style="59" customWidth="1"/>
    <col min="12" max="12" width="30.109375" style="59" customWidth="1"/>
    <col min="13" max="16384" width="7.88671875" style="59"/>
  </cols>
  <sheetData>
    <row r="1" spans="1:14" ht="12.75" customHeight="1">
      <c r="A1" s="275" t="s">
        <v>388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</row>
    <row r="2" spans="1:14" ht="20.399999999999999" customHeight="1">
      <c r="A2" s="276" t="s">
        <v>284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</row>
    <row r="3" spans="1:14" ht="12.75" customHeight="1">
      <c r="A3" s="277" t="s">
        <v>399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</row>
    <row r="4" spans="1:14" ht="39.6">
      <c r="A4" s="226" t="s">
        <v>62</v>
      </c>
      <c r="B4" s="226" t="s">
        <v>61</v>
      </c>
      <c r="C4" s="226" t="s">
        <v>60</v>
      </c>
      <c r="D4" s="226" t="s">
        <v>59</v>
      </c>
      <c r="E4" s="226" t="s">
        <v>258</v>
      </c>
      <c r="F4" s="227" t="s">
        <v>145</v>
      </c>
      <c r="G4" s="228" t="s">
        <v>259</v>
      </c>
      <c r="H4" s="228" t="s">
        <v>58</v>
      </c>
      <c r="I4" s="228" t="s">
        <v>57</v>
      </c>
      <c r="J4" s="229" t="s">
        <v>56</v>
      </c>
      <c r="K4" s="228" t="s">
        <v>55</v>
      </c>
      <c r="L4" s="228" t="s">
        <v>260</v>
      </c>
    </row>
    <row r="5" spans="1:14" s="60" customFormat="1" ht="10.199999999999999">
      <c r="A5" s="230" t="s">
        <v>53</v>
      </c>
      <c r="B5" s="230" t="s">
        <v>52</v>
      </c>
      <c r="C5" s="230" t="s">
        <v>51</v>
      </c>
      <c r="D5" s="230" t="s">
        <v>50</v>
      </c>
      <c r="E5" s="230" t="s">
        <v>49</v>
      </c>
      <c r="F5" s="231" t="s">
        <v>48</v>
      </c>
      <c r="G5" s="232" t="s">
        <v>47</v>
      </c>
      <c r="H5" s="231" t="s">
        <v>150</v>
      </c>
      <c r="I5" s="233" t="s">
        <v>45</v>
      </c>
      <c r="J5" s="234" t="s">
        <v>261</v>
      </c>
      <c r="K5" s="233" t="s">
        <v>262</v>
      </c>
      <c r="L5" s="235" t="s">
        <v>42</v>
      </c>
    </row>
    <row r="6" spans="1:14" ht="39.6">
      <c r="A6" s="61" t="s">
        <v>53</v>
      </c>
      <c r="B6" s="62" t="s">
        <v>160</v>
      </c>
      <c r="C6" s="63" t="s">
        <v>161</v>
      </c>
      <c r="D6" s="64" t="s">
        <v>162</v>
      </c>
      <c r="E6" s="64" t="s">
        <v>257</v>
      </c>
      <c r="F6" s="65">
        <v>50</v>
      </c>
      <c r="G6" s="66"/>
      <c r="H6" s="67">
        <f>F6*G6</f>
        <v>0</v>
      </c>
      <c r="I6" s="68">
        <v>0.08</v>
      </c>
      <c r="J6" s="67">
        <f>H6*I6</f>
        <v>0</v>
      </c>
      <c r="K6" s="67">
        <f>H6+J6</f>
        <v>0</v>
      </c>
      <c r="L6" s="69"/>
      <c r="N6" s="216"/>
    </row>
    <row r="7" spans="1:14">
      <c r="G7" s="132" t="s">
        <v>119</v>
      </c>
      <c r="H7" s="133">
        <f>SUM(H6)</f>
        <v>0</v>
      </c>
      <c r="I7" s="134">
        <v>0.08</v>
      </c>
      <c r="J7" s="133">
        <f>SUM(J6)</f>
        <v>0</v>
      </c>
      <c r="K7" s="133">
        <f>SUM(K6)</f>
        <v>0</v>
      </c>
    </row>
    <row r="10" spans="1:14" ht="13.8">
      <c r="B10" s="258"/>
    </row>
    <row r="14" spans="1:14">
      <c r="A14" s="70"/>
      <c r="B14" s="71"/>
      <c r="C14" s="70"/>
      <c r="D14" s="71"/>
      <c r="E14" s="71"/>
      <c r="F14" s="71"/>
      <c r="G14" s="71"/>
      <c r="H14" s="70"/>
      <c r="I14" s="71"/>
      <c r="J14" s="72"/>
      <c r="K14" s="71"/>
      <c r="L14" s="70"/>
    </row>
  </sheetData>
  <mergeCells count="3">
    <mergeCell ref="A1:L1"/>
    <mergeCell ref="A2:L2"/>
    <mergeCell ref="A3:L3"/>
  </mergeCells>
  <printOptions horizontalCentered="1"/>
  <pageMargins left="0.51180555555555596" right="0.51180555555555596" top="0.94513888888888897" bottom="0.94513888888888897" header="0.511811023622047" footer="0.511811023622047"/>
  <pageSetup paperSize="9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L11"/>
  <sheetViews>
    <sheetView view="pageBreakPreview" zoomScaleNormal="100" zoomScaleSheetLayoutView="100" workbookViewId="0">
      <selection activeCell="K16" sqref="K16"/>
    </sheetView>
  </sheetViews>
  <sheetFormatPr defaultColWidth="7.88671875" defaultRowHeight="13.2"/>
  <cols>
    <col min="1" max="1" width="3.6640625" style="73" customWidth="1"/>
    <col min="2" max="2" width="15.44140625" style="73" customWidth="1"/>
    <col min="3" max="3" width="16.5546875" style="73" customWidth="1"/>
    <col min="4" max="5" width="6.5546875" style="73" customWidth="1"/>
    <col min="6" max="6" width="5.5546875" style="73" customWidth="1"/>
    <col min="7" max="7" width="8.6640625" style="73" customWidth="1"/>
    <col min="8" max="8" width="10.44140625" style="73" customWidth="1"/>
    <col min="9" max="9" width="4.5546875" style="73" customWidth="1"/>
    <col min="10" max="10" width="9.6640625" style="73" customWidth="1"/>
    <col min="11" max="11" width="11.6640625" style="73" customWidth="1"/>
    <col min="12" max="12" width="28.44140625" style="73" customWidth="1"/>
    <col min="13" max="256" width="7.88671875" style="73"/>
    <col min="257" max="257" width="2.88671875" style="73" customWidth="1"/>
    <col min="258" max="258" width="18.5546875" style="73" customWidth="1"/>
    <col min="259" max="259" width="13.33203125" style="73" customWidth="1"/>
    <col min="260" max="260" width="6.33203125" style="73" customWidth="1"/>
    <col min="261" max="261" width="7.88671875" style="73"/>
    <col min="262" max="262" width="8.109375" style="73" customWidth="1"/>
    <col min="263" max="263" width="9" style="73" customWidth="1"/>
    <col min="264" max="264" width="4.109375" style="73" customWidth="1"/>
    <col min="265" max="267" width="9" style="73" customWidth="1"/>
    <col min="268" max="268" width="8" style="73" customWidth="1"/>
    <col min="269" max="512" width="7.88671875" style="73"/>
    <col min="513" max="513" width="2.88671875" style="73" customWidth="1"/>
    <col min="514" max="514" width="18.5546875" style="73" customWidth="1"/>
    <col min="515" max="515" width="13.33203125" style="73" customWidth="1"/>
    <col min="516" max="516" width="6.33203125" style="73" customWidth="1"/>
    <col min="517" max="517" width="7.88671875" style="73"/>
    <col min="518" max="518" width="8.109375" style="73" customWidth="1"/>
    <col min="519" max="519" width="9" style="73" customWidth="1"/>
    <col min="520" max="520" width="4.109375" style="73" customWidth="1"/>
    <col min="521" max="523" width="9" style="73" customWidth="1"/>
    <col min="524" max="524" width="8" style="73" customWidth="1"/>
    <col min="525" max="768" width="7.88671875" style="73"/>
    <col min="769" max="769" width="2.88671875" style="73" customWidth="1"/>
    <col min="770" max="770" width="18.5546875" style="73" customWidth="1"/>
    <col min="771" max="771" width="13.33203125" style="73" customWidth="1"/>
    <col min="772" max="772" width="6.33203125" style="73" customWidth="1"/>
    <col min="773" max="773" width="7.88671875" style="73"/>
    <col min="774" max="774" width="8.109375" style="73" customWidth="1"/>
    <col min="775" max="775" width="9" style="73" customWidth="1"/>
    <col min="776" max="776" width="4.109375" style="73" customWidth="1"/>
    <col min="777" max="779" width="9" style="73" customWidth="1"/>
    <col min="780" max="780" width="8" style="73" customWidth="1"/>
    <col min="781" max="1024" width="7.88671875" style="73"/>
    <col min="1025" max="1025" width="2.88671875" style="73" customWidth="1"/>
    <col min="1026" max="1026" width="18.5546875" style="73" customWidth="1"/>
    <col min="1027" max="1027" width="13.33203125" style="73" customWidth="1"/>
    <col min="1028" max="1028" width="6.33203125" style="73" customWidth="1"/>
    <col min="1029" max="1029" width="7.88671875" style="73"/>
    <col min="1030" max="1030" width="8.109375" style="73" customWidth="1"/>
    <col min="1031" max="1031" width="9" style="73" customWidth="1"/>
    <col min="1032" max="1032" width="4.109375" style="73" customWidth="1"/>
    <col min="1033" max="1035" width="9" style="73" customWidth="1"/>
    <col min="1036" max="1036" width="8" style="73" customWidth="1"/>
    <col min="1037" max="1280" width="7.88671875" style="73"/>
    <col min="1281" max="1281" width="2.88671875" style="73" customWidth="1"/>
    <col min="1282" max="1282" width="18.5546875" style="73" customWidth="1"/>
    <col min="1283" max="1283" width="13.33203125" style="73" customWidth="1"/>
    <col min="1284" max="1284" width="6.33203125" style="73" customWidth="1"/>
    <col min="1285" max="1285" width="7.88671875" style="73"/>
    <col min="1286" max="1286" width="8.109375" style="73" customWidth="1"/>
    <col min="1287" max="1287" width="9" style="73" customWidth="1"/>
    <col min="1288" max="1288" width="4.109375" style="73" customWidth="1"/>
    <col min="1289" max="1291" width="9" style="73" customWidth="1"/>
    <col min="1292" max="1292" width="8" style="73" customWidth="1"/>
    <col min="1293" max="1536" width="7.88671875" style="73"/>
    <col min="1537" max="1537" width="2.88671875" style="73" customWidth="1"/>
    <col min="1538" max="1538" width="18.5546875" style="73" customWidth="1"/>
    <col min="1539" max="1539" width="13.33203125" style="73" customWidth="1"/>
    <col min="1540" max="1540" width="6.33203125" style="73" customWidth="1"/>
    <col min="1541" max="1541" width="7.88671875" style="73"/>
    <col min="1542" max="1542" width="8.109375" style="73" customWidth="1"/>
    <col min="1543" max="1543" width="9" style="73" customWidth="1"/>
    <col min="1544" max="1544" width="4.109375" style="73" customWidth="1"/>
    <col min="1545" max="1547" width="9" style="73" customWidth="1"/>
    <col min="1548" max="1548" width="8" style="73" customWidth="1"/>
    <col min="1549" max="1792" width="7.88671875" style="73"/>
    <col min="1793" max="1793" width="2.88671875" style="73" customWidth="1"/>
    <col min="1794" max="1794" width="18.5546875" style="73" customWidth="1"/>
    <col min="1795" max="1795" width="13.33203125" style="73" customWidth="1"/>
    <col min="1796" max="1796" width="6.33203125" style="73" customWidth="1"/>
    <col min="1797" max="1797" width="7.88671875" style="73"/>
    <col min="1798" max="1798" width="8.109375" style="73" customWidth="1"/>
    <col min="1799" max="1799" width="9" style="73" customWidth="1"/>
    <col min="1800" max="1800" width="4.109375" style="73" customWidth="1"/>
    <col min="1801" max="1803" width="9" style="73" customWidth="1"/>
    <col min="1804" max="1804" width="8" style="73" customWidth="1"/>
    <col min="1805" max="2048" width="7.88671875" style="73"/>
    <col min="2049" max="2049" width="2.88671875" style="73" customWidth="1"/>
    <col min="2050" max="2050" width="18.5546875" style="73" customWidth="1"/>
    <col min="2051" max="2051" width="13.33203125" style="73" customWidth="1"/>
    <col min="2052" max="2052" width="6.33203125" style="73" customWidth="1"/>
    <col min="2053" max="2053" width="7.88671875" style="73"/>
    <col min="2054" max="2054" width="8.109375" style="73" customWidth="1"/>
    <col min="2055" max="2055" width="9" style="73" customWidth="1"/>
    <col min="2056" max="2056" width="4.109375" style="73" customWidth="1"/>
    <col min="2057" max="2059" width="9" style="73" customWidth="1"/>
    <col min="2060" max="2060" width="8" style="73" customWidth="1"/>
    <col min="2061" max="2304" width="7.88671875" style="73"/>
    <col min="2305" max="2305" width="2.88671875" style="73" customWidth="1"/>
    <col min="2306" max="2306" width="18.5546875" style="73" customWidth="1"/>
    <col min="2307" max="2307" width="13.33203125" style="73" customWidth="1"/>
    <col min="2308" max="2308" width="6.33203125" style="73" customWidth="1"/>
    <col min="2309" max="2309" width="7.88671875" style="73"/>
    <col min="2310" max="2310" width="8.109375" style="73" customWidth="1"/>
    <col min="2311" max="2311" width="9" style="73" customWidth="1"/>
    <col min="2312" max="2312" width="4.109375" style="73" customWidth="1"/>
    <col min="2313" max="2315" width="9" style="73" customWidth="1"/>
    <col min="2316" max="2316" width="8" style="73" customWidth="1"/>
    <col min="2317" max="2560" width="7.88671875" style="73"/>
    <col min="2561" max="2561" width="2.88671875" style="73" customWidth="1"/>
    <col min="2562" max="2562" width="18.5546875" style="73" customWidth="1"/>
    <col min="2563" max="2563" width="13.33203125" style="73" customWidth="1"/>
    <col min="2564" max="2564" width="6.33203125" style="73" customWidth="1"/>
    <col min="2565" max="2565" width="7.88671875" style="73"/>
    <col min="2566" max="2566" width="8.109375" style="73" customWidth="1"/>
    <col min="2567" max="2567" width="9" style="73" customWidth="1"/>
    <col min="2568" max="2568" width="4.109375" style="73" customWidth="1"/>
    <col min="2569" max="2571" width="9" style="73" customWidth="1"/>
    <col min="2572" max="2572" width="8" style="73" customWidth="1"/>
    <col min="2573" max="2816" width="7.88671875" style="73"/>
    <col min="2817" max="2817" width="2.88671875" style="73" customWidth="1"/>
    <col min="2818" max="2818" width="18.5546875" style="73" customWidth="1"/>
    <col min="2819" max="2819" width="13.33203125" style="73" customWidth="1"/>
    <col min="2820" max="2820" width="6.33203125" style="73" customWidth="1"/>
    <col min="2821" max="2821" width="7.88671875" style="73"/>
    <col min="2822" max="2822" width="8.109375" style="73" customWidth="1"/>
    <col min="2823" max="2823" width="9" style="73" customWidth="1"/>
    <col min="2824" max="2824" width="4.109375" style="73" customWidth="1"/>
    <col min="2825" max="2827" width="9" style="73" customWidth="1"/>
    <col min="2828" max="2828" width="8" style="73" customWidth="1"/>
    <col min="2829" max="3072" width="7.88671875" style="73"/>
    <col min="3073" max="3073" width="2.88671875" style="73" customWidth="1"/>
    <col min="3074" max="3074" width="18.5546875" style="73" customWidth="1"/>
    <col min="3075" max="3075" width="13.33203125" style="73" customWidth="1"/>
    <col min="3076" max="3076" width="6.33203125" style="73" customWidth="1"/>
    <col min="3077" max="3077" width="7.88671875" style="73"/>
    <col min="3078" max="3078" width="8.109375" style="73" customWidth="1"/>
    <col min="3079" max="3079" width="9" style="73" customWidth="1"/>
    <col min="3080" max="3080" width="4.109375" style="73" customWidth="1"/>
    <col min="3081" max="3083" width="9" style="73" customWidth="1"/>
    <col min="3084" max="3084" width="8" style="73" customWidth="1"/>
    <col min="3085" max="3328" width="7.88671875" style="73"/>
    <col min="3329" max="3329" width="2.88671875" style="73" customWidth="1"/>
    <col min="3330" max="3330" width="18.5546875" style="73" customWidth="1"/>
    <col min="3331" max="3331" width="13.33203125" style="73" customWidth="1"/>
    <col min="3332" max="3332" width="6.33203125" style="73" customWidth="1"/>
    <col min="3333" max="3333" width="7.88671875" style="73"/>
    <col min="3334" max="3334" width="8.109375" style="73" customWidth="1"/>
    <col min="3335" max="3335" width="9" style="73" customWidth="1"/>
    <col min="3336" max="3336" width="4.109375" style="73" customWidth="1"/>
    <col min="3337" max="3339" width="9" style="73" customWidth="1"/>
    <col min="3340" max="3340" width="8" style="73" customWidth="1"/>
    <col min="3341" max="3584" width="7.88671875" style="73"/>
    <col min="3585" max="3585" width="2.88671875" style="73" customWidth="1"/>
    <col min="3586" max="3586" width="18.5546875" style="73" customWidth="1"/>
    <col min="3587" max="3587" width="13.33203125" style="73" customWidth="1"/>
    <col min="3588" max="3588" width="6.33203125" style="73" customWidth="1"/>
    <col min="3589" max="3589" width="7.88671875" style="73"/>
    <col min="3590" max="3590" width="8.109375" style="73" customWidth="1"/>
    <col min="3591" max="3591" width="9" style="73" customWidth="1"/>
    <col min="3592" max="3592" width="4.109375" style="73" customWidth="1"/>
    <col min="3593" max="3595" width="9" style="73" customWidth="1"/>
    <col min="3596" max="3596" width="8" style="73" customWidth="1"/>
    <col min="3597" max="3840" width="7.88671875" style="73"/>
    <col min="3841" max="3841" width="2.88671875" style="73" customWidth="1"/>
    <col min="3842" max="3842" width="18.5546875" style="73" customWidth="1"/>
    <col min="3843" max="3843" width="13.33203125" style="73" customWidth="1"/>
    <col min="3844" max="3844" width="6.33203125" style="73" customWidth="1"/>
    <col min="3845" max="3845" width="7.88671875" style="73"/>
    <col min="3846" max="3846" width="8.109375" style="73" customWidth="1"/>
    <col min="3847" max="3847" width="9" style="73" customWidth="1"/>
    <col min="3848" max="3848" width="4.109375" style="73" customWidth="1"/>
    <col min="3849" max="3851" width="9" style="73" customWidth="1"/>
    <col min="3852" max="3852" width="8" style="73" customWidth="1"/>
    <col min="3853" max="4096" width="7.88671875" style="73"/>
    <col min="4097" max="4097" width="2.88671875" style="73" customWidth="1"/>
    <col min="4098" max="4098" width="18.5546875" style="73" customWidth="1"/>
    <col min="4099" max="4099" width="13.33203125" style="73" customWidth="1"/>
    <col min="4100" max="4100" width="6.33203125" style="73" customWidth="1"/>
    <col min="4101" max="4101" width="7.88671875" style="73"/>
    <col min="4102" max="4102" width="8.109375" style="73" customWidth="1"/>
    <col min="4103" max="4103" width="9" style="73" customWidth="1"/>
    <col min="4104" max="4104" width="4.109375" style="73" customWidth="1"/>
    <col min="4105" max="4107" width="9" style="73" customWidth="1"/>
    <col min="4108" max="4108" width="8" style="73" customWidth="1"/>
    <col min="4109" max="4352" width="7.88671875" style="73"/>
    <col min="4353" max="4353" width="2.88671875" style="73" customWidth="1"/>
    <col min="4354" max="4354" width="18.5546875" style="73" customWidth="1"/>
    <col min="4355" max="4355" width="13.33203125" style="73" customWidth="1"/>
    <col min="4356" max="4356" width="6.33203125" style="73" customWidth="1"/>
    <col min="4357" max="4357" width="7.88671875" style="73"/>
    <col min="4358" max="4358" width="8.109375" style="73" customWidth="1"/>
    <col min="4359" max="4359" width="9" style="73" customWidth="1"/>
    <col min="4360" max="4360" width="4.109375" style="73" customWidth="1"/>
    <col min="4361" max="4363" width="9" style="73" customWidth="1"/>
    <col min="4364" max="4364" width="8" style="73" customWidth="1"/>
    <col min="4365" max="4608" width="7.88671875" style="73"/>
    <col min="4609" max="4609" width="2.88671875" style="73" customWidth="1"/>
    <col min="4610" max="4610" width="18.5546875" style="73" customWidth="1"/>
    <col min="4611" max="4611" width="13.33203125" style="73" customWidth="1"/>
    <col min="4612" max="4612" width="6.33203125" style="73" customWidth="1"/>
    <col min="4613" max="4613" width="7.88671875" style="73"/>
    <col min="4614" max="4614" width="8.109375" style="73" customWidth="1"/>
    <col min="4615" max="4615" width="9" style="73" customWidth="1"/>
    <col min="4616" max="4616" width="4.109375" style="73" customWidth="1"/>
    <col min="4617" max="4619" width="9" style="73" customWidth="1"/>
    <col min="4620" max="4620" width="8" style="73" customWidth="1"/>
    <col min="4621" max="4864" width="7.88671875" style="73"/>
    <col min="4865" max="4865" width="2.88671875" style="73" customWidth="1"/>
    <col min="4866" max="4866" width="18.5546875" style="73" customWidth="1"/>
    <col min="4867" max="4867" width="13.33203125" style="73" customWidth="1"/>
    <col min="4868" max="4868" width="6.33203125" style="73" customWidth="1"/>
    <col min="4869" max="4869" width="7.88671875" style="73"/>
    <col min="4870" max="4870" width="8.109375" style="73" customWidth="1"/>
    <col min="4871" max="4871" width="9" style="73" customWidth="1"/>
    <col min="4872" max="4872" width="4.109375" style="73" customWidth="1"/>
    <col min="4873" max="4875" width="9" style="73" customWidth="1"/>
    <col min="4876" max="4876" width="8" style="73" customWidth="1"/>
    <col min="4877" max="5120" width="7.88671875" style="73"/>
    <col min="5121" max="5121" width="2.88671875" style="73" customWidth="1"/>
    <col min="5122" max="5122" width="18.5546875" style="73" customWidth="1"/>
    <col min="5123" max="5123" width="13.33203125" style="73" customWidth="1"/>
    <col min="5124" max="5124" width="6.33203125" style="73" customWidth="1"/>
    <col min="5125" max="5125" width="7.88671875" style="73"/>
    <col min="5126" max="5126" width="8.109375" style="73" customWidth="1"/>
    <col min="5127" max="5127" width="9" style="73" customWidth="1"/>
    <col min="5128" max="5128" width="4.109375" style="73" customWidth="1"/>
    <col min="5129" max="5131" width="9" style="73" customWidth="1"/>
    <col min="5132" max="5132" width="8" style="73" customWidth="1"/>
    <col min="5133" max="5376" width="7.88671875" style="73"/>
    <col min="5377" max="5377" width="2.88671875" style="73" customWidth="1"/>
    <col min="5378" max="5378" width="18.5546875" style="73" customWidth="1"/>
    <col min="5379" max="5379" width="13.33203125" style="73" customWidth="1"/>
    <col min="5380" max="5380" width="6.33203125" style="73" customWidth="1"/>
    <col min="5381" max="5381" width="7.88671875" style="73"/>
    <col min="5382" max="5382" width="8.109375" style="73" customWidth="1"/>
    <col min="5383" max="5383" width="9" style="73" customWidth="1"/>
    <col min="5384" max="5384" width="4.109375" style="73" customWidth="1"/>
    <col min="5385" max="5387" width="9" style="73" customWidth="1"/>
    <col min="5388" max="5388" width="8" style="73" customWidth="1"/>
    <col min="5389" max="5632" width="7.88671875" style="73"/>
    <col min="5633" max="5633" width="2.88671875" style="73" customWidth="1"/>
    <col min="5634" max="5634" width="18.5546875" style="73" customWidth="1"/>
    <col min="5635" max="5635" width="13.33203125" style="73" customWidth="1"/>
    <col min="5636" max="5636" width="6.33203125" style="73" customWidth="1"/>
    <col min="5637" max="5637" width="7.88671875" style="73"/>
    <col min="5638" max="5638" width="8.109375" style="73" customWidth="1"/>
    <col min="5639" max="5639" width="9" style="73" customWidth="1"/>
    <col min="5640" max="5640" width="4.109375" style="73" customWidth="1"/>
    <col min="5641" max="5643" width="9" style="73" customWidth="1"/>
    <col min="5644" max="5644" width="8" style="73" customWidth="1"/>
    <col min="5645" max="5888" width="7.88671875" style="73"/>
    <col min="5889" max="5889" width="2.88671875" style="73" customWidth="1"/>
    <col min="5890" max="5890" width="18.5546875" style="73" customWidth="1"/>
    <col min="5891" max="5891" width="13.33203125" style="73" customWidth="1"/>
    <col min="5892" max="5892" width="6.33203125" style="73" customWidth="1"/>
    <col min="5893" max="5893" width="7.88671875" style="73"/>
    <col min="5894" max="5894" width="8.109375" style="73" customWidth="1"/>
    <col min="5895" max="5895" width="9" style="73" customWidth="1"/>
    <col min="5896" max="5896" width="4.109375" style="73" customWidth="1"/>
    <col min="5897" max="5899" width="9" style="73" customWidth="1"/>
    <col min="5900" max="5900" width="8" style="73" customWidth="1"/>
    <col min="5901" max="6144" width="7.88671875" style="73"/>
    <col min="6145" max="6145" width="2.88671875" style="73" customWidth="1"/>
    <col min="6146" max="6146" width="18.5546875" style="73" customWidth="1"/>
    <col min="6147" max="6147" width="13.33203125" style="73" customWidth="1"/>
    <col min="6148" max="6148" width="6.33203125" style="73" customWidth="1"/>
    <col min="6149" max="6149" width="7.88671875" style="73"/>
    <col min="6150" max="6150" width="8.109375" style="73" customWidth="1"/>
    <col min="6151" max="6151" width="9" style="73" customWidth="1"/>
    <col min="6152" max="6152" width="4.109375" style="73" customWidth="1"/>
    <col min="6153" max="6155" width="9" style="73" customWidth="1"/>
    <col min="6156" max="6156" width="8" style="73" customWidth="1"/>
    <col min="6157" max="6400" width="7.88671875" style="73"/>
    <col min="6401" max="6401" width="2.88671875" style="73" customWidth="1"/>
    <col min="6402" max="6402" width="18.5546875" style="73" customWidth="1"/>
    <col min="6403" max="6403" width="13.33203125" style="73" customWidth="1"/>
    <col min="6404" max="6404" width="6.33203125" style="73" customWidth="1"/>
    <col min="6405" max="6405" width="7.88671875" style="73"/>
    <col min="6406" max="6406" width="8.109375" style="73" customWidth="1"/>
    <col min="6407" max="6407" width="9" style="73" customWidth="1"/>
    <col min="6408" max="6408" width="4.109375" style="73" customWidth="1"/>
    <col min="6409" max="6411" width="9" style="73" customWidth="1"/>
    <col min="6412" max="6412" width="8" style="73" customWidth="1"/>
    <col min="6413" max="6656" width="7.88671875" style="73"/>
    <col min="6657" max="6657" width="2.88671875" style="73" customWidth="1"/>
    <col min="6658" max="6658" width="18.5546875" style="73" customWidth="1"/>
    <col min="6659" max="6659" width="13.33203125" style="73" customWidth="1"/>
    <col min="6660" max="6660" width="6.33203125" style="73" customWidth="1"/>
    <col min="6661" max="6661" width="7.88671875" style="73"/>
    <col min="6662" max="6662" width="8.109375" style="73" customWidth="1"/>
    <col min="6663" max="6663" width="9" style="73" customWidth="1"/>
    <col min="6664" max="6664" width="4.109375" style="73" customWidth="1"/>
    <col min="6665" max="6667" width="9" style="73" customWidth="1"/>
    <col min="6668" max="6668" width="8" style="73" customWidth="1"/>
    <col min="6669" max="6912" width="7.88671875" style="73"/>
    <col min="6913" max="6913" width="2.88671875" style="73" customWidth="1"/>
    <col min="6914" max="6914" width="18.5546875" style="73" customWidth="1"/>
    <col min="6915" max="6915" width="13.33203125" style="73" customWidth="1"/>
    <col min="6916" max="6916" width="6.33203125" style="73" customWidth="1"/>
    <col min="6917" max="6917" width="7.88671875" style="73"/>
    <col min="6918" max="6918" width="8.109375" style="73" customWidth="1"/>
    <col min="6919" max="6919" width="9" style="73" customWidth="1"/>
    <col min="6920" max="6920" width="4.109375" style="73" customWidth="1"/>
    <col min="6921" max="6923" width="9" style="73" customWidth="1"/>
    <col min="6924" max="6924" width="8" style="73" customWidth="1"/>
    <col min="6925" max="7168" width="7.88671875" style="73"/>
    <col min="7169" max="7169" width="2.88671875" style="73" customWidth="1"/>
    <col min="7170" max="7170" width="18.5546875" style="73" customWidth="1"/>
    <col min="7171" max="7171" width="13.33203125" style="73" customWidth="1"/>
    <col min="7172" max="7172" width="6.33203125" style="73" customWidth="1"/>
    <col min="7173" max="7173" width="7.88671875" style="73"/>
    <col min="7174" max="7174" width="8.109375" style="73" customWidth="1"/>
    <col min="7175" max="7175" width="9" style="73" customWidth="1"/>
    <col min="7176" max="7176" width="4.109375" style="73" customWidth="1"/>
    <col min="7177" max="7179" width="9" style="73" customWidth="1"/>
    <col min="7180" max="7180" width="8" style="73" customWidth="1"/>
    <col min="7181" max="7424" width="7.88671875" style="73"/>
    <col min="7425" max="7425" width="2.88671875" style="73" customWidth="1"/>
    <col min="7426" max="7426" width="18.5546875" style="73" customWidth="1"/>
    <col min="7427" max="7427" width="13.33203125" style="73" customWidth="1"/>
    <col min="7428" max="7428" width="6.33203125" style="73" customWidth="1"/>
    <col min="7429" max="7429" width="7.88671875" style="73"/>
    <col min="7430" max="7430" width="8.109375" style="73" customWidth="1"/>
    <col min="7431" max="7431" width="9" style="73" customWidth="1"/>
    <col min="7432" max="7432" width="4.109375" style="73" customWidth="1"/>
    <col min="7433" max="7435" width="9" style="73" customWidth="1"/>
    <col min="7436" max="7436" width="8" style="73" customWidth="1"/>
    <col min="7437" max="7680" width="7.88671875" style="73"/>
    <col min="7681" max="7681" width="2.88671875" style="73" customWidth="1"/>
    <col min="7682" max="7682" width="18.5546875" style="73" customWidth="1"/>
    <col min="7683" max="7683" width="13.33203125" style="73" customWidth="1"/>
    <col min="7684" max="7684" width="6.33203125" style="73" customWidth="1"/>
    <col min="7685" max="7685" width="7.88671875" style="73"/>
    <col min="7686" max="7686" width="8.109375" style="73" customWidth="1"/>
    <col min="7687" max="7687" width="9" style="73" customWidth="1"/>
    <col min="7688" max="7688" width="4.109375" style="73" customWidth="1"/>
    <col min="7689" max="7691" width="9" style="73" customWidth="1"/>
    <col min="7692" max="7692" width="8" style="73" customWidth="1"/>
    <col min="7693" max="7936" width="7.88671875" style="73"/>
    <col min="7937" max="7937" width="2.88671875" style="73" customWidth="1"/>
    <col min="7938" max="7938" width="18.5546875" style="73" customWidth="1"/>
    <col min="7939" max="7939" width="13.33203125" style="73" customWidth="1"/>
    <col min="7940" max="7940" width="6.33203125" style="73" customWidth="1"/>
    <col min="7941" max="7941" width="7.88671875" style="73"/>
    <col min="7942" max="7942" width="8.109375" style="73" customWidth="1"/>
    <col min="7943" max="7943" width="9" style="73" customWidth="1"/>
    <col min="7944" max="7944" width="4.109375" style="73" customWidth="1"/>
    <col min="7945" max="7947" width="9" style="73" customWidth="1"/>
    <col min="7948" max="7948" width="8" style="73" customWidth="1"/>
    <col min="7949" max="8192" width="7.88671875" style="73"/>
    <col min="8193" max="8193" width="2.88671875" style="73" customWidth="1"/>
    <col min="8194" max="8194" width="18.5546875" style="73" customWidth="1"/>
    <col min="8195" max="8195" width="13.33203125" style="73" customWidth="1"/>
    <col min="8196" max="8196" width="6.33203125" style="73" customWidth="1"/>
    <col min="8197" max="8197" width="7.88671875" style="73"/>
    <col min="8198" max="8198" width="8.109375" style="73" customWidth="1"/>
    <col min="8199" max="8199" width="9" style="73" customWidth="1"/>
    <col min="8200" max="8200" width="4.109375" style="73" customWidth="1"/>
    <col min="8201" max="8203" width="9" style="73" customWidth="1"/>
    <col min="8204" max="8204" width="8" style="73" customWidth="1"/>
    <col min="8205" max="8448" width="7.88671875" style="73"/>
    <col min="8449" max="8449" width="2.88671875" style="73" customWidth="1"/>
    <col min="8450" max="8450" width="18.5546875" style="73" customWidth="1"/>
    <col min="8451" max="8451" width="13.33203125" style="73" customWidth="1"/>
    <col min="8452" max="8452" width="6.33203125" style="73" customWidth="1"/>
    <col min="8453" max="8453" width="7.88671875" style="73"/>
    <col min="8454" max="8454" width="8.109375" style="73" customWidth="1"/>
    <col min="8455" max="8455" width="9" style="73" customWidth="1"/>
    <col min="8456" max="8456" width="4.109375" style="73" customWidth="1"/>
    <col min="8457" max="8459" width="9" style="73" customWidth="1"/>
    <col min="8460" max="8460" width="8" style="73" customWidth="1"/>
    <col min="8461" max="8704" width="7.88671875" style="73"/>
    <col min="8705" max="8705" width="2.88671875" style="73" customWidth="1"/>
    <col min="8706" max="8706" width="18.5546875" style="73" customWidth="1"/>
    <col min="8707" max="8707" width="13.33203125" style="73" customWidth="1"/>
    <col min="8708" max="8708" width="6.33203125" style="73" customWidth="1"/>
    <col min="8709" max="8709" width="7.88671875" style="73"/>
    <col min="8710" max="8710" width="8.109375" style="73" customWidth="1"/>
    <col min="8711" max="8711" width="9" style="73" customWidth="1"/>
    <col min="8712" max="8712" width="4.109375" style="73" customWidth="1"/>
    <col min="8713" max="8715" width="9" style="73" customWidth="1"/>
    <col min="8716" max="8716" width="8" style="73" customWidth="1"/>
    <col min="8717" max="8960" width="7.88671875" style="73"/>
    <col min="8961" max="8961" width="2.88671875" style="73" customWidth="1"/>
    <col min="8962" max="8962" width="18.5546875" style="73" customWidth="1"/>
    <col min="8963" max="8963" width="13.33203125" style="73" customWidth="1"/>
    <col min="8964" max="8964" width="6.33203125" style="73" customWidth="1"/>
    <col min="8965" max="8965" width="7.88671875" style="73"/>
    <col min="8966" max="8966" width="8.109375" style="73" customWidth="1"/>
    <col min="8967" max="8967" width="9" style="73" customWidth="1"/>
    <col min="8968" max="8968" width="4.109375" style="73" customWidth="1"/>
    <col min="8969" max="8971" width="9" style="73" customWidth="1"/>
    <col min="8972" max="8972" width="8" style="73" customWidth="1"/>
    <col min="8973" max="9216" width="7.88671875" style="73"/>
    <col min="9217" max="9217" width="2.88671875" style="73" customWidth="1"/>
    <col min="9218" max="9218" width="18.5546875" style="73" customWidth="1"/>
    <col min="9219" max="9219" width="13.33203125" style="73" customWidth="1"/>
    <col min="9220" max="9220" width="6.33203125" style="73" customWidth="1"/>
    <col min="9221" max="9221" width="7.88671875" style="73"/>
    <col min="9222" max="9222" width="8.109375" style="73" customWidth="1"/>
    <col min="9223" max="9223" width="9" style="73" customWidth="1"/>
    <col min="9224" max="9224" width="4.109375" style="73" customWidth="1"/>
    <col min="9225" max="9227" width="9" style="73" customWidth="1"/>
    <col min="9228" max="9228" width="8" style="73" customWidth="1"/>
    <col min="9229" max="9472" width="7.88671875" style="73"/>
    <col min="9473" max="9473" width="2.88671875" style="73" customWidth="1"/>
    <col min="9474" max="9474" width="18.5546875" style="73" customWidth="1"/>
    <col min="9475" max="9475" width="13.33203125" style="73" customWidth="1"/>
    <col min="9476" max="9476" width="6.33203125" style="73" customWidth="1"/>
    <col min="9477" max="9477" width="7.88671875" style="73"/>
    <col min="9478" max="9478" width="8.109375" style="73" customWidth="1"/>
    <col min="9479" max="9479" width="9" style="73" customWidth="1"/>
    <col min="9480" max="9480" width="4.109375" style="73" customWidth="1"/>
    <col min="9481" max="9483" width="9" style="73" customWidth="1"/>
    <col min="9484" max="9484" width="8" style="73" customWidth="1"/>
    <col min="9485" max="9728" width="7.88671875" style="73"/>
    <col min="9729" max="9729" width="2.88671875" style="73" customWidth="1"/>
    <col min="9730" max="9730" width="18.5546875" style="73" customWidth="1"/>
    <col min="9731" max="9731" width="13.33203125" style="73" customWidth="1"/>
    <col min="9732" max="9732" width="6.33203125" style="73" customWidth="1"/>
    <col min="9733" max="9733" width="7.88671875" style="73"/>
    <col min="9734" max="9734" width="8.109375" style="73" customWidth="1"/>
    <col min="9735" max="9735" width="9" style="73" customWidth="1"/>
    <col min="9736" max="9736" width="4.109375" style="73" customWidth="1"/>
    <col min="9737" max="9739" width="9" style="73" customWidth="1"/>
    <col min="9740" max="9740" width="8" style="73" customWidth="1"/>
    <col min="9741" max="9984" width="7.88671875" style="73"/>
    <col min="9985" max="9985" width="2.88671875" style="73" customWidth="1"/>
    <col min="9986" max="9986" width="18.5546875" style="73" customWidth="1"/>
    <col min="9987" max="9987" width="13.33203125" style="73" customWidth="1"/>
    <col min="9988" max="9988" width="6.33203125" style="73" customWidth="1"/>
    <col min="9989" max="9989" width="7.88671875" style="73"/>
    <col min="9990" max="9990" width="8.109375" style="73" customWidth="1"/>
    <col min="9991" max="9991" width="9" style="73" customWidth="1"/>
    <col min="9992" max="9992" width="4.109375" style="73" customWidth="1"/>
    <col min="9993" max="9995" width="9" style="73" customWidth="1"/>
    <col min="9996" max="9996" width="8" style="73" customWidth="1"/>
    <col min="9997" max="10240" width="7.88671875" style="73"/>
    <col min="10241" max="10241" width="2.88671875" style="73" customWidth="1"/>
    <col min="10242" max="10242" width="18.5546875" style="73" customWidth="1"/>
    <col min="10243" max="10243" width="13.33203125" style="73" customWidth="1"/>
    <col min="10244" max="10244" width="6.33203125" style="73" customWidth="1"/>
    <col min="10245" max="10245" width="7.88671875" style="73"/>
    <col min="10246" max="10246" width="8.109375" style="73" customWidth="1"/>
    <col min="10247" max="10247" width="9" style="73" customWidth="1"/>
    <col min="10248" max="10248" width="4.109375" style="73" customWidth="1"/>
    <col min="10249" max="10251" width="9" style="73" customWidth="1"/>
    <col min="10252" max="10252" width="8" style="73" customWidth="1"/>
    <col min="10253" max="10496" width="7.88671875" style="73"/>
    <col min="10497" max="10497" width="2.88671875" style="73" customWidth="1"/>
    <col min="10498" max="10498" width="18.5546875" style="73" customWidth="1"/>
    <col min="10499" max="10499" width="13.33203125" style="73" customWidth="1"/>
    <col min="10500" max="10500" width="6.33203125" style="73" customWidth="1"/>
    <col min="10501" max="10501" width="7.88671875" style="73"/>
    <col min="10502" max="10502" width="8.109375" style="73" customWidth="1"/>
    <col min="10503" max="10503" width="9" style="73" customWidth="1"/>
    <col min="10504" max="10504" width="4.109375" style="73" customWidth="1"/>
    <col min="10505" max="10507" width="9" style="73" customWidth="1"/>
    <col min="10508" max="10508" width="8" style="73" customWidth="1"/>
    <col min="10509" max="10752" width="7.88671875" style="73"/>
    <col min="10753" max="10753" width="2.88671875" style="73" customWidth="1"/>
    <col min="10754" max="10754" width="18.5546875" style="73" customWidth="1"/>
    <col min="10755" max="10755" width="13.33203125" style="73" customWidth="1"/>
    <col min="10756" max="10756" width="6.33203125" style="73" customWidth="1"/>
    <col min="10757" max="10757" width="7.88671875" style="73"/>
    <col min="10758" max="10758" width="8.109375" style="73" customWidth="1"/>
    <col min="10759" max="10759" width="9" style="73" customWidth="1"/>
    <col min="10760" max="10760" width="4.109375" style="73" customWidth="1"/>
    <col min="10761" max="10763" width="9" style="73" customWidth="1"/>
    <col min="10764" max="10764" width="8" style="73" customWidth="1"/>
    <col min="10765" max="11008" width="7.88671875" style="73"/>
    <col min="11009" max="11009" width="2.88671875" style="73" customWidth="1"/>
    <col min="11010" max="11010" width="18.5546875" style="73" customWidth="1"/>
    <col min="11011" max="11011" width="13.33203125" style="73" customWidth="1"/>
    <col min="11012" max="11012" width="6.33203125" style="73" customWidth="1"/>
    <col min="11013" max="11013" width="7.88671875" style="73"/>
    <col min="11014" max="11014" width="8.109375" style="73" customWidth="1"/>
    <col min="11015" max="11015" width="9" style="73" customWidth="1"/>
    <col min="11016" max="11016" width="4.109375" style="73" customWidth="1"/>
    <col min="11017" max="11019" width="9" style="73" customWidth="1"/>
    <col min="11020" max="11020" width="8" style="73" customWidth="1"/>
    <col min="11021" max="11264" width="7.88671875" style="73"/>
    <col min="11265" max="11265" width="2.88671875" style="73" customWidth="1"/>
    <col min="11266" max="11266" width="18.5546875" style="73" customWidth="1"/>
    <col min="11267" max="11267" width="13.33203125" style="73" customWidth="1"/>
    <col min="11268" max="11268" width="6.33203125" style="73" customWidth="1"/>
    <col min="11269" max="11269" width="7.88671875" style="73"/>
    <col min="11270" max="11270" width="8.109375" style="73" customWidth="1"/>
    <col min="11271" max="11271" width="9" style="73" customWidth="1"/>
    <col min="11272" max="11272" width="4.109375" style="73" customWidth="1"/>
    <col min="11273" max="11275" width="9" style="73" customWidth="1"/>
    <col min="11276" max="11276" width="8" style="73" customWidth="1"/>
    <col min="11277" max="11520" width="7.88671875" style="73"/>
    <col min="11521" max="11521" width="2.88671875" style="73" customWidth="1"/>
    <col min="11522" max="11522" width="18.5546875" style="73" customWidth="1"/>
    <col min="11523" max="11523" width="13.33203125" style="73" customWidth="1"/>
    <col min="11524" max="11524" width="6.33203125" style="73" customWidth="1"/>
    <col min="11525" max="11525" width="7.88671875" style="73"/>
    <col min="11526" max="11526" width="8.109375" style="73" customWidth="1"/>
    <col min="11527" max="11527" width="9" style="73" customWidth="1"/>
    <col min="11528" max="11528" width="4.109375" style="73" customWidth="1"/>
    <col min="11529" max="11531" width="9" style="73" customWidth="1"/>
    <col min="11532" max="11532" width="8" style="73" customWidth="1"/>
    <col min="11533" max="11776" width="7.88671875" style="73"/>
    <col min="11777" max="11777" width="2.88671875" style="73" customWidth="1"/>
    <col min="11778" max="11778" width="18.5546875" style="73" customWidth="1"/>
    <col min="11779" max="11779" width="13.33203125" style="73" customWidth="1"/>
    <col min="11780" max="11780" width="6.33203125" style="73" customWidth="1"/>
    <col min="11781" max="11781" width="7.88671875" style="73"/>
    <col min="11782" max="11782" width="8.109375" style="73" customWidth="1"/>
    <col min="11783" max="11783" width="9" style="73" customWidth="1"/>
    <col min="11784" max="11784" width="4.109375" style="73" customWidth="1"/>
    <col min="11785" max="11787" width="9" style="73" customWidth="1"/>
    <col min="11788" max="11788" width="8" style="73" customWidth="1"/>
    <col min="11789" max="12032" width="7.88671875" style="73"/>
    <col min="12033" max="12033" width="2.88671875" style="73" customWidth="1"/>
    <col min="12034" max="12034" width="18.5546875" style="73" customWidth="1"/>
    <col min="12035" max="12035" width="13.33203125" style="73" customWidth="1"/>
    <col min="12036" max="12036" width="6.33203125" style="73" customWidth="1"/>
    <col min="12037" max="12037" width="7.88671875" style="73"/>
    <col min="12038" max="12038" width="8.109375" style="73" customWidth="1"/>
    <col min="12039" max="12039" width="9" style="73" customWidth="1"/>
    <col min="12040" max="12040" width="4.109375" style="73" customWidth="1"/>
    <col min="12041" max="12043" width="9" style="73" customWidth="1"/>
    <col min="12044" max="12044" width="8" style="73" customWidth="1"/>
    <col min="12045" max="12288" width="7.88671875" style="73"/>
    <col min="12289" max="12289" width="2.88671875" style="73" customWidth="1"/>
    <col min="12290" max="12290" width="18.5546875" style="73" customWidth="1"/>
    <col min="12291" max="12291" width="13.33203125" style="73" customWidth="1"/>
    <col min="12292" max="12292" width="6.33203125" style="73" customWidth="1"/>
    <col min="12293" max="12293" width="7.88671875" style="73"/>
    <col min="12294" max="12294" width="8.109375" style="73" customWidth="1"/>
    <col min="12295" max="12295" width="9" style="73" customWidth="1"/>
    <col min="12296" max="12296" width="4.109375" style="73" customWidth="1"/>
    <col min="12297" max="12299" width="9" style="73" customWidth="1"/>
    <col min="12300" max="12300" width="8" style="73" customWidth="1"/>
    <col min="12301" max="12544" width="7.88671875" style="73"/>
    <col min="12545" max="12545" width="2.88671875" style="73" customWidth="1"/>
    <col min="12546" max="12546" width="18.5546875" style="73" customWidth="1"/>
    <col min="12547" max="12547" width="13.33203125" style="73" customWidth="1"/>
    <col min="12548" max="12548" width="6.33203125" style="73" customWidth="1"/>
    <col min="12549" max="12549" width="7.88671875" style="73"/>
    <col min="12550" max="12550" width="8.109375" style="73" customWidth="1"/>
    <col min="12551" max="12551" width="9" style="73" customWidth="1"/>
    <col min="12552" max="12552" width="4.109375" style="73" customWidth="1"/>
    <col min="12553" max="12555" width="9" style="73" customWidth="1"/>
    <col min="12556" max="12556" width="8" style="73" customWidth="1"/>
    <col min="12557" max="12800" width="7.88671875" style="73"/>
    <col min="12801" max="12801" width="2.88671875" style="73" customWidth="1"/>
    <col min="12802" max="12802" width="18.5546875" style="73" customWidth="1"/>
    <col min="12803" max="12803" width="13.33203125" style="73" customWidth="1"/>
    <col min="12804" max="12804" width="6.33203125" style="73" customWidth="1"/>
    <col min="12805" max="12805" width="7.88671875" style="73"/>
    <col min="12806" max="12806" width="8.109375" style="73" customWidth="1"/>
    <col min="12807" max="12807" width="9" style="73" customWidth="1"/>
    <col min="12808" max="12808" width="4.109375" style="73" customWidth="1"/>
    <col min="12809" max="12811" width="9" style="73" customWidth="1"/>
    <col min="12812" max="12812" width="8" style="73" customWidth="1"/>
    <col min="12813" max="13056" width="7.88671875" style="73"/>
    <col min="13057" max="13057" width="2.88671875" style="73" customWidth="1"/>
    <col min="13058" max="13058" width="18.5546875" style="73" customWidth="1"/>
    <col min="13059" max="13059" width="13.33203125" style="73" customWidth="1"/>
    <col min="13060" max="13060" width="6.33203125" style="73" customWidth="1"/>
    <col min="13061" max="13061" width="7.88671875" style="73"/>
    <col min="13062" max="13062" width="8.109375" style="73" customWidth="1"/>
    <col min="13063" max="13063" width="9" style="73" customWidth="1"/>
    <col min="13064" max="13064" width="4.109375" style="73" customWidth="1"/>
    <col min="13065" max="13067" width="9" style="73" customWidth="1"/>
    <col min="13068" max="13068" width="8" style="73" customWidth="1"/>
    <col min="13069" max="13312" width="7.88671875" style="73"/>
    <col min="13313" max="13313" width="2.88671875" style="73" customWidth="1"/>
    <col min="13314" max="13314" width="18.5546875" style="73" customWidth="1"/>
    <col min="13315" max="13315" width="13.33203125" style="73" customWidth="1"/>
    <col min="13316" max="13316" width="6.33203125" style="73" customWidth="1"/>
    <col min="13317" max="13317" width="7.88671875" style="73"/>
    <col min="13318" max="13318" width="8.109375" style="73" customWidth="1"/>
    <col min="13319" max="13319" width="9" style="73" customWidth="1"/>
    <col min="13320" max="13320" width="4.109375" style="73" customWidth="1"/>
    <col min="13321" max="13323" width="9" style="73" customWidth="1"/>
    <col min="13324" max="13324" width="8" style="73" customWidth="1"/>
    <col min="13325" max="13568" width="7.88671875" style="73"/>
    <col min="13569" max="13569" width="2.88671875" style="73" customWidth="1"/>
    <col min="13570" max="13570" width="18.5546875" style="73" customWidth="1"/>
    <col min="13571" max="13571" width="13.33203125" style="73" customWidth="1"/>
    <col min="13572" max="13572" width="6.33203125" style="73" customWidth="1"/>
    <col min="13573" max="13573" width="7.88671875" style="73"/>
    <col min="13574" max="13574" width="8.109375" style="73" customWidth="1"/>
    <col min="13575" max="13575" width="9" style="73" customWidth="1"/>
    <col min="13576" max="13576" width="4.109375" style="73" customWidth="1"/>
    <col min="13577" max="13579" width="9" style="73" customWidth="1"/>
    <col min="13580" max="13580" width="8" style="73" customWidth="1"/>
    <col min="13581" max="13824" width="7.88671875" style="73"/>
    <col min="13825" max="13825" width="2.88671875" style="73" customWidth="1"/>
    <col min="13826" max="13826" width="18.5546875" style="73" customWidth="1"/>
    <col min="13827" max="13827" width="13.33203125" style="73" customWidth="1"/>
    <col min="13828" max="13828" width="6.33203125" style="73" customWidth="1"/>
    <col min="13829" max="13829" width="7.88671875" style="73"/>
    <col min="13830" max="13830" width="8.109375" style="73" customWidth="1"/>
    <col min="13831" max="13831" width="9" style="73" customWidth="1"/>
    <col min="13832" max="13832" width="4.109375" style="73" customWidth="1"/>
    <col min="13833" max="13835" width="9" style="73" customWidth="1"/>
    <col min="13836" max="13836" width="8" style="73" customWidth="1"/>
    <col min="13837" max="14080" width="7.88671875" style="73"/>
    <col min="14081" max="14081" width="2.88671875" style="73" customWidth="1"/>
    <col min="14082" max="14082" width="18.5546875" style="73" customWidth="1"/>
    <col min="14083" max="14083" width="13.33203125" style="73" customWidth="1"/>
    <col min="14084" max="14084" width="6.33203125" style="73" customWidth="1"/>
    <col min="14085" max="14085" width="7.88671875" style="73"/>
    <col min="14086" max="14086" width="8.109375" style="73" customWidth="1"/>
    <col min="14087" max="14087" width="9" style="73" customWidth="1"/>
    <col min="14088" max="14088" width="4.109375" style="73" customWidth="1"/>
    <col min="14089" max="14091" width="9" style="73" customWidth="1"/>
    <col min="14092" max="14092" width="8" style="73" customWidth="1"/>
    <col min="14093" max="14336" width="7.88671875" style="73"/>
    <col min="14337" max="14337" width="2.88671875" style="73" customWidth="1"/>
    <col min="14338" max="14338" width="18.5546875" style="73" customWidth="1"/>
    <col min="14339" max="14339" width="13.33203125" style="73" customWidth="1"/>
    <col min="14340" max="14340" width="6.33203125" style="73" customWidth="1"/>
    <col min="14341" max="14341" width="7.88671875" style="73"/>
    <col min="14342" max="14342" width="8.109375" style="73" customWidth="1"/>
    <col min="14343" max="14343" width="9" style="73" customWidth="1"/>
    <col min="14344" max="14344" width="4.109375" style="73" customWidth="1"/>
    <col min="14345" max="14347" width="9" style="73" customWidth="1"/>
    <col min="14348" max="14348" width="8" style="73" customWidth="1"/>
    <col min="14349" max="14592" width="7.88671875" style="73"/>
    <col min="14593" max="14593" width="2.88671875" style="73" customWidth="1"/>
    <col min="14594" max="14594" width="18.5546875" style="73" customWidth="1"/>
    <col min="14595" max="14595" width="13.33203125" style="73" customWidth="1"/>
    <col min="14596" max="14596" width="6.33203125" style="73" customWidth="1"/>
    <col min="14597" max="14597" width="7.88671875" style="73"/>
    <col min="14598" max="14598" width="8.109375" style="73" customWidth="1"/>
    <col min="14599" max="14599" width="9" style="73" customWidth="1"/>
    <col min="14600" max="14600" width="4.109375" style="73" customWidth="1"/>
    <col min="14601" max="14603" width="9" style="73" customWidth="1"/>
    <col min="14604" max="14604" width="8" style="73" customWidth="1"/>
    <col min="14605" max="14848" width="7.88671875" style="73"/>
    <col min="14849" max="14849" width="2.88671875" style="73" customWidth="1"/>
    <col min="14850" max="14850" width="18.5546875" style="73" customWidth="1"/>
    <col min="14851" max="14851" width="13.33203125" style="73" customWidth="1"/>
    <col min="14852" max="14852" width="6.33203125" style="73" customWidth="1"/>
    <col min="14853" max="14853" width="7.88671875" style="73"/>
    <col min="14854" max="14854" width="8.109375" style="73" customWidth="1"/>
    <col min="14855" max="14855" width="9" style="73" customWidth="1"/>
    <col min="14856" max="14856" width="4.109375" style="73" customWidth="1"/>
    <col min="14857" max="14859" width="9" style="73" customWidth="1"/>
    <col min="14860" max="14860" width="8" style="73" customWidth="1"/>
    <col min="14861" max="15104" width="7.88671875" style="73"/>
    <col min="15105" max="15105" width="2.88671875" style="73" customWidth="1"/>
    <col min="15106" max="15106" width="18.5546875" style="73" customWidth="1"/>
    <col min="15107" max="15107" width="13.33203125" style="73" customWidth="1"/>
    <col min="15108" max="15108" width="6.33203125" style="73" customWidth="1"/>
    <col min="15109" max="15109" width="7.88671875" style="73"/>
    <col min="15110" max="15110" width="8.109375" style="73" customWidth="1"/>
    <col min="15111" max="15111" width="9" style="73" customWidth="1"/>
    <col min="15112" max="15112" width="4.109375" style="73" customWidth="1"/>
    <col min="15113" max="15115" width="9" style="73" customWidth="1"/>
    <col min="15116" max="15116" width="8" style="73" customWidth="1"/>
    <col min="15117" max="15360" width="7.88671875" style="73"/>
    <col min="15361" max="15361" width="2.88671875" style="73" customWidth="1"/>
    <col min="15362" max="15362" width="18.5546875" style="73" customWidth="1"/>
    <col min="15363" max="15363" width="13.33203125" style="73" customWidth="1"/>
    <col min="15364" max="15364" width="6.33203125" style="73" customWidth="1"/>
    <col min="15365" max="15365" width="7.88671875" style="73"/>
    <col min="15366" max="15366" width="8.109375" style="73" customWidth="1"/>
    <col min="15367" max="15367" width="9" style="73" customWidth="1"/>
    <col min="15368" max="15368" width="4.109375" style="73" customWidth="1"/>
    <col min="15369" max="15371" width="9" style="73" customWidth="1"/>
    <col min="15372" max="15372" width="8" style="73" customWidth="1"/>
    <col min="15373" max="15616" width="7.88671875" style="73"/>
    <col min="15617" max="15617" width="2.88671875" style="73" customWidth="1"/>
    <col min="15618" max="15618" width="18.5546875" style="73" customWidth="1"/>
    <col min="15619" max="15619" width="13.33203125" style="73" customWidth="1"/>
    <col min="15620" max="15620" width="6.33203125" style="73" customWidth="1"/>
    <col min="15621" max="15621" width="7.88671875" style="73"/>
    <col min="15622" max="15622" width="8.109375" style="73" customWidth="1"/>
    <col min="15623" max="15623" width="9" style="73" customWidth="1"/>
    <col min="15624" max="15624" width="4.109375" style="73" customWidth="1"/>
    <col min="15625" max="15627" width="9" style="73" customWidth="1"/>
    <col min="15628" max="15628" width="8" style="73" customWidth="1"/>
    <col min="15629" max="15872" width="7.88671875" style="73"/>
    <col min="15873" max="15873" width="2.88671875" style="73" customWidth="1"/>
    <col min="15874" max="15874" width="18.5546875" style="73" customWidth="1"/>
    <col min="15875" max="15875" width="13.33203125" style="73" customWidth="1"/>
    <col min="15876" max="15876" width="6.33203125" style="73" customWidth="1"/>
    <col min="15877" max="15877" width="7.88671875" style="73"/>
    <col min="15878" max="15878" width="8.109375" style="73" customWidth="1"/>
    <col min="15879" max="15879" width="9" style="73" customWidth="1"/>
    <col min="15880" max="15880" width="4.109375" style="73" customWidth="1"/>
    <col min="15881" max="15883" width="9" style="73" customWidth="1"/>
    <col min="15884" max="15884" width="8" style="73" customWidth="1"/>
    <col min="15885" max="16128" width="7.88671875" style="73"/>
    <col min="16129" max="16129" width="2.88671875" style="73" customWidth="1"/>
    <col min="16130" max="16130" width="18.5546875" style="73" customWidth="1"/>
    <col min="16131" max="16131" width="13.33203125" style="73" customWidth="1"/>
    <col min="16132" max="16132" width="6.33203125" style="73" customWidth="1"/>
    <col min="16133" max="16133" width="7.88671875" style="73"/>
    <col min="16134" max="16134" width="8.109375" style="73" customWidth="1"/>
    <col min="16135" max="16135" width="9" style="73" customWidth="1"/>
    <col min="16136" max="16136" width="4.109375" style="73" customWidth="1"/>
    <col min="16137" max="16139" width="9" style="73" customWidth="1"/>
    <col min="16140" max="16140" width="8" style="73" customWidth="1"/>
    <col min="16141" max="16384" width="7.88671875" style="73"/>
  </cols>
  <sheetData>
    <row r="1" spans="1:12" ht="12.75" customHeight="1">
      <c r="A1" s="275" t="s">
        <v>389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</row>
    <row r="2" spans="1:12" ht="20.399999999999999" customHeight="1">
      <c r="A2" s="276" t="s">
        <v>284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</row>
    <row r="3" spans="1:12" ht="13.5" customHeight="1">
      <c r="A3" s="278" t="s">
        <v>390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</row>
    <row r="4" spans="1:12" ht="39.6">
      <c r="A4" s="226" t="s">
        <v>62</v>
      </c>
      <c r="B4" s="226" t="s">
        <v>61</v>
      </c>
      <c r="C4" s="226" t="s">
        <v>60</v>
      </c>
      <c r="D4" s="226" t="s">
        <v>59</v>
      </c>
      <c r="E4" s="226" t="s">
        <v>258</v>
      </c>
      <c r="F4" s="227" t="s">
        <v>145</v>
      </c>
      <c r="G4" s="228" t="s">
        <v>259</v>
      </c>
      <c r="H4" s="228" t="s">
        <v>58</v>
      </c>
      <c r="I4" s="228" t="s">
        <v>57</v>
      </c>
      <c r="J4" s="229" t="s">
        <v>56</v>
      </c>
      <c r="K4" s="228" t="s">
        <v>55</v>
      </c>
      <c r="L4" s="228" t="s">
        <v>260</v>
      </c>
    </row>
    <row r="5" spans="1:12" s="74" customFormat="1" ht="10.199999999999999">
      <c r="A5" s="230" t="s">
        <v>53</v>
      </c>
      <c r="B5" s="230" t="s">
        <v>52</v>
      </c>
      <c r="C5" s="230" t="s">
        <v>51</v>
      </c>
      <c r="D5" s="230" t="s">
        <v>50</v>
      </c>
      <c r="E5" s="230" t="s">
        <v>49</v>
      </c>
      <c r="F5" s="231" t="s">
        <v>48</v>
      </c>
      <c r="G5" s="232" t="s">
        <v>47</v>
      </c>
      <c r="H5" s="231" t="s">
        <v>150</v>
      </c>
      <c r="I5" s="233" t="s">
        <v>45</v>
      </c>
      <c r="J5" s="234" t="s">
        <v>261</v>
      </c>
      <c r="K5" s="233" t="s">
        <v>262</v>
      </c>
      <c r="L5" s="235" t="s">
        <v>42</v>
      </c>
    </row>
    <row r="6" spans="1:12" ht="26.4">
      <c r="A6" s="64" t="s">
        <v>53</v>
      </c>
      <c r="B6" s="75" t="s">
        <v>163</v>
      </c>
      <c r="C6" s="115" t="s">
        <v>267</v>
      </c>
      <c r="D6" s="76" t="s">
        <v>268</v>
      </c>
      <c r="E6" s="76" t="s">
        <v>257</v>
      </c>
      <c r="F6" s="77">
        <v>50</v>
      </c>
      <c r="G6" s="78"/>
      <c r="H6" s="78">
        <f>F6*G6</f>
        <v>0</v>
      </c>
      <c r="I6" s="79">
        <v>0.08</v>
      </c>
      <c r="J6" s="78">
        <f>H6*I6</f>
        <v>0</v>
      </c>
      <c r="K6" s="78">
        <f>H6+J6</f>
        <v>0</v>
      </c>
      <c r="L6" s="80"/>
    </row>
    <row r="7" spans="1:12">
      <c r="G7" s="135" t="s">
        <v>119</v>
      </c>
      <c r="H7" s="136">
        <f>SUM(H6)</f>
        <v>0</v>
      </c>
      <c r="I7" s="137">
        <v>0.08</v>
      </c>
      <c r="J7" s="136">
        <f>SUM(J6)</f>
        <v>0</v>
      </c>
      <c r="K7" s="136">
        <f>SUM(K6)</f>
        <v>0</v>
      </c>
    </row>
    <row r="9" spans="1:12">
      <c r="B9" s="81"/>
    </row>
    <row r="11" spans="1:12" ht="13.8">
      <c r="B11" s="258"/>
    </row>
  </sheetData>
  <mergeCells count="3">
    <mergeCell ref="A1:L1"/>
    <mergeCell ref="A2:L2"/>
    <mergeCell ref="A3:L3"/>
  </mergeCells>
  <printOptions horizontalCentered="1"/>
  <pageMargins left="0.51180555555555596" right="0.51180555555555596" top="0.94513888888888897" bottom="0.94513888888888897" header="0.511811023622047" footer="0.511811023622047"/>
  <pageSetup paperSize="9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L10"/>
  <sheetViews>
    <sheetView view="pageBreakPreview" zoomScaleNormal="100" zoomScaleSheetLayoutView="100" workbookViewId="0">
      <selection activeCell="Q16" sqref="Q16"/>
    </sheetView>
  </sheetViews>
  <sheetFormatPr defaultColWidth="7.6640625" defaultRowHeight="13.8"/>
  <cols>
    <col min="1" max="1" width="3.6640625" style="83" customWidth="1"/>
    <col min="2" max="2" width="14.6640625" style="83" customWidth="1"/>
    <col min="3" max="3" width="20.6640625" style="83" customWidth="1"/>
    <col min="4" max="4" width="7.6640625" style="83"/>
    <col min="5" max="5" width="5.5546875" style="83" customWidth="1"/>
    <col min="6" max="6" width="5.44140625" style="83" customWidth="1"/>
    <col min="7" max="7" width="8.109375" style="83" customWidth="1"/>
    <col min="8" max="8" width="11.33203125" style="83" customWidth="1"/>
    <col min="9" max="9" width="4.44140625" style="83" customWidth="1"/>
    <col min="10" max="10" width="9" style="83" customWidth="1"/>
    <col min="11" max="11" width="12" style="83" customWidth="1"/>
    <col min="12" max="12" width="28.109375" style="83" customWidth="1"/>
    <col min="13" max="16384" width="7.6640625" style="83"/>
  </cols>
  <sheetData>
    <row r="1" spans="1:12" s="82" customFormat="1" ht="12.75" customHeight="1">
      <c r="A1" s="275" t="s">
        <v>392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</row>
    <row r="2" spans="1:12" s="82" customFormat="1" ht="22.2" customHeight="1">
      <c r="A2" s="276" t="s">
        <v>284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</row>
    <row r="3" spans="1:12" s="82" customFormat="1" ht="12.75" customHeight="1">
      <c r="A3" s="278" t="s">
        <v>391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</row>
    <row r="4" spans="1:12" s="82" customFormat="1" ht="39.6">
      <c r="A4" s="226" t="s">
        <v>62</v>
      </c>
      <c r="B4" s="226" t="s">
        <v>61</v>
      </c>
      <c r="C4" s="226" t="s">
        <v>60</v>
      </c>
      <c r="D4" s="226" t="s">
        <v>59</v>
      </c>
      <c r="E4" s="226" t="s">
        <v>258</v>
      </c>
      <c r="F4" s="227" t="s">
        <v>145</v>
      </c>
      <c r="G4" s="228" t="s">
        <v>259</v>
      </c>
      <c r="H4" s="228" t="s">
        <v>58</v>
      </c>
      <c r="I4" s="228" t="s">
        <v>57</v>
      </c>
      <c r="J4" s="229" t="s">
        <v>56</v>
      </c>
      <c r="K4" s="228" t="s">
        <v>55</v>
      </c>
      <c r="L4" s="228" t="s">
        <v>260</v>
      </c>
    </row>
    <row r="5" spans="1:12" s="74" customFormat="1" ht="10.199999999999999">
      <c r="A5" s="230" t="s">
        <v>53</v>
      </c>
      <c r="B5" s="230" t="s">
        <v>52</v>
      </c>
      <c r="C5" s="230" t="s">
        <v>51</v>
      </c>
      <c r="D5" s="230" t="s">
        <v>50</v>
      </c>
      <c r="E5" s="230" t="s">
        <v>49</v>
      </c>
      <c r="F5" s="231" t="s">
        <v>48</v>
      </c>
      <c r="G5" s="232" t="s">
        <v>47</v>
      </c>
      <c r="H5" s="231" t="s">
        <v>150</v>
      </c>
      <c r="I5" s="233" t="s">
        <v>45</v>
      </c>
      <c r="J5" s="234" t="s">
        <v>261</v>
      </c>
      <c r="K5" s="233" t="s">
        <v>262</v>
      </c>
      <c r="L5" s="235" t="s">
        <v>42</v>
      </c>
    </row>
    <row r="6" spans="1:12" s="82" customFormat="1" ht="41.25" customHeight="1">
      <c r="A6" s="64" t="s">
        <v>53</v>
      </c>
      <c r="B6" s="62" t="s">
        <v>164</v>
      </c>
      <c r="C6" s="63" t="s">
        <v>165</v>
      </c>
      <c r="D6" s="64" t="s">
        <v>166</v>
      </c>
      <c r="E6" s="64" t="s">
        <v>257</v>
      </c>
      <c r="F6" s="77">
        <v>40</v>
      </c>
      <c r="G6" s="67"/>
      <c r="H6" s="78">
        <f>F6*G6</f>
        <v>0</v>
      </c>
      <c r="I6" s="79">
        <v>0.08</v>
      </c>
      <c r="J6" s="67">
        <f>H6*I6</f>
        <v>0</v>
      </c>
      <c r="K6" s="78">
        <f>H6+J6</f>
        <v>0</v>
      </c>
      <c r="L6" s="62"/>
    </row>
    <row r="7" spans="1:12">
      <c r="G7" s="132" t="s">
        <v>119</v>
      </c>
      <c r="H7" s="133">
        <f>SUM(H6)</f>
        <v>0</v>
      </c>
      <c r="I7" s="134">
        <v>0.08</v>
      </c>
      <c r="J7" s="133">
        <f>SUM(J6)</f>
        <v>0</v>
      </c>
      <c r="K7" s="133">
        <f>SUM(K6)</f>
        <v>0</v>
      </c>
    </row>
    <row r="10" spans="1:12">
      <c r="C10" s="84"/>
    </row>
  </sheetData>
  <mergeCells count="3">
    <mergeCell ref="A1:L1"/>
    <mergeCell ref="A2:L2"/>
    <mergeCell ref="A3:L3"/>
  </mergeCells>
  <printOptions horizontalCentered="1"/>
  <pageMargins left="0.51180555555555596" right="0.51180555555555596" top="0.94513888888888897" bottom="0.94513888888888897" header="0.511811023622047" footer="0.511811023622047"/>
  <pageSetup paperSize="9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L7"/>
  <sheetViews>
    <sheetView view="pageBreakPreview" zoomScaleNormal="100" zoomScaleSheetLayoutView="100" workbookViewId="0">
      <selection activeCell="M14" sqref="M14"/>
    </sheetView>
  </sheetViews>
  <sheetFormatPr defaultColWidth="7.88671875" defaultRowHeight="13.2"/>
  <cols>
    <col min="1" max="1" width="3.6640625" style="59" customWidth="1"/>
    <col min="2" max="2" width="12.6640625" style="59" customWidth="1"/>
    <col min="3" max="3" width="22.6640625" style="59" customWidth="1"/>
    <col min="4" max="4" width="7.88671875" style="59"/>
    <col min="5" max="5" width="5.5546875" style="59" customWidth="1"/>
    <col min="6" max="6" width="5.109375" style="59" customWidth="1"/>
    <col min="7" max="7" width="8.44140625" style="59" customWidth="1"/>
    <col min="8" max="8" width="11.88671875" style="59" customWidth="1"/>
    <col min="9" max="9" width="4.5546875" style="59" customWidth="1"/>
    <col min="10" max="10" width="10.33203125" style="59" customWidth="1"/>
    <col min="11" max="11" width="11.88671875" style="59" customWidth="1"/>
    <col min="12" max="12" width="29" style="59" customWidth="1"/>
    <col min="13" max="16384" width="7.88671875" style="59"/>
  </cols>
  <sheetData>
    <row r="1" spans="1:12" s="73" customFormat="1" ht="12.75" customHeight="1">
      <c r="A1" s="275" t="s">
        <v>156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</row>
    <row r="2" spans="1:12" s="73" customFormat="1" ht="23.4" customHeight="1">
      <c r="A2" s="276" t="s">
        <v>284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</row>
    <row r="3" spans="1:12" s="73" customFormat="1" ht="13.5" customHeight="1">
      <c r="A3" s="278" t="s">
        <v>393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</row>
    <row r="4" spans="1:12" s="73" customFormat="1" ht="39.6">
      <c r="A4" s="226" t="s">
        <v>62</v>
      </c>
      <c r="B4" s="226" t="s">
        <v>61</v>
      </c>
      <c r="C4" s="226" t="s">
        <v>60</v>
      </c>
      <c r="D4" s="226" t="s">
        <v>59</v>
      </c>
      <c r="E4" s="226" t="s">
        <v>258</v>
      </c>
      <c r="F4" s="227" t="s">
        <v>145</v>
      </c>
      <c r="G4" s="228" t="s">
        <v>259</v>
      </c>
      <c r="H4" s="228" t="s">
        <v>58</v>
      </c>
      <c r="I4" s="228" t="s">
        <v>57</v>
      </c>
      <c r="J4" s="229" t="s">
        <v>56</v>
      </c>
      <c r="K4" s="228" t="s">
        <v>55</v>
      </c>
      <c r="L4" s="228" t="s">
        <v>260</v>
      </c>
    </row>
    <row r="5" spans="1:12" s="74" customFormat="1" ht="10.199999999999999">
      <c r="A5" s="230" t="s">
        <v>53</v>
      </c>
      <c r="B5" s="230" t="s">
        <v>52</v>
      </c>
      <c r="C5" s="230" t="s">
        <v>51</v>
      </c>
      <c r="D5" s="230" t="s">
        <v>50</v>
      </c>
      <c r="E5" s="230" t="s">
        <v>49</v>
      </c>
      <c r="F5" s="231" t="s">
        <v>48</v>
      </c>
      <c r="G5" s="232" t="s">
        <v>47</v>
      </c>
      <c r="H5" s="231" t="s">
        <v>150</v>
      </c>
      <c r="I5" s="233" t="s">
        <v>45</v>
      </c>
      <c r="J5" s="234" t="s">
        <v>261</v>
      </c>
      <c r="K5" s="233" t="s">
        <v>262</v>
      </c>
      <c r="L5" s="235" t="s">
        <v>42</v>
      </c>
    </row>
    <row r="6" spans="1:12" s="89" customFormat="1" ht="55.5" customHeight="1">
      <c r="A6" s="61" t="s">
        <v>53</v>
      </c>
      <c r="B6" s="85" t="s">
        <v>167</v>
      </c>
      <c r="C6" s="80" t="s">
        <v>168</v>
      </c>
      <c r="D6" s="61" t="s">
        <v>169</v>
      </c>
      <c r="E6" s="61" t="s">
        <v>257</v>
      </c>
      <c r="F6" s="65">
        <v>150</v>
      </c>
      <c r="G6" s="86"/>
      <c r="H6" s="66">
        <f>F6*G6</f>
        <v>0</v>
      </c>
      <c r="I6" s="87">
        <v>0.08</v>
      </c>
      <c r="J6" s="66">
        <f>H6*I6</f>
        <v>0</v>
      </c>
      <c r="K6" s="66">
        <f>H6+J6</f>
        <v>0</v>
      </c>
      <c r="L6" s="88"/>
    </row>
    <row r="7" spans="1:12">
      <c r="G7" s="132" t="s">
        <v>119</v>
      </c>
      <c r="H7" s="133">
        <f>SUM(H6)</f>
        <v>0</v>
      </c>
      <c r="I7" s="137">
        <v>0.08</v>
      </c>
      <c r="J7" s="133">
        <f>SUM(J6)</f>
        <v>0</v>
      </c>
      <c r="K7" s="133">
        <f>SUM(K6)</f>
        <v>0</v>
      </c>
    </row>
  </sheetData>
  <mergeCells count="3">
    <mergeCell ref="A1:L1"/>
    <mergeCell ref="A2:L2"/>
    <mergeCell ref="A3:L3"/>
  </mergeCells>
  <printOptions horizontalCentered="1"/>
  <pageMargins left="0.51180555555555596" right="0.51180555555555596" top="0.94513888888888897" bottom="0.94513888888888897" header="0.511811023622047" footer="0.511811023622047"/>
  <pageSetup paperSize="9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L7"/>
  <sheetViews>
    <sheetView view="pageBreakPreview" zoomScaleNormal="100" zoomScaleSheetLayoutView="100" workbookViewId="0">
      <selection activeCell="N11" sqref="N11"/>
    </sheetView>
  </sheetViews>
  <sheetFormatPr defaultColWidth="8.88671875" defaultRowHeight="13.2"/>
  <cols>
    <col min="1" max="1" width="3.5546875" style="97" customWidth="1"/>
    <col min="2" max="2" width="12" style="97" customWidth="1"/>
    <col min="3" max="3" width="23.33203125" style="97" customWidth="1"/>
    <col min="4" max="4" width="8.5546875" style="97" customWidth="1"/>
    <col min="5" max="5" width="5" style="97" customWidth="1"/>
    <col min="6" max="6" width="6.6640625" style="97" customWidth="1"/>
    <col min="7" max="7" width="8" style="97" customWidth="1"/>
    <col min="8" max="8" width="11" style="97" customWidth="1"/>
    <col min="9" max="9" width="4.44140625" style="97" customWidth="1"/>
    <col min="10" max="11" width="11.6640625" style="97" customWidth="1"/>
    <col min="12" max="12" width="26.33203125" style="97" customWidth="1"/>
    <col min="13" max="16384" width="8.88671875" style="97"/>
  </cols>
  <sheetData>
    <row r="1" spans="1:12" s="90" customFormat="1">
      <c r="A1" s="270" t="s">
        <v>77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</row>
    <row r="2" spans="1:12" s="90" customFormat="1">
      <c r="A2" s="273" t="s">
        <v>284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</row>
    <row r="3" spans="1:12" s="90" customFormat="1">
      <c r="A3" s="272" t="s">
        <v>394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</row>
    <row r="4" spans="1:12" s="91" customFormat="1" ht="39.6">
      <c r="A4" s="226" t="s">
        <v>62</v>
      </c>
      <c r="B4" s="226" t="s">
        <v>61</v>
      </c>
      <c r="C4" s="226" t="s">
        <v>60</v>
      </c>
      <c r="D4" s="226" t="s">
        <v>59</v>
      </c>
      <c r="E4" s="226" t="s">
        <v>258</v>
      </c>
      <c r="F4" s="227" t="s">
        <v>145</v>
      </c>
      <c r="G4" s="228" t="s">
        <v>259</v>
      </c>
      <c r="H4" s="228" t="s">
        <v>58</v>
      </c>
      <c r="I4" s="228" t="s">
        <v>57</v>
      </c>
      <c r="J4" s="229" t="s">
        <v>56</v>
      </c>
      <c r="K4" s="228" t="s">
        <v>55</v>
      </c>
      <c r="L4" s="228" t="s">
        <v>260</v>
      </c>
    </row>
    <row r="5" spans="1:12" s="247" customFormat="1" ht="10.199999999999999">
      <c r="A5" s="230" t="s">
        <v>53</v>
      </c>
      <c r="B5" s="230" t="s">
        <v>52</v>
      </c>
      <c r="C5" s="230" t="s">
        <v>51</v>
      </c>
      <c r="D5" s="230" t="s">
        <v>50</v>
      </c>
      <c r="E5" s="230" t="s">
        <v>49</v>
      </c>
      <c r="F5" s="231" t="s">
        <v>48</v>
      </c>
      <c r="G5" s="232" t="s">
        <v>47</v>
      </c>
      <c r="H5" s="231" t="s">
        <v>150</v>
      </c>
      <c r="I5" s="233" t="s">
        <v>45</v>
      </c>
      <c r="J5" s="234" t="s">
        <v>261</v>
      </c>
      <c r="K5" s="233" t="s">
        <v>262</v>
      </c>
      <c r="L5" s="235" t="s">
        <v>42</v>
      </c>
    </row>
    <row r="6" spans="1:12" ht="26.4">
      <c r="A6" s="142" t="s">
        <v>53</v>
      </c>
      <c r="B6" s="92" t="s">
        <v>176</v>
      </c>
      <c r="C6" s="93" t="s">
        <v>177</v>
      </c>
      <c r="D6" s="95" t="s">
        <v>178</v>
      </c>
      <c r="E6" s="142" t="s">
        <v>257</v>
      </c>
      <c r="F6" s="152">
        <v>200</v>
      </c>
      <c r="G6" s="153"/>
      <c r="H6" s="144">
        <f>F6*G6</f>
        <v>0</v>
      </c>
      <c r="I6" s="154">
        <v>0.08</v>
      </c>
      <c r="J6" s="144">
        <f>H6*I6</f>
        <v>0</v>
      </c>
      <c r="K6" s="144">
        <f>H6+J6</f>
        <v>0</v>
      </c>
      <c r="L6" s="95"/>
    </row>
    <row r="7" spans="1:12">
      <c r="G7" s="149" t="s">
        <v>0</v>
      </c>
      <c r="H7" s="150">
        <f>SUM(H6)</f>
        <v>0</v>
      </c>
      <c r="I7" s="151">
        <v>0.08</v>
      </c>
      <c r="J7" s="150">
        <f>SUM(J6)</f>
        <v>0</v>
      </c>
      <c r="K7" s="150">
        <f>SUM(K6)</f>
        <v>0</v>
      </c>
    </row>
  </sheetData>
  <mergeCells count="3">
    <mergeCell ref="A1:L1"/>
    <mergeCell ref="A2:L2"/>
    <mergeCell ref="A3:L3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L7"/>
  <sheetViews>
    <sheetView view="pageBreakPreview" zoomScaleNormal="100" zoomScaleSheetLayoutView="100" workbookViewId="0">
      <selection activeCell="M13" sqref="M13"/>
    </sheetView>
  </sheetViews>
  <sheetFormatPr defaultColWidth="8.88671875" defaultRowHeight="13.8"/>
  <cols>
    <col min="1" max="1" width="3.88671875" style="248" customWidth="1"/>
    <col min="2" max="2" width="12.44140625" style="248" customWidth="1"/>
    <col min="3" max="3" width="19.44140625" style="248" customWidth="1"/>
    <col min="4" max="4" width="7.6640625" style="248" customWidth="1"/>
    <col min="5" max="5" width="4.44140625" style="248" customWidth="1"/>
    <col min="6" max="6" width="6.6640625" style="248" customWidth="1"/>
    <col min="7" max="7" width="8.88671875" style="248"/>
    <col min="8" max="8" width="11.88671875" style="248" customWidth="1"/>
    <col min="9" max="9" width="4.44140625" style="248" customWidth="1"/>
    <col min="10" max="10" width="11.6640625" style="248" customWidth="1"/>
    <col min="11" max="11" width="12.5546875" style="248" customWidth="1"/>
    <col min="12" max="12" width="26.6640625" style="248" customWidth="1"/>
    <col min="13" max="16384" width="8.88671875" style="248"/>
  </cols>
  <sheetData>
    <row r="1" spans="1:12" s="90" customFormat="1" ht="13.2">
      <c r="A1" s="270" t="s">
        <v>395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</row>
    <row r="2" spans="1:12" s="90" customFormat="1" ht="15.6">
      <c r="A2" s="271" t="s">
        <v>284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</row>
    <row r="3" spans="1:12" s="90" customFormat="1" ht="13.2">
      <c r="A3" s="272" t="s">
        <v>396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</row>
    <row r="4" spans="1:12" s="91" customFormat="1" ht="39.6">
      <c r="A4" s="226" t="s">
        <v>62</v>
      </c>
      <c r="B4" s="226" t="s">
        <v>61</v>
      </c>
      <c r="C4" s="226" t="s">
        <v>60</v>
      </c>
      <c r="D4" s="226" t="s">
        <v>59</v>
      </c>
      <c r="E4" s="226" t="s">
        <v>258</v>
      </c>
      <c r="F4" s="227" t="s">
        <v>145</v>
      </c>
      <c r="G4" s="228" t="s">
        <v>259</v>
      </c>
      <c r="H4" s="228" t="s">
        <v>58</v>
      </c>
      <c r="I4" s="228" t="s">
        <v>57</v>
      </c>
      <c r="J4" s="229" t="s">
        <v>56</v>
      </c>
      <c r="K4" s="228" t="s">
        <v>55</v>
      </c>
      <c r="L4" s="228" t="s">
        <v>260</v>
      </c>
    </row>
    <row r="5" spans="1:12" s="247" customFormat="1" ht="10.199999999999999">
      <c r="A5" s="230" t="s">
        <v>53</v>
      </c>
      <c r="B5" s="230" t="s">
        <v>52</v>
      </c>
      <c r="C5" s="230" t="s">
        <v>51</v>
      </c>
      <c r="D5" s="230" t="s">
        <v>50</v>
      </c>
      <c r="E5" s="230" t="s">
        <v>49</v>
      </c>
      <c r="F5" s="231" t="s">
        <v>48</v>
      </c>
      <c r="G5" s="232" t="s">
        <v>47</v>
      </c>
      <c r="H5" s="231" t="s">
        <v>150</v>
      </c>
      <c r="I5" s="233" t="s">
        <v>45</v>
      </c>
      <c r="J5" s="234" t="s">
        <v>261</v>
      </c>
      <c r="K5" s="233" t="s">
        <v>262</v>
      </c>
      <c r="L5" s="235" t="s">
        <v>42</v>
      </c>
    </row>
    <row r="6" spans="1:12" ht="26.4">
      <c r="A6" s="142" t="s">
        <v>65</v>
      </c>
      <c r="B6" s="155" t="s">
        <v>179</v>
      </c>
      <c r="C6" s="93" t="s">
        <v>180</v>
      </c>
      <c r="D6" s="142" t="s">
        <v>1</v>
      </c>
      <c r="E6" s="142" t="s">
        <v>257</v>
      </c>
      <c r="F6" s="156">
        <v>2500</v>
      </c>
      <c r="G6" s="144"/>
      <c r="H6" s="144">
        <f>F6*G6</f>
        <v>0</v>
      </c>
      <c r="I6" s="145">
        <v>0.08</v>
      </c>
      <c r="J6" s="144">
        <f>H6*I6</f>
        <v>0</v>
      </c>
      <c r="K6" s="144">
        <f>H6+J6</f>
        <v>0</v>
      </c>
      <c r="L6" s="95"/>
    </row>
    <row r="7" spans="1:12">
      <c r="G7" s="149" t="s">
        <v>0</v>
      </c>
      <c r="H7" s="150">
        <f>SUM(H6)</f>
        <v>0</v>
      </c>
      <c r="I7" s="151">
        <v>0.08</v>
      </c>
      <c r="J7" s="150">
        <f>SUM(J6)</f>
        <v>0</v>
      </c>
      <c r="K7" s="150">
        <f>SUM(K6)</f>
        <v>0</v>
      </c>
    </row>
  </sheetData>
  <mergeCells count="3">
    <mergeCell ref="A1:L1"/>
    <mergeCell ref="A2:L2"/>
    <mergeCell ref="A3:L3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L9"/>
  <sheetViews>
    <sheetView view="pageBreakPreview" zoomScaleNormal="100" zoomScaleSheetLayoutView="100" workbookViewId="0">
      <selection activeCell="Q17" sqref="Q17"/>
    </sheetView>
  </sheetViews>
  <sheetFormatPr defaultColWidth="8.88671875" defaultRowHeight="13.8"/>
  <cols>
    <col min="1" max="1" width="3.6640625" style="248" customWidth="1"/>
    <col min="2" max="2" width="19.33203125" style="248" customWidth="1"/>
    <col min="3" max="3" width="12.88671875" style="248" customWidth="1"/>
    <col min="4" max="4" width="8.88671875" style="248"/>
    <col min="5" max="5" width="5.5546875" style="248" customWidth="1"/>
    <col min="6" max="6" width="5.6640625" style="248" customWidth="1"/>
    <col min="7" max="7" width="13" style="248" customWidth="1"/>
    <col min="8" max="8" width="12.109375" style="248" customWidth="1"/>
    <col min="9" max="9" width="4.44140625" style="248" customWidth="1"/>
    <col min="10" max="10" width="11.88671875" style="248" customWidth="1"/>
    <col min="11" max="11" width="12.5546875" style="248" customWidth="1"/>
    <col min="12" max="12" width="25.109375" style="248" customWidth="1"/>
    <col min="13" max="16384" width="8.88671875" style="248"/>
  </cols>
  <sheetData>
    <row r="1" spans="1:12" s="90" customFormat="1" ht="13.2" customHeight="1">
      <c r="A1" s="270" t="s">
        <v>157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</row>
    <row r="2" spans="1:12" s="90" customFormat="1" ht="15.6" customHeight="1">
      <c r="A2" s="271" t="s">
        <v>377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</row>
    <row r="3" spans="1:12" s="90" customFormat="1" ht="13.95" customHeight="1">
      <c r="A3" s="272" t="s">
        <v>398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</row>
    <row r="4" spans="1:12" s="91" customFormat="1" ht="39.6">
      <c r="A4" s="226" t="s">
        <v>62</v>
      </c>
      <c r="B4" s="226" t="s">
        <v>61</v>
      </c>
      <c r="C4" s="226" t="s">
        <v>60</v>
      </c>
      <c r="D4" s="226" t="s">
        <v>59</v>
      </c>
      <c r="E4" s="226" t="s">
        <v>258</v>
      </c>
      <c r="F4" s="227" t="s">
        <v>145</v>
      </c>
      <c r="G4" s="228" t="s">
        <v>259</v>
      </c>
      <c r="H4" s="228" t="s">
        <v>58</v>
      </c>
      <c r="I4" s="228" t="s">
        <v>57</v>
      </c>
      <c r="J4" s="229" t="s">
        <v>56</v>
      </c>
      <c r="K4" s="228" t="s">
        <v>55</v>
      </c>
      <c r="L4" s="228" t="s">
        <v>260</v>
      </c>
    </row>
    <row r="5" spans="1:12" s="247" customFormat="1" ht="10.199999999999999">
      <c r="A5" s="230" t="s">
        <v>53</v>
      </c>
      <c r="B5" s="230" t="s">
        <v>52</v>
      </c>
      <c r="C5" s="230" t="s">
        <v>51</v>
      </c>
      <c r="D5" s="230" t="s">
        <v>50</v>
      </c>
      <c r="E5" s="230" t="s">
        <v>49</v>
      </c>
      <c r="F5" s="231" t="s">
        <v>48</v>
      </c>
      <c r="G5" s="232" t="s">
        <v>47</v>
      </c>
      <c r="H5" s="231" t="s">
        <v>150</v>
      </c>
      <c r="I5" s="233" t="s">
        <v>45</v>
      </c>
      <c r="J5" s="234" t="s">
        <v>261</v>
      </c>
      <c r="K5" s="233" t="s">
        <v>262</v>
      </c>
      <c r="L5" s="235" t="s">
        <v>42</v>
      </c>
    </row>
    <row r="6" spans="1:12" s="249" customFormat="1" ht="26.4">
      <c r="A6" s="141" t="s">
        <v>65</v>
      </c>
      <c r="B6" s="92" t="s">
        <v>263</v>
      </c>
      <c r="C6" s="93" t="s">
        <v>264</v>
      </c>
      <c r="D6" s="163" t="s">
        <v>3</v>
      </c>
      <c r="E6" s="141" t="s">
        <v>257</v>
      </c>
      <c r="F6" s="94">
        <v>90</v>
      </c>
      <c r="G6" s="164"/>
      <c r="H6" s="165">
        <f>F6*G6</f>
        <v>0</v>
      </c>
      <c r="I6" s="96">
        <v>0.08</v>
      </c>
      <c r="J6" s="165">
        <f>H6*I6</f>
        <v>0</v>
      </c>
      <c r="K6" s="165">
        <f>H6+J6</f>
        <v>0</v>
      </c>
      <c r="L6" s="93"/>
    </row>
    <row r="7" spans="1:12" s="249" customFormat="1" ht="26.4">
      <c r="A7" s="141" t="s">
        <v>66</v>
      </c>
      <c r="B7" s="92" t="s">
        <v>263</v>
      </c>
      <c r="C7" s="93" t="s">
        <v>265</v>
      </c>
      <c r="D7" s="163" t="s">
        <v>3</v>
      </c>
      <c r="E7" s="141" t="s">
        <v>257</v>
      </c>
      <c r="F7" s="94">
        <v>20</v>
      </c>
      <c r="G7" s="164"/>
      <c r="H7" s="165">
        <f>F7*G7</f>
        <v>0</v>
      </c>
      <c r="I7" s="96">
        <v>0.08</v>
      </c>
      <c r="J7" s="165">
        <f>H7*I7</f>
        <v>0</v>
      </c>
      <c r="K7" s="165">
        <f>H7+J7</f>
        <v>0</v>
      </c>
      <c r="L7" s="93"/>
    </row>
    <row r="8" spans="1:12" s="249" customFormat="1" ht="26.4">
      <c r="A8" s="141" t="s">
        <v>71</v>
      </c>
      <c r="B8" s="92" t="s">
        <v>263</v>
      </c>
      <c r="C8" s="93" t="s">
        <v>266</v>
      </c>
      <c r="D8" s="163" t="s">
        <v>3</v>
      </c>
      <c r="E8" s="141" t="s">
        <v>257</v>
      </c>
      <c r="F8" s="94">
        <v>20</v>
      </c>
      <c r="G8" s="164"/>
      <c r="H8" s="165">
        <f>F8*G8</f>
        <v>0</v>
      </c>
      <c r="I8" s="96">
        <v>0.08</v>
      </c>
      <c r="J8" s="165">
        <f>H8*I8</f>
        <v>0</v>
      </c>
      <c r="K8" s="165">
        <f>H8+J8</f>
        <v>0</v>
      </c>
      <c r="L8" s="93"/>
    </row>
    <row r="9" spans="1:12">
      <c r="G9" s="138" t="s">
        <v>0</v>
      </c>
      <c r="H9" s="139">
        <f>SUM(H6:H8)</f>
        <v>0</v>
      </c>
      <c r="I9" s="140">
        <v>0.08</v>
      </c>
      <c r="J9" s="150">
        <f>SUM(J6:J8)</f>
        <v>0</v>
      </c>
      <c r="K9" s="150">
        <f>SUM(K6:K8)</f>
        <v>0</v>
      </c>
    </row>
  </sheetData>
  <mergeCells count="3">
    <mergeCell ref="A1:L1"/>
    <mergeCell ref="A2:L2"/>
    <mergeCell ref="A3:L3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L11"/>
  <sheetViews>
    <sheetView view="pageBreakPreview" zoomScaleNormal="100" zoomScaleSheetLayoutView="100" workbookViewId="0">
      <selection activeCell="P19" sqref="P19"/>
    </sheetView>
  </sheetViews>
  <sheetFormatPr defaultRowHeight="13.2"/>
  <cols>
    <col min="1" max="1" width="3.88671875" style="2" customWidth="1"/>
    <col min="2" max="2" width="14.6640625" style="2" customWidth="1"/>
    <col min="3" max="3" width="25.5546875" style="2" customWidth="1"/>
    <col min="4" max="4" width="10.21875" style="2" customWidth="1"/>
    <col min="5" max="5" width="4.44140625" style="2" customWidth="1"/>
    <col min="6" max="6" width="6.77734375" style="2" customWidth="1"/>
    <col min="7" max="7" width="9.33203125" style="2" customWidth="1"/>
    <col min="8" max="8" width="11.109375" style="2" customWidth="1"/>
    <col min="9" max="9" width="4.33203125" style="2" customWidth="1"/>
    <col min="10" max="10" width="9.33203125" style="2" customWidth="1"/>
    <col min="11" max="11" width="11.33203125" style="2" customWidth="1"/>
    <col min="12" max="12" width="23.6640625" style="2" customWidth="1"/>
    <col min="13" max="256" width="9.109375" style="2"/>
    <col min="257" max="257" width="3.88671875" style="2" customWidth="1"/>
    <col min="258" max="258" width="12.33203125" style="2" customWidth="1"/>
    <col min="259" max="259" width="23.33203125" style="2" customWidth="1"/>
    <col min="260" max="260" width="6.5546875" style="2" customWidth="1"/>
    <col min="261" max="261" width="9.6640625" style="2" customWidth="1"/>
    <col min="262" max="262" width="11.109375" style="2" customWidth="1"/>
    <col min="263" max="263" width="12.33203125" style="2" customWidth="1"/>
    <col min="264" max="264" width="4.44140625" style="2" customWidth="1"/>
    <col min="265" max="266" width="13.33203125" style="2" customWidth="1"/>
    <col min="267" max="268" width="11.109375" style="2" customWidth="1"/>
    <col min="269" max="512" width="9.109375" style="2"/>
    <col min="513" max="513" width="3.88671875" style="2" customWidth="1"/>
    <col min="514" max="514" width="12.33203125" style="2" customWidth="1"/>
    <col min="515" max="515" width="23.33203125" style="2" customWidth="1"/>
    <col min="516" max="516" width="6.5546875" style="2" customWidth="1"/>
    <col min="517" max="517" width="9.6640625" style="2" customWidth="1"/>
    <col min="518" max="518" width="11.109375" style="2" customWidth="1"/>
    <col min="519" max="519" width="12.33203125" style="2" customWidth="1"/>
    <col min="520" max="520" width="4.44140625" style="2" customWidth="1"/>
    <col min="521" max="522" width="13.33203125" style="2" customWidth="1"/>
    <col min="523" max="524" width="11.109375" style="2" customWidth="1"/>
    <col min="525" max="768" width="9.109375" style="2"/>
    <col min="769" max="769" width="3.88671875" style="2" customWidth="1"/>
    <col min="770" max="770" width="12.33203125" style="2" customWidth="1"/>
    <col min="771" max="771" width="23.33203125" style="2" customWidth="1"/>
    <col min="772" max="772" width="6.5546875" style="2" customWidth="1"/>
    <col min="773" max="773" width="9.6640625" style="2" customWidth="1"/>
    <col min="774" max="774" width="11.109375" style="2" customWidth="1"/>
    <col min="775" max="775" width="12.33203125" style="2" customWidth="1"/>
    <col min="776" max="776" width="4.44140625" style="2" customWidth="1"/>
    <col min="777" max="778" width="13.33203125" style="2" customWidth="1"/>
    <col min="779" max="780" width="11.109375" style="2" customWidth="1"/>
    <col min="781" max="1024" width="9.109375" style="2"/>
    <col min="1025" max="1025" width="3.88671875" style="2" customWidth="1"/>
    <col min="1026" max="1026" width="12.33203125" style="2" customWidth="1"/>
    <col min="1027" max="1027" width="23.33203125" style="2" customWidth="1"/>
    <col min="1028" max="1028" width="6.5546875" style="2" customWidth="1"/>
    <col min="1029" max="1029" width="9.6640625" style="2" customWidth="1"/>
    <col min="1030" max="1030" width="11.109375" style="2" customWidth="1"/>
    <col min="1031" max="1031" width="12.33203125" style="2" customWidth="1"/>
    <col min="1032" max="1032" width="4.44140625" style="2" customWidth="1"/>
    <col min="1033" max="1034" width="13.33203125" style="2" customWidth="1"/>
    <col min="1035" max="1036" width="11.109375" style="2" customWidth="1"/>
    <col min="1037" max="1280" width="9.109375" style="2"/>
    <col min="1281" max="1281" width="3.88671875" style="2" customWidth="1"/>
    <col min="1282" max="1282" width="12.33203125" style="2" customWidth="1"/>
    <col min="1283" max="1283" width="23.33203125" style="2" customWidth="1"/>
    <col min="1284" max="1284" width="6.5546875" style="2" customWidth="1"/>
    <col min="1285" max="1285" width="9.6640625" style="2" customWidth="1"/>
    <col min="1286" max="1286" width="11.109375" style="2" customWidth="1"/>
    <col min="1287" max="1287" width="12.33203125" style="2" customWidth="1"/>
    <col min="1288" max="1288" width="4.44140625" style="2" customWidth="1"/>
    <col min="1289" max="1290" width="13.33203125" style="2" customWidth="1"/>
    <col min="1291" max="1292" width="11.109375" style="2" customWidth="1"/>
    <col min="1293" max="1536" width="9.109375" style="2"/>
    <col min="1537" max="1537" width="3.88671875" style="2" customWidth="1"/>
    <col min="1538" max="1538" width="12.33203125" style="2" customWidth="1"/>
    <col min="1539" max="1539" width="23.33203125" style="2" customWidth="1"/>
    <col min="1540" max="1540" width="6.5546875" style="2" customWidth="1"/>
    <col min="1541" max="1541" width="9.6640625" style="2" customWidth="1"/>
    <col min="1542" max="1542" width="11.109375" style="2" customWidth="1"/>
    <col min="1543" max="1543" width="12.33203125" style="2" customWidth="1"/>
    <col min="1544" max="1544" width="4.44140625" style="2" customWidth="1"/>
    <col min="1545" max="1546" width="13.33203125" style="2" customWidth="1"/>
    <col min="1547" max="1548" width="11.109375" style="2" customWidth="1"/>
    <col min="1549" max="1792" width="9.109375" style="2"/>
    <col min="1793" max="1793" width="3.88671875" style="2" customWidth="1"/>
    <col min="1794" max="1794" width="12.33203125" style="2" customWidth="1"/>
    <col min="1795" max="1795" width="23.33203125" style="2" customWidth="1"/>
    <col min="1796" max="1796" width="6.5546875" style="2" customWidth="1"/>
    <col min="1797" max="1797" width="9.6640625" style="2" customWidth="1"/>
    <col min="1798" max="1798" width="11.109375" style="2" customWidth="1"/>
    <col min="1799" max="1799" width="12.33203125" style="2" customWidth="1"/>
    <col min="1800" max="1800" width="4.44140625" style="2" customWidth="1"/>
    <col min="1801" max="1802" width="13.33203125" style="2" customWidth="1"/>
    <col min="1803" max="1804" width="11.109375" style="2" customWidth="1"/>
    <col min="1805" max="2048" width="9.109375" style="2"/>
    <col min="2049" max="2049" width="3.88671875" style="2" customWidth="1"/>
    <col min="2050" max="2050" width="12.33203125" style="2" customWidth="1"/>
    <col min="2051" max="2051" width="23.33203125" style="2" customWidth="1"/>
    <col min="2052" max="2052" width="6.5546875" style="2" customWidth="1"/>
    <col min="2053" max="2053" width="9.6640625" style="2" customWidth="1"/>
    <col min="2054" max="2054" width="11.109375" style="2" customWidth="1"/>
    <col min="2055" max="2055" width="12.33203125" style="2" customWidth="1"/>
    <col min="2056" max="2056" width="4.44140625" style="2" customWidth="1"/>
    <col min="2057" max="2058" width="13.33203125" style="2" customWidth="1"/>
    <col min="2059" max="2060" width="11.109375" style="2" customWidth="1"/>
    <col min="2061" max="2304" width="9.109375" style="2"/>
    <col min="2305" max="2305" width="3.88671875" style="2" customWidth="1"/>
    <col min="2306" max="2306" width="12.33203125" style="2" customWidth="1"/>
    <col min="2307" max="2307" width="23.33203125" style="2" customWidth="1"/>
    <col min="2308" max="2308" width="6.5546875" style="2" customWidth="1"/>
    <col min="2309" max="2309" width="9.6640625" style="2" customWidth="1"/>
    <col min="2310" max="2310" width="11.109375" style="2" customWidth="1"/>
    <col min="2311" max="2311" width="12.33203125" style="2" customWidth="1"/>
    <col min="2312" max="2312" width="4.44140625" style="2" customWidth="1"/>
    <col min="2313" max="2314" width="13.33203125" style="2" customWidth="1"/>
    <col min="2315" max="2316" width="11.109375" style="2" customWidth="1"/>
    <col min="2317" max="2560" width="9.109375" style="2"/>
    <col min="2561" max="2561" width="3.88671875" style="2" customWidth="1"/>
    <col min="2562" max="2562" width="12.33203125" style="2" customWidth="1"/>
    <col min="2563" max="2563" width="23.33203125" style="2" customWidth="1"/>
    <col min="2564" max="2564" width="6.5546875" style="2" customWidth="1"/>
    <col min="2565" max="2565" width="9.6640625" style="2" customWidth="1"/>
    <col min="2566" max="2566" width="11.109375" style="2" customWidth="1"/>
    <col min="2567" max="2567" width="12.33203125" style="2" customWidth="1"/>
    <col min="2568" max="2568" width="4.44140625" style="2" customWidth="1"/>
    <col min="2569" max="2570" width="13.33203125" style="2" customWidth="1"/>
    <col min="2571" max="2572" width="11.109375" style="2" customWidth="1"/>
    <col min="2573" max="2816" width="9.109375" style="2"/>
    <col min="2817" max="2817" width="3.88671875" style="2" customWidth="1"/>
    <col min="2818" max="2818" width="12.33203125" style="2" customWidth="1"/>
    <col min="2819" max="2819" width="23.33203125" style="2" customWidth="1"/>
    <col min="2820" max="2820" width="6.5546875" style="2" customWidth="1"/>
    <col min="2821" max="2821" width="9.6640625" style="2" customWidth="1"/>
    <col min="2822" max="2822" width="11.109375" style="2" customWidth="1"/>
    <col min="2823" max="2823" width="12.33203125" style="2" customWidth="1"/>
    <col min="2824" max="2824" width="4.44140625" style="2" customWidth="1"/>
    <col min="2825" max="2826" width="13.33203125" style="2" customWidth="1"/>
    <col min="2827" max="2828" width="11.109375" style="2" customWidth="1"/>
    <col min="2829" max="3072" width="9.109375" style="2"/>
    <col min="3073" max="3073" width="3.88671875" style="2" customWidth="1"/>
    <col min="3074" max="3074" width="12.33203125" style="2" customWidth="1"/>
    <col min="3075" max="3075" width="23.33203125" style="2" customWidth="1"/>
    <col min="3076" max="3076" width="6.5546875" style="2" customWidth="1"/>
    <col min="3077" max="3077" width="9.6640625" style="2" customWidth="1"/>
    <col min="3078" max="3078" width="11.109375" style="2" customWidth="1"/>
    <col min="3079" max="3079" width="12.33203125" style="2" customWidth="1"/>
    <col min="3080" max="3080" width="4.44140625" style="2" customWidth="1"/>
    <col min="3081" max="3082" width="13.33203125" style="2" customWidth="1"/>
    <col min="3083" max="3084" width="11.109375" style="2" customWidth="1"/>
    <col min="3085" max="3328" width="9.109375" style="2"/>
    <col min="3329" max="3329" width="3.88671875" style="2" customWidth="1"/>
    <col min="3330" max="3330" width="12.33203125" style="2" customWidth="1"/>
    <col min="3331" max="3331" width="23.33203125" style="2" customWidth="1"/>
    <col min="3332" max="3332" width="6.5546875" style="2" customWidth="1"/>
    <col min="3333" max="3333" width="9.6640625" style="2" customWidth="1"/>
    <col min="3334" max="3334" width="11.109375" style="2" customWidth="1"/>
    <col min="3335" max="3335" width="12.33203125" style="2" customWidth="1"/>
    <col min="3336" max="3336" width="4.44140625" style="2" customWidth="1"/>
    <col min="3337" max="3338" width="13.33203125" style="2" customWidth="1"/>
    <col min="3339" max="3340" width="11.109375" style="2" customWidth="1"/>
    <col min="3341" max="3584" width="9.109375" style="2"/>
    <col min="3585" max="3585" width="3.88671875" style="2" customWidth="1"/>
    <col min="3586" max="3586" width="12.33203125" style="2" customWidth="1"/>
    <col min="3587" max="3587" width="23.33203125" style="2" customWidth="1"/>
    <col min="3588" max="3588" width="6.5546875" style="2" customWidth="1"/>
    <col min="3589" max="3589" width="9.6640625" style="2" customWidth="1"/>
    <col min="3590" max="3590" width="11.109375" style="2" customWidth="1"/>
    <col min="3591" max="3591" width="12.33203125" style="2" customWidth="1"/>
    <col min="3592" max="3592" width="4.44140625" style="2" customWidth="1"/>
    <col min="3593" max="3594" width="13.33203125" style="2" customWidth="1"/>
    <col min="3595" max="3596" width="11.109375" style="2" customWidth="1"/>
    <col min="3597" max="3840" width="9.109375" style="2"/>
    <col min="3841" max="3841" width="3.88671875" style="2" customWidth="1"/>
    <col min="3842" max="3842" width="12.33203125" style="2" customWidth="1"/>
    <col min="3843" max="3843" width="23.33203125" style="2" customWidth="1"/>
    <col min="3844" max="3844" width="6.5546875" style="2" customWidth="1"/>
    <col min="3845" max="3845" width="9.6640625" style="2" customWidth="1"/>
    <col min="3846" max="3846" width="11.109375" style="2" customWidth="1"/>
    <col min="3847" max="3847" width="12.33203125" style="2" customWidth="1"/>
    <col min="3848" max="3848" width="4.44140625" style="2" customWidth="1"/>
    <col min="3849" max="3850" width="13.33203125" style="2" customWidth="1"/>
    <col min="3851" max="3852" width="11.109375" style="2" customWidth="1"/>
    <col min="3853" max="4096" width="9.109375" style="2"/>
    <col min="4097" max="4097" width="3.88671875" style="2" customWidth="1"/>
    <col min="4098" max="4098" width="12.33203125" style="2" customWidth="1"/>
    <col min="4099" max="4099" width="23.33203125" style="2" customWidth="1"/>
    <col min="4100" max="4100" width="6.5546875" style="2" customWidth="1"/>
    <col min="4101" max="4101" width="9.6640625" style="2" customWidth="1"/>
    <col min="4102" max="4102" width="11.109375" style="2" customWidth="1"/>
    <col min="4103" max="4103" width="12.33203125" style="2" customWidth="1"/>
    <col min="4104" max="4104" width="4.44140625" style="2" customWidth="1"/>
    <col min="4105" max="4106" width="13.33203125" style="2" customWidth="1"/>
    <col min="4107" max="4108" width="11.109375" style="2" customWidth="1"/>
    <col min="4109" max="4352" width="9.109375" style="2"/>
    <col min="4353" max="4353" width="3.88671875" style="2" customWidth="1"/>
    <col min="4354" max="4354" width="12.33203125" style="2" customWidth="1"/>
    <col min="4355" max="4355" width="23.33203125" style="2" customWidth="1"/>
    <col min="4356" max="4356" width="6.5546875" style="2" customWidth="1"/>
    <col min="4357" max="4357" width="9.6640625" style="2" customWidth="1"/>
    <col min="4358" max="4358" width="11.109375" style="2" customWidth="1"/>
    <col min="4359" max="4359" width="12.33203125" style="2" customWidth="1"/>
    <col min="4360" max="4360" width="4.44140625" style="2" customWidth="1"/>
    <col min="4361" max="4362" width="13.33203125" style="2" customWidth="1"/>
    <col min="4363" max="4364" width="11.109375" style="2" customWidth="1"/>
    <col min="4365" max="4608" width="9.109375" style="2"/>
    <col min="4609" max="4609" width="3.88671875" style="2" customWidth="1"/>
    <col min="4610" max="4610" width="12.33203125" style="2" customWidth="1"/>
    <col min="4611" max="4611" width="23.33203125" style="2" customWidth="1"/>
    <col min="4612" max="4612" width="6.5546875" style="2" customWidth="1"/>
    <col min="4613" max="4613" width="9.6640625" style="2" customWidth="1"/>
    <col min="4614" max="4614" width="11.109375" style="2" customWidth="1"/>
    <col min="4615" max="4615" width="12.33203125" style="2" customWidth="1"/>
    <col min="4616" max="4616" width="4.44140625" style="2" customWidth="1"/>
    <col min="4617" max="4618" width="13.33203125" style="2" customWidth="1"/>
    <col min="4619" max="4620" width="11.109375" style="2" customWidth="1"/>
    <col min="4621" max="4864" width="9.109375" style="2"/>
    <col min="4865" max="4865" width="3.88671875" style="2" customWidth="1"/>
    <col min="4866" max="4866" width="12.33203125" style="2" customWidth="1"/>
    <col min="4867" max="4867" width="23.33203125" style="2" customWidth="1"/>
    <col min="4868" max="4868" width="6.5546875" style="2" customWidth="1"/>
    <col min="4869" max="4869" width="9.6640625" style="2" customWidth="1"/>
    <col min="4870" max="4870" width="11.109375" style="2" customWidth="1"/>
    <col min="4871" max="4871" width="12.33203125" style="2" customWidth="1"/>
    <col min="4872" max="4872" width="4.44140625" style="2" customWidth="1"/>
    <col min="4873" max="4874" width="13.33203125" style="2" customWidth="1"/>
    <col min="4875" max="4876" width="11.109375" style="2" customWidth="1"/>
    <col min="4877" max="5120" width="9.109375" style="2"/>
    <col min="5121" max="5121" width="3.88671875" style="2" customWidth="1"/>
    <col min="5122" max="5122" width="12.33203125" style="2" customWidth="1"/>
    <col min="5123" max="5123" width="23.33203125" style="2" customWidth="1"/>
    <col min="5124" max="5124" width="6.5546875" style="2" customWidth="1"/>
    <col min="5125" max="5125" width="9.6640625" style="2" customWidth="1"/>
    <col min="5126" max="5126" width="11.109375" style="2" customWidth="1"/>
    <col min="5127" max="5127" width="12.33203125" style="2" customWidth="1"/>
    <col min="5128" max="5128" width="4.44140625" style="2" customWidth="1"/>
    <col min="5129" max="5130" width="13.33203125" style="2" customWidth="1"/>
    <col min="5131" max="5132" width="11.109375" style="2" customWidth="1"/>
    <col min="5133" max="5376" width="9.109375" style="2"/>
    <col min="5377" max="5377" width="3.88671875" style="2" customWidth="1"/>
    <col min="5378" max="5378" width="12.33203125" style="2" customWidth="1"/>
    <col min="5379" max="5379" width="23.33203125" style="2" customWidth="1"/>
    <col min="5380" max="5380" width="6.5546875" style="2" customWidth="1"/>
    <col min="5381" max="5381" width="9.6640625" style="2" customWidth="1"/>
    <col min="5382" max="5382" width="11.109375" style="2" customWidth="1"/>
    <col min="5383" max="5383" width="12.33203125" style="2" customWidth="1"/>
    <col min="5384" max="5384" width="4.44140625" style="2" customWidth="1"/>
    <col min="5385" max="5386" width="13.33203125" style="2" customWidth="1"/>
    <col min="5387" max="5388" width="11.109375" style="2" customWidth="1"/>
    <col min="5389" max="5632" width="9.109375" style="2"/>
    <col min="5633" max="5633" width="3.88671875" style="2" customWidth="1"/>
    <col min="5634" max="5634" width="12.33203125" style="2" customWidth="1"/>
    <col min="5635" max="5635" width="23.33203125" style="2" customWidth="1"/>
    <col min="5636" max="5636" width="6.5546875" style="2" customWidth="1"/>
    <col min="5637" max="5637" width="9.6640625" style="2" customWidth="1"/>
    <col min="5638" max="5638" width="11.109375" style="2" customWidth="1"/>
    <col min="5639" max="5639" width="12.33203125" style="2" customWidth="1"/>
    <col min="5640" max="5640" width="4.44140625" style="2" customWidth="1"/>
    <col min="5641" max="5642" width="13.33203125" style="2" customWidth="1"/>
    <col min="5643" max="5644" width="11.109375" style="2" customWidth="1"/>
    <col min="5645" max="5888" width="9.109375" style="2"/>
    <col min="5889" max="5889" width="3.88671875" style="2" customWidth="1"/>
    <col min="5890" max="5890" width="12.33203125" style="2" customWidth="1"/>
    <col min="5891" max="5891" width="23.33203125" style="2" customWidth="1"/>
    <col min="5892" max="5892" width="6.5546875" style="2" customWidth="1"/>
    <col min="5893" max="5893" width="9.6640625" style="2" customWidth="1"/>
    <col min="5894" max="5894" width="11.109375" style="2" customWidth="1"/>
    <col min="5895" max="5895" width="12.33203125" style="2" customWidth="1"/>
    <col min="5896" max="5896" width="4.44140625" style="2" customWidth="1"/>
    <col min="5897" max="5898" width="13.33203125" style="2" customWidth="1"/>
    <col min="5899" max="5900" width="11.109375" style="2" customWidth="1"/>
    <col min="5901" max="6144" width="9.109375" style="2"/>
    <col min="6145" max="6145" width="3.88671875" style="2" customWidth="1"/>
    <col min="6146" max="6146" width="12.33203125" style="2" customWidth="1"/>
    <col min="6147" max="6147" width="23.33203125" style="2" customWidth="1"/>
    <col min="6148" max="6148" width="6.5546875" style="2" customWidth="1"/>
    <col min="6149" max="6149" width="9.6640625" style="2" customWidth="1"/>
    <col min="6150" max="6150" width="11.109375" style="2" customWidth="1"/>
    <col min="6151" max="6151" width="12.33203125" style="2" customWidth="1"/>
    <col min="6152" max="6152" width="4.44140625" style="2" customWidth="1"/>
    <col min="6153" max="6154" width="13.33203125" style="2" customWidth="1"/>
    <col min="6155" max="6156" width="11.109375" style="2" customWidth="1"/>
    <col min="6157" max="6400" width="9.109375" style="2"/>
    <col min="6401" max="6401" width="3.88671875" style="2" customWidth="1"/>
    <col min="6402" max="6402" width="12.33203125" style="2" customWidth="1"/>
    <col min="6403" max="6403" width="23.33203125" style="2" customWidth="1"/>
    <col min="6404" max="6404" width="6.5546875" style="2" customWidth="1"/>
    <col min="6405" max="6405" width="9.6640625" style="2" customWidth="1"/>
    <col min="6406" max="6406" width="11.109375" style="2" customWidth="1"/>
    <col min="6407" max="6407" width="12.33203125" style="2" customWidth="1"/>
    <col min="6408" max="6408" width="4.44140625" style="2" customWidth="1"/>
    <col min="6409" max="6410" width="13.33203125" style="2" customWidth="1"/>
    <col min="6411" max="6412" width="11.109375" style="2" customWidth="1"/>
    <col min="6413" max="6656" width="9.109375" style="2"/>
    <col min="6657" max="6657" width="3.88671875" style="2" customWidth="1"/>
    <col min="6658" max="6658" width="12.33203125" style="2" customWidth="1"/>
    <col min="6659" max="6659" width="23.33203125" style="2" customWidth="1"/>
    <col min="6660" max="6660" width="6.5546875" style="2" customWidth="1"/>
    <col min="6661" max="6661" width="9.6640625" style="2" customWidth="1"/>
    <col min="6662" max="6662" width="11.109375" style="2" customWidth="1"/>
    <col min="6663" max="6663" width="12.33203125" style="2" customWidth="1"/>
    <col min="6664" max="6664" width="4.44140625" style="2" customWidth="1"/>
    <col min="6665" max="6666" width="13.33203125" style="2" customWidth="1"/>
    <col min="6667" max="6668" width="11.109375" style="2" customWidth="1"/>
    <col min="6669" max="6912" width="9.109375" style="2"/>
    <col min="6913" max="6913" width="3.88671875" style="2" customWidth="1"/>
    <col min="6914" max="6914" width="12.33203125" style="2" customWidth="1"/>
    <col min="6915" max="6915" width="23.33203125" style="2" customWidth="1"/>
    <col min="6916" max="6916" width="6.5546875" style="2" customWidth="1"/>
    <col min="6917" max="6917" width="9.6640625" style="2" customWidth="1"/>
    <col min="6918" max="6918" width="11.109375" style="2" customWidth="1"/>
    <col min="6919" max="6919" width="12.33203125" style="2" customWidth="1"/>
    <col min="6920" max="6920" width="4.44140625" style="2" customWidth="1"/>
    <col min="6921" max="6922" width="13.33203125" style="2" customWidth="1"/>
    <col min="6923" max="6924" width="11.109375" style="2" customWidth="1"/>
    <col min="6925" max="7168" width="9.109375" style="2"/>
    <col min="7169" max="7169" width="3.88671875" style="2" customWidth="1"/>
    <col min="7170" max="7170" width="12.33203125" style="2" customWidth="1"/>
    <col min="7171" max="7171" width="23.33203125" style="2" customWidth="1"/>
    <col min="7172" max="7172" width="6.5546875" style="2" customWidth="1"/>
    <col min="7173" max="7173" width="9.6640625" style="2" customWidth="1"/>
    <col min="7174" max="7174" width="11.109375" style="2" customWidth="1"/>
    <col min="7175" max="7175" width="12.33203125" style="2" customWidth="1"/>
    <col min="7176" max="7176" width="4.44140625" style="2" customWidth="1"/>
    <col min="7177" max="7178" width="13.33203125" style="2" customWidth="1"/>
    <col min="7179" max="7180" width="11.109375" style="2" customWidth="1"/>
    <col min="7181" max="7424" width="9.109375" style="2"/>
    <col min="7425" max="7425" width="3.88671875" style="2" customWidth="1"/>
    <col min="7426" max="7426" width="12.33203125" style="2" customWidth="1"/>
    <col min="7427" max="7427" width="23.33203125" style="2" customWidth="1"/>
    <col min="7428" max="7428" width="6.5546875" style="2" customWidth="1"/>
    <col min="7429" max="7429" width="9.6640625" style="2" customWidth="1"/>
    <col min="7430" max="7430" width="11.109375" style="2" customWidth="1"/>
    <col min="7431" max="7431" width="12.33203125" style="2" customWidth="1"/>
    <col min="7432" max="7432" width="4.44140625" style="2" customWidth="1"/>
    <col min="7433" max="7434" width="13.33203125" style="2" customWidth="1"/>
    <col min="7435" max="7436" width="11.109375" style="2" customWidth="1"/>
    <col min="7437" max="7680" width="9.109375" style="2"/>
    <col min="7681" max="7681" width="3.88671875" style="2" customWidth="1"/>
    <col min="7682" max="7682" width="12.33203125" style="2" customWidth="1"/>
    <col min="7683" max="7683" width="23.33203125" style="2" customWidth="1"/>
    <col min="7684" max="7684" width="6.5546875" style="2" customWidth="1"/>
    <col min="7685" max="7685" width="9.6640625" style="2" customWidth="1"/>
    <col min="7686" max="7686" width="11.109375" style="2" customWidth="1"/>
    <col min="7687" max="7687" width="12.33203125" style="2" customWidth="1"/>
    <col min="7688" max="7688" width="4.44140625" style="2" customWidth="1"/>
    <col min="7689" max="7690" width="13.33203125" style="2" customWidth="1"/>
    <col min="7691" max="7692" width="11.109375" style="2" customWidth="1"/>
    <col min="7693" max="7936" width="9.109375" style="2"/>
    <col min="7937" max="7937" width="3.88671875" style="2" customWidth="1"/>
    <col min="7938" max="7938" width="12.33203125" style="2" customWidth="1"/>
    <col min="7939" max="7939" width="23.33203125" style="2" customWidth="1"/>
    <col min="7940" max="7940" width="6.5546875" style="2" customWidth="1"/>
    <col min="7941" max="7941" width="9.6640625" style="2" customWidth="1"/>
    <col min="7942" max="7942" width="11.109375" style="2" customWidth="1"/>
    <col min="7943" max="7943" width="12.33203125" style="2" customWidth="1"/>
    <col min="7944" max="7944" width="4.44140625" style="2" customWidth="1"/>
    <col min="7945" max="7946" width="13.33203125" style="2" customWidth="1"/>
    <col min="7947" max="7948" width="11.109375" style="2" customWidth="1"/>
    <col min="7949" max="8192" width="9.109375" style="2"/>
    <col min="8193" max="8193" width="3.88671875" style="2" customWidth="1"/>
    <col min="8194" max="8194" width="12.33203125" style="2" customWidth="1"/>
    <col min="8195" max="8195" width="23.33203125" style="2" customWidth="1"/>
    <col min="8196" max="8196" width="6.5546875" style="2" customWidth="1"/>
    <col min="8197" max="8197" width="9.6640625" style="2" customWidth="1"/>
    <col min="8198" max="8198" width="11.109375" style="2" customWidth="1"/>
    <col min="8199" max="8199" width="12.33203125" style="2" customWidth="1"/>
    <col min="8200" max="8200" width="4.44140625" style="2" customWidth="1"/>
    <col min="8201" max="8202" width="13.33203125" style="2" customWidth="1"/>
    <col min="8203" max="8204" width="11.109375" style="2" customWidth="1"/>
    <col min="8205" max="8448" width="9.109375" style="2"/>
    <col min="8449" max="8449" width="3.88671875" style="2" customWidth="1"/>
    <col min="8450" max="8450" width="12.33203125" style="2" customWidth="1"/>
    <col min="8451" max="8451" width="23.33203125" style="2" customWidth="1"/>
    <col min="8452" max="8452" width="6.5546875" style="2" customWidth="1"/>
    <col min="8453" max="8453" width="9.6640625" style="2" customWidth="1"/>
    <col min="8454" max="8454" width="11.109375" style="2" customWidth="1"/>
    <col min="8455" max="8455" width="12.33203125" style="2" customWidth="1"/>
    <col min="8456" max="8456" width="4.44140625" style="2" customWidth="1"/>
    <col min="8457" max="8458" width="13.33203125" style="2" customWidth="1"/>
    <col min="8459" max="8460" width="11.109375" style="2" customWidth="1"/>
    <col min="8461" max="8704" width="9.109375" style="2"/>
    <col min="8705" max="8705" width="3.88671875" style="2" customWidth="1"/>
    <col min="8706" max="8706" width="12.33203125" style="2" customWidth="1"/>
    <col min="8707" max="8707" width="23.33203125" style="2" customWidth="1"/>
    <col min="8708" max="8708" width="6.5546875" style="2" customWidth="1"/>
    <col min="8709" max="8709" width="9.6640625" style="2" customWidth="1"/>
    <col min="8710" max="8710" width="11.109375" style="2" customWidth="1"/>
    <col min="8711" max="8711" width="12.33203125" style="2" customWidth="1"/>
    <col min="8712" max="8712" width="4.44140625" style="2" customWidth="1"/>
    <col min="8713" max="8714" width="13.33203125" style="2" customWidth="1"/>
    <col min="8715" max="8716" width="11.109375" style="2" customWidth="1"/>
    <col min="8717" max="8960" width="9.109375" style="2"/>
    <col min="8961" max="8961" width="3.88671875" style="2" customWidth="1"/>
    <col min="8962" max="8962" width="12.33203125" style="2" customWidth="1"/>
    <col min="8963" max="8963" width="23.33203125" style="2" customWidth="1"/>
    <col min="8964" max="8964" width="6.5546875" style="2" customWidth="1"/>
    <col min="8965" max="8965" width="9.6640625" style="2" customWidth="1"/>
    <col min="8966" max="8966" width="11.109375" style="2" customWidth="1"/>
    <col min="8967" max="8967" width="12.33203125" style="2" customWidth="1"/>
    <col min="8968" max="8968" width="4.44140625" style="2" customWidth="1"/>
    <col min="8969" max="8970" width="13.33203125" style="2" customWidth="1"/>
    <col min="8971" max="8972" width="11.109375" style="2" customWidth="1"/>
    <col min="8973" max="9216" width="9.109375" style="2"/>
    <col min="9217" max="9217" width="3.88671875" style="2" customWidth="1"/>
    <col min="9218" max="9218" width="12.33203125" style="2" customWidth="1"/>
    <col min="9219" max="9219" width="23.33203125" style="2" customWidth="1"/>
    <col min="9220" max="9220" width="6.5546875" style="2" customWidth="1"/>
    <col min="9221" max="9221" width="9.6640625" style="2" customWidth="1"/>
    <col min="9222" max="9222" width="11.109375" style="2" customWidth="1"/>
    <col min="9223" max="9223" width="12.33203125" style="2" customWidth="1"/>
    <col min="9224" max="9224" width="4.44140625" style="2" customWidth="1"/>
    <col min="9225" max="9226" width="13.33203125" style="2" customWidth="1"/>
    <col min="9227" max="9228" width="11.109375" style="2" customWidth="1"/>
    <col min="9229" max="9472" width="9.109375" style="2"/>
    <col min="9473" max="9473" width="3.88671875" style="2" customWidth="1"/>
    <col min="9474" max="9474" width="12.33203125" style="2" customWidth="1"/>
    <col min="9475" max="9475" width="23.33203125" style="2" customWidth="1"/>
    <col min="9476" max="9476" width="6.5546875" style="2" customWidth="1"/>
    <col min="9477" max="9477" width="9.6640625" style="2" customWidth="1"/>
    <col min="9478" max="9478" width="11.109375" style="2" customWidth="1"/>
    <col min="9479" max="9479" width="12.33203125" style="2" customWidth="1"/>
    <col min="9480" max="9480" width="4.44140625" style="2" customWidth="1"/>
    <col min="9481" max="9482" width="13.33203125" style="2" customWidth="1"/>
    <col min="9483" max="9484" width="11.109375" style="2" customWidth="1"/>
    <col min="9485" max="9728" width="9.109375" style="2"/>
    <col min="9729" max="9729" width="3.88671875" style="2" customWidth="1"/>
    <col min="9730" max="9730" width="12.33203125" style="2" customWidth="1"/>
    <col min="9731" max="9731" width="23.33203125" style="2" customWidth="1"/>
    <col min="9732" max="9732" width="6.5546875" style="2" customWidth="1"/>
    <col min="9733" max="9733" width="9.6640625" style="2" customWidth="1"/>
    <col min="9734" max="9734" width="11.109375" style="2" customWidth="1"/>
    <col min="9735" max="9735" width="12.33203125" style="2" customWidth="1"/>
    <col min="9736" max="9736" width="4.44140625" style="2" customWidth="1"/>
    <col min="9737" max="9738" width="13.33203125" style="2" customWidth="1"/>
    <col min="9739" max="9740" width="11.109375" style="2" customWidth="1"/>
    <col min="9741" max="9984" width="9.109375" style="2"/>
    <col min="9985" max="9985" width="3.88671875" style="2" customWidth="1"/>
    <col min="9986" max="9986" width="12.33203125" style="2" customWidth="1"/>
    <col min="9987" max="9987" width="23.33203125" style="2" customWidth="1"/>
    <col min="9988" max="9988" width="6.5546875" style="2" customWidth="1"/>
    <col min="9989" max="9989" width="9.6640625" style="2" customWidth="1"/>
    <col min="9990" max="9990" width="11.109375" style="2" customWidth="1"/>
    <col min="9991" max="9991" width="12.33203125" style="2" customWidth="1"/>
    <col min="9992" max="9992" width="4.44140625" style="2" customWidth="1"/>
    <col min="9993" max="9994" width="13.33203125" style="2" customWidth="1"/>
    <col min="9995" max="9996" width="11.109375" style="2" customWidth="1"/>
    <col min="9997" max="10240" width="9.109375" style="2"/>
    <col min="10241" max="10241" width="3.88671875" style="2" customWidth="1"/>
    <col min="10242" max="10242" width="12.33203125" style="2" customWidth="1"/>
    <col min="10243" max="10243" width="23.33203125" style="2" customWidth="1"/>
    <col min="10244" max="10244" width="6.5546875" style="2" customWidth="1"/>
    <col min="10245" max="10245" width="9.6640625" style="2" customWidth="1"/>
    <col min="10246" max="10246" width="11.109375" style="2" customWidth="1"/>
    <col min="10247" max="10247" width="12.33203125" style="2" customWidth="1"/>
    <col min="10248" max="10248" width="4.44140625" style="2" customWidth="1"/>
    <col min="10249" max="10250" width="13.33203125" style="2" customWidth="1"/>
    <col min="10251" max="10252" width="11.109375" style="2" customWidth="1"/>
    <col min="10253" max="10496" width="9.109375" style="2"/>
    <col min="10497" max="10497" width="3.88671875" style="2" customWidth="1"/>
    <col min="10498" max="10498" width="12.33203125" style="2" customWidth="1"/>
    <col min="10499" max="10499" width="23.33203125" style="2" customWidth="1"/>
    <col min="10500" max="10500" width="6.5546875" style="2" customWidth="1"/>
    <col min="10501" max="10501" width="9.6640625" style="2" customWidth="1"/>
    <col min="10502" max="10502" width="11.109375" style="2" customWidth="1"/>
    <col min="10503" max="10503" width="12.33203125" style="2" customWidth="1"/>
    <col min="10504" max="10504" width="4.44140625" style="2" customWidth="1"/>
    <col min="10505" max="10506" width="13.33203125" style="2" customWidth="1"/>
    <col min="10507" max="10508" width="11.109375" style="2" customWidth="1"/>
    <col min="10509" max="10752" width="9.109375" style="2"/>
    <col min="10753" max="10753" width="3.88671875" style="2" customWidth="1"/>
    <col min="10754" max="10754" width="12.33203125" style="2" customWidth="1"/>
    <col min="10755" max="10755" width="23.33203125" style="2" customWidth="1"/>
    <col min="10756" max="10756" width="6.5546875" style="2" customWidth="1"/>
    <col min="10757" max="10757" width="9.6640625" style="2" customWidth="1"/>
    <col min="10758" max="10758" width="11.109375" style="2" customWidth="1"/>
    <col min="10759" max="10759" width="12.33203125" style="2" customWidth="1"/>
    <col min="10760" max="10760" width="4.44140625" style="2" customWidth="1"/>
    <col min="10761" max="10762" width="13.33203125" style="2" customWidth="1"/>
    <col min="10763" max="10764" width="11.109375" style="2" customWidth="1"/>
    <col min="10765" max="11008" width="9.109375" style="2"/>
    <col min="11009" max="11009" width="3.88671875" style="2" customWidth="1"/>
    <col min="11010" max="11010" width="12.33203125" style="2" customWidth="1"/>
    <col min="11011" max="11011" width="23.33203125" style="2" customWidth="1"/>
    <col min="11012" max="11012" width="6.5546875" style="2" customWidth="1"/>
    <col min="11013" max="11013" width="9.6640625" style="2" customWidth="1"/>
    <col min="11014" max="11014" width="11.109375" style="2" customWidth="1"/>
    <col min="11015" max="11015" width="12.33203125" style="2" customWidth="1"/>
    <col min="11016" max="11016" width="4.44140625" style="2" customWidth="1"/>
    <col min="11017" max="11018" width="13.33203125" style="2" customWidth="1"/>
    <col min="11019" max="11020" width="11.109375" style="2" customWidth="1"/>
    <col min="11021" max="11264" width="9.109375" style="2"/>
    <col min="11265" max="11265" width="3.88671875" style="2" customWidth="1"/>
    <col min="11266" max="11266" width="12.33203125" style="2" customWidth="1"/>
    <col min="11267" max="11267" width="23.33203125" style="2" customWidth="1"/>
    <col min="11268" max="11268" width="6.5546875" style="2" customWidth="1"/>
    <col min="11269" max="11269" width="9.6640625" style="2" customWidth="1"/>
    <col min="11270" max="11270" width="11.109375" style="2" customWidth="1"/>
    <col min="11271" max="11271" width="12.33203125" style="2" customWidth="1"/>
    <col min="11272" max="11272" width="4.44140625" style="2" customWidth="1"/>
    <col min="11273" max="11274" width="13.33203125" style="2" customWidth="1"/>
    <col min="11275" max="11276" width="11.109375" style="2" customWidth="1"/>
    <col min="11277" max="11520" width="9.109375" style="2"/>
    <col min="11521" max="11521" width="3.88671875" style="2" customWidth="1"/>
    <col min="11522" max="11522" width="12.33203125" style="2" customWidth="1"/>
    <col min="11523" max="11523" width="23.33203125" style="2" customWidth="1"/>
    <col min="11524" max="11524" width="6.5546875" style="2" customWidth="1"/>
    <col min="11525" max="11525" width="9.6640625" style="2" customWidth="1"/>
    <col min="11526" max="11526" width="11.109375" style="2" customWidth="1"/>
    <col min="11527" max="11527" width="12.33203125" style="2" customWidth="1"/>
    <col min="11528" max="11528" width="4.44140625" style="2" customWidth="1"/>
    <col min="11529" max="11530" width="13.33203125" style="2" customWidth="1"/>
    <col min="11531" max="11532" width="11.109375" style="2" customWidth="1"/>
    <col min="11533" max="11776" width="9.109375" style="2"/>
    <col min="11777" max="11777" width="3.88671875" style="2" customWidth="1"/>
    <col min="11778" max="11778" width="12.33203125" style="2" customWidth="1"/>
    <col min="11779" max="11779" width="23.33203125" style="2" customWidth="1"/>
    <col min="11780" max="11780" width="6.5546875" style="2" customWidth="1"/>
    <col min="11781" max="11781" width="9.6640625" style="2" customWidth="1"/>
    <col min="11782" max="11782" width="11.109375" style="2" customWidth="1"/>
    <col min="11783" max="11783" width="12.33203125" style="2" customWidth="1"/>
    <col min="11784" max="11784" width="4.44140625" style="2" customWidth="1"/>
    <col min="11785" max="11786" width="13.33203125" style="2" customWidth="1"/>
    <col min="11787" max="11788" width="11.109375" style="2" customWidth="1"/>
    <col min="11789" max="12032" width="9.109375" style="2"/>
    <col min="12033" max="12033" width="3.88671875" style="2" customWidth="1"/>
    <col min="12034" max="12034" width="12.33203125" style="2" customWidth="1"/>
    <col min="12035" max="12035" width="23.33203125" style="2" customWidth="1"/>
    <col min="12036" max="12036" width="6.5546875" style="2" customWidth="1"/>
    <col min="12037" max="12037" width="9.6640625" style="2" customWidth="1"/>
    <col min="12038" max="12038" width="11.109375" style="2" customWidth="1"/>
    <col min="12039" max="12039" width="12.33203125" style="2" customWidth="1"/>
    <col min="12040" max="12040" width="4.44140625" style="2" customWidth="1"/>
    <col min="12041" max="12042" width="13.33203125" style="2" customWidth="1"/>
    <col min="12043" max="12044" width="11.109375" style="2" customWidth="1"/>
    <col min="12045" max="12288" width="9.109375" style="2"/>
    <col min="12289" max="12289" width="3.88671875" style="2" customWidth="1"/>
    <col min="12290" max="12290" width="12.33203125" style="2" customWidth="1"/>
    <col min="12291" max="12291" width="23.33203125" style="2" customWidth="1"/>
    <col min="12292" max="12292" width="6.5546875" style="2" customWidth="1"/>
    <col min="12293" max="12293" width="9.6640625" style="2" customWidth="1"/>
    <col min="12294" max="12294" width="11.109375" style="2" customWidth="1"/>
    <col min="12295" max="12295" width="12.33203125" style="2" customWidth="1"/>
    <col min="12296" max="12296" width="4.44140625" style="2" customWidth="1"/>
    <col min="12297" max="12298" width="13.33203125" style="2" customWidth="1"/>
    <col min="12299" max="12300" width="11.109375" style="2" customWidth="1"/>
    <col min="12301" max="12544" width="9.109375" style="2"/>
    <col min="12545" max="12545" width="3.88671875" style="2" customWidth="1"/>
    <col min="12546" max="12546" width="12.33203125" style="2" customWidth="1"/>
    <col min="12547" max="12547" width="23.33203125" style="2" customWidth="1"/>
    <col min="12548" max="12548" width="6.5546875" style="2" customWidth="1"/>
    <col min="12549" max="12549" width="9.6640625" style="2" customWidth="1"/>
    <col min="12550" max="12550" width="11.109375" style="2" customWidth="1"/>
    <col min="12551" max="12551" width="12.33203125" style="2" customWidth="1"/>
    <col min="12552" max="12552" width="4.44140625" style="2" customWidth="1"/>
    <col min="12553" max="12554" width="13.33203125" style="2" customWidth="1"/>
    <col min="12555" max="12556" width="11.109375" style="2" customWidth="1"/>
    <col min="12557" max="12800" width="9.109375" style="2"/>
    <col min="12801" max="12801" width="3.88671875" style="2" customWidth="1"/>
    <col min="12802" max="12802" width="12.33203125" style="2" customWidth="1"/>
    <col min="12803" max="12803" width="23.33203125" style="2" customWidth="1"/>
    <col min="12804" max="12804" width="6.5546875" style="2" customWidth="1"/>
    <col min="12805" max="12805" width="9.6640625" style="2" customWidth="1"/>
    <col min="12806" max="12806" width="11.109375" style="2" customWidth="1"/>
    <col min="12807" max="12807" width="12.33203125" style="2" customWidth="1"/>
    <col min="12808" max="12808" width="4.44140625" style="2" customWidth="1"/>
    <col min="12809" max="12810" width="13.33203125" style="2" customWidth="1"/>
    <col min="12811" max="12812" width="11.109375" style="2" customWidth="1"/>
    <col min="12813" max="13056" width="9.109375" style="2"/>
    <col min="13057" max="13057" width="3.88671875" style="2" customWidth="1"/>
    <col min="13058" max="13058" width="12.33203125" style="2" customWidth="1"/>
    <col min="13059" max="13059" width="23.33203125" style="2" customWidth="1"/>
    <col min="13060" max="13060" width="6.5546875" style="2" customWidth="1"/>
    <col min="13061" max="13061" width="9.6640625" style="2" customWidth="1"/>
    <col min="13062" max="13062" width="11.109375" style="2" customWidth="1"/>
    <col min="13063" max="13063" width="12.33203125" style="2" customWidth="1"/>
    <col min="13064" max="13064" width="4.44140625" style="2" customWidth="1"/>
    <col min="13065" max="13066" width="13.33203125" style="2" customWidth="1"/>
    <col min="13067" max="13068" width="11.109375" style="2" customWidth="1"/>
    <col min="13069" max="13312" width="9.109375" style="2"/>
    <col min="13313" max="13313" width="3.88671875" style="2" customWidth="1"/>
    <col min="13314" max="13314" width="12.33203125" style="2" customWidth="1"/>
    <col min="13315" max="13315" width="23.33203125" style="2" customWidth="1"/>
    <col min="13316" max="13316" width="6.5546875" style="2" customWidth="1"/>
    <col min="13317" max="13317" width="9.6640625" style="2" customWidth="1"/>
    <col min="13318" max="13318" width="11.109375" style="2" customWidth="1"/>
    <col min="13319" max="13319" width="12.33203125" style="2" customWidth="1"/>
    <col min="13320" max="13320" width="4.44140625" style="2" customWidth="1"/>
    <col min="13321" max="13322" width="13.33203125" style="2" customWidth="1"/>
    <col min="13323" max="13324" width="11.109375" style="2" customWidth="1"/>
    <col min="13325" max="13568" width="9.109375" style="2"/>
    <col min="13569" max="13569" width="3.88671875" style="2" customWidth="1"/>
    <col min="13570" max="13570" width="12.33203125" style="2" customWidth="1"/>
    <col min="13571" max="13571" width="23.33203125" style="2" customWidth="1"/>
    <col min="13572" max="13572" width="6.5546875" style="2" customWidth="1"/>
    <col min="13573" max="13573" width="9.6640625" style="2" customWidth="1"/>
    <col min="13574" max="13574" width="11.109375" style="2" customWidth="1"/>
    <col min="13575" max="13575" width="12.33203125" style="2" customWidth="1"/>
    <col min="13576" max="13576" width="4.44140625" style="2" customWidth="1"/>
    <col min="13577" max="13578" width="13.33203125" style="2" customWidth="1"/>
    <col min="13579" max="13580" width="11.109375" style="2" customWidth="1"/>
    <col min="13581" max="13824" width="9.109375" style="2"/>
    <col min="13825" max="13825" width="3.88671875" style="2" customWidth="1"/>
    <col min="13826" max="13826" width="12.33203125" style="2" customWidth="1"/>
    <col min="13827" max="13827" width="23.33203125" style="2" customWidth="1"/>
    <col min="13828" max="13828" width="6.5546875" style="2" customWidth="1"/>
    <col min="13829" max="13829" width="9.6640625" style="2" customWidth="1"/>
    <col min="13830" max="13830" width="11.109375" style="2" customWidth="1"/>
    <col min="13831" max="13831" width="12.33203125" style="2" customWidth="1"/>
    <col min="13832" max="13832" width="4.44140625" style="2" customWidth="1"/>
    <col min="13833" max="13834" width="13.33203125" style="2" customWidth="1"/>
    <col min="13835" max="13836" width="11.109375" style="2" customWidth="1"/>
    <col min="13837" max="14080" width="9.109375" style="2"/>
    <col min="14081" max="14081" width="3.88671875" style="2" customWidth="1"/>
    <col min="14082" max="14082" width="12.33203125" style="2" customWidth="1"/>
    <col min="14083" max="14083" width="23.33203125" style="2" customWidth="1"/>
    <col min="14084" max="14084" width="6.5546875" style="2" customWidth="1"/>
    <col min="14085" max="14085" width="9.6640625" style="2" customWidth="1"/>
    <col min="14086" max="14086" width="11.109375" style="2" customWidth="1"/>
    <col min="14087" max="14087" width="12.33203125" style="2" customWidth="1"/>
    <col min="14088" max="14088" width="4.44140625" style="2" customWidth="1"/>
    <col min="14089" max="14090" width="13.33203125" style="2" customWidth="1"/>
    <col min="14091" max="14092" width="11.109375" style="2" customWidth="1"/>
    <col min="14093" max="14336" width="9.109375" style="2"/>
    <col min="14337" max="14337" width="3.88671875" style="2" customWidth="1"/>
    <col min="14338" max="14338" width="12.33203125" style="2" customWidth="1"/>
    <col min="14339" max="14339" width="23.33203125" style="2" customWidth="1"/>
    <col min="14340" max="14340" width="6.5546875" style="2" customWidth="1"/>
    <col min="14341" max="14341" width="9.6640625" style="2" customWidth="1"/>
    <col min="14342" max="14342" width="11.109375" style="2" customWidth="1"/>
    <col min="14343" max="14343" width="12.33203125" style="2" customWidth="1"/>
    <col min="14344" max="14344" width="4.44140625" style="2" customWidth="1"/>
    <col min="14345" max="14346" width="13.33203125" style="2" customWidth="1"/>
    <col min="14347" max="14348" width="11.109375" style="2" customWidth="1"/>
    <col min="14349" max="14592" width="9.109375" style="2"/>
    <col min="14593" max="14593" width="3.88671875" style="2" customWidth="1"/>
    <col min="14594" max="14594" width="12.33203125" style="2" customWidth="1"/>
    <col min="14595" max="14595" width="23.33203125" style="2" customWidth="1"/>
    <col min="14596" max="14596" width="6.5546875" style="2" customWidth="1"/>
    <col min="14597" max="14597" width="9.6640625" style="2" customWidth="1"/>
    <col min="14598" max="14598" width="11.109375" style="2" customWidth="1"/>
    <col min="14599" max="14599" width="12.33203125" style="2" customWidth="1"/>
    <col min="14600" max="14600" width="4.44140625" style="2" customWidth="1"/>
    <col min="14601" max="14602" width="13.33203125" style="2" customWidth="1"/>
    <col min="14603" max="14604" width="11.109375" style="2" customWidth="1"/>
    <col min="14605" max="14848" width="9.109375" style="2"/>
    <col min="14849" max="14849" width="3.88671875" style="2" customWidth="1"/>
    <col min="14850" max="14850" width="12.33203125" style="2" customWidth="1"/>
    <col min="14851" max="14851" width="23.33203125" style="2" customWidth="1"/>
    <col min="14852" max="14852" width="6.5546875" style="2" customWidth="1"/>
    <col min="14853" max="14853" width="9.6640625" style="2" customWidth="1"/>
    <col min="14854" max="14854" width="11.109375" style="2" customWidth="1"/>
    <col min="14855" max="14855" width="12.33203125" style="2" customWidth="1"/>
    <col min="14856" max="14856" width="4.44140625" style="2" customWidth="1"/>
    <col min="14857" max="14858" width="13.33203125" style="2" customWidth="1"/>
    <col min="14859" max="14860" width="11.109375" style="2" customWidth="1"/>
    <col min="14861" max="15104" width="9.109375" style="2"/>
    <col min="15105" max="15105" width="3.88671875" style="2" customWidth="1"/>
    <col min="15106" max="15106" width="12.33203125" style="2" customWidth="1"/>
    <col min="15107" max="15107" width="23.33203125" style="2" customWidth="1"/>
    <col min="15108" max="15108" width="6.5546875" style="2" customWidth="1"/>
    <col min="15109" max="15109" width="9.6640625" style="2" customWidth="1"/>
    <col min="15110" max="15110" width="11.109375" style="2" customWidth="1"/>
    <col min="15111" max="15111" width="12.33203125" style="2" customWidth="1"/>
    <col min="15112" max="15112" width="4.44140625" style="2" customWidth="1"/>
    <col min="15113" max="15114" width="13.33203125" style="2" customWidth="1"/>
    <col min="15115" max="15116" width="11.109375" style="2" customWidth="1"/>
    <col min="15117" max="15360" width="9.109375" style="2"/>
    <col min="15361" max="15361" width="3.88671875" style="2" customWidth="1"/>
    <col min="15362" max="15362" width="12.33203125" style="2" customWidth="1"/>
    <col min="15363" max="15363" width="23.33203125" style="2" customWidth="1"/>
    <col min="15364" max="15364" width="6.5546875" style="2" customWidth="1"/>
    <col min="15365" max="15365" width="9.6640625" style="2" customWidth="1"/>
    <col min="15366" max="15366" width="11.109375" style="2" customWidth="1"/>
    <col min="15367" max="15367" width="12.33203125" style="2" customWidth="1"/>
    <col min="15368" max="15368" width="4.44140625" style="2" customWidth="1"/>
    <col min="15369" max="15370" width="13.33203125" style="2" customWidth="1"/>
    <col min="15371" max="15372" width="11.109375" style="2" customWidth="1"/>
    <col min="15373" max="15616" width="9.109375" style="2"/>
    <col min="15617" max="15617" width="3.88671875" style="2" customWidth="1"/>
    <col min="15618" max="15618" width="12.33203125" style="2" customWidth="1"/>
    <col min="15619" max="15619" width="23.33203125" style="2" customWidth="1"/>
    <col min="15620" max="15620" width="6.5546875" style="2" customWidth="1"/>
    <col min="15621" max="15621" width="9.6640625" style="2" customWidth="1"/>
    <col min="15622" max="15622" width="11.109375" style="2" customWidth="1"/>
    <col min="15623" max="15623" width="12.33203125" style="2" customWidth="1"/>
    <col min="15624" max="15624" width="4.44140625" style="2" customWidth="1"/>
    <col min="15625" max="15626" width="13.33203125" style="2" customWidth="1"/>
    <col min="15627" max="15628" width="11.109375" style="2" customWidth="1"/>
    <col min="15629" max="15872" width="9.109375" style="2"/>
    <col min="15873" max="15873" width="3.88671875" style="2" customWidth="1"/>
    <col min="15874" max="15874" width="12.33203125" style="2" customWidth="1"/>
    <col min="15875" max="15875" width="23.33203125" style="2" customWidth="1"/>
    <col min="15876" max="15876" width="6.5546875" style="2" customWidth="1"/>
    <col min="15877" max="15877" width="9.6640625" style="2" customWidth="1"/>
    <col min="15878" max="15878" width="11.109375" style="2" customWidth="1"/>
    <col min="15879" max="15879" width="12.33203125" style="2" customWidth="1"/>
    <col min="15880" max="15880" width="4.44140625" style="2" customWidth="1"/>
    <col min="15881" max="15882" width="13.33203125" style="2" customWidth="1"/>
    <col min="15883" max="15884" width="11.109375" style="2" customWidth="1"/>
    <col min="15885" max="16128" width="9.109375" style="2"/>
    <col min="16129" max="16129" width="3.88671875" style="2" customWidth="1"/>
    <col min="16130" max="16130" width="12.33203125" style="2" customWidth="1"/>
    <col min="16131" max="16131" width="23.33203125" style="2" customWidth="1"/>
    <col min="16132" max="16132" width="6.5546875" style="2" customWidth="1"/>
    <col min="16133" max="16133" width="9.6640625" style="2" customWidth="1"/>
    <col min="16134" max="16134" width="11.109375" style="2" customWidth="1"/>
    <col min="16135" max="16135" width="12.33203125" style="2" customWidth="1"/>
    <col min="16136" max="16136" width="4.44140625" style="2" customWidth="1"/>
    <col min="16137" max="16138" width="13.33203125" style="2" customWidth="1"/>
    <col min="16139" max="16140" width="11.109375" style="2" customWidth="1"/>
    <col min="16141" max="16384" width="9.109375" style="2"/>
  </cols>
  <sheetData>
    <row r="1" spans="1:12" s="21" customFormat="1" ht="13.2" customHeight="1">
      <c r="A1" s="259" t="s">
        <v>158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</row>
    <row r="2" spans="1:12" s="21" customFormat="1" ht="15.6" customHeight="1">
      <c r="A2" s="279" t="s">
        <v>284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</row>
    <row r="3" spans="1:12" s="21" customFormat="1" ht="13.95" customHeight="1">
      <c r="A3" s="261" t="s">
        <v>397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</row>
    <row r="4" spans="1:12" ht="39.6">
      <c r="A4" s="226" t="s">
        <v>62</v>
      </c>
      <c r="B4" s="226" t="s">
        <v>61</v>
      </c>
      <c r="C4" s="226" t="s">
        <v>60</v>
      </c>
      <c r="D4" s="226" t="s">
        <v>59</v>
      </c>
      <c r="E4" s="226" t="s">
        <v>258</v>
      </c>
      <c r="F4" s="227" t="s">
        <v>145</v>
      </c>
      <c r="G4" s="228" t="s">
        <v>259</v>
      </c>
      <c r="H4" s="228" t="s">
        <v>58</v>
      </c>
      <c r="I4" s="228" t="s">
        <v>57</v>
      </c>
      <c r="J4" s="229" t="s">
        <v>56</v>
      </c>
      <c r="K4" s="228" t="s">
        <v>55</v>
      </c>
      <c r="L4" s="228" t="s">
        <v>260</v>
      </c>
    </row>
    <row r="5" spans="1:12" s="53" customFormat="1" ht="10.199999999999999">
      <c r="A5" s="230" t="s">
        <v>53</v>
      </c>
      <c r="B5" s="230" t="s">
        <v>52</v>
      </c>
      <c r="C5" s="230" t="s">
        <v>51</v>
      </c>
      <c r="D5" s="230" t="s">
        <v>50</v>
      </c>
      <c r="E5" s="230" t="s">
        <v>49</v>
      </c>
      <c r="F5" s="231" t="s">
        <v>48</v>
      </c>
      <c r="G5" s="232" t="s">
        <v>47</v>
      </c>
      <c r="H5" s="231" t="s">
        <v>150</v>
      </c>
      <c r="I5" s="233" t="s">
        <v>45</v>
      </c>
      <c r="J5" s="234" t="s">
        <v>261</v>
      </c>
      <c r="K5" s="233" t="s">
        <v>262</v>
      </c>
      <c r="L5" s="235" t="s">
        <v>42</v>
      </c>
    </row>
    <row r="6" spans="1:12" ht="26.4">
      <c r="A6" s="16" t="s">
        <v>53</v>
      </c>
      <c r="B6" s="20" t="s">
        <v>285</v>
      </c>
      <c r="C6" s="13" t="s">
        <v>287</v>
      </c>
      <c r="D6" s="16" t="s">
        <v>286</v>
      </c>
      <c r="E6" s="16" t="s">
        <v>257</v>
      </c>
      <c r="F6" s="8">
        <v>120</v>
      </c>
      <c r="G6" s="5"/>
      <c r="H6" s="5">
        <f>F6*G6</f>
        <v>0</v>
      </c>
      <c r="I6" s="6">
        <v>0.08</v>
      </c>
      <c r="J6" s="5">
        <f>H6*I6</f>
        <v>0</v>
      </c>
      <c r="K6" s="5">
        <f>H6+J6</f>
        <v>0</v>
      </c>
      <c r="L6" s="4"/>
    </row>
    <row r="7" spans="1:12">
      <c r="G7" s="162" t="s">
        <v>0</v>
      </c>
      <c r="H7" s="250">
        <f>SUM(H6:H6)</f>
        <v>0</v>
      </c>
      <c r="I7" s="251">
        <v>0.08</v>
      </c>
      <c r="J7" s="118">
        <f>SUM(J6:J6)</f>
        <v>0</v>
      </c>
      <c r="K7" s="118">
        <f>SUM(K6:K6)</f>
        <v>0</v>
      </c>
    </row>
    <row r="9" spans="1:12">
      <c r="B9" s="25"/>
    </row>
    <row r="11" spans="1:12">
      <c r="H11" s="168"/>
    </row>
  </sheetData>
  <mergeCells count="3">
    <mergeCell ref="A1:L1"/>
    <mergeCell ref="A2:L2"/>
    <mergeCell ref="A3:L3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42"/>
  <sheetViews>
    <sheetView view="pageBreakPreview" zoomScaleNormal="100" zoomScaleSheetLayoutView="100" workbookViewId="0">
      <selection activeCell="G6" sqref="G6:G41"/>
    </sheetView>
  </sheetViews>
  <sheetFormatPr defaultRowHeight="13.2"/>
  <cols>
    <col min="1" max="1" width="3.5546875" style="24" customWidth="1"/>
    <col min="2" max="2" width="18.5546875" style="2" customWidth="1"/>
    <col min="3" max="3" width="20.21875" style="215" customWidth="1"/>
    <col min="4" max="4" width="13.6640625" style="2" customWidth="1"/>
    <col min="5" max="5" width="4.44140625" style="2" customWidth="1"/>
    <col min="6" max="6" width="7.21875" style="2" customWidth="1"/>
    <col min="7" max="7" width="10" style="50" customWidth="1"/>
    <col min="8" max="8" width="11.44140625" style="2" customWidth="1"/>
    <col min="9" max="9" width="5" style="2" customWidth="1"/>
    <col min="10" max="10" width="10" style="2" customWidth="1"/>
    <col min="11" max="11" width="10.5546875" style="2" customWidth="1"/>
    <col min="12" max="12" width="23.21875" style="2" customWidth="1"/>
    <col min="13" max="13" width="4.5546875" style="2" hidden="1" customWidth="1"/>
    <col min="14" max="14" width="11.33203125" style="2" customWidth="1"/>
    <col min="15" max="15" width="9.6640625" style="2" customWidth="1"/>
    <col min="16" max="16" width="9.88671875" style="2" customWidth="1"/>
    <col min="17" max="17" width="8.88671875" style="2"/>
    <col min="18" max="18" width="11" style="2" customWidth="1"/>
    <col min="19" max="256" width="8.88671875" style="2"/>
    <col min="257" max="257" width="3.5546875" style="2" customWidth="1"/>
    <col min="258" max="258" width="21.6640625" style="2" customWidth="1"/>
    <col min="259" max="259" width="23.5546875" style="2" customWidth="1"/>
    <col min="260" max="260" width="13.6640625" style="2" customWidth="1"/>
    <col min="261" max="261" width="9.88671875" style="2" customWidth="1"/>
    <col min="262" max="263" width="10" style="2" customWidth="1"/>
    <col min="264" max="264" width="5" style="2" customWidth="1"/>
    <col min="265" max="266" width="10" style="2" customWidth="1"/>
    <col min="267" max="267" width="11.109375" style="2" customWidth="1"/>
    <col min="268" max="268" width="0" style="2" hidden="1" customWidth="1"/>
    <col min="269" max="269" width="10" style="2" customWidth="1"/>
    <col min="270" max="270" width="11.33203125" style="2" customWidth="1"/>
    <col min="271" max="271" width="9.6640625" style="2" customWidth="1"/>
    <col min="272" max="272" width="9.88671875" style="2" customWidth="1"/>
    <col min="273" max="273" width="8.88671875" style="2"/>
    <col min="274" max="274" width="11" style="2" customWidth="1"/>
    <col min="275" max="512" width="8.88671875" style="2"/>
    <col min="513" max="513" width="3.5546875" style="2" customWidth="1"/>
    <col min="514" max="514" width="21.6640625" style="2" customWidth="1"/>
    <col min="515" max="515" width="23.5546875" style="2" customWidth="1"/>
    <col min="516" max="516" width="13.6640625" style="2" customWidth="1"/>
    <col min="517" max="517" width="9.88671875" style="2" customWidth="1"/>
    <col min="518" max="519" width="10" style="2" customWidth="1"/>
    <col min="520" max="520" width="5" style="2" customWidth="1"/>
    <col min="521" max="522" width="10" style="2" customWidth="1"/>
    <col min="523" max="523" width="11.109375" style="2" customWidth="1"/>
    <col min="524" max="524" width="0" style="2" hidden="1" customWidth="1"/>
    <col min="525" max="525" width="10" style="2" customWidth="1"/>
    <col min="526" max="526" width="11.33203125" style="2" customWidth="1"/>
    <col min="527" max="527" width="9.6640625" style="2" customWidth="1"/>
    <col min="528" max="528" width="9.88671875" style="2" customWidth="1"/>
    <col min="529" max="529" width="8.88671875" style="2"/>
    <col min="530" max="530" width="11" style="2" customWidth="1"/>
    <col min="531" max="768" width="8.88671875" style="2"/>
    <col min="769" max="769" width="3.5546875" style="2" customWidth="1"/>
    <col min="770" max="770" width="21.6640625" style="2" customWidth="1"/>
    <col min="771" max="771" width="23.5546875" style="2" customWidth="1"/>
    <col min="772" max="772" width="13.6640625" style="2" customWidth="1"/>
    <col min="773" max="773" width="9.88671875" style="2" customWidth="1"/>
    <col min="774" max="775" width="10" style="2" customWidth="1"/>
    <col min="776" max="776" width="5" style="2" customWidth="1"/>
    <col min="777" max="778" width="10" style="2" customWidth="1"/>
    <col min="779" max="779" width="11.109375" style="2" customWidth="1"/>
    <col min="780" max="780" width="0" style="2" hidden="1" customWidth="1"/>
    <col min="781" max="781" width="10" style="2" customWidth="1"/>
    <col min="782" max="782" width="11.33203125" style="2" customWidth="1"/>
    <col min="783" max="783" width="9.6640625" style="2" customWidth="1"/>
    <col min="784" max="784" width="9.88671875" style="2" customWidth="1"/>
    <col min="785" max="785" width="8.88671875" style="2"/>
    <col min="786" max="786" width="11" style="2" customWidth="1"/>
    <col min="787" max="1024" width="8.88671875" style="2"/>
    <col min="1025" max="1025" width="3.5546875" style="2" customWidth="1"/>
    <col min="1026" max="1026" width="21.6640625" style="2" customWidth="1"/>
    <col min="1027" max="1027" width="23.5546875" style="2" customWidth="1"/>
    <col min="1028" max="1028" width="13.6640625" style="2" customWidth="1"/>
    <col min="1029" max="1029" width="9.88671875" style="2" customWidth="1"/>
    <col min="1030" max="1031" width="10" style="2" customWidth="1"/>
    <col min="1032" max="1032" width="5" style="2" customWidth="1"/>
    <col min="1033" max="1034" width="10" style="2" customWidth="1"/>
    <col min="1035" max="1035" width="11.109375" style="2" customWidth="1"/>
    <col min="1036" max="1036" width="0" style="2" hidden="1" customWidth="1"/>
    <col min="1037" max="1037" width="10" style="2" customWidth="1"/>
    <col min="1038" max="1038" width="11.33203125" style="2" customWidth="1"/>
    <col min="1039" max="1039" width="9.6640625" style="2" customWidth="1"/>
    <col min="1040" max="1040" width="9.88671875" style="2" customWidth="1"/>
    <col min="1041" max="1041" width="8.88671875" style="2"/>
    <col min="1042" max="1042" width="11" style="2" customWidth="1"/>
    <col min="1043" max="1280" width="8.88671875" style="2"/>
    <col min="1281" max="1281" width="3.5546875" style="2" customWidth="1"/>
    <col min="1282" max="1282" width="21.6640625" style="2" customWidth="1"/>
    <col min="1283" max="1283" width="23.5546875" style="2" customWidth="1"/>
    <col min="1284" max="1284" width="13.6640625" style="2" customWidth="1"/>
    <col min="1285" max="1285" width="9.88671875" style="2" customWidth="1"/>
    <col min="1286" max="1287" width="10" style="2" customWidth="1"/>
    <col min="1288" max="1288" width="5" style="2" customWidth="1"/>
    <col min="1289" max="1290" width="10" style="2" customWidth="1"/>
    <col min="1291" max="1291" width="11.109375" style="2" customWidth="1"/>
    <col min="1292" max="1292" width="0" style="2" hidden="1" customWidth="1"/>
    <col min="1293" max="1293" width="10" style="2" customWidth="1"/>
    <col min="1294" max="1294" width="11.33203125" style="2" customWidth="1"/>
    <col min="1295" max="1295" width="9.6640625" style="2" customWidth="1"/>
    <col min="1296" max="1296" width="9.88671875" style="2" customWidth="1"/>
    <col min="1297" max="1297" width="8.88671875" style="2"/>
    <col min="1298" max="1298" width="11" style="2" customWidth="1"/>
    <col min="1299" max="1536" width="8.88671875" style="2"/>
    <col min="1537" max="1537" width="3.5546875" style="2" customWidth="1"/>
    <col min="1538" max="1538" width="21.6640625" style="2" customWidth="1"/>
    <col min="1539" max="1539" width="23.5546875" style="2" customWidth="1"/>
    <col min="1540" max="1540" width="13.6640625" style="2" customWidth="1"/>
    <col min="1541" max="1541" width="9.88671875" style="2" customWidth="1"/>
    <col min="1542" max="1543" width="10" style="2" customWidth="1"/>
    <col min="1544" max="1544" width="5" style="2" customWidth="1"/>
    <col min="1545" max="1546" width="10" style="2" customWidth="1"/>
    <col min="1547" max="1547" width="11.109375" style="2" customWidth="1"/>
    <col min="1548" max="1548" width="0" style="2" hidden="1" customWidth="1"/>
    <col min="1549" max="1549" width="10" style="2" customWidth="1"/>
    <col min="1550" max="1550" width="11.33203125" style="2" customWidth="1"/>
    <col min="1551" max="1551" width="9.6640625" style="2" customWidth="1"/>
    <col min="1552" max="1552" width="9.88671875" style="2" customWidth="1"/>
    <col min="1553" max="1553" width="8.88671875" style="2"/>
    <col min="1554" max="1554" width="11" style="2" customWidth="1"/>
    <col min="1555" max="1792" width="8.88671875" style="2"/>
    <col min="1793" max="1793" width="3.5546875" style="2" customWidth="1"/>
    <col min="1794" max="1794" width="21.6640625" style="2" customWidth="1"/>
    <col min="1795" max="1795" width="23.5546875" style="2" customWidth="1"/>
    <col min="1796" max="1796" width="13.6640625" style="2" customWidth="1"/>
    <col min="1797" max="1797" width="9.88671875" style="2" customWidth="1"/>
    <col min="1798" max="1799" width="10" style="2" customWidth="1"/>
    <col min="1800" max="1800" width="5" style="2" customWidth="1"/>
    <col min="1801" max="1802" width="10" style="2" customWidth="1"/>
    <col min="1803" max="1803" width="11.109375" style="2" customWidth="1"/>
    <col min="1804" max="1804" width="0" style="2" hidden="1" customWidth="1"/>
    <col min="1805" max="1805" width="10" style="2" customWidth="1"/>
    <col min="1806" max="1806" width="11.33203125" style="2" customWidth="1"/>
    <col min="1807" max="1807" width="9.6640625" style="2" customWidth="1"/>
    <col min="1808" max="1808" width="9.88671875" style="2" customWidth="1"/>
    <col min="1809" max="1809" width="8.88671875" style="2"/>
    <col min="1810" max="1810" width="11" style="2" customWidth="1"/>
    <col min="1811" max="2048" width="8.88671875" style="2"/>
    <col min="2049" max="2049" width="3.5546875" style="2" customWidth="1"/>
    <col min="2050" max="2050" width="21.6640625" style="2" customWidth="1"/>
    <col min="2051" max="2051" width="23.5546875" style="2" customWidth="1"/>
    <col min="2052" max="2052" width="13.6640625" style="2" customWidth="1"/>
    <col min="2053" max="2053" width="9.88671875" style="2" customWidth="1"/>
    <col min="2054" max="2055" width="10" style="2" customWidth="1"/>
    <col min="2056" max="2056" width="5" style="2" customWidth="1"/>
    <col min="2057" max="2058" width="10" style="2" customWidth="1"/>
    <col min="2059" max="2059" width="11.109375" style="2" customWidth="1"/>
    <col min="2060" max="2060" width="0" style="2" hidden="1" customWidth="1"/>
    <col min="2061" max="2061" width="10" style="2" customWidth="1"/>
    <col min="2062" max="2062" width="11.33203125" style="2" customWidth="1"/>
    <col min="2063" max="2063" width="9.6640625" style="2" customWidth="1"/>
    <col min="2064" max="2064" width="9.88671875" style="2" customWidth="1"/>
    <col min="2065" max="2065" width="8.88671875" style="2"/>
    <col min="2066" max="2066" width="11" style="2" customWidth="1"/>
    <col min="2067" max="2304" width="8.88671875" style="2"/>
    <col min="2305" max="2305" width="3.5546875" style="2" customWidth="1"/>
    <col min="2306" max="2306" width="21.6640625" style="2" customWidth="1"/>
    <col min="2307" max="2307" width="23.5546875" style="2" customWidth="1"/>
    <col min="2308" max="2308" width="13.6640625" style="2" customWidth="1"/>
    <col min="2309" max="2309" width="9.88671875" style="2" customWidth="1"/>
    <col min="2310" max="2311" width="10" style="2" customWidth="1"/>
    <col min="2312" max="2312" width="5" style="2" customWidth="1"/>
    <col min="2313" max="2314" width="10" style="2" customWidth="1"/>
    <col min="2315" max="2315" width="11.109375" style="2" customWidth="1"/>
    <col min="2316" max="2316" width="0" style="2" hidden="1" customWidth="1"/>
    <col min="2317" max="2317" width="10" style="2" customWidth="1"/>
    <col min="2318" max="2318" width="11.33203125" style="2" customWidth="1"/>
    <col min="2319" max="2319" width="9.6640625" style="2" customWidth="1"/>
    <col min="2320" max="2320" width="9.88671875" style="2" customWidth="1"/>
    <col min="2321" max="2321" width="8.88671875" style="2"/>
    <col min="2322" max="2322" width="11" style="2" customWidth="1"/>
    <col min="2323" max="2560" width="8.88671875" style="2"/>
    <col min="2561" max="2561" width="3.5546875" style="2" customWidth="1"/>
    <col min="2562" max="2562" width="21.6640625" style="2" customWidth="1"/>
    <col min="2563" max="2563" width="23.5546875" style="2" customWidth="1"/>
    <col min="2564" max="2564" width="13.6640625" style="2" customWidth="1"/>
    <col min="2565" max="2565" width="9.88671875" style="2" customWidth="1"/>
    <col min="2566" max="2567" width="10" style="2" customWidth="1"/>
    <col min="2568" max="2568" width="5" style="2" customWidth="1"/>
    <col min="2569" max="2570" width="10" style="2" customWidth="1"/>
    <col min="2571" max="2571" width="11.109375" style="2" customWidth="1"/>
    <col min="2572" max="2572" width="0" style="2" hidden="1" customWidth="1"/>
    <col min="2573" max="2573" width="10" style="2" customWidth="1"/>
    <col min="2574" max="2574" width="11.33203125" style="2" customWidth="1"/>
    <col min="2575" max="2575" width="9.6640625" style="2" customWidth="1"/>
    <col min="2576" max="2576" width="9.88671875" style="2" customWidth="1"/>
    <col min="2577" max="2577" width="8.88671875" style="2"/>
    <col min="2578" max="2578" width="11" style="2" customWidth="1"/>
    <col min="2579" max="2816" width="8.88671875" style="2"/>
    <col min="2817" max="2817" width="3.5546875" style="2" customWidth="1"/>
    <col min="2818" max="2818" width="21.6640625" style="2" customWidth="1"/>
    <col min="2819" max="2819" width="23.5546875" style="2" customWidth="1"/>
    <col min="2820" max="2820" width="13.6640625" style="2" customWidth="1"/>
    <col min="2821" max="2821" width="9.88671875" style="2" customWidth="1"/>
    <col min="2822" max="2823" width="10" style="2" customWidth="1"/>
    <col min="2824" max="2824" width="5" style="2" customWidth="1"/>
    <col min="2825" max="2826" width="10" style="2" customWidth="1"/>
    <col min="2827" max="2827" width="11.109375" style="2" customWidth="1"/>
    <col min="2828" max="2828" width="0" style="2" hidden="1" customWidth="1"/>
    <col min="2829" max="2829" width="10" style="2" customWidth="1"/>
    <col min="2830" max="2830" width="11.33203125" style="2" customWidth="1"/>
    <col min="2831" max="2831" width="9.6640625" style="2" customWidth="1"/>
    <col min="2832" max="2832" width="9.88671875" style="2" customWidth="1"/>
    <col min="2833" max="2833" width="8.88671875" style="2"/>
    <col min="2834" max="2834" width="11" style="2" customWidth="1"/>
    <col min="2835" max="3072" width="8.88671875" style="2"/>
    <col min="3073" max="3073" width="3.5546875" style="2" customWidth="1"/>
    <col min="3074" max="3074" width="21.6640625" style="2" customWidth="1"/>
    <col min="3075" max="3075" width="23.5546875" style="2" customWidth="1"/>
    <col min="3076" max="3076" width="13.6640625" style="2" customWidth="1"/>
    <col min="3077" max="3077" width="9.88671875" style="2" customWidth="1"/>
    <col min="3078" max="3079" width="10" style="2" customWidth="1"/>
    <col min="3080" max="3080" width="5" style="2" customWidth="1"/>
    <col min="3081" max="3082" width="10" style="2" customWidth="1"/>
    <col min="3083" max="3083" width="11.109375" style="2" customWidth="1"/>
    <col min="3084" max="3084" width="0" style="2" hidden="1" customWidth="1"/>
    <col min="3085" max="3085" width="10" style="2" customWidth="1"/>
    <col min="3086" max="3086" width="11.33203125" style="2" customWidth="1"/>
    <col min="3087" max="3087" width="9.6640625" style="2" customWidth="1"/>
    <col min="3088" max="3088" width="9.88671875" style="2" customWidth="1"/>
    <col min="3089" max="3089" width="8.88671875" style="2"/>
    <col min="3090" max="3090" width="11" style="2" customWidth="1"/>
    <col min="3091" max="3328" width="8.88671875" style="2"/>
    <col min="3329" max="3329" width="3.5546875" style="2" customWidth="1"/>
    <col min="3330" max="3330" width="21.6640625" style="2" customWidth="1"/>
    <col min="3331" max="3331" width="23.5546875" style="2" customWidth="1"/>
    <col min="3332" max="3332" width="13.6640625" style="2" customWidth="1"/>
    <col min="3333" max="3333" width="9.88671875" style="2" customWidth="1"/>
    <col min="3334" max="3335" width="10" style="2" customWidth="1"/>
    <col min="3336" max="3336" width="5" style="2" customWidth="1"/>
    <col min="3337" max="3338" width="10" style="2" customWidth="1"/>
    <col min="3339" max="3339" width="11.109375" style="2" customWidth="1"/>
    <col min="3340" max="3340" width="0" style="2" hidden="1" customWidth="1"/>
    <col min="3341" max="3341" width="10" style="2" customWidth="1"/>
    <col min="3342" max="3342" width="11.33203125" style="2" customWidth="1"/>
    <col min="3343" max="3343" width="9.6640625" style="2" customWidth="1"/>
    <col min="3344" max="3344" width="9.88671875" style="2" customWidth="1"/>
    <col min="3345" max="3345" width="8.88671875" style="2"/>
    <col min="3346" max="3346" width="11" style="2" customWidth="1"/>
    <col min="3347" max="3584" width="8.88671875" style="2"/>
    <col min="3585" max="3585" width="3.5546875" style="2" customWidth="1"/>
    <col min="3586" max="3586" width="21.6640625" style="2" customWidth="1"/>
    <col min="3587" max="3587" width="23.5546875" style="2" customWidth="1"/>
    <col min="3588" max="3588" width="13.6640625" style="2" customWidth="1"/>
    <col min="3589" max="3589" width="9.88671875" style="2" customWidth="1"/>
    <col min="3590" max="3591" width="10" style="2" customWidth="1"/>
    <col min="3592" max="3592" width="5" style="2" customWidth="1"/>
    <col min="3593" max="3594" width="10" style="2" customWidth="1"/>
    <col min="3595" max="3595" width="11.109375" style="2" customWidth="1"/>
    <col min="3596" max="3596" width="0" style="2" hidden="1" customWidth="1"/>
    <col min="3597" max="3597" width="10" style="2" customWidth="1"/>
    <col min="3598" max="3598" width="11.33203125" style="2" customWidth="1"/>
    <col min="3599" max="3599" width="9.6640625" style="2" customWidth="1"/>
    <col min="3600" max="3600" width="9.88671875" style="2" customWidth="1"/>
    <col min="3601" max="3601" width="8.88671875" style="2"/>
    <col min="3602" max="3602" width="11" style="2" customWidth="1"/>
    <col min="3603" max="3840" width="8.88671875" style="2"/>
    <col min="3841" max="3841" width="3.5546875" style="2" customWidth="1"/>
    <col min="3842" max="3842" width="21.6640625" style="2" customWidth="1"/>
    <col min="3843" max="3843" width="23.5546875" style="2" customWidth="1"/>
    <col min="3844" max="3844" width="13.6640625" style="2" customWidth="1"/>
    <col min="3845" max="3845" width="9.88671875" style="2" customWidth="1"/>
    <col min="3846" max="3847" width="10" style="2" customWidth="1"/>
    <col min="3848" max="3848" width="5" style="2" customWidth="1"/>
    <col min="3849" max="3850" width="10" style="2" customWidth="1"/>
    <col min="3851" max="3851" width="11.109375" style="2" customWidth="1"/>
    <col min="3852" max="3852" width="0" style="2" hidden="1" customWidth="1"/>
    <col min="3853" max="3853" width="10" style="2" customWidth="1"/>
    <col min="3854" max="3854" width="11.33203125" style="2" customWidth="1"/>
    <col min="3855" max="3855" width="9.6640625" style="2" customWidth="1"/>
    <col min="3856" max="3856" width="9.88671875" style="2" customWidth="1"/>
    <col min="3857" max="3857" width="8.88671875" style="2"/>
    <col min="3858" max="3858" width="11" style="2" customWidth="1"/>
    <col min="3859" max="4096" width="8.88671875" style="2"/>
    <col min="4097" max="4097" width="3.5546875" style="2" customWidth="1"/>
    <col min="4098" max="4098" width="21.6640625" style="2" customWidth="1"/>
    <col min="4099" max="4099" width="23.5546875" style="2" customWidth="1"/>
    <col min="4100" max="4100" width="13.6640625" style="2" customWidth="1"/>
    <col min="4101" max="4101" width="9.88671875" style="2" customWidth="1"/>
    <col min="4102" max="4103" width="10" style="2" customWidth="1"/>
    <col min="4104" max="4104" width="5" style="2" customWidth="1"/>
    <col min="4105" max="4106" width="10" style="2" customWidth="1"/>
    <col min="4107" max="4107" width="11.109375" style="2" customWidth="1"/>
    <col min="4108" max="4108" width="0" style="2" hidden="1" customWidth="1"/>
    <col min="4109" max="4109" width="10" style="2" customWidth="1"/>
    <col min="4110" max="4110" width="11.33203125" style="2" customWidth="1"/>
    <col min="4111" max="4111" width="9.6640625" style="2" customWidth="1"/>
    <col min="4112" max="4112" width="9.88671875" style="2" customWidth="1"/>
    <col min="4113" max="4113" width="8.88671875" style="2"/>
    <col min="4114" max="4114" width="11" style="2" customWidth="1"/>
    <col min="4115" max="4352" width="8.88671875" style="2"/>
    <col min="4353" max="4353" width="3.5546875" style="2" customWidth="1"/>
    <col min="4354" max="4354" width="21.6640625" style="2" customWidth="1"/>
    <col min="4355" max="4355" width="23.5546875" style="2" customWidth="1"/>
    <col min="4356" max="4356" width="13.6640625" style="2" customWidth="1"/>
    <col min="4357" max="4357" width="9.88671875" style="2" customWidth="1"/>
    <col min="4358" max="4359" width="10" style="2" customWidth="1"/>
    <col min="4360" max="4360" width="5" style="2" customWidth="1"/>
    <col min="4361" max="4362" width="10" style="2" customWidth="1"/>
    <col min="4363" max="4363" width="11.109375" style="2" customWidth="1"/>
    <col min="4364" max="4364" width="0" style="2" hidden="1" customWidth="1"/>
    <col min="4365" max="4365" width="10" style="2" customWidth="1"/>
    <col min="4366" max="4366" width="11.33203125" style="2" customWidth="1"/>
    <col min="4367" max="4367" width="9.6640625" style="2" customWidth="1"/>
    <col min="4368" max="4368" width="9.88671875" style="2" customWidth="1"/>
    <col min="4369" max="4369" width="8.88671875" style="2"/>
    <col min="4370" max="4370" width="11" style="2" customWidth="1"/>
    <col min="4371" max="4608" width="8.88671875" style="2"/>
    <col min="4609" max="4609" width="3.5546875" style="2" customWidth="1"/>
    <col min="4610" max="4610" width="21.6640625" style="2" customWidth="1"/>
    <col min="4611" max="4611" width="23.5546875" style="2" customWidth="1"/>
    <col min="4612" max="4612" width="13.6640625" style="2" customWidth="1"/>
    <col min="4613" max="4613" width="9.88671875" style="2" customWidth="1"/>
    <col min="4614" max="4615" width="10" style="2" customWidth="1"/>
    <col min="4616" max="4616" width="5" style="2" customWidth="1"/>
    <col min="4617" max="4618" width="10" style="2" customWidth="1"/>
    <col min="4619" max="4619" width="11.109375" style="2" customWidth="1"/>
    <col min="4620" max="4620" width="0" style="2" hidden="1" customWidth="1"/>
    <col min="4621" max="4621" width="10" style="2" customWidth="1"/>
    <col min="4622" max="4622" width="11.33203125" style="2" customWidth="1"/>
    <col min="4623" max="4623" width="9.6640625" style="2" customWidth="1"/>
    <col min="4624" max="4624" width="9.88671875" style="2" customWidth="1"/>
    <col min="4625" max="4625" width="8.88671875" style="2"/>
    <col min="4626" max="4626" width="11" style="2" customWidth="1"/>
    <col min="4627" max="4864" width="8.88671875" style="2"/>
    <col min="4865" max="4865" width="3.5546875" style="2" customWidth="1"/>
    <col min="4866" max="4866" width="21.6640625" style="2" customWidth="1"/>
    <col min="4867" max="4867" width="23.5546875" style="2" customWidth="1"/>
    <col min="4868" max="4868" width="13.6640625" style="2" customWidth="1"/>
    <col min="4869" max="4869" width="9.88671875" style="2" customWidth="1"/>
    <col min="4870" max="4871" width="10" style="2" customWidth="1"/>
    <col min="4872" max="4872" width="5" style="2" customWidth="1"/>
    <col min="4873" max="4874" width="10" style="2" customWidth="1"/>
    <col min="4875" max="4875" width="11.109375" style="2" customWidth="1"/>
    <col min="4876" max="4876" width="0" style="2" hidden="1" customWidth="1"/>
    <col min="4877" max="4877" width="10" style="2" customWidth="1"/>
    <col min="4878" max="4878" width="11.33203125" style="2" customWidth="1"/>
    <col min="4879" max="4879" width="9.6640625" style="2" customWidth="1"/>
    <col min="4880" max="4880" width="9.88671875" style="2" customWidth="1"/>
    <col min="4881" max="4881" width="8.88671875" style="2"/>
    <col min="4882" max="4882" width="11" style="2" customWidth="1"/>
    <col min="4883" max="5120" width="8.88671875" style="2"/>
    <col min="5121" max="5121" width="3.5546875" style="2" customWidth="1"/>
    <col min="5122" max="5122" width="21.6640625" style="2" customWidth="1"/>
    <col min="5123" max="5123" width="23.5546875" style="2" customWidth="1"/>
    <col min="5124" max="5124" width="13.6640625" style="2" customWidth="1"/>
    <col min="5125" max="5125" width="9.88671875" style="2" customWidth="1"/>
    <col min="5126" max="5127" width="10" style="2" customWidth="1"/>
    <col min="5128" max="5128" width="5" style="2" customWidth="1"/>
    <col min="5129" max="5130" width="10" style="2" customWidth="1"/>
    <col min="5131" max="5131" width="11.109375" style="2" customWidth="1"/>
    <col min="5132" max="5132" width="0" style="2" hidden="1" customWidth="1"/>
    <col min="5133" max="5133" width="10" style="2" customWidth="1"/>
    <col min="5134" max="5134" width="11.33203125" style="2" customWidth="1"/>
    <col min="5135" max="5135" width="9.6640625" style="2" customWidth="1"/>
    <col min="5136" max="5136" width="9.88671875" style="2" customWidth="1"/>
    <col min="5137" max="5137" width="8.88671875" style="2"/>
    <col min="5138" max="5138" width="11" style="2" customWidth="1"/>
    <col min="5139" max="5376" width="8.88671875" style="2"/>
    <col min="5377" max="5377" width="3.5546875" style="2" customWidth="1"/>
    <col min="5378" max="5378" width="21.6640625" style="2" customWidth="1"/>
    <col min="5379" max="5379" width="23.5546875" style="2" customWidth="1"/>
    <col min="5380" max="5380" width="13.6640625" style="2" customWidth="1"/>
    <col min="5381" max="5381" width="9.88671875" style="2" customWidth="1"/>
    <col min="5382" max="5383" width="10" style="2" customWidth="1"/>
    <col min="5384" max="5384" width="5" style="2" customWidth="1"/>
    <col min="5385" max="5386" width="10" style="2" customWidth="1"/>
    <col min="5387" max="5387" width="11.109375" style="2" customWidth="1"/>
    <col min="5388" max="5388" width="0" style="2" hidden="1" customWidth="1"/>
    <col min="5389" max="5389" width="10" style="2" customWidth="1"/>
    <col min="5390" max="5390" width="11.33203125" style="2" customWidth="1"/>
    <col min="5391" max="5391" width="9.6640625" style="2" customWidth="1"/>
    <col min="5392" max="5392" width="9.88671875" style="2" customWidth="1"/>
    <col min="5393" max="5393" width="8.88671875" style="2"/>
    <col min="5394" max="5394" width="11" style="2" customWidth="1"/>
    <col min="5395" max="5632" width="8.88671875" style="2"/>
    <col min="5633" max="5633" width="3.5546875" style="2" customWidth="1"/>
    <col min="5634" max="5634" width="21.6640625" style="2" customWidth="1"/>
    <col min="5635" max="5635" width="23.5546875" style="2" customWidth="1"/>
    <col min="5636" max="5636" width="13.6640625" style="2" customWidth="1"/>
    <col min="5637" max="5637" width="9.88671875" style="2" customWidth="1"/>
    <col min="5638" max="5639" width="10" style="2" customWidth="1"/>
    <col min="5640" max="5640" width="5" style="2" customWidth="1"/>
    <col min="5641" max="5642" width="10" style="2" customWidth="1"/>
    <col min="5643" max="5643" width="11.109375" style="2" customWidth="1"/>
    <col min="5644" max="5644" width="0" style="2" hidden="1" customWidth="1"/>
    <col min="5645" max="5645" width="10" style="2" customWidth="1"/>
    <col min="5646" max="5646" width="11.33203125" style="2" customWidth="1"/>
    <col min="5647" max="5647" width="9.6640625" style="2" customWidth="1"/>
    <col min="5648" max="5648" width="9.88671875" style="2" customWidth="1"/>
    <col min="5649" max="5649" width="8.88671875" style="2"/>
    <col min="5650" max="5650" width="11" style="2" customWidth="1"/>
    <col min="5651" max="5888" width="8.88671875" style="2"/>
    <col min="5889" max="5889" width="3.5546875" style="2" customWidth="1"/>
    <col min="5890" max="5890" width="21.6640625" style="2" customWidth="1"/>
    <col min="5891" max="5891" width="23.5546875" style="2" customWidth="1"/>
    <col min="5892" max="5892" width="13.6640625" style="2" customWidth="1"/>
    <col min="5893" max="5893" width="9.88671875" style="2" customWidth="1"/>
    <col min="5894" max="5895" width="10" style="2" customWidth="1"/>
    <col min="5896" max="5896" width="5" style="2" customWidth="1"/>
    <col min="5897" max="5898" width="10" style="2" customWidth="1"/>
    <col min="5899" max="5899" width="11.109375" style="2" customWidth="1"/>
    <col min="5900" max="5900" width="0" style="2" hidden="1" customWidth="1"/>
    <col min="5901" max="5901" width="10" style="2" customWidth="1"/>
    <col min="5902" max="5902" width="11.33203125" style="2" customWidth="1"/>
    <col min="5903" max="5903" width="9.6640625" style="2" customWidth="1"/>
    <col min="5904" max="5904" width="9.88671875" style="2" customWidth="1"/>
    <col min="5905" max="5905" width="8.88671875" style="2"/>
    <col min="5906" max="5906" width="11" style="2" customWidth="1"/>
    <col min="5907" max="6144" width="8.88671875" style="2"/>
    <col min="6145" max="6145" width="3.5546875" style="2" customWidth="1"/>
    <col min="6146" max="6146" width="21.6640625" style="2" customWidth="1"/>
    <col min="6147" max="6147" width="23.5546875" style="2" customWidth="1"/>
    <col min="6148" max="6148" width="13.6640625" style="2" customWidth="1"/>
    <col min="6149" max="6149" width="9.88671875" style="2" customWidth="1"/>
    <col min="6150" max="6151" width="10" style="2" customWidth="1"/>
    <col min="6152" max="6152" width="5" style="2" customWidth="1"/>
    <col min="6153" max="6154" width="10" style="2" customWidth="1"/>
    <col min="6155" max="6155" width="11.109375" style="2" customWidth="1"/>
    <col min="6156" max="6156" width="0" style="2" hidden="1" customWidth="1"/>
    <col min="6157" max="6157" width="10" style="2" customWidth="1"/>
    <col min="6158" max="6158" width="11.33203125" style="2" customWidth="1"/>
    <col min="6159" max="6159" width="9.6640625" style="2" customWidth="1"/>
    <col min="6160" max="6160" width="9.88671875" style="2" customWidth="1"/>
    <col min="6161" max="6161" width="8.88671875" style="2"/>
    <col min="6162" max="6162" width="11" style="2" customWidth="1"/>
    <col min="6163" max="6400" width="8.88671875" style="2"/>
    <col min="6401" max="6401" width="3.5546875" style="2" customWidth="1"/>
    <col min="6402" max="6402" width="21.6640625" style="2" customWidth="1"/>
    <col min="6403" max="6403" width="23.5546875" style="2" customWidth="1"/>
    <col min="6404" max="6404" width="13.6640625" style="2" customWidth="1"/>
    <col min="6405" max="6405" width="9.88671875" style="2" customWidth="1"/>
    <col min="6406" max="6407" width="10" style="2" customWidth="1"/>
    <col min="6408" max="6408" width="5" style="2" customWidth="1"/>
    <col min="6409" max="6410" width="10" style="2" customWidth="1"/>
    <col min="6411" max="6411" width="11.109375" style="2" customWidth="1"/>
    <col min="6412" max="6412" width="0" style="2" hidden="1" customWidth="1"/>
    <col min="6413" max="6413" width="10" style="2" customWidth="1"/>
    <col min="6414" max="6414" width="11.33203125" style="2" customWidth="1"/>
    <col min="6415" max="6415" width="9.6640625" style="2" customWidth="1"/>
    <col min="6416" max="6416" width="9.88671875" style="2" customWidth="1"/>
    <col min="6417" max="6417" width="8.88671875" style="2"/>
    <col min="6418" max="6418" width="11" style="2" customWidth="1"/>
    <col min="6419" max="6656" width="8.88671875" style="2"/>
    <col min="6657" max="6657" width="3.5546875" style="2" customWidth="1"/>
    <col min="6658" max="6658" width="21.6640625" style="2" customWidth="1"/>
    <col min="6659" max="6659" width="23.5546875" style="2" customWidth="1"/>
    <col min="6660" max="6660" width="13.6640625" style="2" customWidth="1"/>
    <col min="6661" max="6661" width="9.88671875" style="2" customWidth="1"/>
    <col min="6662" max="6663" width="10" style="2" customWidth="1"/>
    <col min="6664" max="6664" width="5" style="2" customWidth="1"/>
    <col min="6665" max="6666" width="10" style="2" customWidth="1"/>
    <col min="6667" max="6667" width="11.109375" style="2" customWidth="1"/>
    <col min="6668" max="6668" width="0" style="2" hidden="1" customWidth="1"/>
    <col min="6669" max="6669" width="10" style="2" customWidth="1"/>
    <col min="6670" max="6670" width="11.33203125" style="2" customWidth="1"/>
    <col min="6671" max="6671" width="9.6640625" style="2" customWidth="1"/>
    <col min="6672" max="6672" width="9.88671875" style="2" customWidth="1"/>
    <col min="6673" max="6673" width="8.88671875" style="2"/>
    <col min="6674" max="6674" width="11" style="2" customWidth="1"/>
    <col min="6675" max="6912" width="8.88671875" style="2"/>
    <col min="6913" max="6913" width="3.5546875" style="2" customWidth="1"/>
    <col min="6914" max="6914" width="21.6640625" style="2" customWidth="1"/>
    <col min="6915" max="6915" width="23.5546875" style="2" customWidth="1"/>
    <col min="6916" max="6916" width="13.6640625" style="2" customWidth="1"/>
    <col min="6917" max="6917" width="9.88671875" style="2" customWidth="1"/>
    <col min="6918" max="6919" width="10" style="2" customWidth="1"/>
    <col min="6920" max="6920" width="5" style="2" customWidth="1"/>
    <col min="6921" max="6922" width="10" style="2" customWidth="1"/>
    <col min="6923" max="6923" width="11.109375" style="2" customWidth="1"/>
    <col min="6924" max="6924" width="0" style="2" hidden="1" customWidth="1"/>
    <col min="6925" max="6925" width="10" style="2" customWidth="1"/>
    <col min="6926" max="6926" width="11.33203125" style="2" customWidth="1"/>
    <col min="6927" max="6927" width="9.6640625" style="2" customWidth="1"/>
    <col min="6928" max="6928" width="9.88671875" style="2" customWidth="1"/>
    <col min="6929" max="6929" width="8.88671875" style="2"/>
    <col min="6930" max="6930" width="11" style="2" customWidth="1"/>
    <col min="6931" max="7168" width="8.88671875" style="2"/>
    <col min="7169" max="7169" width="3.5546875" style="2" customWidth="1"/>
    <col min="7170" max="7170" width="21.6640625" style="2" customWidth="1"/>
    <col min="7171" max="7171" width="23.5546875" style="2" customWidth="1"/>
    <col min="7172" max="7172" width="13.6640625" style="2" customWidth="1"/>
    <col min="7173" max="7173" width="9.88671875" style="2" customWidth="1"/>
    <col min="7174" max="7175" width="10" style="2" customWidth="1"/>
    <col min="7176" max="7176" width="5" style="2" customWidth="1"/>
    <col min="7177" max="7178" width="10" style="2" customWidth="1"/>
    <col min="7179" max="7179" width="11.109375" style="2" customWidth="1"/>
    <col min="7180" max="7180" width="0" style="2" hidden="1" customWidth="1"/>
    <col min="7181" max="7181" width="10" style="2" customWidth="1"/>
    <col min="7182" max="7182" width="11.33203125" style="2" customWidth="1"/>
    <col min="7183" max="7183" width="9.6640625" style="2" customWidth="1"/>
    <col min="7184" max="7184" width="9.88671875" style="2" customWidth="1"/>
    <col min="7185" max="7185" width="8.88671875" style="2"/>
    <col min="7186" max="7186" width="11" style="2" customWidth="1"/>
    <col min="7187" max="7424" width="8.88671875" style="2"/>
    <col min="7425" max="7425" width="3.5546875" style="2" customWidth="1"/>
    <col min="7426" max="7426" width="21.6640625" style="2" customWidth="1"/>
    <col min="7427" max="7427" width="23.5546875" style="2" customWidth="1"/>
    <col min="7428" max="7428" width="13.6640625" style="2" customWidth="1"/>
    <col min="7429" max="7429" width="9.88671875" style="2" customWidth="1"/>
    <col min="7430" max="7431" width="10" style="2" customWidth="1"/>
    <col min="7432" max="7432" width="5" style="2" customWidth="1"/>
    <col min="7433" max="7434" width="10" style="2" customWidth="1"/>
    <col min="7435" max="7435" width="11.109375" style="2" customWidth="1"/>
    <col min="7436" max="7436" width="0" style="2" hidden="1" customWidth="1"/>
    <col min="7437" max="7437" width="10" style="2" customWidth="1"/>
    <col min="7438" max="7438" width="11.33203125" style="2" customWidth="1"/>
    <col min="7439" max="7439" width="9.6640625" style="2" customWidth="1"/>
    <col min="7440" max="7440" width="9.88671875" style="2" customWidth="1"/>
    <col min="7441" max="7441" width="8.88671875" style="2"/>
    <col min="7442" max="7442" width="11" style="2" customWidth="1"/>
    <col min="7443" max="7680" width="8.88671875" style="2"/>
    <col min="7681" max="7681" width="3.5546875" style="2" customWidth="1"/>
    <col min="7682" max="7682" width="21.6640625" style="2" customWidth="1"/>
    <col min="7683" max="7683" width="23.5546875" style="2" customWidth="1"/>
    <col min="7684" max="7684" width="13.6640625" style="2" customWidth="1"/>
    <col min="7685" max="7685" width="9.88671875" style="2" customWidth="1"/>
    <col min="7686" max="7687" width="10" style="2" customWidth="1"/>
    <col min="7688" max="7688" width="5" style="2" customWidth="1"/>
    <col min="7689" max="7690" width="10" style="2" customWidth="1"/>
    <col min="7691" max="7691" width="11.109375" style="2" customWidth="1"/>
    <col min="7692" max="7692" width="0" style="2" hidden="1" customWidth="1"/>
    <col min="7693" max="7693" width="10" style="2" customWidth="1"/>
    <col min="7694" max="7694" width="11.33203125" style="2" customWidth="1"/>
    <col min="7695" max="7695" width="9.6640625" style="2" customWidth="1"/>
    <col min="7696" max="7696" width="9.88671875" style="2" customWidth="1"/>
    <col min="7697" max="7697" width="8.88671875" style="2"/>
    <col min="7698" max="7698" width="11" style="2" customWidth="1"/>
    <col min="7699" max="7936" width="8.88671875" style="2"/>
    <col min="7937" max="7937" width="3.5546875" style="2" customWidth="1"/>
    <col min="7938" max="7938" width="21.6640625" style="2" customWidth="1"/>
    <col min="7939" max="7939" width="23.5546875" style="2" customWidth="1"/>
    <col min="7940" max="7940" width="13.6640625" style="2" customWidth="1"/>
    <col min="7941" max="7941" width="9.88671875" style="2" customWidth="1"/>
    <col min="7942" max="7943" width="10" style="2" customWidth="1"/>
    <col min="7944" max="7944" width="5" style="2" customWidth="1"/>
    <col min="7945" max="7946" width="10" style="2" customWidth="1"/>
    <col min="7947" max="7947" width="11.109375" style="2" customWidth="1"/>
    <col min="7948" max="7948" width="0" style="2" hidden="1" customWidth="1"/>
    <col min="7949" max="7949" width="10" style="2" customWidth="1"/>
    <col min="7950" max="7950" width="11.33203125" style="2" customWidth="1"/>
    <col min="7951" max="7951" width="9.6640625" style="2" customWidth="1"/>
    <col min="7952" max="7952" width="9.88671875" style="2" customWidth="1"/>
    <col min="7953" max="7953" width="8.88671875" style="2"/>
    <col min="7954" max="7954" width="11" style="2" customWidth="1"/>
    <col min="7955" max="8192" width="8.88671875" style="2"/>
    <col min="8193" max="8193" width="3.5546875" style="2" customWidth="1"/>
    <col min="8194" max="8194" width="21.6640625" style="2" customWidth="1"/>
    <col min="8195" max="8195" width="23.5546875" style="2" customWidth="1"/>
    <col min="8196" max="8196" width="13.6640625" style="2" customWidth="1"/>
    <col min="8197" max="8197" width="9.88671875" style="2" customWidth="1"/>
    <col min="8198" max="8199" width="10" style="2" customWidth="1"/>
    <col min="8200" max="8200" width="5" style="2" customWidth="1"/>
    <col min="8201" max="8202" width="10" style="2" customWidth="1"/>
    <col min="8203" max="8203" width="11.109375" style="2" customWidth="1"/>
    <col min="8204" max="8204" width="0" style="2" hidden="1" customWidth="1"/>
    <col min="8205" max="8205" width="10" style="2" customWidth="1"/>
    <col min="8206" max="8206" width="11.33203125" style="2" customWidth="1"/>
    <col min="8207" max="8207" width="9.6640625" style="2" customWidth="1"/>
    <col min="8208" max="8208" width="9.88671875" style="2" customWidth="1"/>
    <col min="8209" max="8209" width="8.88671875" style="2"/>
    <col min="8210" max="8210" width="11" style="2" customWidth="1"/>
    <col min="8211" max="8448" width="8.88671875" style="2"/>
    <col min="8449" max="8449" width="3.5546875" style="2" customWidth="1"/>
    <col min="8450" max="8450" width="21.6640625" style="2" customWidth="1"/>
    <col min="8451" max="8451" width="23.5546875" style="2" customWidth="1"/>
    <col min="8452" max="8452" width="13.6640625" style="2" customWidth="1"/>
    <col min="8453" max="8453" width="9.88671875" style="2" customWidth="1"/>
    <col min="8454" max="8455" width="10" style="2" customWidth="1"/>
    <col min="8456" max="8456" width="5" style="2" customWidth="1"/>
    <col min="8457" max="8458" width="10" style="2" customWidth="1"/>
    <col min="8459" max="8459" width="11.109375" style="2" customWidth="1"/>
    <col min="8460" max="8460" width="0" style="2" hidden="1" customWidth="1"/>
    <col min="8461" max="8461" width="10" style="2" customWidth="1"/>
    <col min="8462" max="8462" width="11.33203125" style="2" customWidth="1"/>
    <col min="8463" max="8463" width="9.6640625" style="2" customWidth="1"/>
    <col min="8464" max="8464" width="9.88671875" style="2" customWidth="1"/>
    <col min="8465" max="8465" width="8.88671875" style="2"/>
    <col min="8466" max="8466" width="11" style="2" customWidth="1"/>
    <col min="8467" max="8704" width="8.88671875" style="2"/>
    <col min="8705" max="8705" width="3.5546875" style="2" customWidth="1"/>
    <col min="8706" max="8706" width="21.6640625" style="2" customWidth="1"/>
    <col min="8707" max="8707" width="23.5546875" style="2" customWidth="1"/>
    <col min="8708" max="8708" width="13.6640625" style="2" customWidth="1"/>
    <col min="8709" max="8709" width="9.88671875" style="2" customWidth="1"/>
    <col min="8710" max="8711" width="10" style="2" customWidth="1"/>
    <col min="8712" max="8712" width="5" style="2" customWidth="1"/>
    <col min="8713" max="8714" width="10" style="2" customWidth="1"/>
    <col min="8715" max="8715" width="11.109375" style="2" customWidth="1"/>
    <col min="8716" max="8716" width="0" style="2" hidden="1" customWidth="1"/>
    <col min="8717" max="8717" width="10" style="2" customWidth="1"/>
    <col min="8718" max="8718" width="11.33203125" style="2" customWidth="1"/>
    <col min="8719" max="8719" width="9.6640625" style="2" customWidth="1"/>
    <col min="8720" max="8720" width="9.88671875" style="2" customWidth="1"/>
    <col min="8721" max="8721" width="8.88671875" style="2"/>
    <col min="8722" max="8722" width="11" style="2" customWidth="1"/>
    <col min="8723" max="8960" width="8.88671875" style="2"/>
    <col min="8961" max="8961" width="3.5546875" style="2" customWidth="1"/>
    <col min="8962" max="8962" width="21.6640625" style="2" customWidth="1"/>
    <col min="8963" max="8963" width="23.5546875" style="2" customWidth="1"/>
    <col min="8964" max="8964" width="13.6640625" style="2" customWidth="1"/>
    <col min="8965" max="8965" width="9.88671875" style="2" customWidth="1"/>
    <col min="8966" max="8967" width="10" style="2" customWidth="1"/>
    <col min="8968" max="8968" width="5" style="2" customWidth="1"/>
    <col min="8969" max="8970" width="10" style="2" customWidth="1"/>
    <col min="8971" max="8971" width="11.109375" style="2" customWidth="1"/>
    <col min="8972" max="8972" width="0" style="2" hidden="1" customWidth="1"/>
    <col min="8973" max="8973" width="10" style="2" customWidth="1"/>
    <col min="8974" max="8974" width="11.33203125" style="2" customWidth="1"/>
    <col min="8975" max="8975" width="9.6640625" style="2" customWidth="1"/>
    <col min="8976" max="8976" width="9.88671875" style="2" customWidth="1"/>
    <col min="8977" max="8977" width="8.88671875" style="2"/>
    <col min="8978" max="8978" width="11" style="2" customWidth="1"/>
    <col min="8979" max="9216" width="8.88671875" style="2"/>
    <col min="9217" max="9217" width="3.5546875" style="2" customWidth="1"/>
    <col min="9218" max="9218" width="21.6640625" style="2" customWidth="1"/>
    <col min="9219" max="9219" width="23.5546875" style="2" customWidth="1"/>
    <col min="9220" max="9220" width="13.6640625" style="2" customWidth="1"/>
    <col min="9221" max="9221" width="9.88671875" style="2" customWidth="1"/>
    <col min="9222" max="9223" width="10" style="2" customWidth="1"/>
    <col min="9224" max="9224" width="5" style="2" customWidth="1"/>
    <col min="9225" max="9226" width="10" style="2" customWidth="1"/>
    <col min="9227" max="9227" width="11.109375" style="2" customWidth="1"/>
    <col min="9228" max="9228" width="0" style="2" hidden="1" customWidth="1"/>
    <col min="9229" max="9229" width="10" style="2" customWidth="1"/>
    <col min="9230" max="9230" width="11.33203125" style="2" customWidth="1"/>
    <col min="9231" max="9231" width="9.6640625" style="2" customWidth="1"/>
    <col min="9232" max="9232" width="9.88671875" style="2" customWidth="1"/>
    <col min="9233" max="9233" width="8.88671875" style="2"/>
    <col min="9234" max="9234" width="11" style="2" customWidth="1"/>
    <col min="9235" max="9472" width="8.88671875" style="2"/>
    <col min="9473" max="9473" width="3.5546875" style="2" customWidth="1"/>
    <col min="9474" max="9474" width="21.6640625" style="2" customWidth="1"/>
    <col min="9475" max="9475" width="23.5546875" style="2" customWidth="1"/>
    <col min="9476" max="9476" width="13.6640625" style="2" customWidth="1"/>
    <col min="9477" max="9477" width="9.88671875" style="2" customWidth="1"/>
    <col min="9478" max="9479" width="10" style="2" customWidth="1"/>
    <col min="9480" max="9480" width="5" style="2" customWidth="1"/>
    <col min="9481" max="9482" width="10" style="2" customWidth="1"/>
    <col min="9483" max="9483" width="11.109375" style="2" customWidth="1"/>
    <col min="9484" max="9484" width="0" style="2" hidden="1" customWidth="1"/>
    <col min="9485" max="9485" width="10" style="2" customWidth="1"/>
    <col min="9486" max="9486" width="11.33203125" style="2" customWidth="1"/>
    <col min="9487" max="9487" width="9.6640625" style="2" customWidth="1"/>
    <col min="9488" max="9488" width="9.88671875" style="2" customWidth="1"/>
    <col min="9489" max="9489" width="8.88671875" style="2"/>
    <col min="9490" max="9490" width="11" style="2" customWidth="1"/>
    <col min="9491" max="9728" width="8.88671875" style="2"/>
    <col min="9729" max="9729" width="3.5546875" style="2" customWidth="1"/>
    <col min="9730" max="9730" width="21.6640625" style="2" customWidth="1"/>
    <col min="9731" max="9731" width="23.5546875" style="2" customWidth="1"/>
    <col min="9732" max="9732" width="13.6640625" style="2" customWidth="1"/>
    <col min="9733" max="9733" width="9.88671875" style="2" customWidth="1"/>
    <col min="9734" max="9735" width="10" style="2" customWidth="1"/>
    <col min="9736" max="9736" width="5" style="2" customWidth="1"/>
    <col min="9737" max="9738" width="10" style="2" customWidth="1"/>
    <col min="9739" max="9739" width="11.109375" style="2" customWidth="1"/>
    <col min="9740" max="9740" width="0" style="2" hidden="1" customWidth="1"/>
    <col min="9741" max="9741" width="10" style="2" customWidth="1"/>
    <col min="9742" max="9742" width="11.33203125" style="2" customWidth="1"/>
    <col min="9743" max="9743" width="9.6640625" style="2" customWidth="1"/>
    <col min="9744" max="9744" width="9.88671875" style="2" customWidth="1"/>
    <col min="9745" max="9745" width="8.88671875" style="2"/>
    <col min="9746" max="9746" width="11" style="2" customWidth="1"/>
    <col min="9747" max="9984" width="8.88671875" style="2"/>
    <col min="9985" max="9985" width="3.5546875" style="2" customWidth="1"/>
    <col min="9986" max="9986" width="21.6640625" style="2" customWidth="1"/>
    <col min="9987" max="9987" width="23.5546875" style="2" customWidth="1"/>
    <col min="9988" max="9988" width="13.6640625" style="2" customWidth="1"/>
    <col min="9989" max="9989" width="9.88671875" style="2" customWidth="1"/>
    <col min="9990" max="9991" width="10" style="2" customWidth="1"/>
    <col min="9992" max="9992" width="5" style="2" customWidth="1"/>
    <col min="9993" max="9994" width="10" style="2" customWidth="1"/>
    <col min="9995" max="9995" width="11.109375" style="2" customWidth="1"/>
    <col min="9996" max="9996" width="0" style="2" hidden="1" customWidth="1"/>
    <col min="9997" max="9997" width="10" style="2" customWidth="1"/>
    <col min="9998" max="9998" width="11.33203125" style="2" customWidth="1"/>
    <col min="9999" max="9999" width="9.6640625" style="2" customWidth="1"/>
    <col min="10000" max="10000" width="9.88671875" style="2" customWidth="1"/>
    <col min="10001" max="10001" width="8.88671875" style="2"/>
    <col min="10002" max="10002" width="11" style="2" customWidth="1"/>
    <col min="10003" max="10240" width="8.88671875" style="2"/>
    <col min="10241" max="10241" width="3.5546875" style="2" customWidth="1"/>
    <col min="10242" max="10242" width="21.6640625" style="2" customWidth="1"/>
    <col min="10243" max="10243" width="23.5546875" style="2" customWidth="1"/>
    <col min="10244" max="10244" width="13.6640625" style="2" customWidth="1"/>
    <col min="10245" max="10245" width="9.88671875" style="2" customWidth="1"/>
    <col min="10246" max="10247" width="10" style="2" customWidth="1"/>
    <col min="10248" max="10248" width="5" style="2" customWidth="1"/>
    <col min="10249" max="10250" width="10" style="2" customWidth="1"/>
    <col min="10251" max="10251" width="11.109375" style="2" customWidth="1"/>
    <col min="10252" max="10252" width="0" style="2" hidden="1" customWidth="1"/>
    <col min="10253" max="10253" width="10" style="2" customWidth="1"/>
    <col min="10254" max="10254" width="11.33203125" style="2" customWidth="1"/>
    <col min="10255" max="10255" width="9.6640625" style="2" customWidth="1"/>
    <col min="10256" max="10256" width="9.88671875" style="2" customWidth="1"/>
    <col min="10257" max="10257" width="8.88671875" style="2"/>
    <col min="10258" max="10258" width="11" style="2" customWidth="1"/>
    <col min="10259" max="10496" width="8.88671875" style="2"/>
    <col min="10497" max="10497" width="3.5546875" style="2" customWidth="1"/>
    <col min="10498" max="10498" width="21.6640625" style="2" customWidth="1"/>
    <col min="10499" max="10499" width="23.5546875" style="2" customWidth="1"/>
    <col min="10500" max="10500" width="13.6640625" style="2" customWidth="1"/>
    <col min="10501" max="10501" width="9.88671875" style="2" customWidth="1"/>
    <col min="10502" max="10503" width="10" style="2" customWidth="1"/>
    <col min="10504" max="10504" width="5" style="2" customWidth="1"/>
    <col min="10505" max="10506" width="10" style="2" customWidth="1"/>
    <col min="10507" max="10507" width="11.109375" style="2" customWidth="1"/>
    <col min="10508" max="10508" width="0" style="2" hidden="1" customWidth="1"/>
    <col min="10509" max="10509" width="10" style="2" customWidth="1"/>
    <col min="10510" max="10510" width="11.33203125" style="2" customWidth="1"/>
    <col min="10511" max="10511" width="9.6640625" style="2" customWidth="1"/>
    <col min="10512" max="10512" width="9.88671875" style="2" customWidth="1"/>
    <col min="10513" max="10513" width="8.88671875" style="2"/>
    <col min="10514" max="10514" width="11" style="2" customWidth="1"/>
    <col min="10515" max="10752" width="8.88671875" style="2"/>
    <col min="10753" max="10753" width="3.5546875" style="2" customWidth="1"/>
    <col min="10754" max="10754" width="21.6640625" style="2" customWidth="1"/>
    <col min="10755" max="10755" width="23.5546875" style="2" customWidth="1"/>
    <col min="10756" max="10756" width="13.6640625" style="2" customWidth="1"/>
    <col min="10757" max="10757" width="9.88671875" style="2" customWidth="1"/>
    <col min="10758" max="10759" width="10" style="2" customWidth="1"/>
    <col min="10760" max="10760" width="5" style="2" customWidth="1"/>
    <col min="10761" max="10762" width="10" style="2" customWidth="1"/>
    <col min="10763" max="10763" width="11.109375" style="2" customWidth="1"/>
    <col min="10764" max="10764" width="0" style="2" hidden="1" customWidth="1"/>
    <col min="10765" max="10765" width="10" style="2" customWidth="1"/>
    <col min="10766" max="10766" width="11.33203125" style="2" customWidth="1"/>
    <col min="10767" max="10767" width="9.6640625" style="2" customWidth="1"/>
    <col min="10768" max="10768" width="9.88671875" style="2" customWidth="1"/>
    <col min="10769" max="10769" width="8.88671875" style="2"/>
    <col min="10770" max="10770" width="11" style="2" customWidth="1"/>
    <col min="10771" max="11008" width="8.88671875" style="2"/>
    <col min="11009" max="11009" width="3.5546875" style="2" customWidth="1"/>
    <col min="11010" max="11010" width="21.6640625" style="2" customWidth="1"/>
    <col min="11011" max="11011" width="23.5546875" style="2" customWidth="1"/>
    <col min="11012" max="11012" width="13.6640625" style="2" customWidth="1"/>
    <col min="11013" max="11013" width="9.88671875" style="2" customWidth="1"/>
    <col min="11014" max="11015" width="10" style="2" customWidth="1"/>
    <col min="11016" max="11016" width="5" style="2" customWidth="1"/>
    <col min="11017" max="11018" width="10" style="2" customWidth="1"/>
    <col min="11019" max="11019" width="11.109375" style="2" customWidth="1"/>
    <col min="11020" max="11020" width="0" style="2" hidden="1" customWidth="1"/>
    <col min="11021" max="11021" width="10" style="2" customWidth="1"/>
    <col min="11022" max="11022" width="11.33203125" style="2" customWidth="1"/>
    <col min="11023" max="11023" width="9.6640625" style="2" customWidth="1"/>
    <col min="11024" max="11024" width="9.88671875" style="2" customWidth="1"/>
    <col min="11025" max="11025" width="8.88671875" style="2"/>
    <col min="11026" max="11026" width="11" style="2" customWidth="1"/>
    <col min="11027" max="11264" width="8.88671875" style="2"/>
    <col min="11265" max="11265" width="3.5546875" style="2" customWidth="1"/>
    <col min="11266" max="11266" width="21.6640625" style="2" customWidth="1"/>
    <col min="11267" max="11267" width="23.5546875" style="2" customWidth="1"/>
    <col min="11268" max="11268" width="13.6640625" style="2" customWidth="1"/>
    <col min="11269" max="11269" width="9.88671875" style="2" customWidth="1"/>
    <col min="11270" max="11271" width="10" style="2" customWidth="1"/>
    <col min="11272" max="11272" width="5" style="2" customWidth="1"/>
    <col min="11273" max="11274" width="10" style="2" customWidth="1"/>
    <col min="11275" max="11275" width="11.109375" style="2" customWidth="1"/>
    <col min="11276" max="11276" width="0" style="2" hidden="1" customWidth="1"/>
    <col min="11277" max="11277" width="10" style="2" customWidth="1"/>
    <col min="11278" max="11278" width="11.33203125" style="2" customWidth="1"/>
    <col min="11279" max="11279" width="9.6640625" style="2" customWidth="1"/>
    <col min="11280" max="11280" width="9.88671875" style="2" customWidth="1"/>
    <col min="11281" max="11281" width="8.88671875" style="2"/>
    <col min="11282" max="11282" width="11" style="2" customWidth="1"/>
    <col min="11283" max="11520" width="8.88671875" style="2"/>
    <col min="11521" max="11521" width="3.5546875" style="2" customWidth="1"/>
    <col min="11522" max="11522" width="21.6640625" style="2" customWidth="1"/>
    <col min="11523" max="11523" width="23.5546875" style="2" customWidth="1"/>
    <col min="11524" max="11524" width="13.6640625" style="2" customWidth="1"/>
    <col min="11525" max="11525" width="9.88671875" style="2" customWidth="1"/>
    <col min="11526" max="11527" width="10" style="2" customWidth="1"/>
    <col min="11528" max="11528" width="5" style="2" customWidth="1"/>
    <col min="11529" max="11530" width="10" style="2" customWidth="1"/>
    <col min="11531" max="11531" width="11.109375" style="2" customWidth="1"/>
    <col min="11532" max="11532" width="0" style="2" hidden="1" customWidth="1"/>
    <col min="11533" max="11533" width="10" style="2" customWidth="1"/>
    <col min="11534" max="11534" width="11.33203125" style="2" customWidth="1"/>
    <col min="11535" max="11535" width="9.6640625" style="2" customWidth="1"/>
    <col min="11536" max="11536" width="9.88671875" style="2" customWidth="1"/>
    <col min="11537" max="11537" width="8.88671875" style="2"/>
    <col min="11538" max="11538" width="11" style="2" customWidth="1"/>
    <col min="11539" max="11776" width="8.88671875" style="2"/>
    <col min="11777" max="11777" width="3.5546875" style="2" customWidth="1"/>
    <col min="11778" max="11778" width="21.6640625" style="2" customWidth="1"/>
    <col min="11779" max="11779" width="23.5546875" style="2" customWidth="1"/>
    <col min="11780" max="11780" width="13.6640625" style="2" customWidth="1"/>
    <col min="11781" max="11781" width="9.88671875" style="2" customWidth="1"/>
    <col min="11782" max="11783" width="10" style="2" customWidth="1"/>
    <col min="11784" max="11784" width="5" style="2" customWidth="1"/>
    <col min="11785" max="11786" width="10" style="2" customWidth="1"/>
    <col min="11787" max="11787" width="11.109375" style="2" customWidth="1"/>
    <col min="11788" max="11788" width="0" style="2" hidden="1" customWidth="1"/>
    <col min="11789" max="11789" width="10" style="2" customWidth="1"/>
    <col min="11790" max="11790" width="11.33203125" style="2" customWidth="1"/>
    <col min="11791" max="11791" width="9.6640625" style="2" customWidth="1"/>
    <col min="11792" max="11792" width="9.88671875" style="2" customWidth="1"/>
    <col min="11793" max="11793" width="8.88671875" style="2"/>
    <col min="11794" max="11794" width="11" style="2" customWidth="1"/>
    <col min="11795" max="12032" width="8.88671875" style="2"/>
    <col min="12033" max="12033" width="3.5546875" style="2" customWidth="1"/>
    <col min="12034" max="12034" width="21.6640625" style="2" customWidth="1"/>
    <col min="12035" max="12035" width="23.5546875" style="2" customWidth="1"/>
    <col min="12036" max="12036" width="13.6640625" style="2" customWidth="1"/>
    <col min="12037" max="12037" width="9.88671875" style="2" customWidth="1"/>
    <col min="12038" max="12039" width="10" style="2" customWidth="1"/>
    <col min="12040" max="12040" width="5" style="2" customWidth="1"/>
    <col min="12041" max="12042" width="10" style="2" customWidth="1"/>
    <col min="12043" max="12043" width="11.109375" style="2" customWidth="1"/>
    <col min="12044" max="12044" width="0" style="2" hidden="1" customWidth="1"/>
    <col min="12045" max="12045" width="10" style="2" customWidth="1"/>
    <col min="12046" max="12046" width="11.33203125" style="2" customWidth="1"/>
    <col min="12047" max="12047" width="9.6640625" style="2" customWidth="1"/>
    <col min="12048" max="12048" width="9.88671875" style="2" customWidth="1"/>
    <col min="12049" max="12049" width="8.88671875" style="2"/>
    <col min="12050" max="12050" width="11" style="2" customWidth="1"/>
    <col min="12051" max="12288" width="8.88671875" style="2"/>
    <col min="12289" max="12289" width="3.5546875" style="2" customWidth="1"/>
    <col min="12290" max="12290" width="21.6640625" style="2" customWidth="1"/>
    <col min="12291" max="12291" width="23.5546875" style="2" customWidth="1"/>
    <col min="12292" max="12292" width="13.6640625" style="2" customWidth="1"/>
    <col min="12293" max="12293" width="9.88671875" style="2" customWidth="1"/>
    <col min="12294" max="12295" width="10" style="2" customWidth="1"/>
    <col min="12296" max="12296" width="5" style="2" customWidth="1"/>
    <col min="12297" max="12298" width="10" style="2" customWidth="1"/>
    <col min="12299" max="12299" width="11.109375" style="2" customWidth="1"/>
    <col min="12300" max="12300" width="0" style="2" hidden="1" customWidth="1"/>
    <col min="12301" max="12301" width="10" style="2" customWidth="1"/>
    <col min="12302" max="12302" width="11.33203125" style="2" customWidth="1"/>
    <col min="12303" max="12303" width="9.6640625" style="2" customWidth="1"/>
    <col min="12304" max="12304" width="9.88671875" style="2" customWidth="1"/>
    <col min="12305" max="12305" width="8.88671875" style="2"/>
    <col min="12306" max="12306" width="11" style="2" customWidth="1"/>
    <col min="12307" max="12544" width="8.88671875" style="2"/>
    <col min="12545" max="12545" width="3.5546875" style="2" customWidth="1"/>
    <col min="12546" max="12546" width="21.6640625" style="2" customWidth="1"/>
    <col min="12547" max="12547" width="23.5546875" style="2" customWidth="1"/>
    <col min="12548" max="12548" width="13.6640625" style="2" customWidth="1"/>
    <col min="12549" max="12549" width="9.88671875" style="2" customWidth="1"/>
    <col min="12550" max="12551" width="10" style="2" customWidth="1"/>
    <col min="12552" max="12552" width="5" style="2" customWidth="1"/>
    <col min="12553" max="12554" width="10" style="2" customWidth="1"/>
    <col min="12555" max="12555" width="11.109375" style="2" customWidth="1"/>
    <col min="12556" max="12556" width="0" style="2" hidden="1" customWidth="1"/>
    <col min="12557" max="12557" width="10" style="2" customWidth="1"/>
    <col min="12558" max="12558" width="11.33203125" style="2" customWidth="1"/>
    <col min="12559" max="12559" width="9.6640625" style="2" customWidth="1"/>
    <col min="12560" max="12560" width="9.88671875" style="2" customWidth="1"/>
    <col min="12561" max="12561" width="8.88671875" style="2"/>
    <col min="12562" max="12562" width="11" style="2" customWidth="1"/>
    <col min="12563" max="12800" width="8.88671875" style="2"/>
    <col min="12801" max="12801" width="3.5546875" style="2" customWidth="1"/>
    <col min="12802" max="12802" width="21.6640625" style="2" customWidth="1"/>
    <col min="12803" max="12803" width="23.5546875" style="2" customWidth="1"/>
    <col min="12804" max="12804" width="13.6640625" style="2" customWidth="1"/>
    <col min="12805" max="12805" width="9.88671875" style="2" customWidth="1"/>
    <col min="12806" max="12807" width="10" style="2" customWidth="1"/>
    <col min="12808" max="12808" width="5" style="2" customWidth="1"/>
    <col min="12809" max="12810" width="10" style="2" customWidth="1"/>
    <col min="12811" max="12811" width="11.109375" style="2" customWidth="1"/>
    <col min="12812" max="12812" width="0" style="2" hidden="1" customWidth="1"/>
    <col min="12813" max="12813" width="10" style="2" customWidth="1"/>
    <col min="12814" max="12814" width="11.33203125" style="2" customWidth="1"/>
    <col min="12815" max="12815" width="9.6640625" style="2" customWidth="1"/>
    <col min="12816" max="12816" width="9.88671875" style="2" customWidth="1"/>
    <col min="12817" max="12817" width="8.88671875" style="2"/>
    <col min="12818" max="12818" width="11" style="2" customWidth="1"/>
    <col min="12819" max="13056" width="8.88671875" style="2"/>
    <col min="13057" max="13057" width="3.5546875" style="2" customWidth="1"/>
    <col min="13058" max="13058" width="21.6640625" style="2" customWidth="1"/>
    <col min="13059" max="13059" width="23.5546875" style="2" customWidth="1"/>
    <col min="13060" max="13060" width="13.6640625" style="2" customWidth="1"/>
    <col min="13061" max="13061" width="9.88671875" style="2" customWidth="1"/>
    <col min="13062" max="13063" width="10" style="2" customWidth="1"/>
    <col min="13064" max="13064" width="5" style="2" customWidth="1"/>
    <col min="13065" max="13066" width="10" style="2" customWidth="1"/>
    <col min="13067" max="13067" width="11.109375" style="2" customWidth="1"/>
    <col min="13068" max="13068" width="0" style="2" hidden="1" customWidth="1"/>
    <col min="13069" max="13069" width="10" style="2" customWidth="1"/>
    <col min="13070" max="13070" width="11.33203125" style="2" customWidth="1"/>
    <col min="13071" max="13071" width="9.6640625" style="2" customWidth="1"/>
    <col min="13072" max="13072" width="9.88671875" style="2" customWidth="1"/>
    <col min="13073" max="13073" width="8.88671875" style="2"/>
    <col min="13074" max="13074" width="11" style="2" customWidth="1"/>
    <col min="13075" max="13312" width="8.88671875" style="2"/>
    <col min="13313" max="13313" width="3.5546875" style="2" customWidth="1"/>
    <col min="13314" max="13314" width="21.6640625" style="2" customWidth="1"/>
    <col min="13315" max="13315" width="23.5546875" style="2" customWidth="1"/>
    <col min="13316" max="13316" width="13.6640625" style="2" customWidth="1"/>
    <col min="13317" max="13317" width="9.88671875" style="2" customWidth="1"/>
    <col min="13318" max="13319" width="10" style="2" customWidth="1"/>
    <col min="13320" max="13320" width="5" style="2" customWidth="1"/>
    <col min="13321" max="13322" width="10" style="2" customWidth="1"/>
    <col min="13323" max="13323" width="11.109375" style="2" customWidth="1"/>
    <col min="13324" max="13324" width="0" style="2" hidden="1" customWidth="1"/>
    <col min="13325" max="13325" width="10" style="2" customWidth="1"/>
    <col min="13326" max="13326" width="11.33203125" style="2" customWidth="1"/>
    <col min="13327" max="13327" width="9.6640625" style="2" customWidth="1"/>
    <col min="13328" max="13328" width="9.88671875" style="2" customWidth="1"/>
    <col min="13329" max="13329" width="8.88671875" style="2"/>
    <col min="13330" max="13330" width="11" style="2" customWidth="1"/>
    <col min="13331" max="13568" width="8.88671875" style="2"/>
    <col min="13569" max="13569" width="3.5546875" style="2" customWidth="1"/>
    <col min="13570" max="13570" width="21.6640625" style="2" customWidth="1"/>
    <col min="13571" max="13571" width="23.5546875" style="2" customWidth="1"/>
    <col min="13572" max="13572" width="13.6640625" style="2" customWidth="1"/>
    <col min="13573" max="13573" width="9.88671875" style="2" customWidth="1"/>
    <col min="13574" max="13575" width="10" style="2" customWidth="1"/>
    <col min="13576" max="13576" width="5" style="2" customWidth="1"/>
    <col min="13577" max="13578" width="10" style="2" customWidth="1"/>
    <col min="13579" max="13579" width="11.109375" style="2" customWidth="1"/>
    <col min="13580" max="13580" width="0" style="2" hidden="1" customWidth="1"/>
    <col min="13581" max="13581" width="10" style="2" customWidth="1"/>
    <col min="13582" max="13582" width="11.33203125" style="2" customWidth="1"/>
    <col min="13583" max="13583" width="9.6640625" style="2" customWidth="1"/>
    <col min="13584" max="13584" width="9.88671875" style="2" customWidth="1"/>
    <col min="13585" max="13585" width="8.88671875" style="2"/>
    <col min="13586" max="13586" width="11" style="2" customWidth="1"/>
    <col min="13587" max="13824" width="8.88671875" style="2"/>
    <col min="13825" max="13825" width="3.5546875" style="2" customWidth="1"/>
    <col min="13826" max="13826" width="21.6640625" style="2" customWidth="1"/>
    <col min="13827" max="13827" width="23.5546875" style="2" customWidth="1"/>
    <col min="13828" max="13828" width="13.6640625" style="2" customWidth="1"/>
    <col min="13829" max="13829" width="9.88671875" style="2" customWidth="1"/>
    <col min="13830" max="13831" width="10" style="2" customWidth="1"/>
    <col min="13832" max="13832" width="5" style="2" customWidth="1"/>
    <col min="13833" max="13834" width="10" style="2" customWidth="1"/>
    <col min="13835" max="13835" width="11.109375" style="2" customWidth="1"/>
    <col min="13836" max="13836" width="0" style="2" hidden="1" customWidth="1"/>
    <col min="13837" max="13837" width="10" style="2" customWidth="1"/>
    <col min="13838" max="13838" width="11.33203125" style="2" customWidth="1"/>
    <col min="13839" max="13839" width="9.6640625" style="2" customWidth="1"/>
    <col min="13840" max="13840" width="9.88671875" style="2" customWidth="1"/>
    <col min="13841" max="13841" width="8.88671875" style="2"/>
    <col min="13842" max="13842" width="11" style="2" customWidth="1"/>
    <col min="13843" max="14080" width="8.88671875" style="2"/>
    <col min="14081" max="14081" width="3.5546875" style="2" customWidth="1"/>
    <col min="14082" max="14082" width="21.6640625" style="2" customWidth="1"/>
    <col min="14083" max="14083" width="23.5546875" style="2" customWidth="1"/>
    <col min="14084" max="14084" width="13.6640625" style="2" customWidth="1"/>
    <col min="14085" max="14085" width="9.88671875" style="2" customWidth="1"/>
    <col min="14086" max="14087" width="10" style="2" customWidth="1"/>
    <col min="14088" max="14088" width="5" style="2" customWidth="1"/>
    <col min="14089" max="14090" width="10" style="2" customWidth="1"/>
    <col min="14091" max="14091" width="11.109375" style="2" customWidth="1"/>
    <col min="14092" max="14092" width="0" style="2" hidden="1" customWidth="1"/>
    <col min="14093" max="14093" width="10" style="2" customWidth="1"/>
    <col min="14094" max="14094" width="11.33203125" style="2" customWidth="1"/>
    <col min="14095" max="14095" width="9.6640625" style="2" customWidth="1"/>
    <col min="14096" max="14096" width="9.88671875" style="2" customWidth="1"/>
    <col min="14097" max="14097" width="8.88671875" style="2"/>
    <col min="14098" max="14098" width="11" style="2" customWidth="1"/>
    <col min="14099" max="14336" width="8.88671875" style="2"/>
    <col min="14337" max="14337" width="3.5546875" style="2" customWidth="1"/>
    <col min="14338" max="14338" width="21.6640625" style="2" customWidth="1"/>
    <col min="14339" max="14339" width="23.5546875" style="2" customWidth="1"/>
    <col min="14340" max="14340" width="13.6640625" style="2" customWidth="1"/>
    <col min="14341" max="14341" width="9.88671875" style="2" customWidth="1"/>
    <col min="14342" max="14343" width="10" style="2" customWidth="1"/>
    <col min="14344" max="14344" width="5" style="2" customWidth="1"/>
    <col min="14345" max="14346" width="10" style="2" customWidth="1"/>
    <col min="14347" max="14347" width="11.109375" style="2" customWidth="1"/>
    <col min="14348" max="14348" width="0" style="2" hidden="1" customWidth="1"/>
    <col min="14349" max="14349" width="10" style="2" customWidth="1"/>
    <col min="14350" max="14350" width="11.33203125" style="2" customWidth="1"/>
    <col min="14351" max="14351" width="9.6640625" style="2" customWidth="1"/>
    <col min="14352" max="14352" width="9.88671875" style="2" customWidth="1"/>
    <col min="14353" max="14353" width="8.88671875" style="2"/>
    <col min="14354" max="14354" width="11" style="2" customWidth="1"/>
    <col min="14355" max="14592" width="8.88671875" style="2"/>
    <col min="14593" max="14593" width="3.5546875" style="2" customWidth="1"/>
    <col min="14594" max="14594" width="21.6640625" style="2" customWidth="1"/>
    <col min="14595" max="14595" width="23.5546875" style="2" customWidth="1"/>
    <col min="14596" max="14596" width="13.6640625" style="2" customWidth="1"/>
    <col min="14597" max="14597" width="9.88671875" style="2" customWidth="1"/>
    <col min="14598" max="14599" width="10" style="2" customWidth="1"/>
    <col min="14600" max="14600" width="5" style="2" customWidth="1"/>
    <col min="14601" max="14602" width="10" style="2" customWidth="1"/>
    <col min="14603" max="14603" width="11.109375" style="2" customWidth="1"/>
    <col min="14604" max="14604" width="0" style="2" hidden="1" customWidth="1"/>
    <col min="14605" max="14605" width="10" style="2" customWidth="1"/>
    <col min="14606" max="14606" width="11.33203125" style="2" customWidth="1"/>
    <col min="14607" max="14607" width="9.6640625" style="2" customWidth="1"/>
    <col min="14608" max="14608" width="9.88671875" style="2" customWidth="1"/>
    <col min="14609" max="14609" width="8.88671875" style="2"/>
    <col min="14610" max="14610" width="11" style="2" customWidth="1"/>
    <col min="14611" max="14848" width="8.88671875" style="2"/>
    <col min="14849" max="14849" width="3.5546875" style="2" customWidth="1"/>
    <col min="14850" max="14850" width="21.6640625" style="2" customWidth="1"/>
    <col min="14851" max="14851" width="23.5546875" style="2" customWidth="1"/>
    <col min="14852" max="14852" width="13.6640625" style="2" customWidth="1"/>
    <col min="14853" max="14853" width="9.88671875" style="2" customWidth="1"/>
    <col min="14854" max="14855" width="10" style="2" customWidth="1"/>
    <col min="14856" max="14856" width="5" style="2" customWidth="1"/>
    <col min="14857" max="14858" width="10" style="2" customWidth="1"/>
    <col min="14859" max="14859" width="11.109375" style="2" customWidth="1"/>
    <col min="14860" max="14860" width="0" style="2" hidden="1" customWidth="1"/>
    <col min="14861" max="14861" width="10" style="2" customWidth="1"/>
    <col min="14862" max="14862" width="11.33203125" style="2" customWidth="1"/>
    <col min="14863" max="14863" width="9.6640625" style="2" customWidth="1"/>
    <col min="14864" max="14864" width="9.88671875" style="2" customWidth="1"/>
    <col min="14865" max="14865" width="8.88671875" style="2"/>
    <col min="14866" max="14866" width="11" style="2" customWidth="1"/>
    <col min="14867" max="15104" width="8.88671875" style="2"/>
    <col min="15105" max="15105" width="3.5546875" style="2" customWidth="1"/>
    <col min="15106" max="15106" width="21.6640625" style="2" customWidth="1"/>
    <col min="15107" max="15107" width="23.5546875" style="2" customWidth="1"/>
    <col min="15108" max="15108" width="13.6640625" style="2" customWidth="1"/>
    <col min="15109" max="15109" width="9.88671875" style="2" customWidth="1"/>
    <col min="15110" max="15111" width="10" style="2" customWidth="1"/>
    <col min="15112" max="15112" width="5" style="2" customWidth="1"/>
    <col min="15113" max="15114" width="10" style="2" customWidth="1"/>
    <col min="15115" max="15115" width="11.109375" style="2" customWidth="1"/>
    <col min="15116" max="15116" width="0" style="2" hidden="1" customWidth="1"/>
    <col min="15117" max="15117" width="10" style="2" customWidth="1"/>
    <col min="15118" max="15118" width="11.33203125" style="2" customWidth="1"/>
    <col min="15119" max="15119" width="9.6640625" style="2" customWidth="1"/>
    <col min="15120" max="15120" width="9.88671875" style="2" customWidth="1"/>
    <col min="15121" max="15121" width="8.88671875" style="2"/>
    <col min="15122" max="15122" width="11" style="2" customWidth="1"/>
    <col min="15123" max="15360" width="8.88671875" style="2"/>
    <col min="15361" max="15361" width="3.5546875" style="2" customWidth="1"/>
    <col min="15362" max="15362" width="21.6640625" style="2" customWidth="1"/>
    <col min="15363" max="15363" width="23.5546875" style="2" customWidth="1"/>
    <col min="15364" max="15364" width="13.6640625" style="2" customWidth="1"/>
    <col min="15365" max="15365" width="9.88671875" style="2" customWidth="1"/>
    <col min="15366" max="15367" width="10" style="2" customWidth="1"/>
    <col min="15368" max="15368" width="5" style="2" customWidth="1"/>
    <col min="15369" max="15370" width="10" style="2" customWidth="1"/>
    <col min="15371" max="15371" width="11.109375" style="2" customWidth="1"/>
    <col min="15372" max="15372" width="0" style="2" hidden="1" customWidth="1"/>
    <col min="15373" max="15373" width="10" style="2" customWidth="1"/>
    <col min="15374" max="15374" width="11.33203125" style="2" customWidth="1"/>
    <col min="15375" max="15375" width="9.6640625" style="2" customWidth="1"/>
    <col min="15376" max="15376" width="9.88671875" style="2" customWidth="1"/>
    <col min="15377" max="15377" width="8.88671875" style="2"/>
    <col min="15378" max="15378" width="11" style="2" customWidth="1"/>
    <col min="15379" max="15616" width="8.88671875" style="2"/>
    <col min="15617" max="15617" width="3.5546875" style="2" customWidth="1"/>
    <col min="15618" max="15618" width="21.6640625" style="2" customWidth="1"/>
    <col min="15619" max="15619" width="23.5546875" style="2" customWidth="1"/>
    <col min="15620" max="15620" width="13.6640625" style="2" customWidth="1"/>
    <col min="15621" max="15621" width="9.88671875" style="2" customWidth="1"/>
    <col min="15622" max="15623" width="10" style="2" customWidth="1"/>
    <col min="15624" max="15624" width="5" style="2" customWidth="1"/>
    <col min="15625" max="15626" width="10" style="2" customWidth="1"/>
    <col min="15627" max="15627" width="11.109375" style="2" customWidth="1"/>
    <col min="15628" max="15628" width="0" style="2" hidden="1" customWidth="1"/>
    <col min="15629" max="15629" width="10" style="2" customWidth="1"/>
    <col min="15630" max="15630" width="11.33203125" style="2" customWidth="1"/>
    <col min="15631" max="15631" width="9.6640625" style="2" customWidth="1"/>
    <col min="15632" max="15632" width="9.88671875" style="2" customWidth="1"/>
    <col min="15633" max="15633" width="8.88671875" style="2"/>
    <col min="15634" max="15634" width="11" style="2" customWidth="1"/>
    <col min="15635" max="15872" width="8.88671875" style="2"/>
    <col min="15873" max="15873" width="3.5546875" style="2" customWidth="1"/>
    <col min="15874" max="15874" width="21.6640625" style="2" customWidth="1"/>
    <col min="15875" max="15875" width="23.5546875" style="2" customWidth="1"/>
    <col min="15876" max="15876" width="13.6640625" style="2" customWidth="1"/>
    <col min="15877" max="15877" width="9.88671875" style="2" customWidth="1"/>
    <col min="15878" max="15879" width="10" style="2" customWidth="1"/>
    <col min="15880" max="15880" width="5" style="2" customWidth="1"/>
    <col min="15881" max="15882" width="10" style="2" customWidth="1"/>
    <col min="15883" max="15883" width="11.109375" style="2" customWidth="1"/>
    <col min="15884" max="15884" width="0" style="2" hidden="1" customWidth="1"/>
    <col min="15885" max="15885" width="10" style="2" customWidth="1"/>
    <col min="15886" max="15886" width="11.33203125" style="2" customWidth="1"/>
    <col min="15887" max="15887" width="9.6640625" style="2" customWidth="1"/>
    <col min="15888" max="15888" width="9.88671875" style="2" customWidth="1"/>
    <col min="15889" max="15889" width="8.88671875" style="2"/>
    <col min="15890" max="15890" width="11" style="2" customWidth="1"/>
    <col min="15891" max="16128" width="8.88671875" style="2"/>
    <col min="16129" max="16129" width="3.5546875" style="2" customWidth="1"/>
    <col min="16130" max="16130" width="21.6640625" style="2" customWidth="1"/>
    <col min="16131" max="16131" width="23.5546875" style="2" customWidth="1"/>
    <col min="16132" max="16132" width="13.6640625" style="2" customWidth="1"/>
    <col min="16133" max="16133" width="9.88671875" style="2" customWidth="1"/>
    <col min="16134" max="16135" width="10" style="2" customWidth="1"/>
    <col min="16136" max="16136" width="5" style="2" customWidth="1"/>
    <col min="16137" max="16138" width="10" style="2" customWidth="1"/>
    <col min="16139" max="16139" width="11.109375" style="2" customWidth="1"/>
    <col min="16140" max="16140" width="0" style="2" hidden="1" customWidth="1"/>
    <col min="16141" max="16141" width="10" style="2" customWidth="1"/>
    <col min="16142" max="16142" width="11.33203125" style="2" customWidth="1"/>
    <col min="16143" max="16143" width="9.6640625" style="2" customWidth="1"/>
    <col min="16144" max="16144" width="9.88671875" style="2" customWidth="1"/>
    <col min="16145" max="16145" width="8.88671875" style="2"/>
    <col min="16146" max="16146" width="11" style="2" customWidth="1"/>
    <col min="16147" max="16384" width="8.88671875" style="2"/>
  </cols>
  <sheetData>
    <row r="1" spans="1:18">
      <c r="A1" s="262" t="s">
        <v>132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1"/>
      <c r="O1" s="1"/>
      <c r="P1" s="1"/>
      <c r="Q1" s="1"/>
      <c r="R1" s="1"/>
    </row>
    <row r="2" spans="1:18" ht="15.6">
      <c r="A2" s="263" t="s">
        <v>284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1"/>
      <c r="O2" s="1"/>
      <c r="P2" s="1"/>
      <c r="Q2" s="1"/>
      <c r="R2" s="1"/>
    </row>
    <row r="3" spans="1:18" ht="13.8" thickBot="1">
      <c r="A3" s="261" t="s">
        <v>378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4"/>
      <c r="N3" s="41"/>
      <c r="O3" s="41"/>
      <c r="P3" s="41"/>
      <c r="Q3" s="41"/>
      <c r="R3" s="41"/>
    </row>
    <row r="4" spans="1:18" ht="39.6">
      <c r="A4" s="226" t="s">
        <v>62</v>
      </c>
      <c r="B4" s="226" t="s">
        <v>61</v>
      </c>
      <c r="C4" s="226" t="s">
        <v>60</v>
      </c>
      <c r="D4" s="226" t="s">
        <v>59</v>
      </c>
      <c r="E4" s="226" t="s">
        <v>258</v>
      </c>
      <c r="F4" s="227" t="s">
        <v>145</v>
      </c>
      <c r="G4" s="228" t="s">
        <v>259</v>
      </c>
      <c r="H4" s="228" t="s">
        <v>58</v>
      </c>
      <c r="I4" s="228" t="s">
        <v>57</v>
      </c>
      <c r="J4" s="229" t="s">
        <v>56</v>
      </c>
      <c r="K4" s="228" t="s">
        <v>55</v>
      </c>
      <c r="L4" s="228" t="s">
        <v>260</v>
      </c>
      <c r="M4" s="26" t="s">
        <v>54</v>
      </c>
    </row>
    <row r="5" spans="1:18" s="52" customFormat="1" ht="10.8" thickBot="1">
      <c r="A5" s="230" t="s">
        <v>53</v>
      </c>
      <c r="B5" s="230" t="s">
        <v>52</v>
      </c>
      <c r="C5" s="230" t="s">
        <v>51</v>
      </c>
      <c r="D5" s="230" t="s">
        <v>50</v>
      </c>
      <c r="E5" s="230" t="s">
        <v>49</v>
      </c>
      <c r="F5" s="231" t="s">
        <v>48</v>
      </c>
      <c r="G5" s="232" t="s">
        <v>47</v>
      </c>
      <c r="H5" s="231" t="s">
        <v>150</v>
      </c>
      <c r="I5" s="233" t="s">
        <v>45</v>
      </c>
      <c r="J5" s="234" t="s">
        <v>261</v>
      </c>
      <c r="K5" s="233" t="s">
        <v>262</v>
      </c>
      <c r="L5" s="235" t="s">
        <v>42</v>
      </c>
      <c r="M5" s="220" t="s">
        <v>42</v>
      </c>
    </row>
    <row r="6" spans="1:18" ht="39.6">
      <c r="A6" s="16" t="s">
        <v>53</v>
      </c>
      <c r="B6" s="159" t="s">
        <v>188</v>
      </c>
      <c r="C6" s="160" t="s">
        <v>189</v>
      </c>
      <c r="D6" s="161" t="s">
        <v>169</v>
      </c>
      <c r="E6" s="161" t="s">
        <v>257</v>
      </c>
      <c r="F6" s="221">
        <v>50</v>
      </c>
      <c r="G6" s="9"/>
      <c r="H6" s="5">
        <f>F6*G6</f>
        <v>0</v>
      </c>
      <c r="I6" s="58">
        <v>0.08</v>
      </c>
      <c r="J6" s="9">
        <f>H6*I6</f>
        <v>0</v>
      </c>
      <c r="K6" s="9">
        <f>H6+J6</f>
        <v>0</v>
      </c>
      <c r="L6" s="4"/>
      <c r="M6" s="23"/>
    </row>
    <row r="7" spans="1:18" ht="39.6">
      <c r="A7" s="16" t="s">
        <v>52</v>
      </c>
      <c r="B7" s="101" t="s">
        <v>190</v>
      </c>
      <c r="C7" s="102" t="s">
        <v>191</v>
      </c>
      <c r="D7" s="103" t="s">
        <v>13</v>
      </c>
      <c r="E7" s="161" t="s">
        <v>257</v>
      </c>
      <c r="F7" s="222">
        <v>500</v>
      </c>
      <c r="G7" s="9"/>
      <c r="H7" s="5">
        <f t="shared" ref="H7:H34" si="0">F7*G7</f>
        <v>0</v>
      </c>
      <c r="I7" s="58">
        <v>0.08</v>
      </c>
      <c r="J7" s="9">
        <f t="shared" ref="J7:J34" si="1">H7*I7</f>
        <v>0</v>
      </c>
      <c r="K7" s="9">
        <f t="shared" ref="K7:K34" si="2">H7+J7</f>
        <v>0</v>
      </c>
      <c r="L7" s="4"/>
      <c r="M7" s="4"/>
    </row>
    <row r="8" spans="1:18">
      <c r="A8" s="16" t="s">
        <v>51</v>
      </c>
      <c r="B8" s="104" t="s">
        <v>192</v>
      </c>
      <c r="C8" s="105" t="s">
        <v>193</v>
      </c>
      <c r="D8" s="106" t="s">
        <v>194</v>
      </c>
      <c r="E8" s="161" t="s">
        <v>257</v>
      </c>
      <c r="F8" s="223">
        <v>10</v>
      </c>
      <c r="G8" s="9"/>
      <c r="H8" s="5">
        <f t="shared" si="0"/>
        <v>0</v>
      </c>
      <c r="I8" s="58">
        <v>0.08</v>
      </c>
      <c r="J8" s="9">
        <f t="shared" si="1"/>
        <v>0</v>
      </c>
      <c r="K8" s="9">
        <f t="shared" si="2"/>
        <v>0</v>
      </c>
      <c r="L8" s="4"/>
      <c r="M8" s="4"/>
    </row>
    <row r="9" spans="1:18">
      <c r="A9" s="16" t="s">
        <v>50</v>
      </c>
      <c r="B9" s="104" t="s">
        <v>192</v>
      </c>
      <c r="C9" s="105" t="s">
        <v>195</v>
      </c>
      <c r="D9" s="106" t="s">
        <v>196</v>
      </c>
      <c r="E9" s="161" t="s">
        <v>257</v>
      </c>
      <c r="F9" s="223">
        <v>10</v>
      </c>
      <c r="G9" s="9"/>
      <c r="H9" s="5">
        <f t="shared" si="0"/>
        <v>0</v>
      </c>
      <c r="I9" s="58">
        <v>0.08</v>
      </c>
      <c r="J9" s="9">
        <f t="shared" si="1"/>
        <v>0</v>
      </c>
      <c r="K9" s="9">
        <f t="shared" si="2"/>
        <v>0</v>
      </c>
      <c r="L9" s="4"/>
      <c r="M9" s="4"/>
    </row>
    <row r="10" spans="1:18">
      <c r="A10" s="16" t="s">
        <v>49</v>
      </c>
      <c r="B10" s="104" t="s">
        <v>197</v>
      </c>
      <c r="C10" s="105" t="s">
        <v>193</v>
      </c>
      <c r="D10" s="106" t="s">
        <v>146</v>
      </c>
      <c r="E10" s="161" t="s">
        <v>257</v>
      </c>
      <c r="F10" s="223">
        <v>25</v>
      </c>
      <c r="G10" s="9"/>
      <c r="H10" s="5">
        <f t="shared" si="0"/>
        <v>0</v>
      </c>
      <c r="I10" s="58">
        <v>0.08</v>
      </c>
      <c r="J10" s="9">
        <f t="shared" si="1"/>
        <v>0</v>
      </c>
      <c r="K10" s="9">
        <f t="shared" si="2"/>
        <v>0</v>
      </c>
      <c r="L10" s="4"/>
      <c r="M10" s="4"/>
    </row>
    <row r="11" spans="1:18">
      <c r="A11" s="16" t="s">
        <v>48</v>
      </c>
      <c r="B11" s="104" t="s">
        <v>197</v>
      </c>
      <c r="C11" s="105" t="s">
        <v>198</v>
      </c>
      <c r="D11" s="106" t="s">
        <v>88</v>
      </c>
      <c r="E11" s="161" t="s">
        <v>257</v>
      </c>
      <c r="F11" s="223">
        <v>100</v>
      </c>
      <c r="G11" s="9"/>
      <c r="H11" s="5">
        <f t="shared" si="0"/>
        <v>0</v>
      </c>
      <c r="I11" s="58">
        <v>0.08</v>
      </c>
      <c r="J11" s="9">
        <f t="shared" si="1"/>
        <v>0</v>
      </c>
      <c r="K11" s="9">
        <f t="shared" si="2"/>
        <v>0</v>
      </c>
      <c r="L11" s="4"/>
      <c r="M11" s="4"/>
    </row>
    <row r="12" spans="1:18">
      <c r="A12" s="16" t="s">
        <v>47</v>
      </c>
      <c r="B12" s="101" t="s">
        <v>200</v>
      </c>
      <c r="C12" s="105" t="s">
        <v>193</v>
      </c>
      <c r="D12" s="103" t="s">
        <v>149</v>
      </c>
      <c r="E12" s="161" t="s">
        <v>257</v>
      </c>
      <c r="F12" s="222">
        <v>10</v>
      </c>
      <c r="G12" s="9"/>
      <c r="H12" s="5">
        <f t="shared" si="0"/>
        <v>0</v>
      </c>
      <c r="I12" s="58">
        <v>0.08</v>
      </c>
      <c r="J12" s="9">
        <f t="shared" si="1"/>
        <v>0</v>
      </c>
      <c r="K12" s="9">
        <f t="shared" si="2"/>
        <v>0</v>
      </c>
      <c r="L12" s="4"/>
      <c r="M12" s="4"/>
    </row>
    <row r="13" spans="1:18">
      <c r="A13" s="16" t="s">
        <v>46</v>
      </c>
      <c r="B13" s="101" t="s">
        <v>200</v>
      </c>
      <c r="C13" s="105" t="s">
        <v>193</v>
      </c>
      <c r="D13" s="103" t="s">
        <v>201</v>
      </c>
      <c r="E13" s="161" t="s">
        <v>257</v>
      </c>
      <c r="F13" s="222">
        <v>10</v>
      </c>
      <c r="G13" s="9"/>
      <c r="H13" s="5">
        <f t="shared" si="0"/>
        <v>0</v>
      </c>
      <c r="I13" s="58">
        <v>0.08</v>
      </c>
      <c r="J13" s="9">
        <f t="shared" si="1"/>
        <v>0</v>
      </c>
      <c r="K13" s="9">
        <f t="shared" si="2"/>
        <v>0</v>
      </c>
      <c r="L13" s="4"/>
      <c r="M13" s="4"/>
    </row>
    <row r="14" spans="1:18">
      <c r="A14" s="16" t="s">
        <v>45</v>
      </c>
      <c r="B14" s="101" t="s">
        <v>200</v>
      </c>
      <c r="C14" s="105" t="s">
        <v>193</v>
      </c>
      <c r="D14" s="103" t="s">
        <v>202</v>
      </c>
      <c r="E14" s="161" t="s">
        <v>257</v>
      </c>
      <c r="F14" s="222">
        <v>10</v>
      </c>
      <c r="G14" s="9"/>
      <c r="H14" s="5">
        <f t="shared" si="0"/>
        <v>0</v>
      </c>
      <c r="I14" s="58">
        <v>0.08</v>
      </c>
      <c r="J14" s="9">
        <f t="shared" si="1"/>
        <v>0</v>
      </c>
      <c r="K14" s="9">
        <f t="shared" si="2"/>
        <v>0</v>
      </c>
      <c r="L14" s="4"/>
      <c r="M14" s="4"/>
    </row>
    <row r="15" spans="1:18">
      <c r="A15" s="16" t="s">
        <v>44</v>
      </c>
      <c r="B15" s="101" t="s">
        <v>200</v>
      </c>
      <c r="C15" s="105" t="s">
        <v>193</v>
      </c>
      <c r="D15" s="103" t="s">
        <v>12</v>
      </c>
      <c r="E15" s="161" t="s">
        <v>257</v>
      </c>
      <c r="F15" s="222">
        <v>10</v>
      </c>
      <c r="G15" s="9"/>
      <c r="H15" s="5">
        <f t="shared" si="0"/>
        <v>0</v>
      </c>
      <c r="I15" s="58">
        <v>0.08</v>
      </c>
      <c r="J15" s="9">
        <f t="shared" si="1"/>
        <v>0</v>
      </c>
      <c r="K15" s="9">
        <f t="shared" si="2"/>
        <v>0</v>
      </c>
      <c r="L15" s="4"/>
      <c r="M15" s="4"/>
    </row>
    <row r="16" spans="1:18">
      <c r="A16" s="16" t="s">
        <v>43</v>
      </c>
      <c r="B16" s="104" t="s">
        <v>203</v>
      </c>
      <c r="C16" s="105" t="s">
        <v>204</v>
      </c>
      <c r="D16" s="106" t="s">
        <v>205</v>
      </c>
      <c r="E16" s="161" t="s">
        <v>257</v>
      </c>
      <c r="F16" s="223">
        <v>15</v>
      </c>
      <c r="G16" s="9"/>
      <c r="H16" s="5">
        <f t="shared" si="0"/>
        <v>0</v>
      </c>
      <c r="I16" s="58">
        <v>0.08</v>
      </c>
      <c r="J16" s="9">
        <f t="shared" si="1"/>
        <v>0</v>
      </c>
      <c r="K16" s="9">
        <f t="shared" si="2"/>
        <v>0</v>
      </c>
      <c r="L16" s="4"/>
      <c r="M16" s="4"/>
    </row>
    <row r="17" spans="1:13" ht="39.6">
      <c r="A17" s="16" t="s">
        <v>42</v>
      </c>
      <c r="B17" s="104" t="s">
        <v>206</v>
      </c>
      <c r="C17" s="105" t="s">
        <v>207</v>
      </c>
      <c r="D17" s="106" t="s">
        <v>208</v>
      </c>
      <c r="E17" s="161" t="s">
        <v>257</v>
      </c>
      <c r="F17" s="223">
        <v>10</v>
      </c>
      <c r="G17" s="9"/>
      <c r="H17" s="5">
        <f t="shared" si="0"/>
        <v>0</v>
      </c>
      <c r="I17" s="58">
        <v>0.08</v>
      </c>
      <c r="J17" s="9">
        <f t="shared" si="1"/>
        <v>0</v>
      </c>
      <c r="K17" s="9">
        <f t="shared" si="2"/>
        <v>0</v>
      </c>
      <c r="L17" s="4"/>
      <c r="M17" s="4"/>
    </row>
    <row r="18" spans="1:13" ht="39.6">
      <c r="A18" s="16" t="s">
        <v>41</v>
      </c>
      <c r="B18" s="104" t="s">
        <v>209</v>
      </c>
      <c r="C18" s="105" t="s">
        <v>210</v>
      </c>
      <c r="D18" s="106" t="s">
        <v>211</v>
      </c>
      <c r="E18" s="161" t="s">
        <v>257</v>
      </c>
      <c r="F18" s="223">
        <v>10</v>
      </c>
      <c r="G18" s="9"/>
      <c r="H18" s="5">
        <f t="shared" si="0"/>
        <v>0</v>
      </c>
      <c r="I18" s="58">
        <v>0.08</v>
      </c>
      <c r="J18" s="9">
        <f t="shared" si="1"/>
        <v>0</v>
      </c>
      <c r="K18" s="9">
        <f t="shared" si="2"/>
        <v>0</v>
      </c>
      <c r="L18" s="4"/>
      <c r="M18" s="4"/>
    </row>
    <row r="19" spans="1:13" ht="39.6">
      <c r="A19" s="16" t="s">
        <v>40</v>
      </c>
      <c r="B19" s="104" t="s">
        <v>212</v>
      </c>
      <c r="C19" s="105" t="s">
        <v>207</v>
      </c>
      <c r="D19" s="106" t="s">
        <v>205</v>
      </c>
      <c r="E19" s="161" t="s">
        <v>257</v>
      </c>
      <c r="F19" s="223">
        <v>10</v>
      </c>
      <c r="G19" s="9"/>
      <c r="H19" s="5">
        <f t="shared" si="0"/>
        <v>0</v>
      </c>
      <c r="I19" s="58">
        <v>0.08</v>
      </c>
      <c r="J19" s="9">
        <f t="shared" si="1"/>
        <v>0</v>
      </c>
      <c r="K19" s="9">
        <f t="shared" si="2"/>
        <v>0</v>
      </c>
      <c r="L19" s="4"/>
      <c r="M19" s="4"/>
    </row>
    <row r="20" spans="1:13" ht="66">
      <c r="A20" s="16" t="s">
        <v>39</v>
      </c>
      <c r="B20" s="104" t="s">
        <v>214</v>
      </c>
      <c r="C20" s="105" t="s">
        <v>215</v>
      </c>
      <c r="D20" s="106" t="s">
        <v>216</v>
      </c>
      <c r="E20" s="161" t="s">
        <v>257</v>
      </c>
      <c r="F20" s="223">
        <v>20</v>
      </c>
      <c r="G20" s="9"/>
      <c r="H20" s="5">
        <f t="shared" si="0"/>
        <v>0</v>
      </c>
      <c r="I20" s="58">
        <v>0.08</v>
      </c>
      <c r="J20" s="9">
        <f t="shared" si="1"/>
        <v>0</v>
      </c>
      <c r="K20" s="9">
        <f t="shared" si="2"/>
        <v>0</v>
      </c>
      <c r="L20" s="4"/>
      <c r="M20" s="4"/>
    </row>
    <row r="21" spans="1:13" ht="26.4">
      <c r="A21" s="16" t="s">
        <v>38</v>
      </c>
      <c r="B21" s="101" t="s">
        <v>217</v>
      </c>
      <c r="C21" s="102" t="s">
        <v>218</v>
      </c>
      <c r="D21" s="103" t="s">
        <v>219</v>
      </c>
      <c r="E21" s="161" t="s">
        <v>257</v>
      </c>
      <c r="F21" s="222">
        <v>40</v>
      </c>
      <c r="G21" s="9"/>
      <c r="H21" s="5">
        <f t="shared" si="0"/>
        <v>0</v>
      </c>
      <c r="I21" s="58">
        <v>0.08</v>
      </c>
      <c r="J21" s="9">
        <f t="shared" si="1"/>
        <v>0</v>
      </c>
      <c r="K21" s="9">
        <f t="shared" si="2"/>
        <v>0</v>
      </c>
      <c r="L21" s="4"/>
      <c r="M21" s="4"/>
    </row>
    <row r="22" spans="1:13" ht="26.4">
      <c r="A22" s="16" t="s">
        <v>37</v>
      </c>
      <c r="B22" s="101" t="s">
        <v>217</v>
      </c>
      <c r="C22" s="102" t="s">
        <v>193</v>
      </c>
      <c r="D22" s="103" t="s">
        <v>146</v>
      </c>
      <c r="E22" s="161" t="s">
        <v>257</v>
      </c>
      <c r="F22" s="222">
        <v>50</v>
      </c>
      <c r="G22" s="9"/>
      <c r="H22" s="5">
        <f t="shared" si="0"/>
        <v>0</v>
      </c>
      <c r="I22" s="58">
        <v>0.08</v>
      </c>
      <c r="J22" s="9">
        <f t="shared" si="1"/>
        <v>0</v>
      </c>
      <c r="K22" s="9">
        <f t="shared" si="2"/>
        <v>0</v>
      </c>
      <c r="L22" s="4"/>
      <c r="M22" s="4"/>
    </row>
    <row r="23" spans="1:13" ht="26.4">
      <c r="A23" s="16" t="s">
        <v>36</v>
      </c>
      <c r="B23" s="101" t="s">
        <v>217</v>
      </c>
      <c r="C23" s="102" t="s">
        <v>193</v>
      </c>
      <c r="D23" s="103" t="s">
        <v>15</v>
      </c>
      <c r="E23" s="161" t="s">
        <v>257</v>
      </c>
      <c r="F23" s="222">
        <v>60</v>
      </c>
      <c r="G23" s="9"/>
      <c r="H23" s="5">
        <f t="shared" si="0"/>
        <v>0</v>
      </c>
      <c r="I23" s="58">
        <v>0.08</v>
      </c>
      <c r="J23" s="9">
        <f t="shared" si="1"/>
        <v>0</v>
      </c>
      <c r="K23" s="9">
        <f t="shared" si="2"/>
        <v>0</v>
      </c>
      <c r="L23" s="4"/>
      <c r="M23" s="4"/>
    </row>
    <row r="24" spans="1:13" ht="26.4">
      <c r="A24" s="16" t="s">
        <v>35</v>
      </c>
      <c r="B24" s="101" t="s">
        <v>217</v>
      </c>
      <c r="C24" s="102" t="s">
        <v>220</v>
      </c>
      <c r="D24" s="103" t="s">
        <v>11</v>
      </c>
      <c r="E24" s="161" t="s">
        <v>257</v>
      </c>
      <c r="F24" s="222">
        <v>10</v>
      </c>
      <c r="G24" s="9"/>
      <c r="H24" s="5">
        <f t="shared" si="0"/>
        <v>0</v>
      </c>
      <c r="I24" s="58">
        <v>0.08</v>
      </c>
      <c r="J24" s="9">
        <f t="shared" si="1"/>
        <v>0</v>
      </c>
      <c r="K24" s="9">
        <f t="shared" si="2"/>
        <v>0</v>
      </c>
      <c r="L24" s="4"/>
      <c r="M24" s="4"/>
    </row>
    <row r="25" spans="1:13" ht="26.4">
      <c r="A25" s="16" t="s">
        <v>34</v>
      </c>
      <c r="B25" s="101" t="s">
        <v>217</v>
      </c>
      <c r="C25" s="102" t="s">
        <v>220</v>
      </c>
      <c r="D25" s="103" t="s">
        <v>273</v>
      </c>
      <c r="E25" s="161" t="s">
        <v>257</v>
      </c>
      <c r="F25" s="222">
        <v>5</v>
      </c>
      <c r="G25" s="9"/>
      <c r="H25" s="5">
        <f t="shared" si="0"/>
        <v>0</v>
      </c>
      <c r="I25" s="58">
        <v>0.08</v>
      </c>
      <c r="J25" s="9">
        <f t="shared" si="1"/>
        <v>0</v>
      </c>
      <c r="K25" s="9">
        <f t="shared" si="2"/>
        <v>0</v>
      </c>
      <c r="L25" s="4"/>
      <c r="M25" s="4"/>
    </row>
    <row r="26" spans="1:13" ht="26.4">
      <c r="A26" s="16" t="s">
        <v>33</v>
      </c>
      <c r="B26" s="101" t="s">
        <v>217</v>
      </c>
      <c r="C26" s="102" t="s">
        <v>220</v>
      </c>
      <c r="D26" s="103" t="s">
        <v>15</v>
      </c>
      <c r="E26" s="161" t="s">
        <v>257</v>
      </c>
      <c r="F26" s="222">
        <v>10</v>
      </c>
      <c r="G26" s="9"/>
      <c r="H26" s="5">
        <f t="shared" si="0"/>
        <v>0</v>
      </c>
      <c r="I26" s="58">
        <v>0.08</v>
      </c>
      <c r="J26" s="9">
        <f t="shared" si="1"/>
        <v>0</v>
      </c>
      <c r="K26" s="9">
        <f t="shared" si="2"/>
        <v>0</v>
      </c>
      <c r="L26" s="4"/>
      <c r="M26" s="4"/>
    </row>
    <row r="27" spans="1:13" ht="79.2">
      <c r="A27" s="16" t="s">
        <v>32</v>
      </c>
      <c r="B27" s="101" t="s">
        <v>274</v>
      </c>
      <c r="C27" s="102" t="s">
        <v>400</v>
      </c>
      <c r="D27" s="103" t="s">
        <v>275</v>
      </c>
      <c r="E27" s="161" t="s">
        <v>257</v>
      </c>
      <c r="F27" s="222">
        <v>500</v>
      </c>
      <c r="G27" s="9"/>
      <c r="H27" s="5">
        <f t="shared" si="0"/>
        <v>0</v>
      </c>
      <c r="I27" s="58">
        <v>0.08</v>
      </c>
      <c r="J27" s="9">
        <f t="shared" si="1"/>
        <v>0</v>
      </c>
      <c r="K27" s="9">
        <f t="shared" si="2"/>
        <v>0</v>
      </c>
      <c r="L27" s="4"/>
      <c r="M27" s="4"/>
    </row>
    <row r="28" spans="1:13">
      <c r="A28" s="16" t="s">
        <v>31</v>
      </c>
      <c r="B28" s="104" t="s">
        <v>221</v>
      </c>
      <c r="C28" s="105" t="s">
        <v>198</v>
      </c>
      <c r="D28" s="106" t="s">
        <v>114</v>
      </c>
      <c r="E28" s="161" t="s">
        <v>257</v>
      </c>
      <c r="F28" s="223">
        <v>50</v>
      </c>
      <c r="G28" s="9"/>
      <c r="H28" s="5">
        <f t="shared" si="0"/>
        <v>0</v>
      </c>
      <c r="I28" s="58">
        <v>0.08</v>
      </c>
      <c r="J28" s="9">
        <f t="shared" si="1"/>
        <v>0</v>
      </c>
      <c r="K28" s="9">
        <f t="shared" si="2"/>
        <v>0</v>
      </c>
      <c r="L28" s="4"/>
      <c r="M28" s="4"/>
    </row>
    <row r="29" spans="1:13">
      <c r="A29" s="16" t="s">
        <v>30</v>
      </c>
      <c r="B29" s="104" t="s">
        <v>221</v>
      </c>
      <c r="C29" s="105" t="s">
        <v>198</v>
      </c>
      <c r="D29" s="106" t="s">
        <v>74</v>
      </c>
      <c r="E29" s="161" t="s">
        <v>257</v>
      </c>
      <c r="F29" s="223">
        <v>60</v>
      </c>
      <c r="G29" s="9"/>
      <c r="H29" s="5">
        <f t="shared" si="0"/>
        <v>0</v>
      </c>
      <c r="I29" s="58">
        <v>0.08</v>
      </c>
      <c r="J29" s="9">
        <f t="shared" si="1"/>
        <v>0</v>
      </c>
      <c r="K29" s="9">
        <f t="shared" si="2"/>
        <v>0</v>
      </c>
      <c r="L29" s="4"/>
      <c r="M29" s="4"/>
    </row>
    <row r="30" spans="1:13">
      <c r="A30" s="16" t="s">
        <v>29</v>
      </c>
      <c r="B30" s="104" t="s">
        <v>221</v>
      </c>
      <c r="C30" s="105" t="s">
        <v>198</v>
      </c>
      <c r="D30" s="106" t="s">
        <v>199</v>
      </c>
      <c r="E30" s="161" t="s">
        <v>257</v>
      </c>
      <c r="F30" s="223">
        <v>100</v>
      </c>
      <c r="G30" s="9"/>
      <c r="H30" s="5">
        <f t="shared" si="0"/>
        <v>0</v>
      </c>
      <c r="I30" s="58">
        <v>0.08</v>
      </c>
      <c r="J30" s="9">
        <f t="shared" si="1"/>
        <v>0</v>
      </c>
      <c r="K30" s="9">
        <f t="shared" si="2"/>
        <v>0</v>
      </c>
      <c r="L30" s="4"/>
      <c r="M30" s="4"/>
    </row>
    <row r="31" spans="1:13">
      <c r="A31" s="16" t="s">
        <v>28</v>
      </c>
      <c r="B31" s="104" t="s">
        <v>222</v>
      </c>
      <c r="C31" s="105" t="s">
        <v>223</v>
      </c>
      <c r="D31" s="106" t="s">
        <v>125</v>
      </c>
      <c r="E31" s="161" t="s">
        <v>257</v>
      </c>
      <c r="F31" s="223">
        <v>20</v>
      </c>
      <c r="G31" s="9"/>
      <c r="H31" s="5">
        <f t="shared" si="0"/>
        <v>0</v>
      </c>
      <c r="I31" s="58">
        <v>0.08</v>
      </c>
      <c r="J31" s="9">
        <f t="shared" si="1"/>
        <v>0</v>
      </c>
      <c r="K31" s="9">
        <f t="shared" si="2"/>
        <v>0</v>
      </c>
      <c r="L31" s="4"/>
      <c r="M31" s="4"/>
    </row>
    <row r="32" spans="1:13" ht="52.8">
      <c r="A32" s="16" t="s">
        <v>27</v>
      </c>
      <c r="B32" s="98" t="s">
        <v>224</v>
      </c>
      <c r="C32" s="107" t="s">
        <v>225</v>
      </c>
      <c r="D32" s="108" t="s">
        <v>194</v>
      </c>
      <c r="E32" s="161" t="s">
        <v>257</v>
      </c>
      <c r="F32" s="224">
        <v>10</v>
      </c>
      <c r="G32" s="9"/>
      <c r="H32" s="5">
        <f t="shared" si="0"/>
        <v>0</v>
      </c>
      <c r="I32" s="58">
        <v>0.08</v>
      </c>
      <c r="J32" s="9">
        <f t="shared" si="1"/>
        <v>0</v>
      </c>
      <c r="K32" s="9">
        <f t="shared" si="2"/>
        <v>0</v>
      </c>
      <c r="L32" s="4"/>
      <c r="M32" s="4"/>
    </row>
    <row r="33" spans="1:14" ht="53.4" thickBot="1">
      <c r="A33" s="16" t="s">
        <v>68</v>
      </c>
      <c r="B33" s="98" t="s">
        <v>224</v>
      </c>
      <c r="C33" s="107" t="s">
        <v>225</v>
      </c>
      <c r="D33" s="108" t="s">
        <v>196</v>
      </c>
      <c r="E33" s="161" t="s">
        <v>257</v>
      </c>
      <c r="F33" s="224">
        <v>20</v>
      </c>
      <c r="G33" s="9"/>
      <c r="H33" s="5">
        <f t="shared" si="0"/>
        <v>0</v>
      </c>
      <c r="I33" s="58">
        <v>0.08</v>
      </c>
      <c r="J33" s="9">
        <f t="shared" si="1"/>
        <v>0</v>
      </c>
      <c r="K33" s="9">
        <f t="shared" si="2"/>
        <v>0</v>
      </c>
      <c r="L33" s="4"/>
      <c r="M33" s="3"/>
    </row>
    <row r="34" spans="1:14" ht="39.6">
      <c r="A34" s="16" t="s">
        <v>26</v>
      </c>
      <c r="B34" s="98" t="s">
        <v>277</v>
      </c>
      <c r="C34" s="107" t="s">
        <v>278</v>
      </c>
      <c r="D34" s="108" t="s">
        <v>279</v>
      </c>
      <c r="E34" s="161" t="s">
        <v>257</v>
      </c>
      <c r="F34" s="224">
        <v>10</v>
      </c>
      <c r="G34" s="9"/>
      <c r="H34" s="5">
        <f t="shared" si="0"/>
        <v>0</v>
      </c>
      <c r="I34" s="58">
        <v>0.08</v>
      </c>
      <c r="J34" s="9">
        <f t="shared" si="1"/>
        <v>0</v>
      </c>
      <c r="K34" s="9">
        <f t="shared" si="2"/>
        <v>0</v>
      </c>
      <c r="L34" s="4"/>
      <c r="M34" s="42"/>
    </row>
    <row r="35" spans="1:14" s="49" customFormat="1">
      <c r="A35" s="16" t="s">
        <v>25</v>
      </c>
      <c r="B35" s="98" t="s">
        <v>181</v>
      </c>
      <c r="C35" s="99" t="s">
        <v>182</v>
      </c>
      <c r="D35" s="100" t="s">
        <v>183</v>
      </c>
      <c r="E35" s="100" t="s">
        <v>257</v>
      </c>
      <c r="F35" s="224">
        <v>300</v>
      </c>
      <c r="G35" s="218"/>
      <c r="H35" s="5">
        <f t="shared" ref="H35:H41" si="3">F35*G35</f>
        <v>0</v>
      </c>
      <c r="I35" s="6">
        <v>0.08</v>
      </c>
      <c r="J35" s="5">
        <f t="shared" ref="J35:J41" si="4">H35*I35</f>
        <v>0</v>
      </c>
      <c r="K35" s="5">
        <f t="shared" ref="K35:K41" si="5">H35+J35</f>
        <v>0</v>
      </c>
      <c r="L35" s="4"/>
      <c r="N35" s="219"/>
    </row>
    <row r="36" spans="1:14" s="49" customFormat="1">
      <c r="A36" s="16" t="s">
        <v>24</v>
      </c>
      <c r="B36" s="98" t="s">
        <v>181</v>
      </c>
      <c r="C36" s="99" t="s">
        <v>182</v>
      </c>
      <c r="D36" s="100" t="s">
        <v>184</v>
      </c>
      <c r="E36" s="100" t="s">
        <v>257</v>
      </c>
      <c r="F36" s="224">
        <v>4020</v>
      </c>
      <c r="G36" s="218"/>
      <c r="H36" s="5">
        <f t="shared" si="3"/>
        <v>0</v>
      </c>
      <c r="I36" s="6">
        <v>0.08</v>
      </c>
      <c r="J36" s="5">
        <f t="shared" si="4"/>
        <v>0</v>
      </c>
      <c r="K36" s="5">
        <f t="shared" si="5"/>
        <v>0</v>
      </c>
      <c r="L36" s="28"/>
      <c r="N36" s="219"/>
    </row>
    <row r="37" spans="1:14" s="49" customFormat="1">
      <c r="A37" s="16" t="s">
        <v>23</v>
      </c>
      <c r="B37" s="98" t="s">
        <v>181</v>
      </c>
      <c r="C37" s="99" t="s">
        <v>182</v>
      </c>
      <c r="D37" s="100" t="s">
        <v>185</v>
      </c>
      <c r="E37" s="100" t="s">
        <v>257</v>
      </c>
      <c r="F37" s="224">
        <v>1020</v>
      </c>
      <c r="G37" s="218"/>
      <c r="H37" s="5">
        <f t="shared" si="3"/>
        <v>0</v>
      </c>
      <c r="I37" s="6">
        <v>0.08</v>
      </c>
      <c r="J37" s="5">
        <f t="shared" si="4"/>
        <v>0</v>
      </c>
      <c r="K37" s="5">
        <f t="shared" si="5"/>
        <v>0</v>
      </c>
      <c r="L37" s="28"/>
      <c r="N37" s="219"/>
    </row>
    <row r="38" spans="1:14" s="49" customFormat="1">
      <c r="A38" s="16" t="s">
        <v>69</v>
      </c>
      <c r="B38" s="98" t="s">
        <v>181</v>
      </c>
      <c r="C38" s="99" t="s">
        <v>182</v>
      </c>
      <c r="D38" s="100" t="s">
        <v>186</v>
      </c>
      <c r="E38" s="100" t="s">
        <v>257</v>
      </c>
      <c r="F38" s="224">
        <v>510</v>
      </c>
      <c r="G38" s="218"/>
      <c r="H38" s="5">
        <f t="shared" si="3"/>
        <v>0</v>
      </c>
      <c r="I38" s="6">
        <v>0.08</v>
      </c>
      <c r="J38" s="5">
        <f t="shared" si="4"/>
        <v>0</v>
      </c>
      <c r="K38" s="5">
        <f t="shared" si="5"/>
        <v>0</v>
      </c>
      <c r="L38" s="28"/>
      <c r="N38" s="219"/>
    </row>
    <row r="39" spans="1:14" s="49" customFormat="1">
      <c r="A39" s="16" t="s">
        <v>70</v>
      </c>
      <c r="B39" s="98" t="s">
        <v>181</v>
      </c>
      <c r="C39" s="99" t="s">
        <v>182</v>
      </c>
      <c r="D39" s="100" t="s">
        <v>147</v>
      </c>
      <c r="E39" s="100" t="s">
        <v>257</v>
      </c>
      <c r="F39" s="224">
        <v>210</v>
      </c>
      <c r="G39" s="218"/>
      <c r="H39" s="5">
        <f t="shared" si="3"/>
        <v>0</v>
      </c>
      <c r="I39" s="6">
        <v>0.08</v>
      </c>
      <c r="J39" s="5">
        <f t="shared" si="4"/>
        <v>0</v>
      </c>
      <c r="K39" s="5">
        <f t="shared" si="5"/>
        <v>0</v>
      </c>
      <c r="L39" s="28"/>
      <c r="N39" s="219"/>
    </row>
    <row r="40" spans="1:14" s="49" customFormat="1">
      <c r="A40" s="16" t="s">
        <v>22</v>
      </c>
      <c r="B40" s="98" t="s">
        <v>181</v>
      </c>
      <c r="C40" s="99" t="s">
        <v>182</v>
      </c>
      <c r="D40" s="100" t="s">
        <v>187</v>
      </c>
      <c r="E40" s="100" t="s">
        <v>257</v>
      </c>
      <c r="F40" s="224">
        <v>90</v>
      </c>
      <c r="G40" s="218"/>
      <c r="H40" s="5">
        <f t="shared" si="3"/>
        <v>0</v>
      </c>
      <c r="I40" s="6">
        <v>0.08</v>
      </c>
      <c r="J40" s="5">
        <f t="shared" si="4"/>
        <v>0</v>
      </c>
      <c r="K40" s="5">
        <f t="shared" si="5"/>
        <v>0</v>
      </c>
      <c r="L40" s="28"/>
      <c r="N40" s="219"/>
    </row>
    <row r="41" spans="1:14" s="49" customFormat="1">
      <c r="A41" s="16" t="s">
        <v>21</v>
      </c>
      <c r="B41" s="98" t="s">
        <v>181</v>
      </c>
      <c r="C41" s="99" t="s">
        <v>182</v>
      </c>
      <c r="D41" s="100" t="s">
        <v>126</v>
      </c>
      <c r="E41" s="100" t="s">
        <v>257</v>
      </c>
      <c r="F41" s="224">
        <v>60</v>
      </c>
      <c r="G41" s="218"/>
      <c r="H41" s="5">
        <f t="shared" si="3"/>
        <v>0</v>
      </c>
      <c r="I41" s="6">
        <v>0.08</v>
      </c>
      <c r="J41" s="5">
        <f t="shared" si="4"/>
        <v>0</v>
      </c>
      <c r="K41" s="5">
        <f t="shared" si="5"/>
        <v>0</v>
      </c>
      <c r="L41" s="28"/>
      <c r="N41" s="219"/>
    </row>
    <row r="42" spans="1:14">
      <c r="B42" s="109"/>
      <c r="C42" s="110"/>
      <c r="D42" s="111"/>
      <c r="E42" s="111"/>
      <c r="F42" s="109"/>
      <c r="G42" s="119" t="s">
        <v>0</v>
      </c>
      <c r="H42" s="157">
        <f>SUM(H6:H41)</f>
        <v>0</v>
      </c>
      <c r="I42" s="158">
        <v>0.08</v>
      </c>
      <c r="J42" s="157">
        <f>SUM(J6:J41)</f>
        <v>0</v>
      </c>
      <c r="K42" s="157">
        <f>SUM(K6:K41)</f>
        <v>0</v>
      </c>
    </row>
  </sheetData>
  <mergeCells count="3">
    <mergeCell ref="A1:M1"/>
    <mergeCell ref="A2:M2"/>
    <mergeCell ref="A3:M3"/>
  </mergeCells>
  <printOptions horizontalCentered="1"/>
  <pageMargins left="0.39370078740157483" right="0.39370078740157483" top="0.51181102362204722" bottom="0.51181102362204722" header="0.31496062992125984" footer="0.31496062992125984"/>
  <pageSetup paperSize="9" scale="95" orientation="landscape" r:id="rId1"/>
  <rowBreaks count="1" manualBreakCount="1">
    <brk id="20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O26"/>
  <sheetViews>
    <sheetView view="pageBreakPreview" topLeftCell="A22" zoomScaleNormal="100" zoomScaleSheetLayoutView="100" workbookViewId="0">
      <selection activeCell="G6" sqref="G6:G25"/>
    </sheetView>
  </sheetViews>
  <sheetFormatPr defaultRowHeight="13.2"/>
  <cols>
    <col min="1" max="1" width="3.5546875" style="2" customWidth="1"/>
    <col min="2" max="2" width="16.33203125" style="2" customWidth="1"/>
    <col min="3" max="3" width="20.44140625" style="2" customWidth="1"/>
    <col min="4" max="4" width="17.6640625" style="2" customWidth="1"/>
    <col min="5" max="5" width="5.5546875" style="2" customWidth="1"/>
    <col min="6" max="6" width="6.109375" style="2" customWidth="1"/>
    <col min="7" max="7" width="8.77734375" style="51" customWidth="1"/>
    <col min="8" max="8" width="11.109375" style="2" customWidth="1"/>
    <col min="9" max="9" width="4.44140625" style="2" customWidth="1"/>
    <col min="10" max="11" width="11.109375" style="2" customWidth="1"/>
    <col min="12" max="12" width="22.44140625" style="2" customWidth="1"/>
    <col min="13" max="256" width="8.88671875" style="2"/>
    <col min="257" max="257" width="3.5546875" style="2" customWidth="1"/>
    <col min="258" max="258" width="16.33203125" style="2" customWidth="1"/>
    <col min="259" max="259" width="20.44140625" style="2" customWidth="1"/>
    <col min="260" max="260" width="17.6640625" style="2" customWidth="1"/>
    <col min="261" max="261" width="9.6640625" style="2" customWidth="1"/>
    <col min="262" max="262" width="10" style="2" customWidth="1"/>
    <col min="263" max="263" width="11.109375" style="2" customWidth="1"/>
    <col min="264" max="264" width="5" style="2" customWidth="1"/>
    <col min="265" max="266" width="11.109375" style="2" customWidth="1"/>
    <col min="267" max="267" width="11.88671875" style="2" customWidth="1"/>
    <col min="268" max="268" width="10.88671875" style="2" customWidth="1"/>
    <col min="269" max="512" width="8.88671875" style="2"/>
    <col min="513" max="513" width="3.5546875" style="2" customWidth="1"/>
    <col min="514" max="514" width="16.33203125" style="2" customWidth="1"/>
    <col min="515" max="515" width="20.44140625" style="2" customWidth="1"/>
    <col min="516" max="516" width="17.6640625" style="2" customWidth="1"/>
    <col min="517" max="517" width="9.6640625" style="2" customWidth="1"/>
    <col min="518" max="518" width="10" style="2" customWidth="1"/>
    <col min="519" max="519" width="11.109375" style="2" customWidth="1"/>
    <col min="520" max="520" width="5" style="2" customWidth="1"/>
    <col min="521" max="522" width="11.109375" style="2" customWidth="1"/>
    <col min="523" max="523" width="11.88671875" style="2" customWidth="1"/>
    <col min="524" max="524" width="10.88671875" style="2" customWidth="1"/>
    <col min="525" max="768" width="8.88671875" style="2"/>
    <col min="769" max="769" width="3.5546875" style="2" customWidth="1"/>
    <col min="770" max="770" width="16.33203125" style="2" customWidth="1"/>
    <col min="771" max="771" width="20.44140625" style="2" customWidth="1"/>
    <col min="772" max="772" width="17.6640625" style="2" customWidth="1"/>
    <col min="773" max="773" width="9.6640625" style="2" customWidth="1"/>
    <col min="774" max="774" width="10" style="2" customWidth="1"/>
    <col min="775" max="775" width="11.109375" style="2" customWidth="1"/>
    <col min="776" max="776" width="5" style="2" customWidth="1"/>
    <col min="777" max="778" width="11.109375" style="2" customWidth="1"/>
    <col min="779" max="779" width="11.88671875" style="2" customWidth="1"/>
    <col min="780" max="780" width="10.88671875" style="2" customWidth="1"/>
    <col min="781" max="1024" width="8.88671875" style="2"/>
    <col min="1025" max="1025" width="3.5546875" style="2" customWidth="1"/>
    <col min="1026" max="1026" width="16.33203125" style="2" customWidth="1"/>
    <col min="1027" max="1027" width="20.44140625" style="2" customWidth="1"/>
    <col min="1028" max="1028" width="17.6640625" style="2" customWidth="1"/>
    <col min="1029" max="1029" width="9.6640625" style="2" customWidth="1"/>
    <col min="1030" max="1030" width="10" style="2" customWidth="1"/>
    <col min="1031" max="1031" width="11.109375" style="2" customWidth="1"/>
    <col min="1032" max="1032" width="5" style="2" customWidth="1"/>
    <col min="1033" max="1034" width="11.109375" style="2" customWidth="1"/>
    <col min="1035" max="1035" width="11.88671875" style="2" customWidth="1"/>
    <col min="1036" max="1036" width="10.88671875" style="2" customWidth="1"/>
    <col min="1037" max="1280" width="8.88671875" style="2"/>
    <col min="1281" max="1281" width="3.5546875" style="2" customWidth="1"/>
    <col min="1282" max="1282" width="16.33203125" style="2" customWidth="1"/>
    <col min="1283" max="1283" width="20.44140625" style="2" customWidth="1"/>
    <col min="1284" max="1284" width="17.6640625" style="2" customWidth="1"/>
    <col min="1285" max="1285" width="9.6640625" style="2" customWidth="1"/>
    <col min="1286" max="1286" width="10" style="2" customWidth="1"/>
    <col min="1287" max="1287" width="11.109375" style="2" customWidth="1"/>
    <col min="1288" max="1288" width="5" style="2" customWidth="1"/>
    <col min="1289" max="1290" width="11.109375" style="2" customWidth="1"/>
    <col min="1291" max="1291" width="11.88671875" style="2" customWidth="1"/>
    <col min="1292" max="1292" width="10.88671875" style="2" customWidth="1"/>
    <col min="1293" max="1536" width="8.88671875" style="2"/>
    <col min="1537" max="1537" width="3.5546875" style="2" customWidth="1"/>
    <col min="1538" max="1538" width="16.33203125" style="2" customWidth="1"/>
    <col min="1539" max="1539" width="20.44140625" style="2" customWidth="1"/>
    <col min="1540" max="1540" width="17.6640625" style="2" customWidth="1"/>
    <col min="1541" max="1541" width="9.6640625" style="2" customWidth="1"/>
    <col min="1542" max="1542" width="10" style="2" customWidth="1"/>
    <col min="1543" max="1543" width="11.109375" style="2" customWidth="1"/>
    <col min="1544" max="1544" width="5" style="2" customWidth="1"/>
    <col min="1545" max="1546" width="11.109375" style="2" customWidth="1"/>
    <col min="1547" max="1547" width="11.88671875" style="2" customWidth="1"/>
    <col min="1548" max="1548" width="10.88671875" style="2" customWidth="1"/>
    <col min="1549" max="1792" width="8.88671875" style="2"/>
    <col min="1793" max="1793" width="3.5546875" style="2" customWidth="1"/>
    <col min="1794" max="1794" width="16.33203125" style="2" customWidth="1"/>
    <col min="1795" max="1795" width="20.44140625" style="2" customWidth="1"/>
    <col min="1796" max="1796" width="17.6640625" style="2" customWidth="1"/>
    <col min="1797" max="1797" width="9.6640625" style="2" customWidth="1"/>
    <col min="1798" max="1798" width="10" style="2" customWidth="1"/>
    <col min="1799" max="1799" width="11.109375" style="2" customWidth="1"/>
    <col min="1800" max="1800" width="5" style="2" customWidth="1"/>
    <col min="1801" max="1802" width="11.109375" style="2" customWidth="1"/>
    <col min="1803" max="1803" width="11.88671875" style="2" customWidth="1"/>
    <col min="1804" max="1804" width="10.88671875" style="2" customWidth="1"/>
    <col min="1805" max="2048" width="8.88671875" style="2"/>
    <col min="2049" max="2049" width="3.5546875" style="2" customWidth="1"/>
    <col min="2050" max="2050" width="16.33203125" style="2" customWidth="1"/>
    <col min="2051" max="2051" width="20.44140625" style="2" customWidth="1"/>
    <col min="2052" max="2052" width="17.6640625" style="2" customWidth="1"/>
    <col min="2053" max="2053" width="9.6640625" style="2" customWidth="1"/>
    <col min="2054" max="2054" width="10" style="2" customWidth="1"/>
    <col min="2055" max="2055" width="11.109375" style="2" customWidth="1"/>
    <col min="2056" max="2056" width="5" style="2" customWidth="1"/>
    <col min="2057" max="2058" width="11.109375" style="2" customWidth="1"/>
    <col min="2059" max="2059" width="11.88671875" style="2" customWidth="1"/>
    <col min="2060" max="2060" width="10.88671875" style="2" customWidth="1"/>
    <col min="2061" max="2304" width="8.88671875" style="2"/>
    <col min="2305" max="2305" width="3.5546875" style="2" customWidth="1"/>
    <col min="2306" max="2306" width="16.33203125" style="2" customWidth="1"/>
    <col min="2307" max="2307" width="20.44140625" style="2" customWidth="1"/>
    <col min="2308" max="2308" width="17.6640625" style="2" customWidth="1"/>
    <col min="2309" max="2309" width="9.6640625" style="2" customWidth="1"/>
    <col min="2310" max="2310" width="10" style="2" customWidth="1"/>
    <col min="2311" max="2311" width="11.109375" style="2" customWidth="1"/>
    <col min="2312" max="2312" width="5" style="2" customWidth="1"/>
    <col min="2313" max="2314" width="11.109375" style="2" customWidth="1"/>
    <col min="2315" max="2315" width="11.88671875" style="2" customWidth="1"/>
    <col min="2316" max="2316" width="10.88671875" style="2" customWidth="1"/>
    <col min="2317" max="2560" width="8.88671875" style="2"/>
    <col min="2561" max="2561" width="3.5546875" style="2" customWidth="1"/>
    <col min="2562" max="2562" width="16.33203125" style="2" customWidth="1"/>
    <col min="2563" max="2563" width="20.44140625" style="2" customWidth="1"/>
    <col min="2564" max="2564" width="17.6640625" style="2" customWidth="1"/>
    <col min="2565" max="2565" width="9.6640625" style="2" customWidth="1"/>
    <col min="2566" max="2566" width="10" style="2" customWidth="1"/>
    <col min="2567" max="2567" width="11.109375" style="2" customWidth="1"/>
    <col min="2568" max="2568" width="5" style="2" customWidth="1"/>
    <col min="2569" max="2570" width="11.109375" style="2" customWidth="1"/>
    <col min="2571" max="2571" width="11.88671875" style="2" customWidth="1"/>
    <col min="2572" max="2572" width="10.88671875" style="2" customWidth="1"/>
    <col min="2573" max="2816" width="8.88671875" style="2"/>
    <col min="2817" max="2817" width="3.5546875" style="2" customWidth="1"/>
    <col min="2818" max="2818" width="16.33203125" style="2" customWidth="1"/>
    <col min="2819" max="2819" width="20.44140625" style="2" customWidth="1"/>
    <col min="2820" max="2820" width="17.6640625" style="2" customWidth="1"/>
    <col min="2821" max="2821" width="9.6640625" style="2" customWidth="1"/>
    <col min="2822" max="2822" width="10" style="2" customWidth="1"/>
    <col min="2823" max="2823" width="11.109375" style="2" customWidth="1"/>
    <col min="2824" max="2824" width="5" style="2" customWidth="1"/>
    <col min="2825" max="2826" width="11.109375" style="2" customWidth="1"/>
    <col min="2827" max="2827" width="11.88671875" style="2" customWidth="1"/>
    <col min="2828" max="2828" width="10.88671875" style="2" customWidth="1"/>
    <col min="2829" max="3072" width="8.88671875" style="2"/>
    <col min="3073" max="3073" width="3.5546875" style="2" customWidth="1"/>
    <col min="3074" max="3074" width="16.33203125" style="2" customWidth="1"/>
    <col min="3075" max="3075" width="20.44140625" style="2" customWidth="1"/>
    <col min="3076" max="3076" width="17.6640625" style="2" customWidth="1"/>
    <col min="3077" max="3077" width="9.6640625" style="2" customWidth="1"/>
    <col min="3078" max="3078" width="10" style="2" customWidth="1"/>
    <col min="3079" max="3079" width="11.109375" style="2" customWidth="1"/>
    <col min="3080" max="3080" width="5" style="2" customWidth="1"/>
    <col min="3081" max="3082" width="11.109375" style="2" customWidth="1"/>
    <col min="3083" max="3083" width="11.88671875" style="2" customWidth="1"/>
    <col min="3084" max="3084" width="10.88671875" style="2" customWidth="1"/>
    <col min="3085" max="3328" width="8.88671875" style="2"/>
    <col min="3329" max="3329" width="3.5546875" style="2" customWidth="1"/>
    <col min="3330" max="3330" width="16.33203125" style="2" customWidth="1"/>
    <col min="3331" max="3331" width="20.44140625" style="2" customWidth="1"/>
    <col min="3332" max="3332" width="17.6640625" style="2" customWidth="1"/>
    <col min="3333" max="3333" width="9.6640625" style="2" customWidth="1"/>
    <col min="3334" max="3334" width="10" style="2" customWidth="1"/>
    <col min="3335" max="3335" width="11.109375" style="2" customWidth="1"/>
    <col min="3336" max="3336" width="5" style="2" customWidth="1"/>
    <col min="3337" max="3338" width="11.109375" style="2" customWidth="1"/>
    <col min="3339" max="3339" width="11.88671875" style="2" customWidth="1"/>
    <col min="3340" max="3340" width="10.88671875" style="2" customWidth="1"/>
    <col min="3341" max="3584" width="8.88671875" style="2"/>
    <col min="3585" max="3585" width="3.5546875" style="2" customWidth="1"/>
    <col min="3586" max="3586" width="16.33203125" style="2" customWidth="1"/>
    <col min="3587" max="3587" width="20.44140625" style="2" customWidth="1"/>
    <col min="3588" max="3588" width="17.6640625" style="2" customWidth="1"/>
    <col min="3589" max="3589" width="9.6640625" style="2" customWidth="1"/>
    <col min="3590" max="3590" width="10" style="2" customWidth="1"/>
    <col min="3591" max="3591" width="11.109375" style="2" customWidth="1"/>
    <col min="3592" max="3592" width="5" style="2" customWidth="1"/>
    <col min="3593" max="3594" width="11.109375" style="2" customWidth="1"/>
    <col min="3595" max="3595" width="11.88671875" style="2" customWidth="1"/>
    <col min="3596" max="3596" width="10.88671875" style="2" customWidth="1"/>
    <col min="3597" max="3840" width="8.88671875" style="2"/>
    <col min="3841" max="3841" width="3.5546875" style="2" customWidth="1"/>
    <col min="3842" max="3842" width="16.33203125" style="2" customWidth="1"/>
    <col min="3843" max="3843" width="20.44140625" style="2" customWidth="1"/>
    <col min="3844" max="3844" width="17.6640625" style="2" customWidth="1"/>
    <col min="3845" max="3845" width="9.6640625" style="2" customWidth="1"/>
    <col min="3846" max="3846" width="10" style="2" customWidth="1"/>
    <col min="3847" max="3847" width="11.109375" style="2" customWidth="1"/>
    <col min="3848" max="3848" width="5" style="2" customWidth="1"/>
    <col min="3849" max="3850" width="11.109375" style="2" customWidth="1"/>
    <col min="3851" max="3851" width="11.88671875" style="2" customWidth="1"/>
    <col min="3852" max="3852" width="10.88671875" style="2" customWidth="1"/>
    <col min="3853" max="4096" width="8.88671875" style="2"/>
    <col min="4097" max="4097" width="3.5546875" style="2" customWidth="1"/>
    <col min="4098" max="4098" width="16.33203125" style="2" customWidth="1"/>
    <col min="4099" max="4099" width="20.44140625" style="2" customWidth="1"/>
    <col min="4100" max="4100" width="17.6640625" style="2" customWidth="1"/>
    <col min="4101" max="4101" width="9.6640625" style="2" customWidth="1"/>
    <col min="4102" max="4102" width="10" style="2" customWidth="1"/>
    <col min="4103" max="4103" width="11.109375" style="2" customWidth="1"/>
    <col min="4104" max="4104" width="5" style="2" customWidth="1"/>
    <col min="4105" max="4106" width="11.109375" style="2" customWidth="1"/>
    <col min="4107" max="4107" width="11.88671875" style="2" customWidth="1"/>
    <col min="4108" max="4108" width="10.88671875" style="2" customWidth="1"/>
    <col min="4109" max="4352" width="8.88671875" style="2"/>
    <col min="4353" max="4353" width="3.5546875" style="2" customWidth="1"/>
    <col min="4354" max="4354" width="16.33203125" style="2" customWidth="1"/>
    <col min="4355" max="4355" width="20.44140625" style="2" customWidth="1"/>
    <col min="4356" max="4356" width="17.6640625" style="2" customWidth="1"/>
    <col min="4357" max="4357" width="9.6640625" style="2" customWidth="1"/>
    <col min="4358" max="4358" width="10" style="2" customWidth="1"/>
    <col min="4359" max="4359" width="11.109375" style="2" customWidth="1"/>
    <col min="4360" max="4360" width="5" style="2" customWidth="1"/>
    <col min="4361" max="4362" width="11.109375" style="2" customWidth="1"/>
    <col min="4363" max="4363" width="11.88671875" style="2" customWidth="1"/>
    <col min="4364" max="4364" width="10.88671875" style="2" customWidth="1"/>
    <col min="4365" max="4608" width="8.88671875" style="2"/>
    <col min="4609" max="4609" width="3.5546875" style="2" customWidth="1"/>
    <col min="4610" max="4610" width="16.33203125" style="2" customWidth="1"/>
    <col min="4611" max="4611" width="20.44140625" style="2" customWidth="1"/>
    <col min="4612" max="4612" width="17.6640625" style="2" customWidth="1"/>
    <col min="4613" max="4613" width="9.6640625" style="2" customWidth="1"/>
    <col min="4614" max="4614" width="10" style="2" customWidth="1"/>
    <col min="4615" max="4615" width="11.109375" style="2" customWidth="1"/>
    <col min="4616" max="4616" width="5" style="2" customWidth="1"/>
    <col min="4617" max="4618" width="11.109375" style="2" customWidth="1"/>
    <col min="4619" max="4619" width="11.88671875" style="2" customWidth="1"/>
    <col min="4620" max="4620" width="10.88671875" style="2" customWidth="1"/>
    <col min="4621" max="4864" width="8.88671875" style="2"/>
    <col min="4865" max="4865" width="3.5546875" style="2" customWidth="1"/>
    <col min="4866" max="4866" width="16.33203125" style="2" customWidth="1"/>
    <col min="4867" max="4867" width="20.44140625" style="2" customWidth="1"/>
    <col min="4868" max="4868" width="17.6640625" style="2" customWidth="1"/>
    <col min="4869" max="4869" width="9.6640625" style="2" customWidth="1"/>
    <col min="4870" max="4870" width="10" style="2" customWidth="1"/>
    <col min="4871" max="4871" width="11.109375" style="2" customWidth="1"/>
    <col min="4872" max="4872" width="5" style="2" customWidth="1"/>
    <col min="4873" max="4874" width="11.109375" style="2" customWidth="1"/>
    <col min="4875" max="4875" width="11.88671875" style="2" customWidth="1"/>
    <col min="4876" max="4876" width="10.88671875" style="2" customWidth="1"/>
    <col min="4877" max="5120" width="8.88671875" style="2"/>
    <col min="5121" max="5121" width="3.5546875" style="2" customWidth="1"/>
    <col min="5122" max="5122" width="16.33203125" style="2" customWidth="1"/>
    <col min="5123" max="5123" width="20.44140625" style="2" customWidth="1"/>
    <col min="5124" max="5124" width="17.6640625" style="2" customWidth="1"/>
    <col min="5125" max="5125" width="9.6640625" style="2" customWidth="1"/>
    <col min="5126" max="5126" width="10" style="2" customWidth="1"/>
    <col min="5127" max="5127" width="11.109375" style="2" customWidth="1"/>
    <col min="5128" max="5128" width="5" style="2" customWidth="1"/>
    <col min="5129" max="5130" width="11.109375" style="2" customWidth="1"/>
    <col min="5131" max="5131" width="11.88671875" style="2" customWidth="1"/>
    <col min="5132" max="5132" width="10.88671875" style="2" customWidth="1"/>
    <col min="5133" max="5376" width="8.88671875" style="2"/>
    <col min="5377" max="5377" width="3.5546875" style="2" customWidth="1"/>
    <col min="5378" max="5378" width="16.33203125" style="2" customWidth="1"/>
    <col min="5379" max="5379" width="20.44140625" style="2" customWidth="1"/>
    <col min="5380" max="5380" width="17.6640625" style="2" customWidth="1"/>
    <col min="5381" max="5381" width="9.6640625" style="2" customWidth="1"/>
    <col min="5382" max="5382" width="10" style="2" customWidth="1"/>
    <col min="5383" max="5383" width="11.109375" style="2" customWidth="1"/>
    <col min="5384" max="5384" width="5" style="2" customWidth="1"/>
    <col min="5385" max="5386" width="11.109375" style="2" customWidth="1"/>
    <col min="5387" max="5387" width="11.88671875" style="2" customWidth="1"/>
    <col min="5388" max="5388" width="10.88671875" style="2" customWidth="1"/>
    <col min="5389" max="5632" width="8.88671875" style="2"/>
    <col min="5633" max="5633" width="3.5546875" style="2" customWidth="1"/>
    <col min="5634" max="5634" width="16.33203125" style="2" customWidth="1"/>
    <col min="5635" max="5635" width="20.44140625" style="2" customWidth="1"/>
    <col min="5636" max="5636" width="17.6640625" style="2" customWidth="1"/>
    <col min="5637" max="5637" width="9.6640625" style="2" customWidth="1"/>
    <col min="5638" max="5638" width="10" style="2" customWidth="1"/>
    <col min="5639" max="5639" width="11.109375" style="2" customWidth="1"/>
    <col min="5640" max="5640" width="5" style="2" customWidth="1"/>
    <col min="5641" max="5642" width="11.109375" style="2" customWidth="1"/>
    <col min="5643" max="5643" width="11.88671875" style="2" customWidth="1"/>
    <col min="5644" max="5644" width="10.88671875" style="2" customWidth="1"/>
    <col min="5645" max="5888" width="8.88671875" style="2"/>
    <col min="5889" max="5889" width="3.5546875" style="2" customWidth="1"/>
    <col min="5890" max="5890" width="16.33203125" style="2" customWidth="1"/>
    <col min="5891" max="5891" width="20.44140625" style="2" customWidth="1"/>
    <col min="5892" max="5892" width="17.6640625" style="2" customWidth="1"/>
    <col min="5893" max="5893" width="9.6640625" style="2" customWidth="1"/>
    <col min="5894" max="5894" width="10" style="2" customWidth="1"/>
    <col min="5895" max="5895" width="11.109375" style="2" customWidth="1"/>
    <col min="5896" max="5896" width="5" style="2" customWidth="1"/>
    <col min="5897" max="5898" width="11.109375" style="2" customWidth="1"/>
    <col min="5899" max="5899" width="11.88671875" style="2" customWidth="1"/>
    <col min="5900" max="5900" width="10.88671875" style="2" customWidth="1"/>
    <col min="5901" max="6144" width="8.88671875" style="2"/>
    <col min="6145" max="6145" width="3.5546875" style="2" customWidth="1"/>
    <col min="6146" max="6146" width="16.33203125" style="2" customWidth="1"/>
    <col min="6147" max="6147" width="20.44140625" style="2" customWidth="1"/>
    <col min="6148" max="6148" width="17.6640625" style="2" customWidth="1"/>
    <col min="6149" max="6149" width="9.6640625" style="2" customWidth="1"/>
    <col min="6150" max="6150" width="10" style="2" customWidth="1"/>
    <col min="6151" max="6151" width="11.109375" style="2" customWidth="1"/>
    <col min="6152" max="6152" width="5" style="2" customWidth="1"/>
    <col min="6153" max="6154" width="11.109375" style="2" customWidth="1"/>
    <col min="6155" max="6155" width="11.88671875" style="2" customWidth="1"/>
    <col min="6156" max="6156" width="10.88671875" style="2" customWidth="1"/>
    <col min="6157" max="6400" width="8.88671875" style="2"/>
    <col min="6401" max="6401" width="3.5546875" style="2" customWidth="1"/>
    <col min="6402" max="6402" width="16.33203125" style="2" customWidth="1"/>
    <col min="6403" max="6403" width="20.44140625" style="2" customWidth="1"/>
    <col min="6404" max="6404" width="17.6640625" style="2" customWidth="1"/>
    <col min="6405" max="6405" width="9.6640625" style="2" customWidth="1"/>
    <col min="6406" max="6406" width="10" style="2" customWidth="1"/>
    <col min="6407" max="6407" width="11.109375" style="2" customWidth="1"/>
    <col min="6408" max="6408" width="5" style="2" customWidth="1"/>
    <col min="6409" max="6410" width="11.109375" style="2" customWidth="1"/>
    <col min="6411" max="6411" width="11.88671875" style="2" customWidth="1"/>
    <col min="6412" max="6412" width="10.88671875" style="2" customWidth="1"/>
    <col min="6413" max="6656" width="8.88671875" style="2"/>
    <col min="6657" max="6657" width="3.5546875" style="2" customWidth="1"/>
    <col min="6658" max="6658" width="16.33203125" style="2" customWidth="1"/>
    <col min="6659" max="6659" width="20.44140625" style="2" customWidth="1"/>
    <col min="6660" max="6660" width="17.6640625" style="2" customWidth="1"/>
    <col min="6661" max="6661" width="9.6640625" style="2" customWidth="1"/>
    <col min="6662" max="6662" width="10" style="2" customWidth="1"/>
    <col min="6663" max="6663" width="11.109375" style="2" customWidth="1"/>
    <col min="6664" max="6664" width="5" style="2" customWidth="1"/>
    <col min="6665" max="6666" width="11.109375" style="2" customWidth="1"/>
    <col min="6667" max="6667" width="11.88671875" style="2" customWidth="1"/>
    <col min="6668" max="6668" width="10.88671875" style="2" customWidth="1"/>
    <col min="6669" max="6912" width="8.88671875" style="2"/>
    <col min="6913" max="6913" width="3.5546875" style="2" customWidth="1"/>
    <col min="6914" max="6914" width="16.33203125" style="2" customWidth="1"/>
    <col min="6915" max="6915" width="20.44140625" style="2" customWidth="1"/>
    <col min="6916" max="6916" width="17.6640625" style="2" customWidth="1"/>
    <col min="6917" max="6917" width="9.6640625" style="2" customWidth="1"/>
    <col min="6918" max="6918" width="10" style="2" customWidth="1"/>
    <col min="6919" max="6919" width="11.109375" style="2" customWidth="1"/>
    <col min="6920" max="6920" width="5" style="2" customWidth="1"/>
    <col min="6921" max="6922" width="11.109375" style="2" customWidth="1"/>
    <col min="6923" max="6923" width="11.88671875" style="2" customWidth="1"/>
    <col min="6924" max="6924" width="10.88671875" style="2" customWidth="1"/>
    <col min="6925" max="7168" width="8.88671875" style="2"/>
    <col min="7169" max="7169" width="3.5546875" style="2" customWidth="1"/>
    <col min="7170" max="7170" width="16.33203125" style="2" customWidth="1"/>
    <col min="7171" max="7171" width="20.44140625" style="2" customWidth="1"/>
    <col min="7172" max="7172" width="17.6640625" style="2" customWidth="1"/>
    <col min="7173" max="7173" width="9.6640625" style="2" customWidth="1"/>
    <col min="7174" max="7174" width="10" style="2" customWidth="1"/>
    <col min="7175" max="7175" width="11.109375" style="2" customWidth="1"/>
    <col min="7176" max="7176" width="5" style="2" customWidth="1"/>
    <col min="7177" max="7178" width="11.109375" style="2" customWidth="1"/>
    <col min="7179" max="7179" width="11.88671875" style="2" customWidth="1"/>
    <col min="7180" max="7180" width="10.88671875" style="2" customWidth="1"/>
    <col min="7181" max="7424" width="8.88671875" style="2"/>
    <col min="7425" max="7425" width="3.5546875" style="2" customWidth="1"/>
    <col min="7426" max="7426" width="16.33203125" style="2" customWidth="1"/>
    <col min="7427" max="7427" width="20.44140625" style="2" customWidth="1"/>
    <col min="7428" max="7428" width="17.6640625" style="2" customWidth="1"/>
    <col min="7429" max="7429" width="9.6640625" style="2" customWidth="1"/>
    <col min="7430" max="7430" width="10" style="2" customWidth="1"/>
    <col min="7431" max="7431" width="11.109375" style="2" customWidth="1"/>
    <col min="7432" max="7432" width="5" style="2" customWidth="1"/>
    <col min="7433" max="7434" width="11.109375" style="2" customWidth="1"/>
    <col min="7435" max="7435" width="11.88671875" style="2" customWidth="1"/>
    <col min="7436" max="7436" width="10.88671875" style="2" customWidth="1"/>
    <col min="7437" max="7680" width="8.88671875" style="2"/>
    <col min="7681" max="7681" width="3.5546875" style="2" customWidth="1"/>
    <col min="7682" max="7682" width="16.33203125" style="2" customWidth="1"/>
    <col min="7683" max="7683" width="20.44140625" style="2" customWidth="1"/>
    <col min="7684" max="7684" width="17.6640625" style="2" customWidth="1"/>
    <col min="7685" max="7685" width="9.6640625" style="2" customWidth="1"/>
    <col min="7686" max="7686" width="10" style="2" customWidth="1"/>
    <col min="7687" max="7687" width="11.109375" style="2" customWidth="1"/>
    <col min="7688" max="7688" width="5" style="2" customWidth="1"/>
    <col min="7689" max="7690" width="11.109375" style="2" customWidth="1"/>
    <col min="7691" max="7691" width="11.88671875" style="2" customWidth="1"/>
    <col min="7692" max="7692" width="10.88671875" style="2" customWidth="1"/>
    <col min="7693" max="7936" width="8.88671875" style="2"/>
    <col min="7937" max="7937" width="3.5546875" style="2" customWidth="1"/>
    <col min="7938" max="7938" width="16.33203125" style="2" customWidth="1"/>
    <col min="7939" max="7939" width="20.44140625" style="2" customWidth="1"/>
    <col min="7940" max="7940" width="17.6640625" style="2" customWidth="1"/>
    <col min="7941" max="7941" width="9.6640625" style="2" customWidth="1"/>
    <col min="7942" max="7942" width="10" style="2" customWidth="1"/>
    <col min="7943" max="7943" width="11.109375" style="2" customWidth="1"/>
    <col min="7944" max="7944" width="5" style="2" customWidth="1"/>
    <col min="7945" max="7946" width="11.109375" style="2" customWidth="1"/>
    <col min="7947" max="7947" width="11.88671875" style="2" customWidth="1"/>
    <col min="7948" max="7948" width="10.88671875" style="2" customWidth="1"/>
    <col min="7949" max="8192" width="8.88671875" style="2"/>
    <col min="8193" max="8193" width="3.5546875" style="2" customWidth="1"/>
    <col min="8194" max="8194" width="16.33203125" style="2" customWidth="1"/>
    <col min="8195" max="8195" width="20.44140625" style="2" customWidth="1"/>
    <col min="8196" max="8196" width="17.6640625" style="2" customWidth="1"/>
    <col min="8197" max="8197" width="9.6640625" style="2" customWidth="1"/>
    <col min="8198" max="8198" width="10" style="2" customWidth="1"/>
    <col min="8199" max="8199" width="11.109375" style="2" customWidth="1"/>
    <col min="8200" max="8200" width="5" style="2" customWidth="1"/>
    <col min="8201" max="8202" width="11.109375" style="2" customWidth="1"/>
    <col min="8203" max="8203" width="11.88671875" style="2" customWidth="1"/>
    <col min="8204" max="8204" width="10.88671875" style="2" customWidth="1"/>
    <col min="8205" max="8448" width="8.88671875" style="2"/>
    <col min="8449" max="8449" width="3.5546875" style="2" customWidth="1"/>
    <col min="8450" max="8450" width="16.33203125" style="2" customWidth="1"/>
    <col min="8451" max="8451" width="20.44140625" style="2" customWidth="1"/>
    <col min="8452" max="8452" width="17.6640625" style="2" customWidth="1"/>
    <col min="8453" max="8453" width="9.6640625" style="2" customWidth="1"/>
    <col min="8454" max="8454" width="10" style="2" customWidth="1"/>
    <col min="8455" max="8455" width="11.109375" style="2" customWidth="1"/>
    <col min="8456" max="8456" width="5" style="2" customWidth="1"/>
    <col min="8457" max="8458" width="11.109375" style="2" customWidth="1"/>
    <col min="8459" max="8459" width="11.88671875" style="2" customWidth="1"/>
    <col min="8460" max="8460" width="10.88671875" style="2" customWidth="1"/>
    <col min="8461" max="8704" width="8.88671875" style="2"/>
    <col min="8705" max="8705" width="3.5546875" style="2" customWidth="1"/>
    <col min="8706" max="8706" width="16.33203125" style="2" customWidth="1"/>
    <col min="8707" max="8707" width="20.44140625" style="2" customWidth="1"/>
    <col min="8708" max="8708" width="17.6640625" style="2" customWidth="1"/>
    <col min="8709" max="8709" width="9.6640625" style="2" customWidth="1"/>
    <col min="8710" max="8710" width="10" style="2" customWidth="1"/>
    <col min="8711" max="8711" width="11.109375" style="2" customWidth="1"/>
    <col min="8712" max="8712" width="5" style="2" customWidth="1"/>
    <col min="8713" max="8714" width="11.109375" style="2" customWidth="1"/>
    <col min="8715" max="8715" width="11.88671875" style="2" customWidth="1"/>
    <col min="8716" max="8716" width="10.88671875" style="2" customWidth="1"/>
    <col min="8717" max="8960" width="8.88671875" style="2"/>
    <col min="8961" max="8961" width="3.5546875" style="2" customWidth="1"/>
    <col min="8962" max="8962" width="16.33203125" style="2" customWidth="1"/>
    <col min="8963" max="8963" width="20.44140625" style="2" customWidth="1"/>
    <col min="8964" max="8964" width="17.6640625" style="2" customWidth="1"/>
    <col min="8965" max="8965" width="9.6640625" style="2" customWidth="1"/>
    <col min="8966" max="8966" width="10" style="2" customWidth="1"/>
    <col min="8967" max="8967" width="11.109375" style="2" customWidth="1"/>
    <col min="8968" max="8968" width="5" style="2" customWidth="1"/>
    <col min="8969" max="8970" width="11.109375" style="2" customWidth="1"/>
    <col min="8971" max="8971" width="11.88671875" style="2" customWidth="1"/>
    <col min="8972" max="8972" width="10.88671875" style="2" customWidth="1"/>
    <col min="8973" max="9216" width="8.88671875" style="2"/>
    <col min="9217" max="9217" width="3.5546875" style="2" customWidth="1"/>
    <col min="9218" max="9218" width="16.33203125" style="2" customWidth="1"/>
    <col min="9219" max="9219" width="20.44140625" style="2" customWidth="1"/>
    <col min="9220" max="9220" width="17.6640625" style="2" customWidth="1"/>
    <col min="9221" max="9221" width="9.6640625" style="2" customWidth="1"/>
    <col min="9222" max="9222" width="10" style="2" customWidth="1"/>
    <col min="9223" max="9223" width="11.109375" style="2" customWidth="1"/>
    <col min="9224" max="9224" width="5" style="2" customWidth="1"/>
    <col min="9225" max="9226" width="11.109375" style="2" customWidth="1"/>
    <col min="9227" max="9227" width="11.88671875" style="2" customWidth="1"/>
    <col min="9228" max="9228" width="10.88671875" style="2" customWidth="1"/>
    <col min="9229" max="9472" width="8.88671875" style="2"/>
    <col min="9473" max="9473" width="3.5546875" style="2" customWidth="1"/>
    <col min="9474" max="9474" width="16.33203125" style="2" customWidth="1"/>
    <col min="9475" max="9475" width="20.44140625" style="2" customWidth="1"/>
    <col min="9476" max="9476" width="17.6640625" style="2" customWidth="1"/>
    <col min="9477" max="9477" width="9.6640625" style="2" customWidth="1"/>
    <col min="9478" max="9478" width="10" style="2" customWidth="1"/>
    <col min="9479" max="9479" width="11.109375" style="2" customWidth="1"/>
    <col min="9480" max="9480" width="5" style="2" customWidth="1"/>
    <col min="9481" max="9482" width="11.109375" style="2" customWidth="1"/>
    <col min="9483" max="9483" width="11.88671875" style="2" customWidth="1"/>
    <col min="9484" max="9484" width="10.88671875" style="2" customWidth="1"/>
    <col min="9485" max="9728" width="8.88671875" style="2"/>
    <col min="9729" max="9729" width="3.5546875" style="2" customWidth="1"/>
    <col min="9730" max="9730" width="16.33203125" style="2" customWidth="1"/>
    <col min="9731" max="9731" width="20.44140625" style="2" customWidth="1"/>
    <col min="9732" max="9732" width="17.6640625" style="2" customWidth="1"/>
    <col min="9733" max="9733" width="9.6640625" style="2" customWidth="1"/>
    <col min="9734" max="9734" width="10" style="2" customWidth="1"/>
    <col min="9735" max="9735" width="11.109375" style="2" customWidth="1"/>
    <col min="9736" max="9736" width="5" style="2" customWidth="1"/>
    <col min="9737" max="9738" width="11.109375" style="2" customWidth="1"/>
    <col min="9739" max="9739" width="11.88671875" style="2" customWidth="1"/>
    <col min="9740" max="9740" width="10.88671875" style="2" customWidth="1"/>
    <col min="9741" max="9984" width="8.88671875" style="2"/>
    <col min="9985" max="9985" width="3.5546875" style="2" customWidth="1"/>
    <col min="9986" max="9986" width="16.33203125" style="2" customWidth="1"/>
    <col min="9987" max="9987" width="20.44140625" style="2" customWidth="1"/>
    <col min="9988" max="9988" width="17.6640625" style="2" customWidth="1"/>
    <col min="9989" max="9989" width="9.6640625" style="2" customWidth="1"/>
    <col min="9990" max="9990" width="10" style="2" customWidth="1"/>
    <col min="9991" max="9991" width="11.109375" style="2" customWidth="1"/>
    <col min="9992" max="9992" width="5" style="2" customWidth="1"/>
    <col min="9993" max="9994" width="11.109375" style="2" customWidth="1"/>
    <col min="9995" max="9995" width="11.88671875" style="2" customWidth="1"/>
    <col min="9996" max="9996" width="10.88671875" style="2" customWidth="1"/>
    <col min="9997" max="10240" width="8.88671875" style="2"/>
    <col min="10241" max="10241" width="3.5546875" style="2" customWidth="1"/>
    <col min="10242" max="10242" width="16.33203125" style="2" customWidth="1"/>
    <col min="10243" max="10243" width="20.44140625" style="2" customWidth="1"/>
    <col min="10244" max="10244" width="17.6640625" style="2" customWidth="1"/>
    <col min="10245" max="10245" width="9.6640625" style="2" customWidth="1"/>
    <col min="10246" max="10246" width="10" style="2" customWidth="1"/>
    <col min="10247" max="10247" width="11.109375" style="2" customWidth="1"/>
    <col min="10248" max="10248" width="5" style="2" customWidth="1"/>
    <col min="10249" max="10250" width="11.109375" style="2" customWidth="1"/>
    <col min="10251" max="10251" width="11.88671875" style="2" customWidth="1"/>
    <col min="10252" max="10252" width="10.88671875" style="2" customWidth="1"/>
    <col min="10253" max="10496" width="8.88671875" style="2"/>
    <col min="10497" max="10497" width="3.5546875" style="2" customWidth="1"/>
    <col min="10498" max="10498" width="16.33203125" style="2" customWidth="1"/>
    <col min="10499" max="10499" width="20.44140625" style="2" customWidth="1"/>
    <col min="10500" max="10500" width="17.6640625" style="2" customWidth="1"/>
    <col min="10501" max="10501" width="9.6640625" style="2" customWidth="1"/>
    <col min="10502" max="10502" width="10" style="2" customWidth="1"/>
    <col min="10503" max="10503" width="11.109375" style="2" customWidth="1"/>
    <col min="10504" max="10504" width="5" style="2" customWidth="1"/>
    <col min="10505" max="10506" width="11.109375" style="2" customWidth="1"/>
    <col min="10507" max="10507" width="11.88671875" style="2" customWidth="1"/>
    <col min="10508" max="10508" width="10.88671875" style="2" customWidth="1"/>
    <col min="10509" max="10752" width="8.88671875" style="2"/>
    <col min="10753" max="10753" width="3.5546875" style="2" customWidth="1"/>
    <col min="10754" max="10754" width="16.33203125" style="2" customWidth="1"/>
    <col min="10755" max="10755" width="20.44140625" style="2" customWidth="1"/>
    <col min="10756" max="10756" width="17.6640625" style="2" customWidth="1"/>
    <col min="10757" max="10757" width="9.6640625" style="2" customWidth="1"/>
    <col min="10758" max="10758" width="10" style="2" customWidth="1"/>
    <col min="10759" max="10759" width="11.109375" style="2" customWidth="1"/>
    <col min="10760" max="10760" width="5" style="2" customWidth="1"/>
    <col min="10761" max="10762" width="11.109375" style="2" customWidth="1"/>
    <col min="10763" max="10763" width="11.88671875" style="2" customWidth="1"/>
    <col min="10764" max="10764" width="10.88671875" style="2" customWidth="1"/>
    <col min="10765" max="11008" width="8.88671875" style="2"/>
    <col min="11009" max="11009" width="3.5546875" style="2" customWidth="1"/>
    <col min="11010" max="11010" width="16.33203125" style="2" customWidth="1"/>
    <col min="11011" max="11011" width="20.44140625" style="2" customWidth="1"/>
    <col min="11012" max="11012" width="17.6640625" style="2" customWidth="1"/>
    <col min="11013" max="11013" width="9.6640625" style="2" customWidth="1"/>
    <col min="11014" max="11014" width="10" style="2" customWidth="1"/>
    <col min="11015" max="11015" width="11.109375" style="2" customWidth="1"/>
    <col min="11016" max="11016" width="5" style="2" customWidth="1"/>
    <col min="11017" max="11018" width="11.109375" style="2" customWidth="1"/>
    <col min="11019" max="11019" width="11.88671875" style="2" customWidth="1"/>
    <col min="11020" max="11020" width="10.88671875" style="2" customWidth="1"/>
    <col min="11021" max="11264" width="8.88671875" style="2"/>
    <col min="11265" max="11265" width="3.5546875" style="2" customWidth="1"/>
    <col min="11266" max="11266" width="16.33203125" style="2" customWidth="1"/>
    <col min="11267" max="11267" width="20.44140625" style="2" customWidth="1"/>
    <col min="11268" max="11268" width="17.6640625" style="2" customWidth="1"/>
    <col min="11269" max="11269" width="9.6640625" style="2" customWidth="1"/>
    <col min="11270" max="11270" width="10" style="2" customWidth="1"/>
    <col min="11271" max="11271" width="11.109375" style="2" customWidth="1"/>
    <col min="11272" max="11272" width="5" style="2" customWidth="1"/>
    <col min="11273" max="11274" width="11.109375" style="2" customWidth="1"/>
    <col min="11275" max="11275" width="11.88671875" style="2" customWidth="1"/>
    <col min="11276" max="11276" width="10.88671875" style="2" customWidth="1"/>
    <col min="11277" max="11520" width="8.88671875" style="2"/>
    <col min="11521" max="11521" width="3.5546875" style="2" customWidth="1"/>
    <col min="11522" max="11522" width="16.33203125" style="2" customWidth="1"/>
    <col min="11523" max="11523" width="20.44140625" style="2" customWidth="1"/>
    <col min="11524" max="11524" width="17.6640625" style="2" customWidth="1"/>
    <col min="11525" max="11525" width="9.6640625" style="2" customWidth="1"/>
    <col min="11526" max="11526" width="10" style="2" customWidth="1"/>
    <col min="11527" max="11527" width="11.109375" style="2" customWidth="1"/>
    <col min="11528" max="11528" width="5" style="2" customWidth="1"/>
    <col min="11529" max="11530" width="11.109375" style="2" customWidth="1"/>
    <col min="11531" max="11531" width="11.88671875" style="2" customWidth="1"/>
    <col min="11532" max="11532" width="10.88671875" style="2" customWidth="1"/>
    <col min="11533" max="11776" width="8.88671875" style="2"/>
    <col min="11777" max="11777" width="3.5546875" style="2" customWidth="1"/>
    <col min="11778" max="11778" width="16.33203125" style="2" customWidth="1"/>
    <col min="11779" max="11779" width="20.44140625" style="2" customWidth="1"/>
    <col min="11780" max="11780" width="17.6640625" style="2" customWidth="1"/>
    <col min="11781" max="11781" width="9.6640625" style="2" customWidth="1"/>
    <col min="11782" max="11782" width="10" style="2" customWidth="1"/>
    <col min="11783" max="11783" width="11.109375" style="2" customWidth="1"/>
    <col min="11784" max="11784" width="5" style="2" customWidth="1"/>
    <col min="11785" max="11786" width="11.109375" style="2" customWidth="1"/>
    <col min="11787" max="11787" width="11.88671875" style="2" customWidth="1"/>
    <col min="11788" max="11788" width="10.88671875" style="2" customWidth="1"/>
    <col min="11789" max="12032" width="8.88671875" style="2"/>
    <col min="12033" max="12033" width="3.5546875" style="2" customWidth="1"/>
    <col min="12034" max="12034" width="16.33203125" style="2" customWidth="1"/>
    <col min="12035" max="12035" width="20.44140625" style="2" customWidth="1"/>
    <col min="12036" max="12036" width="17.6640625" style="2" customWidth="1"/>
    <col min="12037" max="12037" width="9.6640625" style="2" customWidth="1"/>
    <col min="12038" max="12038" width="10" style="2" customWidth="1"/>
    <col min="12039" max="12039" width="11.109375" style="2" customWidth="1"/>
    <col min="12040" max="12040" width="5" style="2" customWidth="1"/>
    <col min="12041" max="12042" width="11.109375" style="2" customWidth="1"/>
    <col min="12043" max="12043" width="11.88671875" style="2" customWidth="1"/>
    <col min="12044" max="12044" width="10.88671875" style="2" customWidth="1"/>
    <col min="12045" max="12288" width="8.88671875" style="2"/>
    <col min="12289" max="12289" width="3.5546875" style="2" customWidth="1"/>
    <col min="12290" max="12290" width="16.33203125" style="2" customWidth="1"/>
    <col min="12291" max="12291" width="20.44140625" style="2" customWidth="1"/>
    <col min="12292" max="12292" width="17.6640625" style="2" customWidth="1"/>
    <col min="12293" max="12293" width="9.6640625" style="2" customWidth="1"/>
    <col min="12294" max="12294" width="10" style="2" customWidth="1"/>
    <col min="12295" max="12295" width="11.109375" style="2" customWidth="1"/>
    <col min="12296" max="12296" width="5" style="2" customWidth="1"/>
    <col min="12297" max="12298" width="11.109375" style="2" customWidth="1"/>
    <col min="12299" max="12299" width="11.88671875" style="2" customWidth="1"/>
    <col min="12300" max="12300" width="10.88671875" style="2" customWidth="1"/>
    <col min="12301" max="12544" width="8.88671875" style="2"/>
    <col min="12545" max="12545" width="3.5546875" style="2" customWidth="1"/>
    <col min="12546" max="12546" width="16.33203125" style="2" customWidth="1"/>
    <col min="12547" max="12547" width="20.44140625" style="2" customWidth="1"/>
    <col min="12548" max="12548" width="17.6640625" style="2" customWidth="1"/>
    <col min="12549" max="12549" width="9.6640625" style="2" customWidth="1"/>
    <col min="12550" max="12550" width="10" style="2" customWidth="1"/>
    <col min="12551" max="12551" width="11.109375" style="2" customWidth="1"/>
    <col min="12552" max="12552" width="5" style="2" customWidth="1"/>
    <col min="12553" max="12554" width="11.109375" style="2" customWidth="1"/>
    <col min="12555" max="12555" width="11.88671875" style="2" customWidth="1"/>
    <col min="12556" max="12556" width="10.88671875" style="2" customWidth="1"/>
    <col min="12557" max="12800" width="8.88671875" style="2"/>
    <col min="12801" max="12801" width="3.5546875" style="2" customWidth="1"/>
    <col min="12802" max="12802" width="16.33203125" style="2" customWidth="1"/>
    <col min="12803" max="12803" width="20.44140625" style="2" customWidth="1"/>
    <col min="12804" max="12804" width="17.6640625" style="2" customWidth="1"/>
    <col min="12805" max="12805" width="9.6640625" style="2" customWidth="1"/>
    <col min="12806" max="12806" width="10" style="2" customWidth="1"/>
    <col min="12807" max="12807" width="11.109375" style="2" customWidth="1"/>
    <col min="12808" max="12808" width="5" style="2" customWidth="1"/>
    <col min="12809" max="12810" width="11.109375" style="2" customWidth="1"/>
    <col min="12811" max="12811" width="11.88671875" style="2" customWidth="1"/>
    <col min="12812" max="12812" width="10.88671875" style="2" customWidth="1"/>
    <col min="12813" max="13056" width="8.88671875" style="2"/>
    <col min="13057" max="13057" width="3.5546875" style="2" customWidth="1"/>
    <col min="13058" max="13058" width="16.33203125" style="2" customWidth="1"/>
    <col min="13059" max="13059" width="20.44140625" style="2" customWidth="1"/>
    <col min="13060" max="13060" width="17.6640625" style="2" customWidth="1"/>
    <col min="13061" max="13061" width="9.6640625" style="2" customWidth="1"/>
    <col min="13062" max="13062" width="10" style="2" customWidth="1"/>
    <col min="13063" max="13063" width="11.109375" style="2" customWidth="1"/>
    <col min="13064" max="13064" width="5" style="2" customWidth="1"/>
    <col min="13065" max="13066" width="11.109375" style="2" customWidth="1"/>
    <col min="13067" max="13067" width="11.88671875" style="2" customWidth="1"/>
    <col min="13068" max="13068" width="10.88671875" style="2" customWidth="1"/>
    <col min="13069" max="13312" width="8.88671875" style="2"/>
    <col min="13313" max="13313" width="3.5546875" style="2" customWidth="1"/>
    <col min="13314" max="13314" width="16.33203125" style="2" customWidth="1"/>
    <col min="13315" max="13315" width="20.44140625" style="2" customWidth="1"/>
    <col min="13316" max="13316" width="17.6640625" style="2" customWidth="1"/>
    <col min="13317" max="13317" width="9.6640625" style="2" customWidth="1"/>
    <col min="13318" max="13318" width="10" style="2" customWidth="1"/>
    <col min="13319" max="13319" width="11.109375" style="2" customWidth="1"/>
    <col min="13320" max="13320" width="5" style="2" customWidth="1"/>
    <col min="13321" max="13322" width="11.109375" style="2" customWidth="1"/>
    <col min="13323" max="13323" width="11.88671875" style="2" customWidth="1"/>
    <col min="13324" max="13324" width="10.88671875" style="2" customWidth="1"/>
    <col min="13325" max="13568" width="8.88671875" style="2"/>
    <col min="13569" max="13569" width="3.5546875" style="2" customWidth="1"/>
    <col min="13570" max="13570" width="16.33203125" style="2" customWidth="1"/>
    <col min="13571" max="13571" width="20.44140625" style="2" customWidth="1"/>
    <col min="13572" max="13572" width="17.6640625" style="2" customWidth="1"/>
    <col min="13573" max="13573" width="9.6640625" style="2" customWidth="1"/>
    <col min="13574" max="13574" width="10" style="2" customWidth="1"/>
    <col min="13575" max="13575" width="11.109375" style="2" customWidth="1"/>
    <col min="13576" max="13576" width="5" style="2" customWidth="1"/>
    <col min="13577" max="13578" width="11.109375" style="2" customWidth="1"/>
    <col min="13579" max="13579" width="11.88671875" style="2" customWidth="1"/>
    <col min="13580" max="13580" width="10.88671875" style="2" customWidth="1"/>
    <col min="13581" max="13824" width="8.88671875" style="2"/>
    <col min="13825" max="13825" width="3.5546875" style="2" customWidth="1"/>
    <col min="13826" max="13826" width="16.33203125" style="2" customWidth="1"/>
    <col min="13827" max="13827" width="20.44140625" style="2" customWidth="1"/>
    <col min="13828" max="13828" width="17.6640625" style="2" customWidth="1"/>
    <col min="13829" max="13829" width="9.6640625" style="2" customWidth="1"/>
    <col min="13830" max="13830" width="10" style="2" customWidth="1"/>
    <col min="13831" max="13831" width="11.109375" style="2" customWidth="1"/>
    <col min="13832" max="13832" width="5" style="2" customWidth="1"/>
    <col min="13833" max="13834" width="11.109375" style="2" customWidth="1"/>
    <col min="13835" max="13835" width="11.88671875" style="2" customWidth="1"/>
    <col min="13836" max="13836" width="10.88671875" style="2" customWidth="1"/>
    <col min="13837" max="14080" width="8.88671875" style="2"/>
    <col min="14081" max="14081" width="3.5546875" style="2" customWidth="1"/>
    <col min="14082" max="14082" width="16.33203125" style="2" customWidth="1"/>
    <col min="14083" max="14083" width="20.44140625" style="2" customWidth="1"/>
    <col min="14084" max="14084" width="17.6640625" style="2" customWidth="1"/>
    <col min="14085" max="14085" width="9.6640625" style="2" customWidth="1"/>
    <col min="14086" max="14086" width="10" style="2" customWidth="1"/>
    <col min="14087" max="14087" width="11.109375" style="2" customWidth="1"/>
    <col min="14088" max="14088" width="5" style="2" customWidth="1"/>
    <col min="14089" max="14090" width="11.109375" style="2" customWidth="1"/>
    <col min="14091" max="14091" width="11.88671875" style="2" customWidth="1"/>
    <col min="14092" max="14092" width="10.88671875" style="2" customWidth="1"/>
    <col min="14093" max="14336" width="8.88671875" style="2"/>
    <col min="14337" max="14337" width="3.5546875" style="2" customWidth="1"/>
    <col min="14338" max="14338" width="16.33203125" style="2" customWidth="1"/>
    <col min="14339" max="14339" width="20.44140625" style="2" customWidth="1"/>
    <col min="14340" max="14340" width="17.6640625" style="2" customWidth="1"/>
    <col min="14341" max="14341" width="9.6640625" style="2" customWidth="1"/>
    <col min="14342" max="14342" width="10" style="2" customWidth="1"/>
    <col min="14343" max="14343" width="11.109375" style="2" customWidth="1"/>
    <col min="14344" max="14344" width="5" style="2" customWidth="1"/>
    <col min="14345" max="14346" width="11.109375" style="2" customWidth="1"/>
    <col min="14347" max="14347" width="11.88671875" style="2" customWidth="1"/>
    <col min="14348" max="14348" width="10.88671875" style="2" customWidth="1"/>
    <col min="14349" max="14592" width="8.88671875" style="2"/>
    <col min="14593" max="14593" width="3.5546875" style="2" customWidth="1"/>
    <col min="14594" max="14594" width="16.33203125" style="2" customWidth="1"/>
    <col min="14595" max="14595" width="20.44140625" style="2" customWidth="1"/>
    <col min="14596" max="14596" width="17.6640625" style="2" customWidth="1"/>
    <col min="14597" max="14597" width="9.6640625" style="2" customWidth="1"/>
    <col min="14598" max="14598" width="10" style="2" customWidth="1"/>
    <col min="14599" max="14599" width="11.109375" style="2" customWidth="1"/>
    <col min="14600" max="14600" width="5" style="2" customWidth="1"/>
    <col min="14601" max="14602" width="11.109375" style="2" customWidth="1"/>
    <col min="14603" max="14603" width="11.88671875" style="2" customWidth="1"/>
    <col min="14604" max="14604" width="10.88671875" style="2" customWidth="1"/>
    <col min="14605" max="14848" width="8.88671875" style="2"/>
    <col min="14849" max="14849" width="3.5546875" style="2" customWidth="1"/>
    <col min="14850" max="14850" width="16.33203125" style="2" customWidth="1"/>
    <col min="14851" max="14851" width="20.44140625" style="2" customWidth="1"/>
    <col min="14852" max="14852" width="17.6640625" style="2" customWidth="1"/>
    <col min="14853" max="14853" width="9.6640625" style="2" customWidth="1"/>
    <col min="14854" max="14854" width="10" style="2" customWidth="1"/>
    <col min="14855" max="14855" width="11.109375" style="2" customWidth="1"/>
    <col min="14856" max="14856" width="5" style="2" customWidth="1"/>
    <col min="14857" max="14858" width="11.109375" style="2" customWidth="1"/>
    <col min="14859" max="14859" width="11.88671875" style="2" customWidth="1"/>
    <col min="14860" max="14860" width="10.88671875" style="2" customWidth="1"/>
    <col min="14861" max="15104" width="8.88671875" style="2"/>
    <col min="15105" max="15105" width="3.5546875" style="2" customWidth="1"/>
    <col min="15106" max="15106" width="16.33203125" style="2" customWidth="1"/>
    <col min="15107" max="15107" width="20.44140625" style="2" customWidth="1"/>
    <col min="15108" max="15108" width="17.6640625" style="2" customWidth="1"/>
    <col min="15109" max="15109" width="9.6640625" style="2" customWidth="1"/>
    <col min="15110" max="15110" width="10" style="2" customWidth="1"/>
    <col min="15111" max="15111" width="11.109375" style="2" customWidth="1"/>
    <col min="15112" max="15112" width="5" style="2" customWidth="1"/>
    <col min="15113" max="15114" width="11.109375" style="2" customWidth="1"/>
    <col min="15115" max="15115" width="11.88671875" style="2" customWidth="1"/>
    <col min="15116" max="15116" width="10.88671875" style="2" customWidth="1"/>
    <col min="15117" max="15360" width="8.88671875" style="2"/>
    <col min="15361" max="15361" width="3.5546875" style="2" customWidth="1"/>
    <col min="15362" max="15362" width="16.33203125" style="2" customWidth="1"/>
    <col min="15363" max="15363" width="20.44140625" style="2" customWidth="1"/>
    <col min="15364" max="15364" width="17.6640625" style="2" customWidth="1"/>
    <col min="15365" max="15365" width="9.6640625" style="2" customWidth="1"/>
    <col min="15366" max="15366" width="10" style="2" customWidth="1"/>
    <col min="15367" max="15367" width="11.109375" style="2" customWidth="1"/>
    <col min="15368" max="15368" width="5" style="2" customWidth="1"/>
    <col min="15369" max="15370" width="11.109375" style="2" customWidth="1"/>
    <col min="15371" max="15371" width="11.88671875" style="2" customWidth="1"/>
    <col min="15372" max="15372" width="10.88671875" style="2" customWidth="1"/>
    <col min="15373" max="15616" width="8.88671875" style="2"/>
    <col min="15617" max="15617" width="3.5546875" style="2" customWidth="1"/>
    <col min="15618" max="15618" width="16.33203125" style="2" customWidth="1"/>
    <col min="15619" max="15619" width="20.44140625" style="2" customWidth="1"/>
    <col min="15620" max="15620" width="17.6640625" style="2" customWidth="1"/>
    <col min="15621" max="15621" width="9.6640625" style="2" customWidth="1"/>
    <col min="15622" max="15622" width="10" style="2" customWidth="1"/>
    <col min="15623" max="15623" width="11.109375" style="2" customWidth="1"/>
    <col min="15624" max="15624" width="5" style="2" customWidth="1"/>
    <col min="15625" max="15626" width="11.109375" style="2" customWidth="1"/>
    <col min="15627" max="15627" width="11.88671875" style="2" customWidth="1"/>
    <col min="15628" max="15628" width="10.88671875" style="2" customWidth="1"/>
    <col min="15629" max="15872" width="8.88671875" style="2"/>
    <col min="15873" max="15873" width="3.5546875" style="2" customWidth="1"/>
    <col min="15874" max="15874" width="16.33203125" style="2" customWidth="1"/>
    <col min="15875" max="15875" width="20.44140625" style="2" customWidth="1"/>
    <col min="15876" max="15876" width="17.6640625" style="2" customWidth="1"/>
    <col min="15877" max="15877" width="9.6640625" style="2" customWidth="1"/>
    <col min="15878" max="15878" width="10" style="2" customWidth="1"/>
    <col min="15879" max="15879" width="11.109375" style="2" customWidth="1"/>
    <col min="15880" max="15880" width="5" style="2" customWidth="1"/>
    <col min="15881" max="15882" width="11.109375" style="2" customWidth="1"/>
    <col min="15883" max="15883" width="11.88671875" style="2" customWidth="1"/>
    <col min="15884" max="15884" width="10.88671875" style="2" customWidth="1"/>
    <col min="15885" max="16128" width="8.88671875" style="2"/>
    <col min="16129" max="16129" width="3.5546875" style="2" customWidth="1"/>
    <col min="16130" max="16130" width="16.33203125" style="2" customWidth="1"/>
    <col min="16131" max="16131" width="20.44140625" style="2" customWidth="1"/>
    <col min="16132" max="16132" width="17.6640625" style="2" customWidth="1"/>
    <col min="16133" max="16133" width="9.6640625" style="2" customWidth="1"/>
    <col min="16134" max="16134" width="10" style="2" customWidth="1"/>
    <col min="16135" max="16135" width="11.109375" style="2" customWidth="1"/>
    <col min="16136" max="16136" width="5" style="2" customWidth="1"/>
    <col min="16137" max="16138" width="11.109375" style="2" customWidth="1"/>
    <col min="16139" max="16139" width="11.88671875" style="2" customWidth="1"/>
    <col min="16140" max="16140" width="10.88671875" style="2" customWidth="1"/>
    <col min="16141" max="16384" width="8.88671875" style="2"/>
  </cols>
  <sheetData>
    <row r="1" spans="1:12">
      <c r="A1" s="262" t="s">
        <v>151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</row>
    <row r="2" spans="1:12" ht="15.6">
      <c r="A2" s="263" t="s">
        <v>284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</row>
    <row r="3" spans="1:12">
      <c r="A3" s="265" t="s">
        <v>379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</row>
    <row r="4" spans="1:12" ht="39.6">
      <c r="A4" s="226" t="s">
        <v>62</v>
      </c>
      <c r="B4" s="226" t="s">
        <v>61</v>
      </c>
      <c r="C4" s="226" t="s">
        <v>60</v>
      </c>
      <c r="D4" s="226" t="s">
        <v>59</v>
      </c>
      <c r="E4" s="226" t="s">
        <v>258</v>
      </c>
      <c r="F4" s="227" t="s">
        <v>145</v>
      </c>
      <c r="G4" s="228" t="s">
        <v>259</v>
      </c>
      <c r="H4" s="228" t="s">
        <v>58</v>
      </c>
      <c r="I4" s="228" t="s">
        <v>57</v>
      </c>
      <c r="J4" s="229" t="s">
        <v>56</v>
      </c>
      <c r="K4" s="228" t="s">
        <v>55</v>
      </c>
      <c r="L4" s="228" t="s">
        <v>260</v>
      </c>
    </row>
    <row r="5" spans="1:12" s="255" customFormat="1" ht="10.199999999999999">
      <c r="A5" s="230" t="s">
        <v>53</v>
      </c>
      <c r="B5" s="230" t="s">
        <v>52</v>
      </c>
      <c r="C5" s="230" t="s">
        <v>51</v>
      </c>
      <c r="D5" s="230" t="s">
        <v>50</v>
      </c>
      <c r="E5" s="230" t="s">
        <v>49</v>
      </c>
      <c r="F5" s="231" t="s">
        <v>48</v>
      </c>
      <c r="G5" s="232" t="s">
        <v>47</v>
      </c>
      <c r="H5" s="231" t="s">
        <v>150</v>
      </c>
      <c r="I5" s="233" t="s">
        <v>45</v>
      </c>
      <c r="J5" s="234" t="s">
        <v>261</v>
      </c>
      <c r="K5" s="233" t="s">
        <v>262</v>
      </c>
      <c r="L5" s="235" t="s">
        <v>42</v>
      </c>
    </row>
    <row r="6" spans="1:12">
      <c r="A6" s="16" t="s">
        <v>53</v>
      </c>
      <c r="B6" s="20" t="s">
        <v>226</v>
      </c>
      <c r="C6" s="13" t="s">
        <v>227</v>
      </c>
      <c r="D6" s="16" t="s">
        <v>148</v>
      </c>
      <c r="E6" s="16" t="s">
        <v>257</v>
      </c>
      <c r="F6" s="11">
        <v>5</v>
      </c>
      <c r="G6" s="5"/>
      <c r="H6" s="5">
        <f>F6*G6</f>
        <v>0</v>
      </c>
      <c r="I6" s="10">
        <v>0.08</v>
      </c>
      <c r="J6" s="5">
        <f>H6*I6</f>
        <v>0</v>
      </c>
      <c r="K6" s="5">
        <f>H6+J6</f>
        <v>0</v>
      </c>
      <c r="L6" s="4"/>
    </row>
    <row r="7" spans="1:12" ht="39.6">
      <c r="A7" s="16" t="s">
        <v>52</v>
      </c>
      <c r="B7" s="20" t="s">
        <v>228</v>
      </c>
      <c r="C7" s="13" t="s">
        <v>229</v>
      </c>
      <c r="D7" s="16" t="s">
        <v>213</v>
      </c>
      <c r="E7" s="16" t="s">
        <v>257</v>
      </c>
      <c r="F7" s="11">
        <v>20</v>
      </c>
      <c r="G7" s="5"/>
      <c r="H7" s="5">
        <f t="shared" ref="H7:H25" si="0">F7*G7</f>
        <v>0</v>
      </c>
      <c r="I7" s="10">
        <v>0.08</v>
      </c>
      <c r="J7" s="5">
        <f t="shared" ref="J7:J25" si="1">H7*I7</f>
        <v>0</v>
      </c>
      <c r="K7" s="5">
        <f t="shared" ref="K7:K25" si="2">H7+J7</f>
        <v>0</v>
      </c>
      <c r="L7" s="4"/>
    </row>
    <row r="8" spans="1:12" ht="39.6">
      <c r="A8" s="16" t="s">
        <v>51</v>
      </c>
      <c r="B8" s="20" t="s">
        <v>230</v>
      </c>
      <c r="C8" s="225" t="s">
        <v>229</v>
      </c>
      <c r="D8" s="16" t="s">
        <v>231</v>
      </c>
      <c r="E8" s="16" t="s">
        <v>257</v>
      </c>
      <c r="F8" s="11">
        <v>20</v>
      </c>
      <c r="G8" s="5"/>
      <c r="H8" s="5">
        <f t="shared" si="0"/>
        <v>0</v>
      </c>
      <c r="I8" s="10">
        <v>0.08</v>
      </c>
      <c r="J8" s="5">
        <f t="shared" si="1"/>
        <v>0</v>
      </c>
      <c r="K8" s="5">
        <f t="shared" si="2"/>
        <v>0</v>
      </c>
      <c r="L8" s="4"/>
    </row>
    <row r="9" spans="1:12" ht="26.4">
      <c r="A9" s="16" t="s">
        <v>50</v>
      </c>
      <c r="B9" s="20" t="s">
        <v>232</v>
      </c>
      <c r="C9" s="225" t="s">
        <v>233</v>
      </c>
      <c r="D9" s="16" t="s">
        <v>199</v>
      </c>
      <c r="E9" s="16" t="s">
        <v>257</v>
      </c>
      <c r="F9" s="11">
        <v>40</v>
      </c>
      <c r="G9" s="5"/>
      <c r="H9" s="5">
        <f t="shared" si="0"/>
        <v>0</v>
      </c>
      <c r="I9" s="10">
        <v>0.08</v>
      </c>
      <c r="J9" s="5">
        <f t="shared" si="1"/>
        <v>0</v>
      </c>
      <c r="K9" s="5">
        <f t="shared" si="2"/>
        <v>0</v>
      </c>
      <c r="L9" s="4"/>
    </row>
    <row r="10" spans="1:12" ht="26.4">
      <c r="A10" s="16" t="s">
        <v>49</v>
      </c>
      <c r="B10" s="20" t="s">
        <v>232</v>
      </c>
      <c r="C10" s="225" t="s">
        <v>234</v>
      </c>
      <c r="D10" s="16" t="s">
        <v>114</v>
      </c>
      <c r="E10" s="16" t="s">
        <v>257</v>
      </c>
      <c r="F10" s="11">
        <v>15</v>
      </c>
      <c r="G10" s="5"/>
      <c r="H10" s="5">
        <f t="shared" si="0"/>
        <v>0</v>
      </c>
      <c r="I10" s="10">
        <v>0.08</v>
      </c>
      <c r="J10" s="5">
        <f t="shared" si="1"/>
        <v>0</v>
      </c>
      <c r="K10" s="5">
        <f t="shared" si="2"/>
        <v>0</v>
      </c>
      <c r="L10" s="4"/>
    </row>
    <row r="11" spans="1:12" ht="26.4">
      <c r="A11" s="16" t="s">
        <v>48</v>
      </c>
      <c r="B11" s="20" t="s">
        <v>235</v>
      </c>
      <c r="C11" s="225" t="s">
        <v>236</v>
      </c>
      <c r="D11" s="16" t="s">
        <v>237</v>
      </c>
      <c r="E11" s="16" t="s">
        <v>257</v>
      </c>
      <c r="F11" s="11">
        <v>50</v>
      </c>
      <c r="G11" s="5"/>
      <c r="H11" s="5">
        <f t="shared" si="0"/>
        <v>0</v>
      </c>
      <c r="I11" s="10">
        <v>0.08</v>
      </c>
      <c r="J11" s="5">
        <f t="shared" si="1"/>
        <v>0</v>
      </c>
      <c r="K11" s="5">
        <f t="shared" si="2"/>
        <v>0</v>
      </c>
      <c r="L11" s="4"/>
    </row>
    <row r="12" spans="1:12">
      <c r="A12" s="16" t="s">
        <v>47</v>
      </c>
      <c r="B12" s="20" t="s">
        <v>238</v>
      </c>
      <c r="C12" s="225" t="s">
        <v>239</v>
      </c>
      <c r="D12" s="16" t="s">
        <v>199</v>
      </c>
      <c r="E12" s="16" t="s">
        <v>257</v>
      </c>
      <c r="F12" s="11">
        <v>10</v>
      </c>
      <c r="G12" s="5"/>
      <c r="H12" s="5">
        <f t="shared" si="0"/>
        <v>0</v>
      </c>
      <c r="I12" s="10">
        <v>0.08</v>
      </c>
      <c r="J12" s="5">
        <f t="shared" si="1"/>
        <v>0</v>
      </c>
      <c r="K12" s="5">
        <f t="shared" si="2"/>
        <v>0</v>
      </c>
      <c r="L12" s="4"/>
    </row>
    <row r="13" spans="1:12" ht="39.6">
      <c r="A13" s="16" t="s">
        <v>46</v>
      </c>
      <c r="B13" s="20" t="s">
        <v>240</v>
      </c>
      <c r="C13" s="225" t="s">
        <v>233</v>
      </c>
      <c r="D13" s="16" t="s">
        <v>241</v>
      </c>
      <c r="E13" s="16" t="s">
        <v>257</v>
      </c>
      <c r="F13" s="11">
        <v>5</v>
      </c>
      <c r="G13" s="5"/>
      <c r="H13" s="5">
        <f t="shared" si="0"/>
        <v>0</v>
      </c>
      <c r="I13" s="10">
        <v>0.08</v>
      </c>
      <c r="J13" s="5">
        <f t="shared" si="1"/>
        <v>0</v>
      </c>
      <c r="K13" s="5">
        <f t="shared" si="2"/>
        <v>0</v>
      </c>
      <c r="L13" s="4"/>
    </row>
    <row r="14" spans="1:12" ht="39.6">
      <c r="A14" s="16" t="s">
        <v>45</v>
      </c>
      <c r="B14" s="20" t="s">
        <v>240</v>
      </c>
      <c r="C14" s="225" t="s">
        <v>233</v>
      </c>
      <c r="D14" s="16" t="s">
        <v>242</v>
      </c>
      <c r="E14" s="16" t="s">
        <v>257</v>
      </c>
      <c r="F14" s="11">
        <v>20</v>
      </c>
      <c r="G14" s="5"/>
      <c r="H14" s="5">
        <f t="shared" si="0"/>
        <v>0</v>
      </c>
      <c r="I14" s="10">
        <v>0.08</v>
      </c>
      <c r="J14" s="5">
        <f t="shared" si="1"/>
        <v>0</v>
      </c>
      <c r="K14" s="5">
        <f t="shared" si="2"/>
        <v>0</v>
      </c>
      <c r="L14" s="4"/>
    </row>
    <row r="15" spans="1:12" ht="39.6">
      <c r="A15" s="16" t="s">
        <v>44</v>
      </c>
      <c r="B15" s="20" t="s">
        <v>240</v>
      </c>
      <c r="C15" s="225" t="s">
        <v>233</v>
      </c>
      <c r="D15" s="16" t="s">
        <v>243</v>
      </c>
      <c r="E15" s="16" t="s">
        <v>257</v>
      </c>
      <c r="F15" s="11">
        <v>10</v>
      </c>
      <c r="G15" s="5"/>
      <c r="H15" s="5">
        <f t="shared" si="0"/>
        <v>0</v>
      </c>
      <c r="I15" s="10">
        <v>0.08</v>
      </c>
      <c r="J15" s="5">
        <f t="shared" si="1"/>
        <v>0</v>
      </c>
      <c r="K15" s="5">
        <f t="shared" si="2"/>
        <v>0</v>
      </c>
      <c r="L15" s="4"/>
    </row>
    <row r="16" spans="1:12" ht="39.6">
      <c r="A16" s="16" t="s">
        <v>43</v>
      </c>
      <c r="B16" s="20" t="s">
        <v>244</v>
      </c>
      <c r="C16" s="225" t="s">
        <v>283</v>
      </c>
      <c r="D16" s="16" t="s">
        <v>245</v>
      </c>
      <c r="E16" s="16" t="s">
        <v>257</v>
      </c>
      <c r="F16" s="11">
        <v>10</v>
      </c>
      <c r="G16" s="5"/>
      <c r="H16" s="5">
        <f t="shared" si="0"/>
        <v>0</v>
      </c>
      <c r="I16" s="10">
        <v>0.08</v>
      </c>
      <c r="J16" s="5">
        <f t="shared" si="1"/>
        <v>0</v>
      </c>
      <c r="K16" s="5">
        <f t="shared" si="2"/>
        <v>0</v>
      </c>
      <c r="L16" s="4"/>
    </row>
    <row r="17" spans="1:15" ht="39.6">
      <c r="A17" s="16" t="s">
        <v>42</v>
      </c>
      <c r="B17" s="20" t="s">
        <v>244</v>
      </c>
      <c r="C17" s="225" t="s">
        <v>233</v>
      </c>
      <c r="D17" s="16" t="s">
        <v>246</v>
      </c>
      <c r="E17" s="16" t="s">
        <v>257</v>
      </c>
      <c r="F17" s="11">
        <v>5</v>
      </c>
      <c r="G17" s="5"/>
      <c r="H17" s="5">
        <f t="shared" si="0"/>
        <v>0</v>
      </c>
      <c r="I17" s="10">
        <v>0.08</v>
      </c>
      <c r="J17" s="5">
        <f t="shared" si="1"/>
        <v>0</v>
      </c>
      <c r="K17" s="5">
        <f t="shared" si="2"/>
        <v>0</v>
      </c>
      <c r="L17" s="4"/>
    </row>
    <row r="18" spans="1:15" ht="39.6">
      <c r="A18" s="16" t="s">
        <v>41</v>
      </c>
      <c r="B18" s="20" t="s">
        <v>244</v>
      </c>
      <c r="C18" s="225" t="s">
        <v>233</v>
      </c>
      <c r="D18" s="16" t="s">
        <v>247</v>
      </c>
      <c r="E18" s="16" t="s">
        <v>257</v>
      </c>
      <c r="F18" s="11">
        <v>5</v>
      </c>
      <c r="G18" s="5"/>
      <c r="H18" s="5">
        <f t="shared" si="0"/>
        <v>0</v>
      </c>
      <c r="I18" s="10">
        <v>0.08</v>
      </c>
      <c r="J18" s="5">
        <f t="shared" si="1"/>
        <v>0</v>
      </c>
      <c r="K18" s="5">
        <f t="shared" si="2"/>
        <v>0</v>
      </c>
      <c r="L18" s="4"/>
    </row>
    <row r="19" spans="1:15" ht="39.6">
      <c r="A19" s="33" t="s">
        <v>40</v>
      </c>
      <c r="B19" s="20" t="s">
        <v>244</v>
      </c>
      <c r="C19" s="13" t="s">
        <v>233</v>
      </c>
      <c r="D19" s="16" t="s">
        <v>248</v>
      </c>
      <c r="E19" s="16" t="s">
        <v>257</v>
      </c>
      <c r="F19" s="11">
        <v>8</v>
      </c>
      <c r="G19" s="5"/>
      <c r="H19" s="5">
        <f t="shared" si="0"/>
        <v>0</v>
      </c>
      <c r="I19" s="10">
        <v>0.08</v>
      </c>
      <c r="J19" s="5">
        <f t="shared" si="1"/>
        <v>0</v>
      </c>
      <c r="K19" s="5">
        <f t="shared" si="2"/>
        <v>0</v>
      </c>
      <c r="L19" s="4"/>
    </row>
    <row r="20" spans="1:15" s="114" customFormat="1" ht="26.4">
      <c r="A20" s="33" t="s">
        <v>39</v>
      </c>
      <c r="B20" s="112" t="s">
        <v>249</v>
      </c>
      <c r="C20" s="39" t="s">
        <v>233</v>
      </c>
      <c r="D20" s="33" t="s">
        <v>250</v>
      </c>
      <c r="E20" s="16" t="s">
        <v>257</v>
      </c>
      <c r="F20" s="113">
        <v>5</v>
      </c>
      <c r="G20" s="46"/>
      <c r="H20" s="46">
        <f t="shared" si="0"/>
        <v>0</v>
      </c>
      <c r="I20" s="10">
        <v>0.08</v>
      </c>
      <c r="J20" s="46">
        <f t="shared" si="1"/>
        <v>0</v>
      </c>
      <c r="K20" s="46">
        <f t="shared" si="2"/>
        <v>0</v>
      </c>
      <c r="L20" s="31"/>
      <c r="N20" s="2"/>
      <c r="O20" s="2"/>
    </row>
    <row r="21" spans="1:15" ht="26.4">
      <c r="A21" s="33" t="s">
        <v>38</v>
      </c>
      <c r="B21" s="20" t="s">
        <v>249</v>
      </c>
      <c r="C21" s="13" t="s">
        <v>233</v>
      </c>
      <c r="D21" s="16" t="s">
        <v>251</v>
      </c>
      <c r="E21" s="16" t="s">
        <v>257</v>
      </c>
      <c r="F21" s="11">
        <v>5</v>
      </c>
      <c r="G21" s="5"/>
      <c r="H21" s="5">
        <f t="shared" si="0"/>
        <v>0</v>
      </c>
      <c r="I21" s="10">
        <v>0.08</v>
      </c>
      <c r="J21" s="5">
        <f t="shared" si="1"/>
        <v>0</v>
      </c>
      <c r="K21" s="5">
        <f t="shared" si="2"/>
        <v>0</v>
      </c>
      <c r="L21" s="4"/>
    </row>
    <row r="22" spans="1:15" ht="39.6">
      <c r="A22" s="33" t="s">
        <v>37</v>
      </c>
      <c r="B22" s="20" t="s">
        <v>252</v>
      </c>
      <c r="C22" s="13" t="s">
        <v>233</v>
      </c>
      <c r="D22" s="16" t="s">
        <v>253</v>
      </c>
      <c r="E22" s="16" t="s">
        <v>257</v>
      </c>
      <c r="F22" s="11">
        <v>10</v>
      </c>
      <c r="G22" s="5"/>
      <c r="H22" s="5">
        <f t="shared" si="0"/>
        <v>0</v>
      </c>
      <c r="I22" s="10">
        <v>0.08</v>
      </c>
      <c r="J22" s="5">
        <f t="shared" si="1"/>
        <v>0</v>
      </c>
      <c r="K22" s="5">
        <f t="shared" si="2"/>
        <v>0</v>
      </c>
      <c r="L22" s="4"/>
    </row>
    <row r="23" spans="1:15" ht="39.6">
      <c r="A23" s="33" t="s">
        <v>36</v>
      </c>
      <c r="B23" s="20" t="s">
        <v>252</v>
      </c>
      <c r="C23" s="13" t="s">
        <v>233</v>
      </c>
      <c r="D23" s="16" t="s">
        <v>254</v>
      </c>
      <c r="E23" s="16" t="s">
        <v>257</v>
      </c>
      <c r="F23" s="11">
        <v>10</v>
      </c>
      <c r="G23" s="5"/>
      <c r="H23" s="5">
        <f t="shared" si="0"/>
        <v>0</v>
      </c>
      <c r="I23" s="10">
        <v>0.08</v>
      </c>
      <c r="J23" s="5">
        <f t="shared" si="1"/>
        <v>0</v>
      </c>
      <c r="K23" s="5">
        <f t="shared" si="2"/>
        <v>0</v>
      </c>
      <c r="L23" s="4"/>
    </row>
    <row r="24" spans="1:15" ht="39.6">
      <c r="A24" s="33" t="s">
        <v>35</v>
      </c>
      <c r="B24" s="20" t="s">
        <v>252</v>
      </c>
      <c r="C24" s="13" t="s">
        <v>233</v>
      </c>
      <c r="D24" s="16" t="s">
        <v>255</v>
      </c>
      <c r="E24" s="16" t="s">
        <v>257</v>
      </c>
      <c r="F24" s="11">
        <v>10</v>
      </c>
      <c r="G24" s="5"/>
      <c r="H24" s="5">
        <f t="shared" si="0"/>
        <v>0</v>
      </c>
      <c r="I24" s="10">
        <v>0.08</v>
      </c>
      <c r="J24" s="5">
        <f t="shared" si="1"/>
        <v>0</v>
      </c>
      <c r="K24" s="5">
        <f t="shared" si="2"/>
        <v>0</v>
      </c>
      <c r="L24" s="4"/>
    </row>
    <row r="25" spans="1:15" ht="39.6">
      <c r="A25" s="33" t="s">
        <v>34</v>
      </c>
      <c r="B25" s="20" t="s">
        <v>252</v>
      </c>
      <c r="C25" s="13" t="s">
        <v>233</v>
      </c>
      <c r="D25" s="16" t="s">
        <v>256</v>
      </c>
      <c r="E25" s="16" t="s">
        <v>257</v>
      </c>
      <c r="F25" s="11">
        <v>10</v>
      </c>
      <c r="G25" s="5"/>
      <c r="H25" s="5">
        <f t="shared" si="0"/>
        <v>0</v>
      </c>
      <c r="I25" s="10">
        <v>0.08</v>
      </c>
      <c r="J25" s="5">
        <f t="shared" si="1"/>
        <v>0</v>
      </c>
      <c r="K25" s="5">
        <f t="shared" si="2"/>
        <v>0</v>
      </c>
      <c r="L25" s="4"/>
    </row>
    <row r="26" spans="1:15">
      <c r="A26" s="1"/>
      <c r="B26" s="1"/>
      <c r="C26" s="1"/>
      <c r="D26" s="214"/>
      <c r="E26" s="214"/>
      <c r="F26" s="1"/>
      <c r="G26" s="162" t="s">
        <v>0</v>
      </c>
      <c r="H26" s="118">
        <f>SUM(H6:H25)</f>
        <v>0</v>
      </c>
      <c r="I26" s="128">
        <v>0.08</v>
      </c>
      <c r="J26" s="118">
        <f>SUM(J6:J25)</f>
        <v>0</v>
      </c>
      <c r="K26" s="118">
        <f>SUM(K6:K25)</f>
        <v>0</v>
      </c>
    </row>
  </sheetData>
  <mergeCells count="3">
    <mergeCell ref="A1:L1"/>
    <mergeCell ref="A2:L2"/>
    <mergeCell ref="A3:L3"/>
  </mergeCells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64"/>
  <sheetViews>
    <sheetView view="pageBreakPreview" topLeftCell="A49" zoomScaleNormal="90" zoomScaleSheetLayoutView="100" workbookViewId="0">
      <selection activeCell="D6" sqref="D6"/>
    </sheetView>
  </sheetViews>
  <sheetFormatPr defaultColWidth="8.88671875" defaultRowHeight="13.2"/>
  <cols>
    <col min="1" max="1" width="4.33203125" style="171" customWidth="1"/>
    <col min="2" max="2" width="18.109375" style="211" customWidth="1"/>
    <col min="3" max="3" width="16.5546875" style="171" customWidth="1"/>
    <col min="4" max="4" width="16.44140625" style="171" customWidth="1"/>
    <col min="5" max="5" width="5.6640625" style="171" customWidth="1"/>
    <col min="6" max="6" width="7.109375" style="171" customWidth="1"/>
    <col min="7" max="7" width="9.109375" style="171" customWidth="1"/>
    <col min="8" max="8" width="10.44140625" style="171" customWidth="1"/>
    <col min="9" max="9" width="4.44140625" style="171" customWidth="1"/>
    <col min="10" max="10" width="9.88671875" style="171" customWidth="1"/>
    <col min="11" max="11" width="11" style="171" customWidth="1"/>
    <col min="12" max="12" width="22.77734375" style="171" customWidth="1"/>
    <col min="13" max="255" width="7" style="171" customWidth="1"/>
    <col min="256" max="256" width="8.88671875" style="171" customWidth="1"/>
    <col min="257" max="16384" width="8.88671875" style="171"/>
  </cols>
  <sheetData>
    <row r="1" spans="1:12" s="170" customFormat="1">
      <c r="A1" s="266" t="s">
        <v>63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</row>
    <row r="2" spans="1:12" s="170" customFormat="1">
      <c r="A2" s="267" t="s">
        <v>288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</row>
    <row r="3" spans="1:12" s="170" customFormat="1">
      <c r="A3" s="268" t="s">
        <v>380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</row>
    <row r="4" spans="1:12" s="170" customFormat="1" ht="39.6">
      <c r="A4" s="226" t="s">
        <v>62</v>
      </c>
      <c r="B4" s="226" t="s">
        <v>61</v>
      </c>
      <c r="C4" s="226" t="s">
        <v>60</v>
      </c>
      <c r="D4" s="226" t="s">
        <v>59</v>
      </c>
      <c r="E4" s="226" t="s">
        <v>258</v>
      </c>
      <c r="F4" s="227" t="s">
        <v>145</v>
      </c>
      <c r="G4" s="228" t="s">
        <v>259</v>
      </c>
      <c r="H4" s="228" t="s">
        <v>58</v>
      </c>
      <c r="I4" s="228" t="s">
        <v>57</v>
      </c>
      <c r="J4" s="229" t="s">
        <v>56</v>
      </c>
      <c r="K4" s="228" t="s">
        <v>55</v>
      </c>
      <c r="L4" s="228" t="s">
        <v>260</v>
      </c>
    </row>
    <row r="5" spans="1:12" s="169" customFormat="1" ht="10.199999999999999">
      <c r="A5" s="230" t="s">
        <v>53</v>
      </c>
      <c r="B5" s="230" t="s">
        <v>52</v>
      </c>
      <c r="C5" s="230" t="s">
        <v>51</v>
      </c>
      <c r="D5" s="230" t="s">
        <v>50</v>
      </c>
      <c r="E5" s="230" t="s">
        <v>49</v>
      </c>
      <c r="F5" s="231" t="s">
        <v>48</v>
      </c>
      <c r="G5" s="232" t="s">
        <v>47</v>
      </c>
      <c r="H5" s="231" t="s">
        <v>150</v>
      </c>
      <c r="I5" s="233" t="s">
        <v>45</v>
      </c>
      <c r="J5" s="234" t="s">
        <v>261</v>
      </c>
      <c r="K5" s="233" t="s">
        <v>262</v>
      </c>
      <c r="L5" s="235" t="s">
        <v>42</v>
      </c>
    </row>
    <row r="6" spans="1:12" ht="26.4">
      <c r="A6" s="172" t="s">
        <v>53</v>
      </c>
      <c r="B6" s="173" t="s">
        <v>289</v>
      </c>
      <c r="C6" s="172" t="s">
        <v>290</v>
      </c>
      <c r="D6" s="174" t="s">
        <v>406</v>
      </c>
      <c r="E6" s="174" t="s">
        <v>257</v>
      </c>
      <c r="F6" s="175">
        <v>400</v>
      </c>
      <c r="G6" s="176"/>
      <c r="H6" s="176">
        <f>F6*G6</f>
        <v>0</v>
      </c>
      <c r="I6" s="177">
        <v>0.08</v>
      </c>
      <c r="J6" s="176">
        <f>H6*I6</f>
        <v>0</v>
      </c>
      <c r="K6" s="176">
        <f>H6+J6</f>
        <v>0</v>
      </c>
      <c r="L6" s="178"/>
    </row>
    <row r="7" spans="1:12">
      <c r="A7" s="172" t="s">
        <v>52</v>
      </c>
      <c r="B7" s="239" t="s">
        <v>289</v>
      </c>
      <c r="C7" s="240" t="s">
        <v>291</v>
      </c>
      <c r="D7" s="241" t="s">
        <v>194</v>
      </c>
      <c r="E7" s="174" t="s">
        <v>257</v>
      </c>
      <c r="F7" s="175">
        <v>50</v>
      </c>
      <c r="G7" s="176"/>
      <c r="H7" s="176">
        <f t="shared" ref="H7:H62" si="0">F7*G7</f>
        <v>0</v>
      </c>
      <c r="I7" s="177">
        <v>0.08</v>
      </c>
      <c r="J7" s="176">
        <f t="shared" ref="J7:J62" si="1">H7*I7</f>
        <v>0</v>
      </c>
      <c r="K7" s="176">
        <f t="shared" ref="K7:K62" si="2">H7+J7</f>
        <v>0</v>
      </c>
      <c r="L7" s="178"/>
    </row>
    <row r="8" spans="1:12">
      <c r="A8" s="172" t="s">
        <v>51</v>
      </c>
      <c r="B8" s="239" t="s">
        <v>289</v>
      </c>
      <c r="C8" s="240" t="s">
        <v>292</v>
      </c>
      <c r="D8" s="241" t="s">
        <v>407</v>
      </c>
      <c r="E8" s="174" t="s">
        <v>257</v>
      </c>
      <c r="F8" s="175">
        <v>600</v>
      </c>
      <c r="G8" s="176"/>
      <c r="H8" s="176">
        <f t="shared" si="0"/>
        <v>0</v>
      </c>
      <c r="I8" s="177">
        <v>0.08</v>
      </c>
      <c r="J8" s="176">
        <f t="shared" si="1"/>
        <v>0</v>
      </c>
      <c r="K8" s="176">
        <f t="shared" si="2"/>
        <v>0</v>
      </c>
      <c r="L8" s="178"/>
    </row>
    <row r="9" spans="1:12">
      <c r="A9" s="172" t="s">
        <v>50</v>
      </c>
      <c r="B9" s="242" t="s">
        <v>293</v>
      </c>
      <c r="C9" s="240" t="s">
        <v>106</v>
      </c>
      <c r="D9" s="240" t="s">
        <v>199</v>
      </c>
      <c r="E9" s="174" t="s">
        <v>257</v>
      </c>
      <c r="F9" s="175">
        <v>50</v>
      </c>
      <c r="G9" s="176"/>
      <c r="H9" s="176">
        <f t="shared" si="0"/>
        <v>0</v>
      </c>
      <c r="I9" s="177">
        <v>0.08</v>
      </c>
      <c r="J9" s="176">
        <f t="shared" si="1"/>
        <v>0</v>
      </c>
      <c r="K9" s="176">
        <f t="shared" si="2"/>
        <v>0</v>
      </c>
      <c r="L9" s="181"/>
    </row>
    <row r="10" spans="1:12">
      <c r="A10" s="172" t="s">
        <v>49</v>
      </c>
      <c r="B10" s="242" t="s">
        <v>293</v>
      </c>
      <c r="C10" s="240" t="s">
        <v>106</v>
      </c>
      <c r="D10" s="240" t="s">
        <v>114</v>
      </c>
      <c r="E10" s="174" t="s">
        <v>257</v>
      </c>
      <c r="F10" s="175">
        <v>50</v>
      </c>
      <c r="G10" s="176"/>
      <c r="H10" s="176">
        <f t="shared" si="0"/>
        <v>0</v>
      </c>
      <c r="I10" s="177">
        <v>0.08</v>
      </c>
      <c r="J10" s="176">
        <f t="shared" si="1"/>
        <v>0</v>
      </c>
      <c r="K10" s="176">
        <f t="shared" si="2"/>
        <v>0</v>
      </c>
      <c r="L10" s="181"/>
    </row>
    <row r="11" spans="1:12">
      <c r="A11" s="172" t="s">
        <v>48</v>
      </c>
      <c r="B11" s="243" t="s">
        <v>294</v>
      </c>
      <c r="C11" s="240" t="s">
        <v>295</v>
      </c>
      <c r="D11" s="240" t="s">
        <v>408</v>
      </c>
      <c r="E11" s="174" t="s">
        <v>257</v>
      </c>
      <c r="F11" s="175">
        <v>10</v>
      </c>
      <c r="G11" s="176"/>
      <c r="H11" s="176">
        <f t="shared" si="0"/>
        <v>0</v>
      </c>
      <c r="I11" s="177">
        <v>0.08</v>
      </c>
      <c r="J11" s="176">
        <f t="shared" si="1"/>
        <v>0</v>
      </c>
      <c r="K11" s="176">
        <f t="shared" si="2"/>
        <v>0</v>
      </c>
      <c r="L11" s="178"/>
    </row>
    <row r="12" spans="1:12" ht="26.4">
      <c r="A12" s="172" t="s">
        <v>47</v>
      </c>
      <c r="B12" s="244" t="s">
        <v>296</v>
      </c>
      <c r="C12" s="245" t="s">
        <v>297</v>
      </c>
      <c r="D12" s="246" t="s">
        <v>409</v>
      </c>
      <c r="E12" s="174" t="s">
        <v>257</v>
      </c>
      <c r="F12" s="175">
        <v>200</v>
      </c>
      <c r="G12" s="176"/>
      <c r="H12" s="176">
        <f t="shared" si="0"/>
        <v>0</v>
      </c>
      <c r="I12" s="177">
        <v>0.08</v>
      </c>
      <c r="J12" s="176">
        <f t="shared" si="1"/>
        <v>0</v>
      </c>
      <c r="K12" s="176">
        <f t="shared" si="2"/>
        <v>0</v>
      </c>
      <c r="L12" s="178"/>
    </row>
    <row r="13" spans="1:12" ht="26.4">
      <c r="A13" s="172" t="s">
        <v>46</v>
      </c>
      <c r="B13" s="184" t="s">
        <v>298</v>
      </c>
      <c r="C13" s="185" t="s">
        <v>290</v>
      </c>
      <c r="D13" s="185" t="s">
        <v>410</v>
      </c>
      <c r="E13" s="174" t="s">
        <v>257</v>
      </c>
      <c r="F13" s="175">
        <v>100</v>
      </c>
      <c r="G13" s="176"/>
      <c r="H13" s="176">
        <f>F13*G13</f>
        <v>0</v>
      </c>
      <c r="I13" s="177">
        <v>0.08</v>
      </c>
      <c r="J13" s="176">
        <f t="shared" si="1"/>
        <v>0</v>
      </c>
      <c r="K13" s="176">
        <f t="shared" si="2"/>
        <v>0</v>
      </c>
      <c r="L13" s="186"/>
    </row>
    <row r="14" spans="1:12" ht="26.4">
      <c r="A14" s="172" t="s">
        <v>45</v>
      </c>
      <c r="B14" s="184" t="s">
        <v>298</v>
      </c>
      <c r="C14" s="185" t="s">
        <v>290</v>
      </c>
      <c r="D14" s="187" t="s">
        <v>411</v>
      </c>
      <c r="E14" s="174" t="s">
        <v>257</v>
      </c>
      <c r="F14" s="175">
        <v>20</v>
      </c>
      <c r="G14" s="176"/>
      <c r="H14" s="176">
        <f>F14*G14</f>
        <v>0</v>
      </c>
      <c r="I14" s="177">
        <v>0.08</v>
      </c>
      <c r="J14" s="176">
        <f t="shared" si="1"/>
        <v>0</v>
      </c>
      <c r="K14" s="176">
        <f t="shared" si="2"/>
        <v>0</v>
      </c>
      <c r="L14" s="186"/>
    </row>
    <row r="15" spans="1:12" ht="26.4">
      <c r="A15" s="172" t="s">
        <v>44</v>
      </c>
      <c r="B15" s="188" t="s">
        <v>298</v>
      </c>
      <c r="C15" s="174" t="s">
        <v>299</v>
      </c>
      <c r="D15" s="183" t="s">
        <v>412</v>
      </c>
      <c r="E15" s="174" t="s">
        <v>257</v>
      </c>
      <c r="F15" s="175">
        <v>40</v>
      </c>
      <c r="G15" s="176"/>
      <c r="H15" s="176">
        <f t="shared" si="0"/>
        <v>0</v>
      </c>
      <c r="I15" s="177">
        <v>0.08</v>
      </c>
      <c r="J15" s="176">
        <f t="shared" si="1"/>
        <v>0</v>
      </c>
      <c r="K15" s="176">
        <f t="shared" si="2"/>
        <v>0</v>
      </c>
      <c r="L15" s="181"/>
    </row>
    <row r="16" spans="1:12" ht="26.4">
      <c r="A16" s="172" t="s">
        <v>43</v>
      </c>
      <c r="B16" s="188" t="s">
        <v>298</v>
      </c>
      <c r="C16" s="174" t="s">
        <v>299</v>
      </c>
      <c r="D16" s="183" t="s">
        <v>413</v>
      </c>
      <c r="E16" s="174" t="s">
        <v>257</v>
      </c>
      <c r="F16" s="175">
        <v>10</v>
      </c>
      <c r="G16" s="176"/>
      <c r="H16" s="176">
        <f t="shared" si="0"/>
        <v>0</v>
      </c>
      <c r="I16" s="177">
        <v>0.08</v>
      </c>
      <c r="J16" s="176">
        <f t="shared" si="1"/>
        <v>0</v>
      </c>
      <c r="K16" s="176">
        <f t="shared" si="2"/>
        <v>0</v>
      </c>
      <c r="L16" s="181"/>
    </row>
    <row r="17" spans="1:12" ht="39.6">
      <c r="A17" s="172" t="s">
        <v>42</v>
      </c>
      <c r="B17" s="188" t="s">
        <v>402</v>
      </c>
      <c r="C17" s="180" t="s">
        <v>300</v>
      </c>
      <c r="D17" s="183" t="s">
        <v>414</v>
      </c>
      <c r="E17" s="174" t="s">
        <v>257</v>
      </c>
      <c r="F17" s="175">
        <v>10</v>
      </c>
      <c r="G17" s="176"/>
      <c r="H17" s="176">
        <f t="shared" si="0"/>
        <v>0</v>
      </c>
      <c r="I17" s="177">
        <v>0.08</v>
      </c>
      <c r="J17" s="176">
        <f t="shared" si="1"/>
        <v>0</v>
      </c>
      <c r="K17" s="176">
        <f t="shared" si="2"/>
        <v>0</v>
      </c>
      <c r="L17" s="179"/>
    </row>
    <row r="18" spans="1:12" ht="39.6">
      <c r="A18" s="172" t="s">
        <v>41</v>
      </c>
      <c r="B18" s="188" t="s">
        <v>402</v>
      </c>
      <c r="C18" s="180" t="s">
        <v>300</v>
      </c>
      <c r="D18" s="183" t="s">
        <v>415</v>
      </c>
      <c r="E18" s="174" t="s">
        <v>257</v>
      </c>
      <c r="F18" s="175">
        <v>40</v>
      </c>
      <c r="G18" s="176"/>
      <c r="H18" s="176">
        <f t="shared" si="0"/>
        <v>0</v>
      </c>
      <c r="I18" s="177">
        <v>0.08</v>
      </c>
      <c r="J18" s="176">
        <f t="shared" si="1"/>
        <v>0</v>
      </c>
      <c r="K18" s="176">
        <f t="shared" si="2"/>
        <v>0</v>
      </c>
      <c r="L18" s="178"/>
    </row>
    <row r="19" spans="1:12">
      <c r="A19" s="172" t="s">
        <v>40</v>
      </c>
      <c r="B19" s="189" t="s">
        <v>301</v>
      </c>
      <c r="C19" s="174" t="s">
        <v>302</v>
      </c>
      <c r="D19" s="183" t="s">
        <v>114</v>
      </c>
      <c r="E19" s="174" t="s">
        <v>257</v>
      </c>
      <c r="F19" s="175">
        <v>10</v>
      </c>
      <c r="G19" s="176"/>
      <c r="H19" s="176">
        <f t="shared" si="0"/>
        <v>0</v>
      </c>
      <c r="I19" s="177">
        <v>0.08</v>
      </c>
      <c r="J19" s="176">
        <f t="shared" si="1"/>
        <v>0</v>
      </c>
      <c r="K19" s="176">
        <f t="shared" si="2"/>
        <v>0</v>
      </c>
      <c r="L19" s="181"/>
    </row>
    <row r="20" spans="1:12">
      <c r="A20" s="172" t="s">
        <v>39</v>
      </c>
      <c r="B20" s="189" t="s">
        <v>301</v>
      </c>
      <c r="C20" s="174" t="s">
        <v>302</v>
      </c>
      <c r="D20" s="172" t="s">
        <v>76</v>
      </c>
      <c r="E20" s="174" t="s">
        <v>257</v>
      </c>
      <c r="F20" s="175">
        <v>100</v>
      </c>
      <c r="G20" s="176"/>
      <c r="H20" s="176">
        <f t="shared" si="0"/>
        <v>0</v>
      </c>
      <c r="I20" s="177">
        <v>0.08</v>
      </c>
      <c r="J20" s="176">
        <f t="shared" si="1"/>
        <v>0</v>
      </c>
      <c r="K20" s="176">
        <f t="shared" si="2"/>
        <v>0</v>
      </c>
      <c r="L20" s="181"/>
    </row>
    <row r="21" spans="1:12">
      <c r="A21" s="172" t="s">
        <v>38</v>
      </c>
      <c r="B21" s="189" t="s">
        <v>301</v>
      </c>
      <c r="C21" s="174" t="s">
        <v>303</v>
      </c>
      <c r="D21" s="172" t="s">
        <v>14</v>
      </c>
      <c r="E21" s="174" t="s">
        <v>257</v>
      </c>
      <c r="F21" s="175">
        <v>200</v>
      </c>
      <c r="G21" s="176"/>
      <c r="H21" s="176">
        <f t="shared" si="0"/>
        <v>0</v>
      </c>
      <c r="I21" s="177">
        <v>0.08</v>
      </c>
      <c r="J21" s="176">
        <f t="shared" si="1"/>
        <v>0</v>
      </c>
      <c r="K21" s="176">
        <f t="shared" si="2"/>
        <v>0</v>
      </c>
      <c r="L21" s="181"/>
    </row>
    <row r="22" spans="1:12">
      <c r="A22" s="172" t="s">
        <v>37</v>
      </c>
      <c r="B22" s="189" t="s">
        <v>304</v>
      </c>
      <c r="C22" s="190" t="s">
        <v>305</v>
      </c>
      <c r="D22" s="172" t="s">
        <v>125</v>
      </c>
      <c r="E22" s="174" t="s">
        <v>257</v>
      </c>
      <c r="F22" s="175">
        <v>10</v>
      </c>
      <c r="G22" s="176"/>
      <c r="H22" s="176">
        <f t="shared" si="0"/>
        <v>0</v>
      </c>
      <c r="I22" s="177">
        <v>0.08</v>
      </c>
      <c r="J22" s="176">
        <f t="shared" si="1"/>
        <v>0</v>
      </c>
      <c r="K22" s="176">
        <f t="shared" si="2"/>
        <v>0</v>
      </c>
      <c r="L22" s="181"/>
    </row>
    <row r="23" spans="1:12">
      <c r="A23" s="172" t="s">
        <v>36</v>
      </c>
      <c r="B23" s="173" t="s">
        <v>306</v>
      </c>
      <c r="C23" s="174" t="s">
        <v>307</v>
      </c>
      <c r="D23" s="191" t="s">
        <v>308</v>
      </c>
      <c r="E23" s="174" t="s">
        <v>257</v>
      </c>
      <c r="F23" s="175">
        <v>50</v>
      </c>
      <c r="G23" s="176"/>
      <c r="H23" s="176">
        <f t="shared" si="0"/>
        <v>0</v>
      </c>
      <c r="I23" s="177">
        <v>0.08</v>
      </c>
      <c r="J23" s="176">
        <f t="shared" si="1"/>
        <v>0</v>
      </c>
      <c r="K23" s="176">
        <f t="shared" si="2"/>
        <v>0</v>
      </c>
      <c r="L23" s="178"/>
    </row>
    <row r="24" spans="1:12">
      <c r="A24" s="172" t="s">
        <v>35</v>
      </c>
      <c r="B24" s="173" t="s">
        <v>306</v>
      </c>
      <c r="C24" s="174" t="s">
        <v>307</v>
      </c>
      <c r="D24" s="191" t="s">
        <v>74</v>
      </c>
      <c r="E24" s="174" t="s">
        <v>257</v>
      </c>
      <c r="F24" s="175">
        <v>50</v>
      </c>
      <c r="G24" s="176"/>
      <c r="H24" s="176">
        <f t="shared" si="0"/>
        <v>0</v>
      </c>
      <c r="I24" s="177">
        <v>0.08</v>
      </c>
      <c r="J24" s="176">
        <f t="shared" si="1"/>
        <v>0</v>
      </c>
      <c r="K24" s="176">
        <f t="shared" si="2"/>
        <v>0</v>
      </c>
      <c r="L24" s="178"/>
    </row>
    <row r="25" spans="1:12">
      <c r="A25" s="172" t="s">
        <v>34</v>
      </c>
      <c r="B25" s="173" t="s">
        <v>306</v>
      </c>
      <c r="C25" s="174" t="s">
        <v>307</v>
      </c>
      <c r="D25" s="191" t="s">
        <v>199</v>
      </c>
      <c r="E25" s="174" t="s">
        <v>257</v>
      </c>
      <c r="F25" s="175">
        <v>50</v>
      </c>
      <c r="G25" s="176"/>
      <c r="H25" s="176">
        <f t="shared" si="0"/>
        <v>0</v>
      </c>
      <c r="I25" s="177">
        <v>0.08</v>
      </c>
      <c r="J25" s="176">
        <f t="shared" si="1"/>
        <v>0</v>
      </c>
      <c r="K25" s="176">
        <f t="shared" si="2"/>
        <v>0</v>
      </c>
      <c r="L25" s="178"/>
    </row>
    <row r="26" spans="1:12">
      <c r="A26" s="172" t="s">
        <v>33</v>
      </c>
      <c r="B26" s="173" t="s">
        <v>306</v>
      </c>
      <c r="C26" s="174" t="s">
        <v>307</v>
      </c>
      <c r="D26" s="172" t="s">
        <v>309</v>
      </c>
      <c r="E26" s="174" t="s">
        <v>257</v>
      </c>
      <c r="F26" s="175">
        <v>10</v>
      </c>
      <c r="G26" s="176"/>
      <c r="H26" s="176">
        <f t="shared" si="0"/>
        <v>0</v>
      </c>
      <c r="I26" s="177">
        <v>0.08</v>
      </c>
      <c r="J26" s="176">
        <f t="shared" si="1"/>
        <v>0</v>
      </c>
      <c r="K26" s="176">
        <f t="shared" si="2"/>
        <v>0</v>
      </c>
      <c r="L26" s="178"/>
    </row>
    <row r="27" spans="1:12">
      <c r="A27" s="172" t="s">
        <v>32</v>
      </c>
      <c r="B27" s="173" t="s">
        <v>306</v>
      </c>
      <c r="C27" s="174" t="s">
        <v>307</v>
      </c>
      <c r="D27" s="172" t="s">
        <v>114</v>
      </c>
      <c r="E27" s="174" t="s">
        <v>257</v>
      </c>
      <c r="F27" s="175">
        <v>30</v>
      </c>
      <c r="G27" s="176"/>
      <c r="H27" s="176">
        <f t="shared" si="0"/>
        <v>0</v>
      </c>
      <c r="I27" s="177">
        <v>0.08</v>
      </c>
      <c r="J27" s="176">
        <f t="shared" si="1"/>
        <v>0</v>
      </c>
      <c r="K27" s="176">
        <f t="shared" si="2"/>
        <v>0</v>
      </c>
      <c r="L27" s="178"/>
    </row>
    <row r="28" spans="1:12">
      <c r="A28" s="172" t="s">
        <v>31</v>
      </c>
      <c r="B28" s="192" t="s">
        <v>310</v>
      </c>
      <c r="C28" s="193" t="s">
        <v>311</v>
      </c>
      <c r="D28" s="193" t="s">
        <v>312</v>
      </c>
      <c r="E28" s="174" t="s">
        <v>257</v>
      </c>
      <c r="F28" s="175">
        <v>50</v>
      </c>
      <c r="G28" s="176"/>
      <c r="H28" s="176">
        <f t="shared" si="0"/>
        <v>0</v>
      </c>
      <c r="I28" s="177">
        <v>0.08</v>
      </c>
      <c r="J28" s="176">
        <f t="shared" si="1"/>
        <v>0</v>
      </c>
      <c r="K28" s="176">
        <f t="shared" si="2"/>
        <v>0</v>
      </c>
      <c r="L28" s="194"/>
    </row>
    <row r="29" spans="1:12">
      <c r="A29" s="172" t="s">
        <v>30</v>
      </c>
      <c r="B29" s="195" t="s">
        <v>313</v>
      </c>
      <c r="C29" s="180" t="s">
        <v>314</v>
      </c>
      <c r="D29" s="180" t="s">
        <v>315</v>
      </c>
      <c r="E29" s="174" t="s">
        <v>257</v>
      </c>
      <c r="F29" s="175">
        <v>20</v>
      </c>
      <c r="G29" s="176"/>
      <c r="H29" s="176">
        <f t="shared" si="0"/>
        <v>0</v>
      </c>
      <c r="I29" s="177">
        <v>0.08</v>
      </c>
      <c r="J29" s="176">
        <f t="shared" si="1"/>
        <v>0</v>
      </c>
      <c r="K29" s="176">
        <f t="shared" si="2"/>
        <v>0</v>
      </c>
      <c r="L29" s="179"/>
    </row>
    <row r="30" spans="1:12" ht="26.4">
      <c r="A30" s="172" t="s">
        <v>29</v>
      </c>
      <c r="B30" s="196" t="s">
        <v>316</v>
      </c>
      <c r="C30" s="172" t="s">
        <v>317</v>
      </c>
      <c r="D30" s="187" t="s">
        <v>416</v>
      </c>
      <c r="E30" s="174" t="s">
        <v>257</v>
      </c>
      <c r="F30" s="175">
        <v>1</v>
      </c>
      <c r="G30" s="176"/>
      <c r="H30" s="176">
        <f t="shared" si="0"/>
        <v>0</v>
      </c>
      <c r="I30" s="177">
        <v>0.08</v>
      </c>
      <c r="J30" s="176">
        <f t="shared" si="1"/>
        <v>0</v>
      </c>
      <c r="K30" s="176">
        <f t="shared" si="2"/>
        <v>0</v>
      </c>
      <c r="L30" s="197"/>
    </row>
    <row r="31" spans="1:12" ht="39.6">
      <c r="A31" s="172" t="s">
        <v>28</v>
      </c>
      <c r="B31" s="188" t="s">
        <v>401</v>
      </c>
      <c r="C31" s="174" t="s">
        <v>318</v>
      </c>
      <c r="D31" s="174" t="s">
        <v>376</v>
      </c>
      <c r="E31" s="174" t="s">
        <v>257</v>
      </c>
      <c r="F31" s="175">
        <v>100</v>
      </c>
      <c r="G31" s="176"/>
      <c r="H31" s="176">
        <f t="shared" si="0"/>
        <v>0</v>
      </c>
      <c r="I31" s="177">
        <v>0.08</v>
      </c>
      <c r="J31" s="176">
        <f t="shared" si="1"/>
        <v>0</v>
      </c>
      <c r="K31" s="176">
        <f t="shared" si="2"/>
        <v>0</v>
      </c>
      <c r="L31" s="198"/>
    </row>
    <row r="32" spans="1:12">
      <c r="A32" s="172" t="s">
        <v>27</v>
      </c>
      <c r="B32" s="188" t="s">
        <v>319</v>
      </c>
      <c r="C32" s="174" t="s">
        <v>320</v>
      </c>
      <c r="D32" s="174" t="s">
        <v>321</v>
      </c>
      <c r="E32" s="174" t="s">
        <v>257</v>
      </c>
      <c r="F32" s="175">
        <v>10</v>
      </c>
      <c r="G32" s="176"/>
      <c r="H32" s="176">
        <f t="shared" si="0"/>
        <v>0</v>
      </c>
      <c r="I32" s="177">
        <v>0.08</v>
      </c>
      <c r="J32" s="176">
        <f t="shared" si="1"/>
        <v>0</v>
      </c>
      <c r="K32" s="176">
        <f t="shared" si="2"/>
        <v>0</v>
      </c>
      <c r="L32" s="181"/>
    </row>
    <row r="33" spans="1:12" ht="26.4">
      <c r="A33" s="172" t="s">
        <v>68</v>
      </c>
      <c r="B33" s="188" t="s">
        <v>322</v>
      </c>
      <c r="C33" s="182" t="s">
        <v>323</v>
      </c>
      <c r="D33" s="183" t="s">
        <v>324</v>
      </c>
      <c r="E33" s="174" t="s">
        <v>257</v>
      </c>
      <c r="F33" s="175">
        <v>50</v>
      </c>
      <c r="G33" s="176"/>
      <c r="H33" s="176">
        <f t="shared" si="0"/>
        <v>0</v>
      </c>
      <c r="I33" s="177">
        <v>0.08</v>
      </c>
      <c r="J33" s="176">
        <f t="shared" si="1"/>
        <v>0</v>
      </c>
      <c r="K33" s="176">
        <f t="shared" si="2"/>
        <v>0</v>
      </c>
      <c r="L33" s="181"/>
    </row>
    <row r="34" spans="1:12" ht="26.4">
      <c r="A34" s="172" t="s">
        <v>26</v>
      </c>
      <c r="B34" s="188" t="s">
        <v>325</v>
      </c>
      <c r="C34" s="172" t="s">
        <v>326</v>
      </c>
      <c r="D34" s="182" t="s">
        <v>417</v>
      </c>
      <c r="E34" s="174" t="s">
        <v>257</v>
      </c>
      <c r="F34" s="175">
        <v>300</v>
      </c>
      <c r="G34" s="199"/>
      <c r="H34" s="176">
        <f t="shared" si="0"/>
        <v>0</v>
      </c>
      <c r="I34" s="177">
        <v>0.08</v>
      </c>
      <c r="J34" s="176">
        <f t="shared" si="1"/>
        <v>0</v>
      </c>
      <c r="K34" s="176">
        <f t="shared" si="2"/>
        <v>0</v>
      </c>
      <c r="L34" s="186"/>
    </row>
    <row r="35" spans="1:12" ht="26.4">
      <c r="A35" s="172" t="s">
        <v>25</v>
      </c>
      <c r="B35" s="200" t="s">
        <v>327</v>
      </c>
      <c r="C35" s="174" t="s">
        <v>328</v>
      </c>
      <c r="D35" s="180" t="s">
        <v>418</v>
      </c>
      <c r="E35" s="174" t="s">
        <v>257</v>
      </c>
      <c r="F35" s="175">
        <v>10</v>
      </c>
      <c r="G35" s="176"/>
      <c r="H35" s="176">
        <f t="shared" si="0"/>
        <v>0</v>
      </c>
      <c r="I35" s="177">
        <v>0.08</v>
      </c>
      <c r="J35" s="176">
        <f t="shared" si="1"/>
        <v>0</v>
      </c>
      <c r="K35" s="176">
        <f t="shared" si="2"/>
        <v>0</v>
      </c>
      <c r="L35" s="178"/>
    </row>
    <row r="36" spans="1:12" ht="26.4">
      <c r="A36" s="172" t="s">
        <v>24</v>
      </c>
      <c r="B36" s="201" t="s">
        <v>329</v>
      </c>
      <c r="C36" s="172" t="s">
        <v>330</v>
      </c>
      <c r="D36" s="187" t="s">
        <v>419</v>
      </c>
      <c r="E36" s="174" t="s">
        <v>257</v>
      </c>
      <c r="F36" s="175">
        <v>50</v>
      </c>
      <c r="G36" s="176"/>
      <c r="H36" s="176">
        <f t="shared" si="0"/>
        <v>0</v>
      </c>
      <c r="I36" s="177">
        <v>0.08</v>
      </c>
      <c r="J36" s="176">
        <f t="shared" si="1"/>
        <v>0</v>
      </c>
      <c r="K36" s="176">
        <f t="shared" si="2"/>
        <v>0</v>
      </c>
      <c r="L36" s="198"/>
    </row>
    <row r="37" spans="1:12">
      <c r="A37" s="172" t="s">
        <v>23</v>
      </c>
      <c r="B37" s="202" t="s">
        <v>331</v>
      </c>
      <c r="C37" s="183" t="s">
        <v>332</v>
      </c>
      <c r="D37" s="203" t="s">
        <v>408</v>
      </c>
      <c r="E37" s="174" t="s">
        <v>257</v>
      </c>
      <c r="F37" s="175">
        <v>10</v>
      </c>
      <c r="G37" s="176"/>
      <c r="H37" s="176">
        <f t="shared" si="0"/>
        <v>0</v>
      </c>
      <c r="I37" s="177">
        <v>0.08</v>
      </c>
      <c r="J37" s="176">
        <f t="shared" si="1"/>
        <v>0</v>
      </c>
      <c r="K37" s="176">
        <f t="shared" si="2"/>
        <v>0</v>
      </c>
      <c r="L37" s="204"/>
    </row>
    <row r="38" spans="1:12">
      <c r="A38" s="172" t="s">
        <v>69</v>
      </c>
      <c r="B38" s="202" t="s">
        <v>331</v>
      </c>
      <c r="C38" s="183" t="s">
        <v>332</v>
      </c>
      <c r="D38" s="183" t="s">
        <v>418</v>
      </c>
      <c r="E38" s="174" t="s">
        <v>257</v>
      </c>
      <c r="F38" s="175">
        <v>10</v>
      </c>
      <c r="G38" s="176"/>
      <c r="H38" s="176">
        <f t="shared" si="0"/>
        <v>0</v>
      </c>
      <c r="I38" s="177">
        <v>0.08</v>
      </c>
      <c r="J38" s="176">
        <f t="shared" si="1"/>
        <v>0</v>
      </c>
      <c r="K38" s="176">
        <f t="shared" si="2"/>
        <v>0</v>
      </c>
      <c r="L38" s="204"/>
    </row>
    <row r="39" spans="1:12">
      <c r="A39" s="172" t="s">
        <v>70</v>
      </c>
      <c r="B39" s="205" t="s">
        <v>333</v>
      </c>
      <c r="C39" s="172" t="s">
        <v>334</v>
      </c>
      <c r="D39" s="183" t="s">
        <v>335</v>
      </c>
      <c r="E39" s="174" t="s">
        <v>257</v>
      </c>
      <c r="F39" s="175">
        <v>200</v>
      </c>
      <c r="G39" s="176"/>
      <c r="H39" s="176">
        <f t="shared" si="0"/>
        <v>0</v>
      </c>
      <c r="I39" s="177">
        <v>0.08</v>
      </c>
      <c r="J39" s="176">
        <f t="shared" si="1"/>
        <v>0</v>
      </c>
      <c r="K39" s="176">
        <f t="shared" si="2"/>
        <v>0</v>
      </c>
      <c r="L39" s="198"/>
    </row>
    <row r="40" spans="1:12" ht="26.4">
      <c r="A40" s="172" t="s">
        <v>22</v>
      </c>
      <c r="B40" s="206" t="s">
        <v>336</v>
      </c>
      <c r="C40" s="183" t="s">
        <v>337</v>
      </c>
      <c r="D40" s="183" t="s">
        <v>338</v>
      </c>
      <c r="E40" s="174" t="s">
        <v>257</v>
      </c>
      <c r="F40" s="175">
        <v>100</v>
      </c>
      <c r="G40" s="176"/>
      <c r="H40" s="176">
        <f t="shared" si="0"/>
        <v>0</v>
      </c>
      <c r="I40" s="177">
        <v>0.08</v>
      </c>
      <c r="J40" s="176">
        <f t="shared" si="1"/>
        <v>0</v>
      </c>
      <c r="K40" s="176">
        <f t="shared" si="2"/>
        <v>0</v>
      </c>
      <c r="L40" s="178"/>
    </row>
    <row r="41" spans="1:12" ht="26.4">
      <c r="A41" s="172" t="s">
        <v>21</v>
      </c>
      <c r="B41" s="206" t="s">
        <v>336</v>
      </c>
      <c r="C41" s="183" t="s">
        <v>337</v>
      </c>
      <c r="D41" s="183" t="s">
        <v>339</v>
      </c>
      <c r="E41" s="174" t="s">
        <v>257</v>
      </c>
      <c r="F41" s="175">
        <v>100</v>
      </c>
      <c r="G41" s="176"/>
      <c r="H41" s="176">
        <f t="shared" si="0"/>
        <v>0</v>
      </c>
      <c r="I41" s="177">
        <v>0.08</v>
      </c>
      <c r="J41" s="176">
        <f t="shared" si="1"/>
        <v>0</v>
      </c>
      <c r="K41" s="176">
        <f t="shared" si="2"/>
        <v>0</v>
      </c>
      <c r="L41" s="178"/>
    </row>
    <row r="42" spans="1:12" ht="79.2">
      <c r="A42" s="172" t="s">
        <v>20</v>
      </c>
      <c r="B42" s="188" t="s">
        <v>340</v>
      </c>
      <c r="C42" s="174" t="s">
        <v>341</v>
      </c>
      <c r="D42" s="183" t="s">
        <v>403</v>
      </c>
      <c r="E42" s="174" t="s">
        <v>257</v>
      </c>
      <c r="F42" s="175">
        <v>500</v>
      </c>
      <c r="G42" s="176"/>
      <c r="H42" s="176">
        <f>F42*G42</f>
        <v>0</v>
      </c>
      <c r="I42" s="177">
        <v>0.08</v>
      </c>
      <c r="J42" s="176">
        <f>H42*I42</f>
        <v>0</v>
      </c>
      <c r="K42" s="176">
        <f>H42+J42</f>
        <v>0</v>
      </c>
      <c r="L42" s="207"/>
    </row>
    <row r="43" spans="1:12" ht="26.4">
      <c r="A43" s="172" t="s">
        <v>19</v>
      </c>
      <c r="B43" s="192" t="s">
        <v>342</v>
      </c>
      <c r="C43" s="180" t="s">
        <v>343</v>
      </c>
      <c r="D43" s="180" t="s">
        <v>344</v>
      </c>
      <c r="E43" s="174" t="s">
        <v>257</v>
      </c>
      <c r="F43" s="175">
        <v>10</v>
      </c>
      <c r="G43" s="176"/>
      <c r="H43" s="176">
        <f t="shared" si="0"/>
        <v>0</v>
      </c>
      <c r="I43" s="177">
        <v>0.08</v>
      </c>
      <c r="J43" s="176">
        <f t="shared" si="1"/>
        <v>0</v>
      </c>
      <c r="K43" s="176">
        <f t="shared" si="2"/>
        <v>0</v>
      </c>
      <c r="L43" s="178"/>
    </row>
    <row r="44" spans="1:12" ht="39.6">
      <c r="A44" s="172" t="s">
        <v>18</v>
      </c>
      <c r="B44" s="192" t="s">
        <v>342</v>
      </c>
      <c r="C44" s="180" t="s">
        <v>343</v>
      </c>
      <c r="D44" s="180" t="s">
        <v>422</v>
      </c>
      <c r="E44" s="174" t="s">
        <v>257</v>
      </c>
      <c r="F44" s="175">
        <v>10</v>
      </c>
      <c r="G44" s="199"/>
      <c r="H44" s="176">
        <f t="shared" si="0"/>
        <v>0</v>
      </c>
      <c r="I44" s="177">
        <v>0.08</v>
      </c>
      <c r="J44" s="176">
        <f t="shared" si="1"/>
        <v>0</v>
      </c>
      <c r="K44" s="176">
        <f t="shared" si="2"/>
        <v>0</v>
      </c>
      <c r="L44" s="178"/>
    </row>
    <row r="45" spans="1:12">
      <c r="A45" s="172" t="s">
        <v>17</v>
      </c>
      <c r="B45" s="202" t="s">
        <v>345</v>
      </c>
      <c r="C45" s="190" t="s">
        <v>346</v>
      </c>
      <c r="D45" s="190" t="s">
        <v>347</v>
      </c>
      <c r="E45" s="174" t="s">
        <v>257</v>
      </c>
      <c r="F45" s="175">
        <v>50</v>
      </c>
      <c r="G45" s="199"/>
      <c r="H45" s="176">
        <f t="shared" si="0"/>
        <v>0</v>
      </c>
      <c r="I45" s="177">
        <v>0.08</v>
      </c>
      <c r="J45" s="176">
        <f t="shared" si="1"/>
        <v>0</v>
      </c>
      <c r="K45" s="176">
        <f t="shared" si="2"/>
        <v>0</v>
      </c>
      <c r="L45" s="181"/>
    </row>
    <row r="46" spans="1:12">
      <c r="A46" s="172" t="s">
        <v>276</v>
      </c>
      <c r="B46" s="202" t="s">
        <v>345</v>
      </c>
      <c r="C46" s="190" t="s">
        <v>346</v>
      </c>
      <c r="D46" s="190" t="s">
        <v>348</v>
      </c>
      <c r="E46" s="174" t="s">
        <v>257</v>
      </c>
      <c r="F46" s="175">
        <v>10</v>
      </c>
      <c r="G46" s="199"/>
      <c r="H46" s="176">
        <f t="shared" si="0"/>
        <v>0</v>
      </c>
      <c r="I46" s="177">
        <v>0.08</v>
      </c>
      <c r="J46" s="176">
        <f t="shared" si="1"/>
        <v>0</v>
      </c>
      <c r="K46" s="176">
        <f t="shared" si="2"/>
        <v>0</v>
      </c>
      <c r="L46" s="181"/>
    </row>
    <row r="47" spans="1:12">
      <c r="A47" s="172" t="s">
        <v>360</v>
      </c>
      <c r="B47" s="189" t="s">
        <v>221</v>
      </c>
      <c r="C47" s="172" t="s">
        <v>106</v>
      </c>
      <c r="D47" s="187" t="s">
        <v>74</v>
      </c>
      <c r="E47" s="174" t="s">
        <v>257</v>
      </c>
      <c r="F47" s="175">
        <v>10</v>
      </c>
      <c r="G47" s="176"/>
      <c r="H47" s="176">
        <f t="shared" si="0"/>
        <v>0</v>
      </c>
      <c r="I47" s="177">
        <v>0.08</v>
      </c>
      <c r="J47" s="176">
        <f t="shared" si="1"/>
        <v>0</v>
      </c>
      <c r="K47" s="176">
        <f t="shared" si="2"/>
        <v>0</v>
      </c>
      <c r="L47" s="181"/>
    </row>
    <row r="48" spans="1:12">
      <c r="A48" s="172" t="s">
        <v>361</v>
      </c>
      <c r="B48" s="189" t="s">
        <v>221</v>
      </c>
      <c r="C48" s="172" t="s">
        <v>106</v>
      </c>
      <c r="D48" s="172" t="s">
        <v>199</v>
      </c>
      <c r="E48" s="174" t="s">
        <v>257</v>
      </c>
      <c r="F48" s="175">
        <v>20</v>
      </c>
      <c r="G48" s="176"/>
      <c r="H48" s="176">
        <f t="shared" si="0"/>
        <v>0</v>
      </c>
      <c r="I48" s="177">
        <v>0.08</v>
      </c>
      <c r="J48" s="176">
        <f t="shared" si="1"/>
        <v>0</v>
      </c>
      <c r="K48" s="176">
        <f t="shared" si="2"/>
        <v>0</v>
      </c>
      <c r="L48" s="181"/>
    </row>
    <row r="49" spans="1:12">
      <c r="A49" s="172" t="s">
        <v>362</v>
      </c>
      <c r="B49" s="189" t="s">
        <v>221</v>
      </c>
      <c r="C49" s="172" t="s">
        <v>346</v>
      </c>
      <c r="D49" s="172" t="s">
        <v>114</v>
      </c>
      <c r="E49" s="174" t="s">
        <v>257</v>
      </c>
      <c r="F49" s="175">
        <v>10</v>
      </c>
      <c r="G49" s="176"/>
      <c r="H49" s="176">
        <f t="shared" si="0"/>
        <v>0</v>
      </c>
      <c r="I49" s="177">
        <v>0.08</v>
      </c>
      <c r="J49" s="176">
        <f t="shared" si="1"/>
        <v>0</v>
      </c>
      <c r="K49" s="176">
        <f t="shared" si="2"/>
        <v>0</v>
      </c>
      <c r="L49" s="181"/>
    </row>
    <row r="50" spans="1:12">
      <c r="A50" s="172" t="s">
        <v>363</v>
      </c>
      <c r="B50" s="202" t="s">
        <v>349</v>
      </c>
      <c r="C50" s="180" t="s">
        <v>350</v>
      </c>
      <c r="D50" s="180" t="s">
        <v>351</v>
      </c>
      <c r="E50" s="174" t="s">
        <v>257</v>
      </c>
      <c r="F50" s="175">
        <v>30</v>
      </c>
      <c r="G50" s="176"/>
      <c r="H50" s="176">
        <f t="shared" si="0"/>
        <v>0</v>
      </c>
      <c r="I50" s="177">
        <v>0.08</v>
      </c>
      <c r="J50" s="176">
        <f t="shared" si="1"/>
        <v>0</v>
      </c>
      <c r="K50" s="176">
        <f t="shared" si="2"/>
        <v>0</v>
      </c>
      <c r="L50" s="181"/>
    </row>
    <row r="51" spans="1:12">
      <c r="A51" s="172" t="s">
        <v>364</v>
      </c>
      <c r="B51" s="202" t="s">
        <v>349</v>
      </c>
      <c r="C51" s="180" t="s">
        <v>350</v>
      </c>
      <c r="D51" s="172" t="s">
        <v>76</v>
      </c>
      <c r="E51" s="174" t="s">
        <v>257</v>
      </c>
      <c r="F51" s="175">
        <v>20</v>
      </c>
      <c r="G51" s="176"/>
      <c r="H51" s="176">
        <f t="shared" si="0"/>
        <v>0</v>
      </c>
      <c r="I51" s="177">
        <v>0.08</v>
      </c>
      <c r="J51" s="176">
        <f t="shared" si="1"/>
        <v>0</v>
      </c>
      <c r="K51" s="176">
        <f t="shared" si="2"/>
        <v>0</v>
      </c>
      <c r="L51" s="181"/>
    </row>
    <row r="52" spans="1:12">
      <c r="A52" s="172" t="s">
        <v>365</v>
      </c>
      <c r="B52" s="202" t="s">
        <v>349</v>
      </c>
      <c r="C52" s="180" t="s">
        <v>350</v>
      </c>
      <c r="D52" s="172" t="s">
        <v>14</v>
      </c>
      <c r="E52" s="174" t="s">
        <v>257</v>
      </c>
      <c r="F52" s="175">
        <v>10</v>
      </c>
      <c r="G52" s="176"/>
      <c r="H52" s="176">
        <f t="shared" si="0"/>
        <v>0</v>
      </c>
      <c r="I52" s="177">
        <v>0.08</v>
      </c>
      <c r="J52" s="176">
        <f t="shared" si="1"/>
        <v>0</v>
      </c>
      <c r="K52" s="176">
        <f t="shared" si="2"/>
        <v>0</v>
      </c>
      <c r="L52" s="181"/>
    </row>
    <row r="53" spans="1:12">
      <c r="A53" s="172" t="s">
        <v>366</v>
      </c>
      <c r="B53" s="202" t="s">
        <v>352</v>
      </c>
      <c r="C53" s="172" t="s">
        <v>334</v>
      </c>
      <c r="D53" s="208" t="s">
        <v>420</v>
      </c>
      <c r="E53" s="174" t="s">
        <v>257</v>
      </c>
      <c r="F53" s="175">
        <v>1</v>
      </c>
      <c r="G53" s="176"/>
      <c r="H53" s="176">
        <f t="shared" si="0"/>
        <v>0</v>
      </c>
      <c r="I53" s="177">
        <v>0.08</v>
      </c>
      <c r="J53" s="176">
        <f t="shared" si="1"/>
        <v>0</v>
      </c>
      <c r="K53" s="176">
        <f t="shared" si="2"/>
        <v>0</v>
      </c>
      <c r="L53" s="207"/>
    </row>
    <row r="54" spans="1:12">
      <c r="A54" s="172" t="s">
        <v>367</v>
      </c>
      <c r="B54" s="202" t="s">
        <v>352</v>
      </c>
      <c r="C54" s="172" t="s">
        <v>334</v>
      </c>
      <c r="D54" s="208" t="s">
        <v>421</v>
      </c>
      <c r="E54" s="174" t="s">
        <v>257</v>
      </c>
      <c r="F54" s="175">
        <v>1</v>
      </c>
      <c r="G54" s="176"/>
      <c r="H54" s="176">
        <f t="shared" si="0"/>
        <v>0</v>
      </c>
      <c r="I54" s="177">
        <v>0.08</v>
      </c>
      <c r="J54" s="176">
        <f t="shared" si="1"/>
        <v>0</v>
      </c>
      <c r="K54" s="176">
        <f t="shared" si="2"/>
        <v>0</v>
      </c>
      <c r="L54" s="207"/>
    </row>
    <row r="55" spans="1:12">
      <c r="A55" s="172" t="s">
        <v>368</v>
      </c>
      <c r="B55" s="195" t="s">
        <v>353</v>
      </c>
      <c r="C55" s="180" t="s">
        <v>346</v>
      </c>
      <c r="D55" s="180" t="s">
        <v>404</v>
      </c>
      <c r="E55" s="174" t="s">
        <v>257</v>
      </c>
      <c r="F55" s="175">
        <v>20</v>
      </c>
      <c r="G55" s="176"/>
      <c r="H55" s="176">
        <f t="shared" si="0"/>
        <v>0</v>
      </c>
      <c r="I55" s="177">
        <v>0.08</v>
      </c>
      <c r="J55" s="176">
        <f t="shared" si="1"/>
        <v>0</v>
      </c>
      <c r="K55" s="176">
        <f t="shared" si="2"/>
        <v>0</v>
      </c>
      <c r="L55" s="178"/>
    </row>
    <row r="56" spans="1:12">
      <c r="A56" s="172" t="s">
        <v>369</v>
      </c>
      <c r="B56" s="195" t="s">
        <v>353</v>
      </c>
      <c r="C56" s="180" t="s">
        <v>346</v>
      </c>
      <c r="D56" s="208" t="s">
        <v>405</v>
      </c>
      <c r="E56" s="174" t="s">
        <v>257</v>
      </c>
      <c r="F56" s="175">
        <v>20</v>
      </c>
      <c r="G56" s="176"/>
      <c r="H56" s="176">
        <f t="shared" si="0"/>
        <v>0</v>
      </c>
      <c r="I56" s="177">
        <v>0.08</v>
      </c>
      <c r="J56" s="176">
        <f t="shared" si="1"/>
        <v>0</v>
      </c>
      <c r="K56" s="176">
        <f t="shared" si="2"/>
        <v>0</v>
      </c>
      <c r="L56" s="178"/>
    </row>
    <row r="57" spans="1:12">
      <c r="A57" s="172" t="s">
        <v>370</v>
      </c>
      <c r="B57" s="202" t="s">
        <v>354</v>
      </c>
      <c r="C57" s="172" t="s">
        <v>106</v>
      </c>
      <c r="D57" s="172" t="s">
        <v>351</v>
      </c>
      <c r="E57" s="174" t="s">
        <v>257</v>
      </c>
      <c r="F57" s="175">
        <v>20</v>
      </c>
      <c r="G57" s="176"/>
      <c r="H57" s="176">
        <f t="shared" si="0"/>
        <v>0</v>
      </c>
      <c r="I57" s="177">
        <v>0.08</v>
      </c>
      <c r="J57" s="176">
        <f t="shared" si="1"/>
        <v>0</v>
      </c>
      <c r="K57" s="176">
        <f t="shared" si="2"/>
        <v>0</v>
      </c>
      <c r="L57" s="181"/>
    </row>
    <row r="58" spans="1:12">
      <c r="A58" s="172" t="s">
        <v>371</v>
      </c>
      <c r="B58" s="202" t="s">
        <v>354</v>
      </c>
      <c r="C58" s="172" t="s">
        <v>106</v>
      </c>
      <c r="D58" s="172" t="s">
        <v>76</v>
      </c>
      <c r="E58" s="174" t="s">
        <v>257</v>
      </c>
      <c r="F58" s="175">
        <v>20</v>
      </c>
      <c r="G58" s="176"/>
      <c r="H58" s="176">
        <f t="shared" si="0"/>
        <v>0</v>
      </c>
      <c r="I58" s="177">
        <v>0.08</v>
      </c>
      <c r="J58" s="176">
        <f t="shared" si="1"/>
        <v>0</v>
      </c>
      <c r="K58" s="176">
        <f t="shared" si="2"/>
        <v>0</v>
      </c>
      <c r="L58" s="181"/>
    </row>
    <row r="59" spans="1:12" ht="79.2">
      <c r="A59" s="172" t="s">
        <v>372</v>
      </c>
      <c r="B59" s="201" t="s">
        <v>355</v>
      </c>
      <c r="C59" s="174" t="s">
        <v>356</v>
      </c>
      <c r="D59" s="174" t="s">
        <v>357</v>
      </c>
      <c r="E59" s="174" t="s">
        <v>257</v>
      </c>
      <c r="F59" s="175">
        <v>100</v>
      </c>
      <c r="G59" s="176"/>
      <c r="H59" s="176">
        <f t="shared" si="0"/>
        <v>0</v>
      </c>
      <c r="I59" s="177">
        <v>0.08</v>
      </c>
      <c r="J59" s="176">
        <f t="shared" si="1"/>
        <v>0</v>
      </c>
      <c r="K59" s="176">
        <f t="shared" si="2"/>
        <v>0</v>
      </c>
      <c r="L59" s="198"/>
    </row>
    <row r="60" spans="1:12" ht="79.2">
      <c r="A60" s="172" t="s">
        <v>373</v>
      </c>
      <c r="B60" s="201" t="s">
        <v>355</v>
      </c>
      <c r="C60" s="174" t="s">
        <v>295</v>
      </c>
      <c r="D60" s="174" t="s">
        <v>1</v>
      </c>
      <c r="E60" s="174" t="s">
        <v>257</v>
      </c>
      <c r="F60" s="175">
        <v>100</v>
      </c>
      <c r="G60" s="176"/>
      <c r="H60" s="176">
        <f t="shared" si="0"/>
        <v>0</v>
      </c>
      <c r="I60" s="177">
        <v>0.08</v>
      </c>
      <c r="J60" s="176">
        <f t="shared" si="1"/>
        <v>0</v>
      </c>
      <c r="K60" s="176">
        <f t="shared" si="2"/>
        <v>0</v>
      </c>
      <c r="L60" s="198"/>
    </row>
    <row r="61" spans="1:12">
      <c r="A61" s="172" t="s">
        <v>374</v>
      </c>
      <c r="B61" s="173" t="s">
        <v>358</v>
      </c>
      <c r="C61" s="174" t="s">
        <v>295</v>
      </c>
      <c r="D61" s="187" t="s">
        <v>194</v>
      </c>
      <c r="E61" s="174" t="s">
        <v>257</v>
      </c>
      <c r="F61" s="175">
        <v>10</v>
      </c>
      <c r="G61" s="176"/>
      <c r="H61" s="176">
        <f t="shared" si="0"/>
        <v>0</v>
      </c>
      <c r="I61" s="177">
        <v>0.08</v>
      </c>
      <c r="J61" s="176">
        <f t="shared" si="1"/>
        <v>0</v>
      </c>
      <c r="K61" s="176">
        <f t="shared" si="2"/>
        <v>0</v>
      </c>
      <c r="L61" s="209"/>
    </row>
    <row r="62" spans="1:12">
      <c r="A62" s="172" t="s">
        <v>375</v>
      </c>
      <c r="B62" s="173" t="s">
        <v>358</v>
      </c>
      <c r="C62" s="172" t="s">
        <v>359</v>
      </c>
      <c r="D62" s="187" t="s">
        <v>194</v>
      </c>
      <c r="E62" s="174" t="s">
        <v>257</v>
      </c>
      <c r="F62" s="175">
        <v>5</v>
      </c>
      <c r="G62" s="176"/>
      <c r="H62" s="176">
        <f t="shared" si="0"/>
        <v>0</v>
      </c>
      <c r="I62" s="177">
        <v>0.08</v>
      </c>
      <c r="J62" s="176">
        <f t="shared" si="1"/>
        <v>0</v>
      </c>
      <c r="K62" s="176">
        <f t="shared" si="2"/>
        <v>0</v>
      </c>
      <c r="L62" s="209"/>
    </row>
    <row r="63" spans="1:12">
      <c r="A63" s="212"/>
      <c r="B63" s="213"/>
      <c r="C63" s="212"/>
      <c r="D63" s="212"/>
      <c r="E63" s="212"/>
      <c r="F63" s="212"/>
      <c r="G63" s="236" t="s">
        <v>119</v>
      </c>
      <c r="H63" s="237">
        <f>SUM(H6:H62)</f>
        <v>0</v>
      </c>
      <c r="I63" s="238">
        <v>0.08</v>
      </c>
      <c r="J63" s="237">
        <f>SUM(J6:J62)</f>
        <v>0</v>
      </c>
      <c r="K63" s="237">
        <f>SUM(K6:K62)</f>
        <v>0</v>
      </c>
      <c r="L63" s="212"/>
    </row>
    <row r="64" spans="1:12">
      <c r="B64" s="210"/>
    </row>
  </sheetData>
  <mergeCells count="3">
    <mergeCell ref="A1:L1"/>
    <mergeCell ref="A2:L2"/>
    <mergeCell ref="A3:L3"/>
  </mergeCells>
  <printOptions horizontalCentered="1"/>
  <pageMargins left="0.51181102362204722" right="0.51181102362204722" top="0.59055118110236227" bottom="0.59055118110236227" header="0" footer="0"/>
  <pageSetup paperSize="9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3"/>
  <sheetViews>
    <sheetView view="pageBreakPreview" zoomScaleNormal="100" zoomScaleSheetLayoutView="100" workbookViewId="0">
      <selection activeCell="G6" sqref="G6:G10"/>
    </sheetView>
  </sheetViews>
  <sheetFormatPr defaultRowHeight="13.8"/>
  <cols>
    <col min="1" max="1" width="3.5546875" style="253" customWidth="1"/>
    <col min="2" max="2" width="18.88671875" style="253" customWidth="1"/>
    <col min="3" max="3" width="18.44140625" style="253" customWidth="1"/>
    <col min="4" max="4" width="8.88671875" style="253"/>
    <col min="5" max="5" width="4.33203125" style="253" customWidth="1"/>
    <col min="6" max="6" width="6.6640625" style="253" customWidth="1"/>
    <col min="7" max="7" width="8.88671875" style="253"/>
    <col min="8" max="8" width="10.44140625" style="253" customWidth="1"/>
    <col min="9" max="9" width="4.44140625" style="253" customWidth="1"/>
    <col min="10" max="11" width="10.6640625" style="253" customWidth="1"/>
    <col min="12" max="12" width="22.21875" style="253" customWidth="1"/>
    <col min="13" max="16384" width="8.88671875" style="253"/>
  </cols>
  <sheetData>
    <row r="1" spans="1:15" s="1" customFormat="1" ht="13.2">
      <c r="A1" s="259" t="s">
        <v>152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</row>
    <row r="2" spans="1:15" s="1" customFormat="1" ht="15.6">
      <c r="A2" s="260" t="s">
        <v>284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</row>
    <row r="3" spans="1:15" s="1" customFormat="1" ht="13.2">
      <c r="A3" s="261" t="s">
        <v>159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</row>
    <row r="4" spans="1:15" s="1" customFormat="1" ht="39.6">
      <c r="A4" s="226" t="s">
        <v>62</v>
      </c>
      <c r="B4" s="226" t="s">
        <v>61</v>
      </c>
      <c r="C4" s="226" t="s">
        <v>60</v>
      </c>
      <c r="D4" s="226" t="s">
        <v>59</v>
      </c>
      <c r="E4" s="226" t="s">
        <v>258</v>
      </c>
      <c r="F4" s="227" t="s">
        <v>145</v>
      </c>
      <c r="G4" s="228" t="s">
        <v>259</v>
      </c>
      <c r="H4" s="228" t="s">
        <v>58</v>
      </c>
      <c r="I4" s="228" t="s">
        <v>57</v>
      </c>
      <c r="J4" s="229" t="s">
        <v>56</v>
      </c>
      <c r="K4" s="228" t="s">
        <v>55</v>
      </c>
      <c r="L4" s="228" t="s">
        <v>260</v>
      </c>
    </row>
    <row r="5" spans="1:15" s="255" customFormat="1" ht="10.199999999999999">
      <c r="A5" s="230" t="s">
        <v>53</v>
      </c>
      <c r="B5" s="230" t="s">
        <v>52</v>
      </c>
      <c r="C5" s="230" t="s">
        <v>51</v>
      </c>
      <c r="D5" s="230" t="s">
        <v>50</v>
      </c>
      <c r="E5" s="230" t="s">
        <v>49</v>
      </c>
      <c r="F5" s="231" t="s">
        <v>48</v>
      </c>
      <c r="G5" s="232" t="s">
        <v>47</v>
      </c>
      <c r="H5" s="231" t="s">
        <v>150</v>
      </c>
      <c r="I5" s="233" t="s">
        <v>45</v>
      </c>
      <c r="J5" s="234" t="s">
        <v>261</v>
      </c>
      <c r="K5" s="233" t="s">
        <v>262</v>
      </c>
      <c r="L5" s="235" t="s">
        <v>42</v>
      </c>
    </row>
    <row r="6" spans="1:15" s="7" customFormat="1" ht="39.6">
      <c r="A6" s="16" t="s">
        <v>53</v>
      </c>
      <c r="B6" s="14" t="s">
        <v>9</v>
      </c>
      <c r="C6" s="13" t="s">
        <v>78</v>
      </c>
      <c r="D6" s="16" t="s">
        <v>8</v>
      </c>
      <c r="E6" s="16" t="s">
        <v>257</v>
      </c>
      <c r="F6" s="11">
        <v>5</v>
      </c>
      <c r="G6" s="9"/>
      <c r="H6" s="5">
        <f>F6*G6</f>
        <v>0</v>
      </c>
      <c r="I6" s="10">
        <v>0.08</v>
      </c>
      <c r="J6" s="9">
        <f>H6*I6</f>
        <v>0</v>
      </c>
      <c r="K6" s="5">
        <f>H6+J6</f>
        <v>0</v>
      </c>
      <c r="L6" s="8"/>
    </row>
    <row r="7" spans="1:15" s="7" customFormat="1" ht="26.4">
      <c r="A7" s="16" t="s">
        <v>52</v>
      </c>
      <c r="B7" s="14" t="s">
        <v>5</v>
      </c>
      <c r="C7" s="13" t="s">
        <v>79</v>
      </c>
      <c r="D7" s="16" t="s">
        <v>4</v>
      </c>
      <c r="E7" s="16" t="s">
        <v>257</v>
      </c>
      <c r="F7" s="11">
        <v>1000</v>
      </c>
      <c r="G7" s="9"/>
      <c r="H7" s="5">
        <f>F7*G7</f>
        <v>0</v>
      </c>
      <c r="I7" s="10">
        <v>0.08</v>
      </c>
      <c r="J7" s="9">
        <f>H7*I7</f>
        <v>0</v>
      </c>
      <c r="K7" s="5">
        <f>H7+J7</f>
        <v>0</v>
      </c>
      <c r="L7" s="8"/>
    </row>
    <row r="8" spans="1:15" s="19" customFormat="1" ht="26.4">
      <c r="A8" s="16" t="s">
        <v>51</v>
      </c>
      <c r="B8" s="14" t="s">
        <v>5</v>
      </c>
      <c r="C8" s="13" t="s">
        <v>79</v>
      </c>
      <c r="D8" s="16" t="s">
        <v>7</v>
      </c>
      <c r="E8" s="16" t="s">
        <v>257</v>
      </c>
      <c r="F8" s="11">
        <v>150</v>
      </c>
      <c r="G8" s="9"/>
      <c r="H8" s="5">
        <f>F8*G8</f>
        <v>0</v>
      </c>
      <c r="I8" s="10">
        <v>0.08</v>
      </c>
      <c r="J8" s="9">
        <f>H8*I8</f>
        <v>0</v>
      </c>
      <c r="K8" s="5">
        <f>H8+J8</f>
        <v>0</v>
      </c>
      <c r="L8" s="8"/>
      <c r="N8" s="7"/>
      <c r="O8" s="7"/>
    </row>
    <row r="9" spans="1:15" s="1" customFormat="1" ht="26.4">
      <c r="A9" s="16" t="s">
        <v>50</v>
      </c>
      <c r="B9" s="14" t="s">
        <v>5</v>
      </c>
      <c r="C9" s="13" t="s">
        <v>80</v>
      </c>
      <c r="D9" s="16" t="s">
        <v>6</v>
      </c>
      <c r="E9" s="16" t="s">
        <v>257</v>
      </c>
      <c r="F9" s="8">
        <v>20</v>
      </c>
      <c r="G9" s="4"/>
      <c r="H9" s="5">
        <f>F9*G9</f>
        <v>0</v>
      </c>
      <c r="I9" s="10">
        <v>0.08</v>
      </c>
      <c r="J9" s="9">
        <f>H9*I9</f>
        <v>0</v>
      </c>
      <c r="K9" s="5">
        <f>H9+J9</f>
        <v>0</v>
      </c>
      <c r="L9" s="14"/>
      <c r="N9" s="7"/>
      <c r="O9" s="7"/>
    </row>
    <row r="10" spans="1:15" s="1" customFormat="1" ht="26.4">
      <c r="A10" s="16" t="s">
        <v>49</v>
      </c>
      <c r="B10" s="14" t="s">
        <v>5</v>
      </c>
      <c r="C10" s="13" t="s">
        <v>81</v>
      </c>
      <c r="D10" s="16" t="s">
        <v>4</v>
      </c>
      <c r="E10" s="16" t="s">
        <v>257</v>
      </c>
      <c r="F10" s="8">
        <v>100</v>
      </c>
      <c r="G10" s="4"/>
      <c r="H10" s="5">
        <f>F10*G10</f>
        <v>0</v>
      </c>
      <c r="I10" s="10">
        <v>0.08</v>
      </c>
      <c r="J10" s="9">
        <f>H10*I10</f>
        <v>0</v>
      </c>
      <c r="K10" s="5">
        <f>H10+J10</f>
        <v>0</v>
      </c>
      <c r="L10" s="14"/>
      <c r="N10" s="7"/>
      <c r="O10" s="7"/>
    </row>
    <row r="11" spans="1:15">
      <c r="G11" s="123" t="s">
        <v>0</v>
      </c>
      <c r="H11" s="124">
        <f>SUM(H6:H10)</f>
        <v>0</v>
      </c>
      <c r="I11" s="125">
        <v>0.08</v>
      </c>
      <c r="J11" s="126">
        <f>SUM(J6:J10)</f>
        <v>0</v>
      </c>
      <c r="K11" s="126">
        <f>SUM(K6:K10)</f>
        <v>0</v>
      </c>
    </row>
    <row r="13" spans="1:15">
      <c r="B13" s="167"/>
    </row>
  </sheetData>
  <mergeCells count="3">
    <mergeCell ref="A1:L1"/>
    <mergeCell ref="A2:L2"/>
    <mergeCell ref="A3:L3"/>
  </mergeCells>
  <printOptions horizontalCentered="1"/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11"/>
  <sheetViews>
    <sheetView view="pageBreakPreview" zoomScaleNormal="100" zoomScaleSheetLayoutView="100" workbookViewId="0">
      <selection activeCell="G6" sqref="G6:G10"/>
    </sheetView>
  </sheetViews>
  <sheetFormatPr defaultColWidth="8.88671875" defaultRowHeight="13.2"/>
  <cols>
    <col min="1" max="1" width="3.5546875" style="49" customWidth="1"/>
    <col min="2" max="2" width="12.88671875" style="49" customWidth="1"/>
    <col min="3" max="3" width="20.109375" style="49" customWidth="1"/>
    <col min="4" max="4" width="14.6640625" style="49" customWidth="1"/>
    <col min="5" max="5" width="4.33203125" style="49" customWidth="1"/>
    <col min="6" max="6" width="6.109375" style="49" customWidth="1"/>
    <col min="7" max="7" width="8.6640625" style="49" customWidth="1"/>
    <col min="8" max="8" width="10.5546875" style="49" customWidth="1"/>
    <col min="9" max="9" width="4.44140625" style="49" customWidth="1"/>
    <col min="10" max="10" width="12.109375" style="49" customWidth="1"/>
    <col min="11" max="11" width="13.33203125" style="49" customWidth="1"/>
    <col min="12" max="12" width="27" style="49" customWidth="1"/>
    <col min="13" max="16384" width="8.88671875" style="49"/>
  </cols>
  <sheetData>
    <row r="1" spans="1:14" s="21" customFormat="1">
      <c r="A1" s="259" t="s">
        <v>382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</row>
    <row r="2" spans="1:14" s="21" customFormat="1">
      <c r="A2" s="269" t="s">
        <v>284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</row>
    <row r="3" spans="1:14" s="21" customFormat="1">
      <c r="A3" s="261" t="s">
        <v>381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</row>
    <row r="4" spans="1:14" s="2" customFormat="1" ht="39.6">
      <c r="A4" s="226" t="s">
        <v>62</v>
      </c>
      <c r="B4" s="226" t="s">
        <v>61</v>
      </c>
      <c r="C4" s="226" t="s">
        <v>60</v>
      </c>
      <c r="D4" s="226" t="s">
        <v>59</v>
      </c>
      <c r="E4" s="226" t="s">
        <v>258</v>
      </c>
      <c r="F4" s="227" t="s">
        <v>145</v>
      </c>
      <c r="G4" s="228" t="s">
        <v>259</v>
      </c>
      <c r="H4" s="228" t="s">
        <v>58</v>
      </c>
      <c r="I4" s="228" t="s">
        <v>57</v>
      </c>
      <c r="J4" s="229" t="s">
        <v>56</v>
      </c>
      <c r="K4" s="228" t="s">
        <v>55</v>
      </c>
      <c r="L4" s="228" t="s">
        <v>260</v>
      </c>
      <c r="N4" s="256"/>
    </row>
    <row r="5" spans="1:14" s="53" customFormat="1" ht="10.199999999999999">
      <c r="A5" s="230" t="s">
        <v>53</v>
      </c>
      <c r="B5" s="230" t="s">
        <v>52</v>
      </c>
      <c r="C5" s="230" t="s">
        <v>51</v>
      </c>
      <c r="D5" s="230" t="s">
        <v>50</v>
      </c>
      <c r="E5" s="230" t="s">
        <v>49</v>
      </c>
      <c r="F5" s="231" t="s">
        <v>48</v>
      </c>
      <c r="G5" s="232" t="s">
        <v>47</v>
      </c>
      <c r="H5" s="231" t="s">
        <v>150</v>
      </c>
      <c r="I5" s="233" t="s">
        <v>45</v>
      </c>
      <c r="J5" s="234" t="s">
        <v>261</v>
      </c>
      <c r="K5" s="233" t="s">
        <v>262</v>
      </c>
      <c r="L5" s="235" t="s">
        <v>42</v>
      </c>
    </row>
    <row r="6" spans="1:14" s="2" customFormat="1" ht="39.6">
      <c r="A6" s="16" t="s">
        <v>65</v>
      </c>
      <c r="B6" s="14" t="s">
        <v>133</v>
      </c>
      <c r="C6" s="4" t="s">
        <v>134</v>
      </c>
      <c r="D6" s="4" t="s">
        <v>135</v>
      </c>
      <c r="E6" s="4" t="s">
        <v>257</v>
      </c>
      <c r="F6" s="8">
        <v>300</v>
      </c>
      <c r="G6" s="9"/>
      <c r="H6" s="9">
        <f>F6*G6</f>
        <v>0</v>
      </c>
      <c r="I6" s="22">
        <v>0.08</v>
      </c>
      <c r="J6" s="9">
        <f>H6*I6</f>
        <v>0</v>
      </c>
      <c r="K6" s="9">
        <f>H6+J6</f>
        <v>0</v>
      </c>
      <c r="L6" s="4"/>
      <c r="M6" s="42"/>
    </row>
    <row r="7" spans="1:14" s="2" customFormat="1" ht="39.6">
      <c r="A7" s="16" t="s">
        <v>66</v>
      </c>
      <c r="B7" s="14" t="s">
        <v>133</v>
      </c>
      <c r="C7" s="4" t="s">
        <v>134</v>
      </c>
      <c r="D7" s="4" t="s">
        <v>136</v>
      </c>
      <c r="E7" s="4" t="s">
        <v>257</v>
      </c>
      <c r="F7" s="8">
        <v>300</v>
      </c>
      <c r="G7" s="9"/>
      <c r="H7" s="9">
        <f t="shared" ref="H7:H10" si="0">F7*G7</f>
        <v>0</v>
      </c>
      <c r="I7" s="22">
        <v>0.08</v>
      </c>
      <c r="J7" s="9">
        <f t="shared" ref="J7:J10" si="1">H7*I7</f>
        <v>0</v>
      </c>
      <c r="K7" s="9">
        <f t="shared" ref="K7:K10" si="2">H7+J7</f>
        <v>0</v>
      </c>
      <c r="L7" s="4"/>
      <c r="M7" s="42"/>
    </row>
    <row r="8" spans="1:14" s="2" customFormat="1" ht="39.6">
      <c r="A8" s="16" t="s">
        <v>71</v>
      </c>
      <c r="B8" s="14" t="s">
        <v>133</v>
      </c>
      <c r="C8" s="4" t="s">
        <v>134</v>
      </c>
      <c r="D8" s="4" t="s">
        <v>137</v>
      </c>
      <c r="E8" s="4" t="s">
        <v>257</v>
      </c>
      <c r="F8" s="8">
        <v>200</v>
      </c>
      <c r="G8" s="9"/>
      <c r="H8" s="9">
        <f t="shared" si="0"/>
        <v>0</v>
      </c>
      <c r="I8" s="22">
        <v>0.08</v>
      </c>
      <c r="J8" s="9">
        <f t="shared" si="1"/>
        <v>0</v>
      </c>
      <c r="K8" s="9">
        <f t="shared" si="2"/>
        <v>0</v>
      </c>
      <c r="L8" s="4"/>
      <c r="M8" s="42"/>
    </row>
    <row r="9" spans="1:14" s="2" customFormat="1" ht="39.6">
      <c r="A9" s="16" t="s">
        <v>72</v>
      </c>
      <c r="B9" s="14" t="s">
        <v>133</v>
      </c>
      <c r="C9" s="4" t="s">
        <v>134</v>
      </c>
      <c r="D9" s="4" t="s">
        <v>138</v>
      </c>
      <c r="E9" s="4" t="s">
        <v>257</v>
      </c>
      <c r="F9" s="8">
        <v>50</v>
      </c>
      <c r="G9" s="9"/>
      <c r="H9" s="9">
        <f t="shared" si="0"/>
        <v>0</v>
      </c>
      <c r="I9" s="22">
        <v>0.08</v>
      </c>
      <c r="J9" s="9">
        <f t="shared" si="1"/>
        <v>0</v>
      </c>
      <c r="K9" s="9">
        <f t="shared" si="2"/>
        <v>0</v>
      </c>
      <c r="L9" s="4"/>
      <c r="M9" s="42"/>
    </row>
    <row r="10" spans="1:14" s="2" customFormat="1" ht="39.6">
      <c r="A10" s="16" t="s">
        <v>73</v>
      </c>
      <c r="B10" s="14" t="s">
        <v>133</v>
      </c>
      <c r="C10" s="4" t="s">
        <v>134</v>
      </c>
      <c r="D10" s="4" t="s">
        <v>139</v>
      </c>
      <c r="E10" s="4" t="s">
        <v>257</v>
      </c>
      <c r="F10" s="8">
        <v>50</v>
      </c>
      <c r="G10" s="9"/>
      <c r="H10" s="9">
        <f t="shared" si="0"/>
        <v>0</v>
      </c>
      <c r="I10" s="22">
        <v>0.08</v>
      </c>
      <c r="J10" s="9">
        <f t="shared" si="1"/>
        <v>0</v>
      </c>
      <c r="K10" s="9">
        <f t="shared" si="2"/>
        <v>0</v>
      </c>
      <c r="L10" s="4"/>
      <c r="M10" s="42"/>
    </row>
    <row r="11" spans="1:14">
      <c r="G11" s="119" t="s">
        <v>0</v>
      </c>
      <c r="H11" s="120">
        <f>SUM(H6:H10)</f>
        <v>0</v>
      </c>
      <c r="I11" s="121">
        <v>0.08</v>
      </c>
      <c r="J11" s="122">
        <f>SUM(J6:J10)</f>
        <v>0</v>
      </c>
      <c r="K11" s="122">
        <f>SUM(K6:K10)</f>
        <v>0</v>
      </c>
    </row>
  </sheetData>
  <mergeCells count="3">
    <mergeCell ref="A1:L1"/>
    <mergeCell ref="A2:L2"/>
    <mergeCell ref="A3:L3"/>
  </mergeCells>
  <printOptions horizontalCentered="1"/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9"/>
  <sheetViews>
    <sheetView view="pageBreakPreview" zoomScaleNormal="100" zoomScaleSheetLayoutView="100" workbookViewId="0">
      <selection activeCell="G6" sqref="G6:G7"/>
    </sheetView>
  </sheetViews>
  <sheetFormatPr defaultColWidth="8.88671875" defaultRowHeight="13.8"/>
  <cols>
    <col min="1" max="1" width="3.5546875" style="248" customWidth="1"/>
    <col min="2" max="2" width="20" style="248" customWidth="1"/>
    <col min="3" max="3" width="22.109375" style="248" customWidth="1"/>
    <col min="4" max="4" width="11" style="248" customWidth="1"/>
    <col min="5" max="5" width="5.5546875" style="248" customWidth="1"/>
    <col min="6" max="6" width="5.6640625" style="248" customWidth="1"/>
    <col min="7" max="7" width="9" style="248" customWidth="1"/>
    <col min="8" max="8" width="11.44140625" style="248" customWidth="1"/>
    <col min="9" max="9" width="4.44140625" style="248" customWidth="1"/>
    <col min="10" max="10" width="10.109375" style="248" customWidth="1"/>
    <col min="11" max="11" width="12.6640625" style="248" customWidth="1"/>
    <col min="12" max="12" width="21.44140625" style="248" customWidth="1"/>
    <col min="13" max="13" width="18.44140625" style="248" customWidth="1"/>
    <col min="14" max="16384" width="8.88671875" style="248"/>
  </cols>
  <sheetData>
    <row r="1" spans="1:12" s="90" customFormat="1" ht="13.2" customHeight="1">
      <c r="A1" s="270" t="s">
        <v>384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</row>
    <row r="2" spans="1:12" s="90" customFormat="1" ht="15.6" customHeight="1">
      <c r="A2" s="271" t="s">
        <v>288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</row>
    <row r="3" spans="1:12" s="90" customFormat="1" ht="13.95" customHeight="1">
      <c r="A3" s="272" t="s">
        <v>383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</row>
    <row r="4" spans="1:12" s="91" customFormat="1" ht="39.6">
      <c r="A4" s="226" t="s">
        <v>62</v>
      </c>
      <c r="B4" s="226" t="s">
        <v>61</v>
      </c>
      <c r="C4" s="226" t="s">
        <v>60</v>
      </c>
      <c r="D4" s="226" t="s">
        <v>59</v>
      </c>
      <c r="E4" s="226" t="s">
        <v>258</v>
      </c>
      <c r="F4" s="227" t="s">
        <v>145</v>
      </c>
      <c r="G4" s="228" t="s">
        <v>259</v>
      </c>
      <c r="H4" s="228" t="s">
        <v>58</v>
      </c>
      <c r="I4" s="228" t="s">
        <v>57</v>
      </c>
      <c r="J4" s="229" t="s">
        <v>56</v>
      </c>
      <c r="K4" s="228" t="s">
        <v>55</v>
      </c>
      <c r="L4" s="228" t="s">
        <v>260</v>
      </c>
    </row>
    <row r="5" spans="1:12" s="247" customFormat="1" ht="10.199999999999999">
      <c r="A5" s="230" t="s">
        <v>53</v>
      </c>
      <c r="B5" s="230" t="s">
        <v>52</v>
      </c>
      <c r="C5" s="230" t="s">
        <v>51</v>
      </c>
      <c r="D5" s="230" t="s">
        <v>50</v>
      </c>
      <c r="E5" s="230" t="s">
        <v>49</v>
      </c>
      <c r="F5" s="231" t="s">
        <v>48</v>
      </c>
      <c r="G5" s="232" t="s">
        <v>47</v>
      </c>
      <c r="H5" s="231" t="s">
        <v>150</v>
      </c>
      <c r="I5" s="233" t="s">
        <v>45</v>
      </c>
      <c r="J5" s="234" t="s">
        <v>261</v>
      </c>
      <c r="K5" s="233" t="s">
        <v>262</v>
      </c>
      <c r="L5" s="235" t="s">
        <v>42</v>
      </c>
    </row>
    <row r="6" spans="1:12" s="97" customFormat="1" ht="52.8">
      <c r="A6" s="141" t="s">
        <v>53</v>
      </c>
      <c r="B6" s="92" t="s">
        <v>269</v>
      </c>
      <c r="C6" s="93" t="s">
        <v>170</v>
      </c>
      <c r="D6" s="93" t="s">
        <v>171</v>
      </c>
      <c r="E6" s="93" t="s">
        <v>257</v>
      </c>
      <c r="F6" s="94">
        <v>80</v>
      </c>
      <c r="G6" s="116"/>
      <c r="H6" s="95">
        <f>F6*G6</f>
        <v>0</v>
      </c>
      <c r="I6" s="96">
        <v>0.08</v>
      </c>
      <c r="J6" s="95">
        <f>H6*I6</f>
        <v>0</v>
      </c>
      <c r="K6" s="95">
        <f>H6+J6</f>
        <v>0</v>
      </c>
      <c r="L6" s="95"/>
    </row>
    <row r="7" spans="1:12" s="97" customFormat="1" ht="52.8">
      <c r="A7" s="141" t="s">
        <v>52</v>
      </c>
      <c r="B7" s="92" t="s">
        <v>269</v>
      </c>
      <c r="C7" s="93" t="s">
        <v>170</v>
      </c>
      <c r="D7" s="93" t="s">
        <v>172</v>
      </c>
      <c r="E7" s="93" t="s">
        <v>257</v>
      </c>
      <c r="F7" s="94">
        <v>50</v>
      </c>
      <c r="G7" s="116"/>
      <c r="H7" s="95">
        <f>F7*G7</f>
        <v>0</v>
      </c>
      <c r="I7" s="96">
        <v>0.08</v>
      </c>
      <c r="J7" s="95">
        <f>H7*I7</f>
        <v>0</v>
      </c>
      <c r="K7" s="95">
        <f>H7+J7</f>
        <v>0</v>
      </c>
      <c r="L7" s="95"/>
    </row>
    <row r="8" spans="1:12">
      <c r="G8" s="138" t="s">
        <v>0</v>
      </c>
      <c r="H8" s="139">
        <f>SUM(H6:H7)</f>
        <v>0</v>
      </c>
      <c r="I8" s="140">
        <v>0.08</v>
      </c>
      <c r="J8" s="139">
        <f>SUM(J6:J7)</f>
        <v>0</v>
      </c>
      <c r="K8" s="139">
        <f>SUM(K6:K7)</f>
        <v>0</v>
      </c>
    </row>
    <row r="19" spans="8:8">
      <c r="H19" s="257"/>
    </row>
  </sheetData>
  <mergeCells count="3">
    <mergeCell ref="A1:L1"/>
    <mergeCell ref="A2:L2"/>
    <mergeCell ref="A3:L3"/>
  </mergeCells>
  <pageMargins left="0.47244094488188981" right="0.47244094488188981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8"/>
  <sheetViews>
    <sheetView view="pageBreakPreview" zoomScaleNormal="100" zoomScaleSheetLayoutView="100" workbookViewId="0">
      <selection activeCell="G6" sqref="G6:G7"/>
    </sheetView>
  </sheetViews>
  <sheetFormatPr defaultColWidth="8.88671875" defaultRowHeight="13.2"/>
  <cols>
    <col min="1" max="1" width="3.5546875" style="97" customWidth="1"/>
    <col min="2" max="2" width="14.6640625" style="97" customWidth="1"/>
    <col min="3" max="3" width="21.6640625" style="97" customWidth="1"/>
    <col min="4" max="4" width="12.109375" style="97" customWidth="1"/>
    <col min="5" max="5" width="5.6640625" style="97" customWidth="1"/>
    <col min="6" max="6" width="6.6640625" style="97" customWidth="1"/>
    <col min="7" max="7" width="9.33203125" style="97" customWidth="1"/>
    <col min="8" max="8" width="9.6640625" style="97" customWidth="1"/>
    <col min="9" max="9" width="4.44140625" style="97" customWidth="1"/>
    <col min="10" max="10" width="9.88671875" style="97" customWidth="1"/>
    <col min="11" max="11" width="10.44140625" style="97" customWidth="1"/>
    <col min="12" max="12" width="22" style="97" customWidth="1"/>
    <col min="13" max="16384" width="8.88671875" style="97"/>
  </cols>
  <sheetData>
    <row r="1" spans="1:14" s="90" customFormat="1" ht="13.2" customHeight="1">
      <c r="A1" s="270" t="s">
        <v>153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</row>
    <row r="2" spans="1:14" s="90" customFormat="1" ht="15.6" customHeight="1">
      <c r="A2" s="273" t="s">
        <v>284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</row>
    <row r="3" spans="1:14" s="90" customFormat="1" ht="13.95" customHeight="1">
      <c r="A3" s="272" t="s">
        <v>385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</row>
    <row r="4" spans="1:14" s="91" customFormat="1" ht="39.6">
      <c r="A4" s="226" t="s">
        <v>62</v>
      </c>
      <c r="B4" s="226" t="s">
        <v>61</v>
      </c>
      <c r="C4" s="226" t="s">
        <v>60</v>
      </c>
      <c r="D4" s="226" t="s">
        <v>59</v>
      </c>
      <c r="E4" s="226" t="s">
        <v>258</v>
      </c>
      <c r="F4" s="227" t="s">
        <v>145</v>
      </c>
      <c r="G4" s="228" t="s">
        <v>259</v>
      </c>
      <c r="H4" s="228" t="s">
        <v>58</v>
      </c>
      <c r="I4" s="228" t="s">
        <v>57</v>
      </c>
      <c r="J4" s="229" t="s">
        <v>56</v>
      </c>
      <c r="K4" s="228" t="s">
        <v>55</v>
      </c>
      <c r="L4" s="228" t="s">
        <v>260</v>
      </c>
    </row>
    <row r="5" spans="1:14" s="247" customFormat="1" ht="10.199999999999999">
      <c r="A5" s="230" t="s">
        <v>53</v>
      </c>
      <c r="B5" s="230" t="s">
        <v>52</v>
      </c>
      <c r="C5" s="230" t="s">
        <v>51</v>
      </c>
      <c r="D5" s="230" t="s">
        <v>50</v>
      </c>
      <c r="E5" s="230" t="s">
        <v>49</v>
      </c>
      <c r="F5" s="231" t="s">
        <v>48</v>
      </c>
      <c r="G5" s="232" t="s">
        <v>47</v>
      </c>
      <c r="H5" s="231" t="s">
        <v>150</v>
      </c>
      <c r="I5" s="233" t="s">
        <v>45</v>
      </c>
      <c r="J5" s="234" t="s">
        <v>261</v>
      </c>
      <c r="K5" s="233" t="s">
        <v>262</v>
      </c>
      <c r="L5" s="235" t="s">
        <v>42</v>
      </c>
    </row>
    <row r="6" spans="1:14" ht="39.6">
      <c r="A6" s="142" t="s">
        <v>65</v>
      </c>
      <c r="B6" s="92" t="s">
        <v>270</v>
      </c>
      <c r="C6" s="93" t="s">
        <v>173</v>
      </c>
      <c r="D6" s="95" t="s">
        <v>174</v>
      </c>
      <c r="E6" s="95" t="s">
        <v>257</v>
      </c>
      <c r="F6" s="143">
        <v>50</v>
      </c>
      <c r="G6" s="144"/>
      <c r="H6" s="144">
        <f>F6*G6</f>
        <v>0</v>
      </c>
      <c r="I6" s="145">
        <v>0.08</v>
      </c>
      <c r="J6" s="144">
        <f>H6*I6</f>
        <v>0</v>
      </c>
      <c r="K6" s="144">
        <f>H6+J6</f>
        <v>0</v>
      </c>
      <c r="L6" s="95"/>
      <c r="N6" s="217"/>
    </row>
    <row r="7" spans="1:14" ht="39.6">
      <c r="A7" s="142" t="s">
        <v>66</v>
      </c>
      <c r="B7" s="92" t="s">
        <v>270</v>
      </c>
      <c r="C7" s="93" t="s">
        <v>173</v>
      </c>
      <c r="D7" s="95" t="s">
        <v>175</v>
      </c>
      <c r="E7" s="95" t="s">
        <v>257</v>
      </c>
      <c r="F7" s="143">
        <v>20</v>
      </c>
      <c r="G7" s="144"/>
      <c r="H7" s="144">
        <f>F7*G7</f>
        <v>0</v>
      </c>
      <c r="I7" s="145">
        <v>0.08</v>
      </c>
      <c r="J7" s="144">
        <f>H7*I7</f>
        <v>0</v>
      </c>
      <c r="K7" s="144">
        <f>H7+J7</f>
        <v>0</v>
      </c>
      <c r="L7" s="95"/>
      <c r="N7" s="217"/>
    </row>
    <row r="8" spans="1:14">
      <c r="G8" s="146" t="s">
        <v>0</v>
      </c>
      <c r="H8" s="147">
        <f>SUM(H6:H7)</f>
        <v>0</v>
      </c>
      <c r="I8" s="148">
        <v>0.08</v>
      </c>
      <c r="J8" s="147">
        <f>SUM(J6:J7)</f>
        <v>0</v>
      </c>
      <c r="K8" s="147">
        <f>SUM(K6:K7)</f>
        <v>0</v>
      </c>
    </row>
  </sheetData>
  <mergeCells count="3">
    <mergeCell ref="A1:L1"/>
    <mergeCell ref="A2:L2"/>
    <mergeCell ref="A3:L3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0"/>
  <sheetViews>
    <sheetView view="pageBreakPreview" zoomScaleNormal="100" zoomScaleSheetLayoutView="100" workbookViewId="0">
      <selection activeCell="L25" sqref="L25"/>
    </sheetView>
  </sheetViews>
  <sheetFormatPr defaultRowHeight="13.2"/>
  <cols>
    <col min="1" max="1" width="3.5546875" style="2" customWidth="1"/>
    <col min="2" max="2" width="19.33203125" style="2" customWidth="1"/>
    <col min="3" max="3" width="20.88671875" style="2" customWidth="1"/>
    <col min="4" max="4" width="10.33203125" style="2" customWidth="1"/>
    <col min="5" max="5" width="4.88671875" style="2" customWidth="1"/>
    <col min="6" max="6" width="5.5546875" style="2" customWidth="1"/>
    <col min="7" max="7" width="9.6640625" style="2" customWidth="1"/>
    <col min="8" max="8" width="11.109375" style="2" customWidth="1"/>
    <col min="9" max="9" width="4.44140625" style="2" customWidth="1"/>
    <col min="10" max="10" width="10.5546875" style="2" customWidth="1"/>
    <col min="11" max="11" width="11.109375" style="2" customWidth="1"/>
    <col min="12" max="12" width="24.21875" style="2" customWidth="1"/>
    <col min="13" max="13" width="8.88671875" style="2"/>
    <col min="14" max="14" width="10.5546875" style="2" bestFit="1" customWidth="1"/>
    <col min="15" max="256" width="8.88671875" style="2"/>
    <col min="257" max="257" width="3.5546875" style="2" customWidth="1"/>
    <col min="258" max="258" width="19.33203125" style="2" customWidth="1"/>
    <col min="259" max="259" width="20.88671875" style="2" customWidth="1"/>
    <col min="260" max="260" width="10.33203125" style="2" customWidth="1"/>
    <col min="261" max="261" width="9.6640625" style="2" customWidth="1"/>
    <col min="262" max="262" width="10" style="2" customWidth="1"/>
    <col min="263" max="263" width="11.109375" style="2" customWidth="1"/>
    <col min="264" max="264" width="5" style="2" customWidth="1"/>
    <col min="265" max="267" width="11.109375" style="2" customWidth="1"/>
    <col min="268" max="268" width="9.88671875" style="2" customWidth="1"/>
    <col min="269" max="512" width="8.88671875" style="2"/>
    <col min="513" max="513" width="3.5546875" style="2" customWidth="1"/>
    <col min="514" max="514" width="19.33203125" style="2" customWidth="1"/>
    <col min="515" max="515" width="20.88671875" style="2" customWidth="1"/>
    <col min="516" max="516" width="10.33203125" style="2" customWidth="1"/>
    <col min="517" max="517" width="9.6640625" style="2" customWidth="1"/>
    <col min="518" max="518" width="10" style="2" customWidth="1"/>
    <col min="519" max="519" width="11.109375" style="2" customWidth="1"/>
    <col min="520" max="520" width="5" style="2" customWidth="1"/>
    <col min="521" max="523" width="11.109375" style="2" customWidth="1"/>
    <col min="524" max="524" width="9.88671875" style="2" customWidth="1"/>
    <col min="525" max="768" width="8.88671875" style="2"/>
    <col min="769" max="769" width="3.5546875" style="2" customWidth="1"/>
    <col min="770" max="770" width="19.33203125" style="2" customWidth="1"/>
    <col min="771" max="771" width="20.88671875" style="2" customWidth="1"/>
    <col min="772" max="772" width="10.33203125" style="2" customWidth="1"/>
    <col min="773" max="773" width="9.6640625" style="2" customWidth="1"/>
    <col min="774" max="774" width="10" style="2" customWidth="1"/>
    <col min="775" max="775" width="11.109375" style="2" customWidth="1"/>
    <col min="776" max="776" width="5" style="2" customWidth="1"/>
    <col min="777" max="779" width="11.109375" style="2" customWidth="1"/>
    <col min="780" max="780" width="9.88671875" style="2" customWidth="1"/>
    <col min="781" max="1024" width="8.88671875" style="2"/>
    <col min="1025" max="1025" width="3.5546875" style="2" customWidth="1"/>
    <col min="1026" max="1026" width="19.33203125" style="2" customWidth="1"/>
    <col min="1027" max="1027" width="20.88671875" style="2" customWidth="1"/>
    <col min="1028" max="1028" width="10.33203125" style="2" customWidth="1"/>
    <col min="1029" max="1029" width="9.6640625" style="2" customWidth="1"/>
    <col min="1030" max="1030" width="10" style="2" customWidth="1"/>
    <col min="1031" max="1031" width="11.109375" style="2" customWidth="1"/>
    <col min="1032" max="1032" width="5" style="2" customWidth="1"/>
    <col min="1033" max="1035" width="11.109375" style="2" customWidth="1"/>
    <col min="1036" max="1036" width="9.88671875" style="2" customWidth="1"/>
    <col min="1037" max="1280" width="8.88671875" style="2"/>
    <col min="1281" max="1281" width="3.5546875" style="2" customWidth="1"/>
    <col min="1282" max="1282" width="19.33203125" style="2" customWidth="1"/>
    <col min="1283" max="1283" width="20.88671875" style="2" customWidth="1"/>
    <col min="1284" max="1284" width="10.33203125" style="2" customWidth="1"/>
    <col min="1285" max="1285" width="9.6640625" style="2" customWidth="1"/>
    <col min="1286" max="1286" width="10" style="2" customWidth="1"/>
    <col min="1287" max="1287" width="11.109375" style="2" customWidth="1"/>
    <col min="1288" max="1288" width="5" style="2" customWidth="1"/>
    <col min="1289" max="1291" width="11.109375" style="2" customWidth="1"/>
    <col min="1292" max="1292" width="9.88671875" style="2" customWidth="1"/>
    <col min="1293" max="1536" width="8.88671875" style="2"/>
    <col min="1537" max="1537" width="3.5546875" style="2" customWidth="1"/>
    <col min="1538" max="1538" width="19.33203125" style="2" customWidth="1"/>
    <col min="1539" max="1539" width="20.88671875" style="2" customWidth="1"/>
    <col min="1540" max="1540" width="10.33203125" style="2" customWidth="1"/>
    <col min="1541" max="1541" width="9.6640625" style="2" customWidth="1"/>
    <col min="1542" max="1542" width="10" style="2" customWidth="1"/>
    <col min="1543" max="1543" width="11.109375" style="2" customWidth="1"/>
    <col min="1544" max="1544" width="5" style="2" customWidth="1"/>
    <col min="1545" max="1547" width="11.109375" style="2" customWidth="1"/>
    <col min="1548" max="1548" width="9.88671875" style="2" customWidth="1"/>
    <col min="1549" max="1792" width="8.88671875" style="2"/>
    <col min="1793" max="1793" width="3.5546875" style="2" customWidth="1"/>
    <col min="1794" max="1794" width="19.33203125" style="2" customWidth="1"/>
    <col min="1795" max="1795" width="20.88671875" style="2" customWidth="1"/>
    <col min="1796" max="1796" width="10.33203125" style="2" customWidth="1"/>
    <col min="1797" max="1797" width="9.6640625" style="2" customWidth="1"/>
    <col min="1798" max="1798" width="10" style="2" customWidth="1"/>
    <col min="1799" max="1799" width="11.109375" style="2" customWidth="1"/>
    <col min="1800" max="1800" width="5" style="2" customWidth="1"/>
    <col min="1801" max="1803" width="11.109375" style="2" customWidth="1"/>
    <col min="1804" max="1804" width="9.88671875" style="2" customWidth="1"/>
    <col min="1805" max="2048" width="8.88671875" style="2"/>
    <col min="2049" max="2049" width="3.5546875" style="2" customWidth="1"/>
    <col min="2050" max="2050" width="19.33203125" style="2" customWidth="1"/>
    <col min="2051" max="2051" width="20.88671875" style="2" customWidth="1"/>
    <col min="2052" max="2052" width="10.33203125" style="2" customWidth="1"/>
    <col min="2053" max="2053" width="9.6640625" style="2" customWidth="1"/>
    <col min="2054" max="2054" width="10" style="2" customWidth="1"/>
    <col min="2055" max="2055" width="11.109375" style="2" customWidth="1"/>
    <col min="2056" max="2056" width="5" style="2" customWidth="1"/>
    <col min="2057" max="2059" width="11.109375" style="2" customWidth="1"/>
    <col min="2060" max="2060" width="9.88671875" style="2" customWidth="1"/>
    <col min="2061" max="2304" width="8.88671875" style="2"/>
    <col min="2305" max="2305" width="3.5546875" style="2" customWidth="1"/>
    <col min="2306" max="2306" width="19.33203125" style="2" customWidth="1"/>
    <col min="2307" max="2307" width="20.88671875" style="2" customWidth="1"/>
    <col min="2308" max="2308" width="10.33203125" style="2" customWidth="1"/>
    <col min="2309" max="2309" width="9.6640625" style="2" customWidth="1"/>
    <col min="2310" max="2310" width="10" style="2" customWidth="1"/>
    <col min="2311" max="2311" width="11.109375" style="2" customWidth="1"/>
    <col min="2312" max="2312" width="5" style="2" customWidth="1"/>
    <col min="2313" max="2315" width="11.109375" style="2" customWidth="1"/>
    <col min="2316" max="2316" width="9.88671875" style="2" customWidth="1"/>
    <col min="2317" max="2560" width="8.88671875" style="2"/>
    <col min="2561" max="2561" width="3.5546875" style="2" customWidth="1"/>
    <col min="2562" max="2562" width="19.33203125" style="2" customWidth="1"/>
    <col min="2563" max="2563" width="20.88671875" style="2" customWidth="1"/>
    <col min="2564" max="2564" width="10.33203125" style="2" customWidth="1"/>
    <col min="2565" max="2565" width="9.6640625" style="2" customWidth="1"/>
    <col min="2566" max="2566" width="10" style="2" customWidth="1"/>
    <col min="2567" max="2567" width="11.109375" style="2" customWidth="1"/>
    <col min="2568" max="2568" width="5" style="2" customWidth="1"/>
    <col min="2569" max="2571" width="11.109375" style="2" customWidth="1"/>
    <col min="2572" max="2572" width="9.88671875" style="2" customWidth="1"/>
    <col min="2573" max="2816" width="8.88671875" style="2"/>
    <col min="2817" max="2817" width="3.5546875" style="2" customWidth="1"/>
    <col min="2818" max="2818" width="19.33203125" style="2" customWidth="1"/>
    <col min="2819" max="2819" width="20.88671875" style="2" customWidth="1"/>
    <col min="2820" max="2820" width="10.33203125" style="2" customWidth="1"/>
    <col min="2821" max="2821" width="9.6640625" style="2" customWidth="1"/>
    <col min="2822" max="2822" width="10" style="2" customWidth="1"/>
    <col min="2823" max="2823" width="11.109375" style="2" customWidth="1"/>
    <col min="2824" max="2824" width="5" style="2" customWidth="1"/>
    <col min="2825" max="2827" width="11.109375" style="2" customWidth="1"/>
    <col min="2828" max="2828" width="9.88671875" style="2" customWidth="1"/>
    <col min="2829" max="3072" width="8.88671875" style="2"/>
    <col min="3073" max="3073" width="3.5546875" style="2" customWidth="1"/>
    <col min="3074" max="3074" width="19.33203125" style="2" customWidth="1"/>
    <col min="3075" max="3075" width="20.88671875" style="2" customWidth="1"/>
    <col min="3076" max="3076" width="10.33203125" style="2" customWidth="1"/>
    <col min="3077" max="3077" width="9.6640625" style="2" customWidth="1"/>
    <col min="3078" max="3078" width="10" style="2" customWidth="1"/>
    <col min="3079" max="3079" width="11.109375" style="2" customWidth="1"/>
    <col min="3080" max="3080" width="5" style="2" customWidth="1"/>
    <col min="3081" max="3083" width="11.109375" style="2" customWidth="1"/>
    <col min="3084" max="3084" width="9.88671875" style="2" customWidth="1"/>
    <col min="3085" max="3328" width="8.88671875" style="2"/>
    <col min="3329" max="3329" width="3.5546875" style="2" customWidth="1"/>
    <col min="3330" max="3330" width="19.33203125" style="2" customWidth="1"/>
    <col min="3331" max="3331" width="20.88671875" style="2" customWidth="1"/>
    <col min="3332" max="3332" width="10.33203125" style="2" customWidth="1"/>
    <col min="3333" max="3333" width="9.6640625" style="2" customWidth="1"/>
    <col min="3334" max="3334" width="10" style="2" customWidth="1"/>
    <col min="3335" max="3335" width="11.109375" style="2" customWidth="1"/>
    <col min="3336" max="3336" width="5" style="2" customWidth="1"/>
    <col min="3337" max="3339" width="11.109375" style="2" customWidth="1"/>
    <col min="3340" max="3340" width="9.88671875" style="2" customWidth="1"/>
    <col min="3341" max="3584" width="8.88671875" style="2"/>
    <col min="3585" max="3585" width="3.5546875" style="2" customWidth="1"/>
    <col min="3586" max="3586" width="19.33203125" style="2" customWidth="1"/>
    <col min="3587" max="3587" width="20.88671875" style="2" customWidth="1"/>
    <col min="3588" max="3588" width="10.33203125" style="2" customWidth="1"/>
    <col min="3589" max="3589" width="9.6640625" style="2" customWidth="1"/>
    <col min="3590" max="3590" width="10" style="2" customWidth="1"/>
    <col min="3591" max="3591" width="11.109375" style="2" customWidth="1"/>
    <col min="3592" max="3592" width="5" style="2" customWidth="1"/>
    <col min="3593" max="3595" width="11.109375" style="2" customWidth="1"/>
    <col min="3596" max="3596" width="9.88671875" style="2" customWidth="1"/>
    <col min="3597" max="3840" width="8.88671875" style="2"/>
    <col min="3841" max="3841" width="3.5546875" style="2" customWidth="1"/>
    <col min="3842" max="3842" width="19.33203125" style="2" customWidth="1"/>
    <col min="3843" max="3843" width="20.88671875" style="2" customWidth="1"/>
    <col min="3844" max="3844" width="10.33203125" style="2" customWidth="1"/>
    <col min="3845" max="3845" width="9.6640625" style="2" customWidth="1"/>
    <col min="3846" max="3846" width="10" style="2" customWidth="1"/>
    <col min="3847" max="3847" width="11.109375" style="2" customWidth="1"/>
    <col min="3848" max="3848" width="5" style="2" customWidth="1"/>
    <col min="3849" max="3851" width="11.109375" style="2" customWidth="1"/>
    <col min="3852" max="3852" width="9.88671875" style="2" customWidth="1"/>
    <col min="3853" max="4096" width="8.88671875" style="2"/>
    <col min="4097" max="4097" width="3.5546875" style="2" customWidth="1"/>
    <col min="4098" max="4098" width="19.33203125" style="2" customWidth="1"/>
    <col min="4099" max="4099" width="20.88671875" style="2" customWidth="1"/>
    <col min="4100" max="4100" width="10.33203125" style="2" customWidth="1"/>
    <col min="4101" max="4101" width="9.6640625" style="2" customWidth="1"/>
    <col min="4102" max="4102" width="10" style="2" customWidth="1"/>
    <col min="4103" max="4103" width="11.109375" style="2" customWidth="1"/>
    <col min="4104" max="4104" width="5" style="2" customWidth="1"/>
    <col min="4105" max="4107" width="11.109375" style="2" customWidth="1"/>
    <col min="4108" max="4108" width="9.88671875" style="2" customWidth="1"/>
    <col min="4109" max="4352" width="8.88671875" style="2"/>
    <col min="4353" max="4353" width="3.5546875" style="2" customWidth="1"/>
    <col min="4354" max="4354" width="19.33203125" style="2" customWidth="1"/>
    <col min="4355" max="4355" width="20.88671875" style="2" customWidth="1"/>
    <col min="4356" max="4356" width="10.33203125" style="2" customWidth="1"/>
    <col min="4357" max="4357" width="9.6640625" style="2" customWidth="1"/>
    <col min="4358" max="4358" width="10" style="2" customWidth="1"/>
    <col min="4359" max="4359" width="11.109375" style="2" customWidth="1"/>
    <col min="4360" max="4360" width="5" style="2" customWidth="1"/>
    <col min="4361" max="4363" width="11.109375" style="2" customWidth="1"/>
    <col min="4364" max="4364" width="9.88671875" style="2" customWidth="1"/>
    <col min="4365" max="4608" width="8.88671875" style="2"/>
    <col min="4609" max="4609" width="3.5546875" style="2" customWidth="1"/>
    <col min="4610" max="4610" width="19.33203125" style="2" customWidth="1"/>
    <col min="4611" max="4611" width="20.88671875" style="2" customWidth="1"/>
    <col min="4612" max="4612" width="10.33203125" style="2" customWidth="1"/>
    <col min="4613" max="4613" width="9.6640625" style="2" customWidth="1"/>
    <col min="4614" max="4614" width="10" style="2" customWidth="1"/>
    <col min="4615" max="4615" width="11.109375" style="2" customWidth="1"/>
    <col min="4616" max="4616" width="5" style="2" customWidth="1"/>
    <col min="4617" max="4619" width="11.109375" style="2" customWidth="1"/>
    <col min="4620" max="4620" width="9.88671875" style="2" customWidth="1"/>
    <col min="4621" max="4864" width="8.88671875" style="2"/>
    <col min="4865" max="4865" width="3.5546875" style="2" customWidth="1"/>
    <col min="4866" max="4866" width="19.33203125" style="2" customWidth="1"/>
    <col min="4867" max="4867" width="20.88671875" style="2" customWidth="1"/>
    <col min="4868" max="4868" width="10.33203125" style="2" customWidth="1"/>
    <col min="4869" max="4869" width="9.6640625" style="2" customWidth="1"/>
    <col min="4870" max="4870" width="10" style="2" customWidth="1"/>
    <col min="4871" max="4871" width="11.109375" style="2" customWidth="1"/>
    <col min="4872" max="4872" width="5" style="2" customWidth="1"/>
    <col min="4873" max="4875" width="11.109375" style="2" customWidth="1"/>
    <col min="4876" max="4876" width="9.88671875" style="2" customWidth="1"/>
    <col min="4877" max="5120" width="8.88671875" style="2"/>
    <col min="5121" max="5121" width="3.5546875" style="2" customWidth="1"/>
    <col min="5122" max="5122" width="19.33203125" style="2" customWidth="1"/>
    <col min="5123" max="5123" width="20.88671875" style="2" customWidth="1"/>
    <col min="5124" max="5124" width="10.33203125" style="2" customWidth="1"/>
    <col min="5125" max="5125" width="9.6640625" style="2" customWidth="1"/>
    <col min="5126" max="5126" width="10" style="2" customWidth="1"/>
    <col min="5127" max="5127" width="11.109375" style="2" customWidth="1"/>
    <col min="5128" max="5128" width="5" style="2" customWidth="1"/>
    <col min="5129" max="5131" width="11.109375" style="2" customWidth="1"/>
    <col min="5132" max="5132" width="9.88671875" style="2" customWidth="1"/>
    <col min="5133" max="5376" width="8.88671875" style="2"/>
    <col min="5377" max="5377" width="3.5546875" style="2" customWidth="1"/>
    <col min="5378" max="5378" width="19.33203125" style="2" customWidth="1"/>
    <col min="5379" max="5379" width="20.88671875" style="2" customWidth="1"/>
    <col min="5380" max="5380" width="10.33203125" style="2" customWidth="1"/>
    <col min="5381" max="5381" width="9.6640625" style="2" customWidth="1"/>
    <col min="5382" max="5382" width="10" style="2" customWidth="1"/>
    <col min="5383" max="5383" width="11.109375" style="2" customWidth="1"/>
    <col min="5384" max="5384" width="5" style="2" customWidth="1"/>
    <col min="5385" max="5387" width="11.109375" style="2" customWidth="1"/>
    <col min="5388" max="5388" width="9.88671875" style="2" customWidth="1"/>
    <col min="5389" max="5632" width="8.88671875" style="2"/>
    <col min="5633" max="5633" width="3.5546875" style="2" customWidth="1"/>
    <col min="5634" max="5634" width="19.33203125" style="2" customWidth="1"/>
    <col min="5635" max="5635" width="20.88671875" style="2" customWidth="1"/>
    <col min="5636" max="5636" width="10.33203125" style="2" customWidth="1"/>
    <col min="5637" max="5637" width="9.6640625" style="2" customWidth="1"/>
    <col min="5638" max="5638" width="10" style="2" customWidth="1"/>
    <col min="5639" max="5639" width="11.109375" style="2" customWidth="1"/>
    <col min="5640" max="5640" width="5" style="2" customWidth="1"/>
    <col min="5641" max="5643" width="11.109375" style="2" customWidth="1"/>
    <col min="5644" max="5644" width="9.88671875" style="2" customWidth="1"/>
    <col min="5645" max="5888" width="8.88671875" style="2"/>
    <col min="5889" max="5889" width="3.5546875" style="2" customWidth="1"/>
    <col min="5890" max="5890" width="19.33203125" style="2" customWidth="1"/>
    <col min="5891" max="5891" width="20.88671875" style="2" customWidth="1"/>
    <col min="5892" max="5892" width="10.33203125" style="2" customWidth="1"/>
    <col min="5893" max="5893" width="9.6640625" style="2" customWidth="1"/>
    <col min="5894" max="5894" width="10" style="2" customWidth="1"/>
    <col min="5895" max="5895" width="11.109375" style="2" customWidth="1"/>
    <col min="5896" max="5896" width="5" style="2" customWidth="1"/>
    <col min="5897" max="5899" width="11.109375" style="2" customWidth="1"/>
    <col min="5900" max="5900" width="9.88671875" style="2" customWidth="1"/>
    <col min="5901" max="6144" width="8.88671875" style="2"/>
    <col min="6145" max="6145" width="3.5546875" style="2" customWidth="1"/>
    <col min="6146" max="6146" width="19.33203125" style="2" customWidth="1"/>
    <col min="6147" max="6147" width="20.88671875" style="2" customWidth="1"/>
    <col min="6148" max="6148" width="10.33203125" style="2" customWidth="1"/>
    <col min="6149" max="6149" width="9.6640625" style="2" customWidth="1"/>
    <col min="6150" max="6150" width="10" style="2" customWidth="1"/>
    <col min="6151" max="6151" width="11.109375" style="2" customWidth="1"/>
    <col min="6152" max="6152" width="5" style="2" customWidth="1"/>
    <col min="6153" max="6155" width="11.109375" style="2" customWidth="1"/>
    <col min="6156" max="6156" width="9.88671875" style="2" customWidth="1"/>
    <col min="6157" max="6400" width="8.88671875" style="2"/>
    <col min="6401" max="6401" width="3.5546875" style="2" customWidth="1"/>
    <col min="6402" max="6402" width="19.33203125" style="2" customWidth="1"/>
    <col min="6403" max="6403" width="20.88671875" style="2" customWidth="1"/>
    <col min="6404" max="6404" width="10.33203125" style="2" customWidth="1"/>
    <col min="6405" max="6405" width="9.6640625" style="2" customWidth="1"/>
    <col min="6406" max="6406" width="10" style="2" customWidth="1"/>
    <col min="6407" max="6407" width="11.109375" style="2" customWidth="1"/>
    <col min="6408" max="6408" width="5" style="2" customWidth="1"/>
    <col min="6409" max="6411" width="11.109375" style="2" customWidth="1"/>
    <col min="6412" max="6412" width="9.88671875" style="2" customWidth="1"/>
    <col min="6413" max="6656" width="8.88671875" style="2"/>
    <col min="6657" max="6657" width="3.5546875" style="2" customWidth="1"/>
    <col min="6658" max="6658" width="19.33203125" style="2" customWidth="1"/>
    <col min="6659" max="6659" width="20.88671875" style="2" customWidth="1"/>
    <col min="6660" max="6660" width="10.33203125" style="2" customWidth="1"/>
    <col min="6661" max="6661" width="9.6640625" style="2" customWidth="1"/>
    <col min="6662" max="6662" width="10" style="2" customWidth="1"/>
    <col min="6663" max="6663" width="11.109375" style="2" customWidth="1"/>
    <col min="6664" max="6664" width="5" style="2" customWidth="1"/>
    <col min="6665" max="6667" width="11.109375" style="2" customWidth="1"/>
    <col min="6668" max="6668" width="9.88671875" style="2" customWidth="1"/>
    <col min="6669" max="6912" width="8.88671875" style="2"/>
    <col min="6913" max="6913" width="3.5546875" style="2" customWidth="1"/>
    <col min="6914" max="6914" width="19.33203125" style="2" customWidth="1"/>
    <col min="6915" max="6915" width="20.88671875" style="2" customWidth="1"/>
    <col min="6916" max="6916" width="10.33203125" style="2" customWidth="1"/>
    <col min="6917" max="6917" width="9.6640625" style="2" customWidth="1"/>
    <col min="6918" max="6918" width="10" style="2" customWidth="1"/>
    <col min="6919" max="6919" width="11.109375" style="2" customWidth="1"/>
    <col min="6920" max="6920" width="5" style="2" customWidth="1"/>
    <col min="6921" max="6923" width="11.109375" style="2" customWidth="1"/>
    <col min="6924" max="6924" width="9.88671875" style="2" customWidth="1"/>
    <col min="6925" max="7168" width="8.88671875" style="2"/>
    <col min="7169" max="7169" width="3.5546875" style="2" customWidth="1"/>
    <col min="7170" max="7170" width="19.33203125" style="2" customWidth="1"/>
    <col min="7171" max="7171" width="20.88671875" style="2" customWidth="1"/>
    <col min="7172" max="7172" width="10.33203125" style="2" customWidth="1"/>
    <col min="7173" max="7173" width="9.6640625" style="2" customWidth="1"/>
    <col min="7174" max="7174" width="10" style="2" customWidth="1"/>
    <col min="7175" max="7175" width="11.109375" style="2" customWidth="1"/>
    <col min="7176" max="7176" width="5" style="2" customWidth="1"/>
    <col min="7177" max="7179" width="11.109375" style="2" customWidth="1"/>
    <col min="7180" max="7180" width="9.88671875" style="2" customWidth="1"/>
    <col min="7181" max="7424" width="8.88671875" style="2"/>
    <col min="7425" max="7425" width="3.5546875" style="2" customWidth="1"/>
    <col min="7426" max="7426" width="19.33203125" style="2" customWidth="1"/>
    <col min="7427" max="7427" width="20.88671875" style="2" customWidth="1"/>
    <col min="7428" max="7428" width="10.33203125" style="2" customWidth="1"/>
    <col min="7429" max="7429" width="9.6640625" style="2" customWidth="1"/>
    <col min="7430" max="7430" width="10" style="2" customWidth="1"/>
    <col min="7431" max="7431" width="11.109375" style="2" customWidth="1"/>
    <col min="7432" max="7432" width="5" style="2" customWidth="1"/>
    <col min="7433" max="7435" width="11.109375" style="2" customWidth="1"/>
    <col min="7436" max="7436" width="9.88671875" style="2" customWidth="1"/>
    <col min="7437" max="7680" width="8.88671875" style="2"/>
    <col min="7681" max="7681" width="3.5546875" style="2" customWidth="1"/>
    <col min="7682" max="7682" width="19.33203125" style="2" customWidth="1"/>
    <col min="7683" max="7683" width="20.88671875" style="2" customWidth="1"/>
    <col min="7684" max="7684" width="10.33203125" style="2" customWidth="1"/>
    <col min="7685" max="7685" width="9.6640625" style="2" customWidth="1"/>
    <col min="7686" max="7686" width="10" style="2" customWidth="1"/>
    <col min="7687" max="7687" width="11.109375" style="2" customWidth="1"/>
    <col min="7688" max="7688" width="5" style="2" customWidth="1"/>
    <col min="7689" max="7691" width="11.109375" style="2" customWidth="1"/>
    <col min="7692" max="7692" width="9.88671875" style="2" customWidth="1"/>
    <col min="7693" max="7936" width="8.88671875" style="2"/>
    <col min="7937" max="7937" width="3.5546875" style="2" customWidth="1"/>
    <col min="7938" max="7938" width="19.33203125" style="2" customWidth="1"/>
    <col min="7939" max="7939" width="20.88671875" style="2" customWidth="1"/>
    <col min="7940" max="7940" width="10.33203125" style="2" customWidth="1"/>
    <col min="7941" max="7941" width="9.6640625" style="2" customWidth="1"/>
    <col min="7942" max="7942" width="10" style="2" customWidth="1"/>
    <col min="7943" max="7943" width="11.109375" style="2" customWidth="1"/>
    <col min="7944" max="7944" width="5" style="2" customWidth="1"/>
    <col min="7945" max="7947" width="11.109375" style="2" customWidth="1"/>
    <col min="7948" max="7948" width="9.88671875" style="2" customWidth="1"/>
    <col min="7949" max="8192" width="8.88671875" style="2"/>
    <col min="8193" max="8193" width="3.5546875" style="2" customWidth="1"/>
    <col min="8194" max="8194" width="19.33203125" style="2" customWidth="1"/>
    <col min="8195" max="8195" width="20.88671875" style="2" customWidth="1"/>
    <col min="8196" max="8196" width="10.33203125" style="2" customWidth="1"/>
    <col min="8197" max="8197" width="9.6640625" style="2" customWidth="1"/>
    <col min="8198" max="8198" width="10" style="2" customWidth="1"/>
    <col min="8199" max="8199" width="11.109375" style="2" customWidth="1"/>
    <col min="8200" max="8200" width="5" style="2" customWidth="1"/>
    <col min="8201" max="8203" width="11.109375" style="2" customWidth="1"/>
    <col min="8204" max="8204" width="9.88671875" style="2" customWidth="1"/>
    <col min="8205" max="8448" width="8.88671875" style="2"/>
    <col min="8449" max="8449" width="3.5546875" style="2" customWidth="1"/>
    <col min="8450" max="8450" width="19.33203125" style="2" customWidth="1"/>
    <col min="8451" max="8451" width="20.88671875" style="2" customWidth="1"/>
    <col min="8452" max="8452" width="10.33203125" style="2" customWidth="1"/>
    <col min="8453" max="8453" width="9.6640625" style="2" customWidth="1"/>
    <col min="8454" max="8454" width="10" style="2" customWidth="1"/>
    <col min="8455" max="8455" width="11.109375" style="2" customWidth="1"/>
    <col min="8456" max="8456" width="5" style="2" customWidth="1"/>
    <col min="8457" max="8459" width="11.109375" style="2" customWidth="1"/>
    <col min="8460" max="8460" width="9.88671875" style="2" customWidth="1"/>
    <col min="8461" max="8704" width="8.88671875" style="2"/>
    <col min="8705" max="8705" width="3.5546875" style="2" customWidth="1"/>
    <col min="8706" max="8706" width="19.33203125" style="2" customWidth="1"/>
    <col min="8707" max="8707" width="20.88671875" style="2" customWidth="1"/>
    <col min="8708" max="8708" width="10.33203125" style="2" customWidth="1"/>
    <col min="8709" max="8709" width="9.6640625" style="2" customWidth="1"/>
    <col min="8710" max="8710" width="10" style="2" customWidth="1"/>
    <col min="8711" max="8711" width="11.109375" style="2" customWidth="1"/>
    <col min="8712" max="8712" width="5" style="2" customWidth="1"/>
    <col min="8713" max="8715" width="11.109375" style="2" customWidth="1"/>
    <col min="8716" max="8716" width="9.88671875" style="2" customWidth="1"/>
    <col min="8717" max="8960" width="8.88671875" style="2"/>
    <col min="8961" max="8961" width="3.5546875" style="2" customWidth="1"/>
    <col min="8962" max="8962" width="19.33203125" style="2" customWidth="1"/>
    <col min="8963" max="8963" width="20.88671875" style="2" customWidth="1"/>
    <col min="8964" max="8964" width="10.33203125" style="2" customWidth="1"/>
    <col min="8965" max="8965" width="9.6640625" style="2" customWidth="1"/>
    <col min="8966" max="8966" width="10" style="2" customWidth="1"/>
    <col min="8967" max="8967" width="11.109375" style="2" customWidth="1"/>
    <col min="8968" max="8968" width="5" style="2" customWidth="1"/>
    <col min="8969" max="8971" width="11.109375" style="2" customWidth="1"/>
    <col min="8972" max="8972" width="9.88671875" style="2" customWidth="1"/>
    <col min="8973" max="9216" width="8.88671875" style="2"/>
    <col min="9217" max="9217" width="3.5546875" style="2" customWidth="1"/>
    <col min="9218" max="9218" width="19.33203125" style="2" customWidth="1"/>
    <col min="9219" max="9219" width="20.88671875" style="2" customWidth="1"/>
    <col min="9220" max="9220" width="10.33203125" style="2" customWidth="1"/>
    <col min="9221" max="9221" width="9.6640625" style="2" customWidth="1"/>
    <col min="9222" max="9222" width="10" style="2" customWidth="1"/>
    <col min="9223" max="9223" width="11.109375" style="2" customWidth="1"/>
    <col min="9224" max="9224" width="5" style="2" customWidth="1"/>
    <col min="9225" max="9227" width="11.109375" style="2" customWidth="1"/>
    <col min="9228" max="9228" width="9.88671875" style="2" customWidth="1"/>
    <col min="9229" max="9472" width="8.88671875" style="2"/>
    <col min="9473" max="9473" width="3.5546875" style="2" customWidth="1"/>
    <col min="9474" max="9474" width="19.33203125" style="2" customWidth="1"/>
    <col min="9475" max="9475" width="20.88671875" style="2" customWidth="1"/>
    <col min="9476" max="9476" width="10.33203125" style="2" customWidth="1"/>
    <col min="9477" max="9477" width="9.6640625" style="2" customWidth="1"/>
    <col min="9478" max="9478" width="10" style="2" customWidth="1"/>
    <col min="9479" max="9479" width="11.109375" style="2" customWidth="1"/>
    <col min="9480" max="9480" width="5" style="2" customWidth="1"/>
    <col min="9481" max="9483" width="11.109375" style="2" customWidth="1"/>
    <col min="9484" max="9484" width="9.88671875" style="2" customWidth="1"/>
    <col min="9485" max="9728" width="8.88671875" style="2"/>
    <col min="9729" max="9729" width="3.5546875" style="2" customWidth="1"/>
    <col min="9730" max="9730" width="19.33203125" style="2" customWidth="1"/>
    <col min="9731" max="9731" width="20.88671875" style="2" customWidth="1"/>
    <col min="9732" max="9732" width="10.33203125" style="2" customWidth="1"/>
    <col min="9733" max="9733" width="9.6640625" style="2" customWidth="1"/>
    <col min="9734" max="9734" width="10" style="2" customWidth="1"/>
    <col min="9735" max="9735" width="11.109375" style="2" customWidth="1"/>
    <col min="9736" max="9736" width="5" style="2" customWidth="1"/>
    <col min="9737" max="9739" width="11.109375" style="2" customWidth="1"/>
    <col min="9740" max="9740" width="9.88671875" style="2" customWidth="1"/>
    <col min="9741" max="9984" width="8.88671875" style="2"/>
    <col min="9985" max="9985" width="3.5546875" style="2" customWidth="1"/>
    <col min="9986" max="9986" width="19.33203125" style="2" customWidth="1"/>
    <col min="9987" max="9987" width="20.88671875" style="2" customWidth="1"/>
    <col min="9988" max="9988" width="10.33203125" style="2" customWidth="1"/>
    <col min="9989" max="9989" width="9.6640625" style="2" customWidth="1"/>
    <col min="9990" max="9990" width="10" style="2" customWidth="1"/>
    <col min="9991" max="9991" width="11.109375" style="2" customWidth="1"/>
    <col min="9992" max="9992" width="5" style="2" customWidth="1"/>
    <col min="9993" max="9995" width="11.109375" style="2" customWidth="1"/>
    <col min="9996" max="9996" width="9.88671875" style="2" customWidth="1"/>
    <col min="9997" max="10240" width="8.88671875" style="2"/>
    <col min="10241" max="10241" width="3.5546875" style="2" customWidth="1"/>
    <col min="10242" max="10242" width="19.33203125" style="2" customWidth="1"/>
    <col min="10243" max="10243" width="20.88671875" style="2" customWidth="1"/>
    <col min="10244" max="10244" width="10.33203125" style="2" customWidth="1"/>
    <col min="10245" max="10245" width="9.6640625" style="2" customWidth="1"/>
    <col min="10246" max="10246" width="10" style="2" customWidth="1"/>
    <col min="10247" max="10247" width="11.109375" style="2" customWidth="1"/>
    <col min="10248" max="10248" width="5" style="2" customWidth="1"/>
    <col min="10249" max="10251" width="11.109375" style="2" customWidth="1"/>
    <col min="10252" max="10252" width="9.88671875" style="2" customWidth="1"/>
    <col min="10253" max="10496" width="8.88671875" style="2"/>
    <col min="10497" max="10497" width="3.5546875" style="2" customWidth="1"/>
    <col min="10498" max="10498" width="19.33203125" style="2" customWidth="1"/>
    <col min="10499" max="10499" width="20.88671875" style="2" customWidth="1"/>
    <col min="10500" max="10500" width="10.33203125" style="2" customWidth="1"/>
    <col min="10501" max="10501" width="9.6640625" style="2" customWidth="1"/>
    <col min="10502" max="10502" width="10" style="2" customWidth="1"/>
    <col min="10503" max="10503" width="11.109375" style="2" customWidth="1"/>
    <col min="10504" max="10504" width="5" style="2" customWidth="1"/>
    <col min="10505" max="10507" width="11.109375" style="2" customWidth="1"/>
    <col min="10508" max="10508" width="9.88671875" style="2" customWidth="1"/>
    <col min="10509" max="10752" width="8.88671875" style="2"/>
    <col min="10753" max="10753" width="3.5546875" style="2" customWidth="1"/>
    <col min="10754" max="10754" width="19.33203125" style="2" customWidth="1"/>
    <col min="10755" max="10755" width="20.88671875" style="2" customWidth="1"/>
    <col min="10756" max="10756" width="10.33203125" style="2" customWidth="1"/>
    <col min="10757" max="10757" width="9.6640625" style="2" customWidth="1"/>
    <col min="10758" max="10758" width="10" style="2" customWidth="1"/>
    <col min="10759" max="10759" width="11.109375" style="2" customWidth="1"/>
    <col min="10760" max="10760" width="5" style="2" customWidth="1"/>
    <col min="10761" max="10763" width="11.109375" style="2" customWidth="1"/>
    <col min="10764" max="10764" width="9.88671875" style="2" customWidth="1"/>
    <col min="10765" max="11008" width="8.88671875" style="2"/>
    <col min="11009" max="11009" width="3.5546875" style="2" customWidth="1"/>
    <col min="11010" max="11010" width="19.33203125" style="2" customWidth="1"/>
    <col min="11011" max="11011" width="20.88671875" style="2" customWidth="1"/>
    <col min="11012" max="11012" width="10.33203125" style="2" customWidth="1"/>
    <col min="11013" max="11013" width="9.6640625" style="2" customWidth="1"/>
    <col min="11014" max="11014" width="10" style="2" customWidth="1"/>
    <col min="11015" max="11015" width="11.109375" style="2" customWidth="1"/>
    <col min="11016" max="11016" width="5" style="2" customWidth="1"/>
    <col min="11017" max="11019" width="11.109375" style="2" customWidth="1"/>
    <col min="11020" max="11020" width="9.88671875" style="2" customWidth="1"/>
    <col min="11021" max="11264" width="8.88671875" style="2"/>
    <col min="11265" max="11265" width="3.5546875" style="2" customWidth="1"/>
    <col min="11266" max="11266" width="19.33203125" style="2" customWidth="1"/>
    <col min="11267" max="11267" width="20.88671875" style="2" customWidth="1"/>
    <col min="11268" max="11268" width="10.33203125" style="2" customWidth="1"/>
    <col min="11269" max="11269" width="9.6640625" style="2" customWidth="1"/>
    <col min="11270" max="11270" width="10" style="2" customWidth="1"/>
    <col min="11271" max="11271" width="11.109375" style="2" customWidth="1"/>
    <col min="11272" max="11272" width="5" style="2" customWidth="1"/>
    <col min="11273" max="11275" width="11.109375" style="2" customWidth="1"/>
    <col min="11276" max="11276" width="9.88671875" style="2" customWidth="1"/>
    <col min="11277" max="11520" width="8.88671875" style="2"/>
    <col min="11521" max="11521" width="3.5546875" style="2" customWidth="1"/>
    <col min="11522" max="11522" width="19.33203125" style="2" customWidth="1"/>
    <col min="11523" max="11523" width="20.88671875" style="2" customWidth="1"/>
    <col min="11524" max="11524" width="10.33203125" style="2" customWidth="1"/>
    <col min="11525" max="11525" width="9.6640625" style="2" customWidth="1"/>
    <col min="11526" max="11526" width="10" style="2" customWidth="1"/>
    <col min="11527" max="11527" width="11.109375" style="2" customWidth="1"/>
    <col min="11528" max="11528" width="5" style="2" customWidth="1"/>
    <col min="11529" max="11531" width="11.109375" style="2" customWidth="1"/>
    <col min="11532" max="11532" width="9.88671875" style="2" customWidth="1"/>
    <col min="11533" max="11776" width="8.88671875" style="2"/>
    <col min="11777" max="11777" width="3.5546875" style="2" customWidth="1"/>
    <col min="11778" max="11778" width="19.33203125" style="2" customWidth="1"/>
    <col min="11779" max="11779" width="20.88671875" style="2" customWidth="1"/>
    <col min="11780" max="11780" width="10.33203125" style="2" customWidth="1"/>
    <col min="11781" max="11781" width="9.6640625" style="2" customWidth="1"/>
    <col min="11782" max="11782" width="10" style="2" customWidth="1"/>
    <col min="11783" max="11783" width="11.109375" style="2" customWidth="1"/>
    <col min="11784" max="11784" width="5" style="2" customWidth="1"/>
    <col min="11785" max="11787" width="11.109375" style="2" customWidth="1"/>
    <col min="11788" max="11788" width="9.88671875" style="2" customWidth="1"/>
    <col min="11789" max="12032" width="8.88671875" style="2"/>
    <col min="12033" max="12033" width="3.5546875" style="2" customWidth="1"/>
    <col min="12034" max="12034" width="19.33203125" style="2" customWidth="1"/>
    <col min="12035" max="12035" width="20.88671875" style="2" customWidth="1"/>
    <col min="12036" max="12036" width="10.33203125" style="2" customWidth="1"/>
    <col min="12037" max="12037" width="9.6640625" style="2" customWidth="1"/>
    <col min="12038" max="12038" width="10" style="2" customWidth="1"/>
    <col min="12039" max="12039" width="11.109375" style="2" customWidth="1"/>
    <col min="12040" max="12040" width="5" style="2" customWidth="1"/>
    <col min="12041" max="12043" width="11.109375" style="2" customWidth="1"/>
    <col min="12044" max="12044" width="9.88671875" style="2" customWidth="1"/>
    <col min="12045" max="12288" width="8.88671875" style="2"/>
    <col min="12289" max="12289" width="3.5546875" style="2" customWidth="1"/>
    <col min="12290" max="12290" width="19.33203125" style="2" customWidth="1"/>
    <col min="12291" max="12291" width="20.88671875" style="2" customWidth="1"/>
    <col min="12292" max="12292" width="10.33203125" style="2" customWidth="1"/>
    <col min="12293" max="12293" width="9.6640625" style="2" customWidth="1"/>
    <col min="12294" max="12294" width="10" style="2" customWidth="1"/>
    <col min="12295" max="12295" width="11.109375" style="2" customWidth="1"/>
    <col min="12296" max="12296" width="5" style="2" customWidth="1"/>
    <col min="12297" max="12299" width="11.109375" style="2" customWidth="1"/>
    <col min="12300" max="12300" width="9.88671875" style="2" customWidth="1"/>
    <col min="12301" max="12544" width="8.88671875" style="2"/>
    <col min="12545" max="12545" width="3.5546875" style="2" customWidth="1"/>
    <col min="12546" max="12546" width="19.33203125" style="2" customWidth="1"/>
    <col min="12547" max="12547" width="20.88671875" style="2" customWidth="1"/>
    <col min="12548" max="12548" width="10.33203125" style="2" customWidth="1"/>
    <col min="12549" max="12549" width="9.6640625" style="2" customWidth="1"/>
    <col min="12550" max="12550" width="10" style="2" customWidth="1"/>
    <col min="12551" max="12551" width="11.109375" style="2" customWidth="1"/>
    <col min="12552" max="12552" width="5" style="2" customWidth="1"/>
    <col min="12553" max="12555" width="11.109375" style="2" customWidth="1"/>
    <col min="12556" max="12556" width="9.88671875" style="2" customWidth="1"/>
    <col min="12557" max="12800" width="8.88671875" style="2"/>
    <col min="12801" max="12801" width="3.5546875" style="2" customWidth="1"/>
    <col min="12802" max="12802" width="19.33203125" style="2" customWidth="1"/>
    <col min="12803" max="12803" width="20.88671875" style="2" customWidth="1"/>
    <col min="12804" max="12804" width="10.33203125" style="2" customWidth="1"/>
    <col min="12805" max="12805" width="9.6640625" style="2" customWidth="1"/>
    <col min="12806" max="12806" width="10" style="2" customWidth="1"/>
    <col min="12807" max="12807" width="11.109375" style="2" customWidth="1"/>
    <col min="12808" max="12808" width="5" style="2" customWidth="1"/>
    <col min="12809" max="12811" width="11.109375" style="2" customWidth="1"/>
    <col min="12812" max="12812" width="9.88671875" style="2" customWidth="1"/>
    <col min="12813" max="13056" width="8.88671875" style="2"/>
    <col min="13057" max="13057" width="3.5546875" style="2" customWidth="1"/>
    <col min="13058" max="13058" width="19.33203125" style="2" customWidth="1"/>
    <col min="13059" max="13059" width="20.88671875" style="2" customWidth="1"/>
    <col min="13060" max="13060" width="10.33203125" style="2" customWidth="1"/>
    <col min="13061" max="13061" width="9.6640625" style="2" customWidth="1"/>
    <col min="13062" max="13062" width="10" style="2" customWidth="1"/>
    <col min="13063" max="13063" width="11.109375" style="2" customWidth="1"/>
    <col min="13064" max="13064" width="5" style="2" customWidth="1"/>
    <col min="13065" max="13067" width="11.109375" style="2" customWidth="1"/>
    <col min="13068" max="13068" width="9.88671875" style="2" customWidth="1"/>
    <col min="13069" max="13312" width="8.88671875" style="2"/>
    <col min="13313" max="13313" width="3.5546875" style="2" customWidth="1"/>
    <col min="13314" max="13314" width="19.33203125" style="2" customWidth="1"/>
    <col min="13315" max="13315" width="20.88671875" style="2" customWidth="1"/>
    <col min="13316" max="13316" width="10.33203125" style="2" customWidth="1"/>
    <col min="13317" max="13317" width="9.6640625" style="2" customWidth="1"/>
    <col min="13318" max="13318" width="10" style="2" customWidth="1"/>
    <col min="13319" max="13319" width="11.109375" style="2" customWidth="1"/>
    <col min="13320" max="13320" width="5" style="2" customWidth="1"/>
    <col min="13321" max="13323" width="11.109375" style="2" customWidth="1"/>
    <col min="13324" max="13324" width="9.88671875" style="2" customWidth="1"/>
    <col min="13325" max="13568" width="8.88671875" style="2"/>
    <col min="13569" max="13569" width="3.5546875" style="2" customWidth="1"/>
    <col min="13570" max="13570" width="19.33203125" style="2" customWidth="1"/>
    <col min="13571" max="13571" width="20.88671875" style="2" customWidth="1"/>
    <col min="13572" max="13572" width="10.33203125" style="2" customWidth="1"/>
    <col min="13573" max="13573" width="9.6640625" style="2" customWidth="1"/>
    <col min="13574" max="13574" width="10" style="2" customWidth="1"/>
    <col min="13575" max="13575" width="11.109375" style="2" customWidth="1"/>
    <col min="13576" max="13576" width="5" style="2" customWidth="1"/>
    <col min="13577" max="13579" width="11.109375" style="2" customWidth="1"/>
    <col min="13580" max="13580" width="9.88671875" style="2" customWidth="1"/>
    <col min="13581" max="13824" width="8.88671875" style="2"/>
    <col min="13825" max="13825" width="3.5546875" style="2" customWidth="1"/>
    <col min="13826" max="13826" width="19.33203125" style="2" customWidth="1"/>
    <col min="13827" max="13827" width="20.88671875" style="2" customWidth="1"/>
    <col min="13828" max="13828" width="10.33203125" style="2" customWidth="1"/>
    <col min="13829" max="13829" width="9.6640625" style="2" customWidth="1"/>
    <col min="13830" max="13830" width="10" style="2" customWidth="1"/>
    <col min="13831" max="13831" width="11.109375" style="2" customWidth="1"/>
    <col min="13832" max="13832" width="5" style="2" customWidth="1"/>
    <col min="13833" max="13835" width="11.109375" style="2" customWidth="1"/>
    <col min="13836" max="13836" width="9.88671875" style="2" customWidth="1"/>
    <col min="13837" max="14080" width="8.88671875" style="2"/>
    <col min="14081" max="14081" width="3.5546875" style="2" customWidth="1"/>
    <col min="14082" max="14082" width="19.33203125" style="2" customWidth="1"/>
    <col min="14083" max="14083" width="20.88671875" style="2" customWidth="1"/>
    <col min="14084" max="14084" width="10.33203125" style="2" customWidth="1"/>
    <col min="14085" max="14085" width="9.6640625" style="2" customWidth="1"/>
    <col min="14086" max="14086" width="10" style="2" customWidth="1"/>
    <col min="14087" max="14087" width="11.109375" style="2" customWidth="1"/>
    <col min="14088" max="14088" width="5" style="2" customWidth="1"/>
    <col min="14089" max="14091" width="11.109375" style="2" customWidth="1"/>
    <col min="14092" max="14092" width="9.88671875" style="2" customWidth="1"/>
    <col min="14093" max="14336" width="8.88671875" style="2"/>
    <col min="14337" max="14337" width="3.5546875" style="2" customWidth="1"/>
    <col min="14338" max="14338" width="19.33203125" style="2" customWidth="1"/>
    <col min="14339" max="14339" width="20.88671875" style="2" customWidth="1"/>
    <col min="14340" max="14340" width="10.33203125" style="2" customWidth="1"/>
    <col min="14341" max="14341" width="9.6640625" style="2" customWidth="1"/>
    <col min="14342" max="14342" width="10" style="2" customWidth="1"/>
    <col min="14343" max="14343" width="11.109375" style="2" customWidth="1"/>
    <col min="14344" max="14344" width="5" style="2" customWidth="1"/>
    <col min="14345" max="14347" width="11.109375" style="2" customWidth="1"/>
    <col min="14348" max="14348" width="9.88671875" style="2" customWidth="1"/>
    <col min="14349" max="14592" width="8.88671875" style="2"/>
    <col min="14593" max="14593" width="3.5546875" style="2" customWidth="1"/>
    <col min="14594" max="14594" width="19.33203125" style="2" customWidth="1"/>
    <col min="14595" max="14595" width="20.88671875" style="2" customWidth="1"/>
    <col min="14596" max="14596" width="10.33203125" style="2" customWidth="1"/>
    <col min="14597" max="14597" width="9.6640625" style="2" customWidth="1"/>
    <col min="14598" max="14598" width="10" style="2" customWidth="1"/>
    <col min="14599" max="14599" width="11.109375" style="2" customWidth="1"/>
    <col min="14600" max="14600" width="5" style="2" customWidth="1"/>
    <col min="14601" max="14603" width="11.109375" style="2" customWidth="1"/>
    <col min="14604" max="14604" width="9.88671875" style="2" customWidth="1"/>
    <col min="14605" max="14848" width="8.88671875" style="2"/>
    <col min="14849" max="14849" width="3.5546875" style="2" customWidth="1"/>
    <col min="14850" max="14850" width="19.33203125" style="2" customWidth="1"/>
    <col min="14851" max="14851" width="20.88671875" style="2" customWidth="1"/>
    <col min="14852" max="14852" width="10.33203125" style="2" customWidth="1"/>
    <col min="14853" max="14853" width="9.6640625" style="2" customWidth="1"/>
    <col min="14854" max="14854" width="10" style="2" customWidth="1"/>
    <col min="14855" max="14855" width="11.109375" style="2" customWidth="1"/>
    <col min="14856" max="14856" width="5" style="2" customWidth="1"/>
    <col min="14857" max="14859" width="11.109375" style="2" customWidth="1"/>
    <col min="14860" max="14860" width="9.88671875" style="2" customWidth="1"/>
    <col min="14861" max="15104" width="8.88671875" style="2"/>
    <col min="15105" max="15105" width="3.5546875" style="2" customWidth="1"/>
    <col min="15106" max="15106" width="19.33203125" style="2" customWidth="1"/>
    <col min="15107" max="15107" width="20.88671875" style="2" customWidth="1"/>
    <col min="15108" max="15108" width="10.33203125" style="2" customWidth="1"/>
    <col min="15109" max="15109" width="9.6640625" style="2" customWidth="1"/>
    <col min="15110" max="15110" width="10" style="2" customWidth="1"/>
    <col min="15111" max="15111" width="11.109375" style="2" customWidth="1"/>
    <col min="15112" max="15112" width="5" style="2" customWidth="1"/>
    <col min="15113" max="15115" width="11.109375" style="2" customWidth="1"/>
    <col min="15116" max="15116" width="9.88671875" style="2" customWidth="1"/>
    <col min="15117" max="15360" width="8.88671875" style="2"/>
    <col min="15361" max="15361" width="3.5546875" style="2" customWidth="1"/>
    <col min="15362" max="15362" width="19.33203125" style="2" customWidth="1"/>
    <col min="15363" max="15363" width="20.88671875" style="2" customWidth="1"/>
    <col min="15364" max="15364" width="10.33203125" style="2" customWidth="1"/>
    <col min="15365" max="15365" width="9.6640625" style="2" customWidth="1"/>
    <col min="15366" max="15366" width="10" style="2" customWidth="1"/>
    <col min="15367" max="15367" width="11.109375" style="2" customWidth="1"/>
    <col min="15368" max="15368" width="5" style="2" customWidth="1"/>
    <col min="15369" max="15371" width="11.109375" style="2" customWidth="1"/>
    <col min="15372" max="15372" width="9.88671875" style="2" customWidth="1"/>
    <col min="15373" max="15616" width="8.88671875" style="2"/>
    <col min="15617" max="15617" width="3.5546875" style="2" customWidth="1"/>
    <col min="15618" max="15618" width="19.33203125" style="2" customWidth="1"/>
    <col min="15619" max="15619" width="20.88671875" style="2" customWidth="1"/>
    <col min="15620" max="15620" width="10.33203125" style="2" customWidth="1"/>
    <col min="15621" max="15621" width="9.6640625" style="2" customWidth="1"/>
    <col min="15622" max="15622" width="10" style="2" customWidth="1"/>
    <col min="15623" max="15623" width="11.109375" style="2" customWidth="1"/>
    <col min="15624" max="15624" width="5" style="2" customWidth="1"/>
    <col min="15625" max="15627" width="11.109375" style="2" customWidth="1"/>
    <col min="15628" max="15628" width="9.88671875" style="2" customWidth="1"/>
    <col min="15629" max="15872" width="8.88671875" style="2"/>
    <col min="15873" max="15873" width="3.5546875" style="2" customWidth="1"/>
    <col min="15874" max="15874" width="19.33203125" style="2" customWidth="1"/>
    <col min="15875" max="15875" width="20.88671875" style="2" customWidth="1"/>
    <col min="15876" max="15876" width="10.33203125" style="2" customWidth="1"/>
    <col min="15877" max="15877" width="9.6640625" style="2" customWidth="1"/>
    <col min="15878" max="15878" width="10" style="2" customWidth="1"/>
    <col min="15879" max="15879" width="11.109375" style="2" customWidth="1"/>
    <col min="15880" max="15880" width="5" style="2" customWidth="1"/>
    <col min="15881" max="15883" width="11.109375" style="2" customWidth="1"/>
    <col min="15884" max="15884" width="9.88671875" style="2" customWidth="1"/>
    <col min="15885" max="16128" width="8.88671875" style="2"/>
    <col min="16129" max="16129" width="3.5546875" style="2" customWidth="1"/>
    <col min="16130" max="16130" width="19.33203125" style="2" customWidth="1"/>
    <col min="16131" max="16131" width="20.88671875" style="2" customWidth="1"/>
    <col min="16132" max="16132" width="10.33203125" style="2" customWidth="1"/>
    <col min="16133" max="16133" width="9.6640625" style="2" customWidth="1"/>
    <col min="16134" max="16134" width="10" style="2" customWidth="1"/>
    <col min="16135" max="16135" width="11.109375" style="2" customWidth="1"/>
    <col min="16136" max="16136" width="5" style="2" customWidth="1"/>
    <col min="16137" max="16139" width="11.109375" style="2" customWidth="1"/>
    <col min="16140" max="16140" width="9.88671875" style="2" customWidth="1"/>
    <col min="16141" max="16384" width="8.88671875" style="2"/>
  </cols>
  <sheetData>
    <row r="1" spans="1:12" s="21" customFormat="1" ht="13.2" customHeight="1">
      <c r="A1" s="259" t="s">
        <v>67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</row>
    <row r="2" spans="1:12" s="21" customFormat="1" ht="16.2" customHeight="1">
      <c r="A2" s="260" t="s">
        <v>284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</row>
    <row r="3" spans="1:12" s="21" customFormat="1" ht="13.95" customHeight="1">
      <c r="A3" s="261" t="s">
        <v>386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</row>
    <row r="4" spans="1:12" ht="39.6">
      <c r="A4" s="226" t="s">
        <v>62</v>
      </c>
      <c r="B4" s="226" t="s">
        <v>61</v>
      </c>
      <c r="C4" s="226" t="s">
        <v>60</v>
      </c>
      <c r="D4" s="226" t="s">
        <v>59</v>
      </c>
      <c r="E4" s="226" t="s">
        <v>258</v>
      </c>
      <c r="F4" s="227" t="s">
        <v>145</v>
      </c>
      <c r="G4" s="228" t="s">
        <v>259</v>
      </c>
      <c r="H4" s="228" t="s">
        <v>58</v>
      </c>
      <c r="I4" s="228" t="s">
        <v>57</v>
      </c>
      <c r="J4" s="229" t="s">
        <v>56</v>
      </c>
      <c r="K4" s="228" t="s">
        <v>55</v>
      </c>
      <c r="L4" s="228" t="s">
        <v>260</v>
      </c>
    </row>
    <row r="5" spans="1:12" s="255" customFormat="1" ht="10.199999999999999">
      <c r="A5" s="230" t="s">
        <v>53</v>
      </c>
      <c r="B5" s="230" t="s">
        <v>52</v>
      </c>
      <c r="C5" s="230" t="s">
        <v>51</v>
      </c>
      <c r="D5" s="230" t="s">
        <v>50</v>
      </c>
      <c r="E5" s="230" t="s">
        <v>49</v>
      </c>
      <c r="F5" s="231" t="s">
        <v>48</v>
      </c>
      <c r="G5" s="232" t="s">
        <v>47</v>
      </c>
      <c r="H5" s="231" t="s">
        <v>150</v>
      </c>
      <c r="I5" s="233" t="s">
        <v>45</v>
      </c>
      <c r="J5" s="234" t="s">
        <v>261</v>
      </c>
      <c r="K5" s="233" t="s">
        <v>262</v>
      </c>
      <c r="L5" s="235" t="s">
        <v>42</v>
      </c>
    </row>
    <row r="6" spans="1:12" ht="26.4">
      <c r="A6" s="16" t="s">
        <v>53</v>
      </c>
      <c r="B6" s="20" t="s">
        <v>120</v>
      </c>
      <c r="C6" s="13" t="s">
        <v>121</v>
      </c>
      <c r="D6" s="16" t="s">
        <v>122</v>
      </c>
      <c r="E6" s="16" t="s">
        <v>257</v>
      </c>
      <c r="F6" s="11">
        <v>70</v>
      </c>
      <c r="G6" s="5"/>
      <c r="H6" s="5">
        <f>F6*G6</f>
        <v>0</v>
      </c>
      <c r="I6" s="27">
        <v>0.08</v>
      </c>
      <c r="J6" s="117">
        <f>H6*I6</f>
        <v>0</v>
      </c>
      <c r="K6" s="5">
        <f>H6+J6</f>
        <v>0</v>
      </c>
      <c r="L6" s="4"/>
    </row>
    <row r="7" spans="1:12" ht="26.4">
      <c r="A7" s="16" t="s">
        <v>52</v>
      </c>
      <c r="B7" s="20" t="s">
        <v>120</v>
      </c>
      <c r="C7" s="13" t="s">
        <v>123</v>
      </c>
      <c r="D7" s="16" t="s">
        <v>124</v>
      </c>
      <c r="E7" s="16" t="s">
        <v>257</v>
      </c>
      <c r="F7" s="11">
        <v>80</v>
      </c>
      <c r="G7" s="5"/>
      <c r="H7" s="5">
        <f>F7*G7</f>
        <v>0</v>
      </c>
      <c r="I7" s="27">
        <v>0.08</v>
      </c>
      <c r="J7" s="117">
        <f>H7*I7</f>
        <v>0</v>
      </c>
      <c r="K7" s="5">
        <f>H7+J7</f>
        <v>0</v>
      </c>
      <c r="L7" s="4"/>
    </row>
    <row r="8" spans="1:12">
      <c r="G8" s="127" t="s">
        <v>0</v>
      </c>
      <c r="H8" s="118">
        <f>SUM(H6:H7)</f>
        <v>0</v>
      </c>
      <c r="I8" s="128">
        <v>0.08</v>
      </c>
      <c r="J8" s="118">
        <f>SUM(J6:J7)</f>
        <v>0</v>
      </c>
      <c r="K8" s="118">
        <f>SUM(K6:K7)</f>
        <v>0</v>
      </c>
    </row>
    <row r="10" spans="1:12">
      <c r="B10" s="25"/>
    </row>
  </sheetData>
  <mergeCells count="3">
    <mergeCell ref="A1:L1"/>
    <mergeCell ref="A2:L2"/>
    <mergeCell ref="A3:L3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18</vt:i4>
      </vt:variant>
    </vt:vector>
  </HeadingPairs>
  <TitlesOfParts>
    <vt:vector size="18" baseType="lpstr">
      <vt:lpstr>Zadanie nr 1 </vt:lpstr>
      <vt:lpstr>Zadanie nr 2</vt:lpstr>
      <vt:lpstr>Zadanie nr 3</vt:lpstr>
      <vt:lpstr>Zadanie nr 4</vt:lpstr>
      <vt:lpstr>Zadanie nr 5</vt:lpstr>
      <vt:lpstr>Zadanie nr 6</vt:lpstr>
      <vt:lpstr>Zadanie nr 7</vt:lpstr>
      <vt:lpstr>Zadanie nr 8</vt:lpstr>
      <vt:lpstr>Zadanie nr 9</vt:lpstr>
      <vt:lpstr>Zadanie nr 10</vt:lpstr>
      <vt:lpstr>Zadanie nr 11</vt:lpstr>
      <vt:lpstr>Zadanie nr 12</vt:lpstr>
      <vt:lpstr>Zadanie nr 13</vt:lpstr>
      <vt:lpstr>Zadanie nr 14</vt:lpstr>
      <vt:lpstr>Zadanie nr 15</vt:lpstr>
      <vt:lpstr>Zadanie nr 16</vt:lpstr>
      <vt:lpstr>Zadanie nr 17</vt:lpstr>
      <vt:lpstr>Zadanie nr 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Jedzejczyk</dc:creator>
  <cp:lastModifiedBy>Beata</cp:lastModifiedBy>
  <cp:lastPrinted>2024-12-09T10:33:50Z</cp:lastPrinted>
  <dcterms:created xsi:type="dcterms:W3CDTF">2015-06-05T18:19:34Z</dcterms:created>
  <dcterms:modified xsi:type="dcterms:W3CDTF">2024-12-11T16:03:00Z</dcterms:modified>
</cp:coreProperties>
</file>