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990" tabRatio="818" activeTab="0"/>
  </bookViews>
  <sheets>
    <sheet name="formularz oferty" sheetId="1" r:id="rId1"/>
    <sheet name="część (1)" sheetId="2" r:id="rId2"/>
    <sheet name="część (2)" sheetId="3" r:id="rId3"/>
  </sheets>
  <definedNames/>
  <calcPr calcMode="manual" fullCalcOnLoad="1"/>
</workbook>
</file>

<file path=xl/sharedStrings.xml><?xml version="1.0" encoding="utf-8"?>
<sst xmlns="http://schemas.openxmlformats.org/spreadsheetml/2006/main" count="112" uniqueCount="88">
  <si>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</si>
  <si>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</si>
  <si>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</si>
  <si>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</si>
  <si>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</si>
  <si>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</si>
  <si>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</si>
  <si>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</si>
  <si>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</si>
  <si>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</si>
  <si>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</si>
  <si>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</si>
  <si>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</si>
  <si>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</si>
  <si>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</si>
  <si>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</si>
  <si>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</si>
  <si>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</si>
  <si>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</si>
  <si>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</si>
  <si>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</si>
  <si>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</si>
  <si>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</si>
  <si>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</si>
  <si>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</si>
  <si>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</si>
  <si>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</si>
  <si>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</si>
  <si>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</si>
  <si>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</si>
  <si>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</si>
  <si>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</si>
  <si>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</si>
  <si>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</si>
  <si>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</si>
  <si>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</si>
  <si>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</si>
  <si>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</si>
  <si>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</si>
  <si>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</si>
  <si>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</si>
  <si>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</si>
  <si>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</si>
  <si>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</si>
  <si>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</si>
  <si>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</si>
  <si>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</si>
  <si>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</si>
  <si>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</si>
  <si>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</si>
  <si>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</si>
  <si>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</si>
  <si>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</si>
  <si>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</si>
  <si>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</si>
  <si>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</si>
  <si>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</si>
  <si>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</si>
  <si>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</si>
  <si>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</si>
  <si>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</si>
  <si>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</si>
  <si>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</si>
  <si>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</si>
  <si>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</si>
  <si>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</si>
  <si>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</si>
  <si>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</si>
  <si>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</si>
  <si>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</si>
  <si>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</si>
  <si>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</si>
  <si>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0,5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</si>
  <si>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</si>
  <si>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</si>
  <si>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</si>
  <si>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^ możliwe czasowe dopuszczenie</t>
  </si>
  <si>
    <t>Cena brutto #:</t>
  </si>
  <si>
    <t>DFP.271.5.2022.AB</t>
  </si>
  <si>
    <t>Dostawa produktów leczniczych do Apteki Szpitala Uniwersyteckiego w Krakowie</t>
  </si>
  <si>
    <t>Oświadczamy, że zamówienie będziemy wykonywać do czasu wyczerpania kwoty wynagrodzenia umownego, nie dłużej jednak niż przez 5 miesięcy od dnia zawarcia umowy.</t>
  </si>
  <si>
    <t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</si>
  <si>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darbopoetin alfa ^</t>
  </si>
  <si>
    <t>500 mcg/ml, 1ml</t>
  </si>
  <si>
    <t>roztwór do wstrzyk., amp.-strzyk.</t>
  </si>
  <si>
    <t>^ wykaz C Obwieszczenia MZ aktualny na dzień składania oferty</t>
  </si>
  <si>
    <t>Dactinomycin^</t>
  </si>
  <si>
    <t xml:space="preserve">proszek do sporządzania roztworu do infuzji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</si>
</sst>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3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 applyBorder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70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44" fontId="46" fillId="0" borderId="0" xfId="105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3" fontId="47" fillId="33" borderId="12" xfId="55" applyNumberFormat="1" applyFont="1" applyFill="1" applyBorder="1" applyAlignment="1" applyProtection="1">
      <alignment horizontal="left" vertical="top" wrapText="1"/>
      <protection locked="0"/>
    </xf>
    <xf numFmtId="0" fontId="46" fillId="33" borderId="11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Alignment="1">
      <alignment horizontal="justify" vertical="top" wrapText="1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 applyProtection="1">
      <alignment horizontal="justify" vertical="top" wrapText="1"/>
      <protection/>
    </xf>
    <xf numFmtId="0" fontId="46" fillId="0" borderId="11" xfId="0" applyFont="1" applyBorder="1" applyAlignment="1">
      <alignment horizontal="justify" vertical="top" wrapText="1"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4" xfId="0" applyFont="1" applyBorder="1" applyAlignment="1">
      <alignment horizontal="justify" vertical="top" wrapText="1"/>
    </xf>
    <xf numFmtId="0" fontId="46" fillId="33" borderId="12" xfId="0" applyFont="1" applyFill="1" applyBorder="1" applyAlignment="1" applyProtection="1">
      <alignment horizontal="right" vertical="top" wrapText="1"/>
      <protection/>
    </xf>
    <xf numFmtId="0" fontId="46" fillId="0" borderId="11" xfId="0" applyFont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7"/>
  <sheetViews>
    <sheetView showGridLines="0" tabSelected="1" zoomScale="80" zoomScaleNormal="80" zoomScaleSheetLayoutView="85" zoomScalePageLayoutView="115" workbookViewId="0" topLeftCell="A30">
      <selection activeCell="C45" sqref="C45:D45"/>
    </sheetView>
  </sheetViews>
  <sheetFormatPr defaultColWidth="9.00390625" defaultRowHeight="12.75"/>
  <cols>
    <col min="1" max="1" width="9.125" style="11" customWidth="1"/>
    <col min="2" max="2" width="6.125" style="11" customWidth="1"/>
    <col min="3" max="4" width="30.00390625" style="11" customWidth="1"/>
    <col min="5" max="5" width="50.2539062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46</v>
      </c>
    </row>
    <row r="2" spans="3:5" ht="15">
      <c r="C2" s="25"/>
      <c r="D2" s="25" t="s">
        <v>45</v>
      </c>
      <c r="E2" s="25"/>
    </row>
    <row r="4" spans="3:4" ht="15">
      <c r="C4" s="11" t="s">
        <v>37</v>
      </c>
      <c r="D4" s="11" t="s">
        <v>78</v>
      </c>
    </row>
    <row r="6" spans="3:5" ht="33" customHeight="1">
      <c r="C6" s="11" t="s">
        <v>36</v>
      </c>
      <c r="D6" s="60" t="s">
        <v>79</v>
      </c>
      <c r="E6" s="60"/>
    </row>
    <row r="8" spans="3:5" ht="15">
      <c r="C8" s="20" t="s">
        <v>32</v>
      </c>
      <c r="D8" s="73"/>
      <c r="E8" s="63"/>
    </row>
    <row r="9" spans="3:5" ht="15">
      <c r="C9" s="20" t="s">
        <v>38</v>
      </c>
      <c r="D9" s="74"/>
      <c r="E9" s="75"/>
    </row>
    <row r="10" spans="3:5" ht="15">
      <c r="C10" s="20" t="s">
        <v>31</v>
      </c>
      <c r="D10" s="71"/>
      <c r="E10" s="72"/>
    </row>
    <row r="11" spans="3:5" ht="15">
      <c r="C11" s="20" t="s">
        <v>39</v>
      </c>
      <c r="D11" s="71"/>
      <c r="E11" s="72"/>
    </row>
    <row r="12" spans="3:5" ht="15">
      <c r="C12" s="20" t="s">
        <v>40</v>
      </c>
      <c r="D12" s="71"/>
      <c r="E12" s="72"/>
    </row>
    <row r="13" spans="3:5" ht="15">
      <c r="C13" s="20" t="s">
        <v>41</v>
      </c>
      <c r="D13" s="71"/>
      <c r="E13" s="72"/>
    </row>
    <row r="14" spans="3:5" ht="15">
      <c r="C14" s="20" t="s">
        <v>42</v>
      </c>
      <c r="D14" s="71"/>
      <c r="E14" s="72"/>
    </row>
    <row r="15" spans="3:5" ht="15">
      <c r="C15" s="20" t="s">
        <v>43</v>
      </c>
      <c r="D15" s="71"/>
      <c r="E15" s="72"/>
    </row>
    <row r="16" spans="3:5" ht="15">
      <c r="C16" s="20" t="s">
        <v>44</v>
      </c>
      <c r="D16" s="71"/>
      <c r="E16" s="72"/>
    </row>
    <row r="17" spans="4:5" ht="15">
      <c r="D17" s="9"/>
      <c r="E17" s="26"/>
    </row>
    <row r="18" spans="2:5" ht="15" customHeight="1">
      <c r="B18" s="11" t="s">
        <v>2</v>
      </c>
      <c r="C18" s="80" t="s">
        <v>55</v>
      </c>
      <c r="D18" s="81"/>
      <c r="E18" s="65"/>
    </row>
    <row r="19" spans="4:5" ht="15">
      <c r="D19" s="2"/>
      <c r="E19" s="4"/>
    </row>
    <row r="20" spans="3:5" ht="21" customHeight="1">
      <c r="C20" s="8" t="s">
        <v>18</v>
      </c>
      <c r="D20" s="27" t="s">
        <v>77</v>
      </c>
      <c r="E20" s="9"/>
    </row>
    <row r="21" spans="3:5" ht="15">
      <c r="C21" s="20" t="s">
        <v>25</v>
      </c>
      <c r="D21" s="28">
        <f>'część (1)'!H$6</f>
        <v>0</v>
      </c>
      <c r="E21" s="29"/>
    </row>
    <row r="22" spans="3:5" ht="15">
      <c r="C22" s="20" t="s">
        <v>26</v>
      </c>
      <c r="D22" s="28">
        <f>'część (2)'!H$6</f>
        <v>0</v>
      </c>
      <c r="E22" s="29"/>
    </row>
    <row r="23" spans="3:5" s="58" customFormat="1" ht="36" customHeight="1">
      <c r="C23" s="60" t="s">
        <v>73</v>
      </c>
      <c r="D23" s="61"/>
      <c r="E23" s="61"/>
    </row>
    <row r="24" spans="4:5" ht="15">
      <c r="D24" s="30"/>
      <c r="E24" s="29"/>
    </row>
    <row r="25" spans="2:5" ht="34.5" customHeight="1">
      <c r="B25" s="11" t="s">
        <v>3</v>
      </c>
      <c r="C25" s="77" t="s">
        <v>56</v>
      </c>
      <c r="D25" s="77"/>
      <c r="E25" s="77"/>
    </row>
    <row r="26" spans="3:5" ht="50.25" customHeight="1">
      <c r="C26" s="82" t="s">
        <v>57</v>
      </c>
      <c r="D26" s="83"/>
      <c r="E26" s="31" t="s">
        <v>58</v>
      </c>
    </row>
    <row r="27" spans="3:5" ht="57.75" customHeight="1">
      <c r="C27" s="77" t="s">
        <v>59</v>
      </c>
      <c r="D27" s="77"/>
      <c r="E27" s="77"/>
    </row>
    <row r="28" spans="2:5" ht="31.5" customHeight="1">
      <c r="B28" s="11" t="s">
        <v>4</v>
      </c>
      <c r="C28" s="60" t="s">
        <v>60</v>
      </c>
      <c r="D28" s="60"/>
      <c r="E28" s="60"/>
    </row>
    <row r="29" spans="3:5" ht="33" customHeight="1">
      <c r="C29" s="82" t="s">
        <v>61</v>
      </c>
      <c r="D29" s="83"/>
      <c r="E29" s="31" t="s">
        <v>62</v>
      </c>
    </row>
    <row r="30" spans="3:5" ht="42" customHeight="1">
      <c r="C30" s="84" t="s">
        <v>63</v>
      </c>
      <c r="D30" s="85"/>
      <c r="E30" s="85"/>
    </row>
    <row r="31" spans="2:5" ht="18.75" customHeight="1">
      <c r="B31" s="11" t="s">
        <v>5</v>
      </c>
      <c r="C31" s="60" t="s">
        <v>64</v>
      </c>
      <c r="D31" s="60"/>
      <c r="E31" s="60"/>
    </row>
    <row r="32" spans="3:5" ht="94.5" customHeight="1">
      <c r="C32" s="86" t="s">
        <v>65</v>
      </c>
      <c r="D32" s="87"/>
      <c r="E32" s="31" t="s">
        <v>66</v>
      </c>
    </row>
    <row r="33" spans="3:5" ht="25.5" customHeight="1">
      <c r="C33" s="84" t="s">
        <v>67</v>
      </c>
      <c r="D33" s="85"/>
      <c r="E33" s="85"/>
    </row>
    <row r="34" spans="2:5" ht="38.25" customHeight="1">
      <c r="B34" s="11" t="s">
        <v>29</v>
      </c>
      <c r="C34" s="77" t="s">
        <v>68</v>
      </c>
      <c r="D34" s="77"/>
      <c r="E34" s="77"/>
    </row>
    <row r="35" spans="2:5" ht="23.25" customHeight="1">
      <c r="B35" s="11" t="s">
        <v>35</v>
      </c>
      <c r="C35" s="76" t="s">
        <v>69</v>
      </c>
      <c r="D35" s="60"/>
      <c r="E35" s="78"/>
    </row>
    <row r="36" spans="2:5" ht="42.75" customHeight="1">
      <c r="B36" s="11" t="s">
        <v>6</v>
      </c>
      <c r="C36" s="79" t="s">
        <v>80</v>
      </c>
      <c r="D36" s="79"/>
      <c r="E36" s="79"/>
    </row>
    <row r="37" spans="2:5" ht="69.75" customHeight="1">
      <c r="B37" s="11" t="s">
        <v>7</v>
      </c>
      <c r="C37" s="88" t="s">
        <v>81</v>
      </c>
      <c r="D37" s="88"/>
      <c r="E37" s="88"/>
    </row>
    <row r="38" spans="2:5" ht="39.75" customHeight="1">
      <c r="B38" s="44" t="s">
        <v>20</v>
      </c>
      <c r="C38" s="60" t="s">
        <v>23</v>
      </c>
      <c r="D38" s="76"/>
      <c r="E38" s="76"/>
    </row>
    <row r="39" spans="2:5" s="32" customFormat="1" ht="29.25" customHeight="1">
      <c r="B39" s="44" t="s">
        <v>34</v>
      </c>
      <c r="C39" s="60" t="s">
        <v>70</v>
      </c>
      <c r="D39" s="76"/>
      <c r="E39" s="76"/>
    </row>
    <row r="40" spans="2:5" s="32" customFormat="1" ht="42" customHeight="1">
      <c r="B40" s="44" t="s">
        <v>1</v>
      </c>
      <c r="C40" s="60" t="s">
        <v>30</v>
      </c>
      <c r="D40" s="76"/>
      <c r="E40" s="76"/>
    </row>
    <row r="41" spans="2:5" ht="18" customHeight="1">
      <c r="B41" s="44" t="s">
        <v>0</v>
      </c>
      <c r="C41" s="33" t="s">
        <v>8</v>
      </c>
      <c r="D41" s="33"/>
      <c r="E41" s="34"/>
    </row>
    <row r="42" spans="3:5" ht="18" customHeight="1">
      <c r="C42" s="2"/>
      <c r="D42" s="2"/>
      <c r="E42" s="14"/>
    </row>
    <row r="43" spans="3:5" ht="18" customHeight="1">
      <c r="C43" s="68" t="s">
        <v>21</v>
      </c>
      <c r="D43" s="69"/>
      <c r="E43" s="70"/>
    </row>
    <row r="44" spans="3:5" ht="18" customHeight="1">
      <c r="C44" s="68" t="s">
        <v>9</v>
      </c>
      <c r="D44" s="70"/>
      <c r="E44" s="20" t="s">
        <v>10</v>
      </c>
    </row>
    <row r="45" spans="3:5" ht="18" customHeight="1">
      <c r="C45" s="66"/>
      <c r="D45" s="67"/>
      <c r="E45" s="20"/>
    </row>
    <row r="46" spans="3:5" ht="18" customHeight="1">
      <c r="C46" s="66"/>
      <c r="D46" s="67"/>
      <c r="E46" s="20"/>
    </row>
    <row r="47" spans="3:5" ht="18" customHeight="1">
      <c r="C47" s="35" t="s">
        <v>11</v>
      </c>
      <c r="D47" s="35"/>
      <c r="E47" s="14"/>
    </row>
    <row r="48" spans="3:5" ht="18" customHeight="1">
      <c r="C48" s="68" t="s">
        <v>22</v>
      </c>
      <c r="D48" s="69"/>
      <c r="E48" s="70"/>
    </row>
    <row r="49" spans="3:5" ht="18" customHeight="1">
      <c r="C49" s="36" t="s">
        <v>9</v>
      </c>
      <c r="D49" s="37" t="s">
        <v>10</v>
      </c>
      <c r="E49" s="38" t="s">
        <v>12</v>
      </c>
    </row>
    <row r="50" spans="3:5" ht="18" customHeight="1">
      <c r="C50" s="39"/>
      <c r="D50" s="37"/>
      <c r="E50" s="40"/>
    </row>
    <row r="51" spans="3:5" ht="18" customHeight="1">
      <c r="C51" s="39"/>
      <c r="D51" s="37"/>
      <c r="E51" s="40"/>
    </row>
    <row r="52" spans="3:5" ht="18" customHeight="1">
      <c r="C52" s="35"/>
      <c r="D52" s="35"/>
      <c r="E52" s="14"/>
    </row>
    <row r="53" spans="3:5" ht="18" customHeight="1">
      <c r="C53" s="68" t="s">
        <v>24</v>
      </c>
      <c r="D53" s="69"/>
      <c r="E53" s="70"/>
    </row>
    <row r="54" spans="3:5" ht="18" customHeight="1">
      <c r="C54" s="62" t="s">
        <v>13</v>
      </c>
      <c r="D54" s="62"/>
      <c r="E54" s="20" t="s">
        <v>71</v>
      </c>
    </row>
    <row r="55" spans="3:5" ht="18" customHeight="1">
      <c r="C55" s="63"/>
      <c r="D55" s="63"/>
      <c r="E55" s="20"/>
    </row>
    <row r="56" ht="34.5" customHeight="1"/>
    <row r="57" spans="3:5" ht="21" customHeight="1">
      <c r="C57" s="64"/>
      <c r="D57" s="65"/>
      <c r="E57" s="65"/>
    </row>
  </sheetData>
  <sheetProtection/>
  <mergeCells count="37">
    <mergeCell ref="C32:D32"/>
    <mergeCell ref="C33:E33"/>
    <mergeCell ref="C37:E37"/>
    <mergeCell ref="C25:E25"/>
    <mergeCell ref="C26:D26"/>
    <mergeCell ref="C27:E27"/>
    <mergeCell ref="C30:E30"/>
    <mergeCell ref="C28:E28"/>
    <mergeCell ref="C29:D29"/>
    <mergeCell ref="C40:E40"/>
    <mergeCell ref="C31:E31"/>
    <mergeCell ref="C34:E34"/>
    <mergeCell ref="C35:E35"/>
    <mergeCell ref="C36:E36"/>
    <mergeCell ref="D10:E10"/>
    <mergeCell ref="D12:E12"/>
    <mergeCell ref="C38:E38"/>
    <mergeCell ref="C39:E39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23:E23"/>
    <mergeCell ref="C54:D54"/>
    <mergeCell ref="C55:D55"/>
    <mergeCell ref="C57:E57"/>
    <mergeCell ref="C45:D45"/>
    <mergeCell ref="C46:D46"/>
    <mergeCell ref="C48:E48"/>
    <mergeCell ref="C53:E53"/>
    <mergeCell ref="C44:D44"/>
    <mergeCell ref="C43:E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77" zoomScaleNormal="77" zoomScalePageLayoutView="85" workbookViewId="0" topLeftCell="A1">
      <selection activeCell="C19" sqref="C19"/>
    </sheetView>
  </sheetViews>
  <sheetFormatPr defaultColWidth="9.00390625" defaultRowHeight="12.75"/>
  <cols>
    <col min="1" max="1" width="5.375" style="2" customWidth="1"/>
    <col min="2" max="2" width="20.625" style="2" customWidth="1"/>
    <col min="3" max="3" width="18.375" style="2" customWidth="1"/>
    <col min="4" max="4" width="31.00390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DFP.271.5.2022.AB</v>
      </c>
      <c r="N1" s="5" t="s">
        <v>47</v>
      </c>
      <c r="S1" s="3"/>
      <c r="T1" s="3"/>
    </row>
    <row r="2" spans="7:9" ht="15">
      <c r="G2" s="81"/>
      <c r="H2" s="81"/>
      <c r="I2" s="81"/>
    </row>
    <row r="3" ht="15">
      <c r="N3" s="5" t="s">
        <v>51</v>
      </c>
    </row>
    <row r="4" spans="2:17" ht="15">
      <c r="B4" s="7" t="s">
        <v>14</v>
      </c>
      <c r="C4" s="8">
        <v>1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8" customFormat="1" ht="15">
      <c r="A6" s="46"/>
      <c r="B6" s="46"/>
      <c r="C6" s="13"/>
      <c r="D6" s="13"/>
      <c r="E6" s="14"/>
      <c r="F6" s="47"/>
      <c r="G6" s="57" t="s">
        <v>74</v>
      </c>
      <c r="H6" s="89">
        <f>SUM(N11:N11)</f>
        <v>0</v>
      </c>
      <c r="I6" s="90"/>
    </row>
    <row r="7" spans="1:12" s="48" customFormat="1" ht="15">
      <c r="A7" s="46"/>
      <c r="C7" s="47"/>
      <c r="D7" s="47"/>
      <c r="E7" s="14"/>
      <c r="F7" s="47"/>
      <c r="G7" s="47"/>
      <c r="H7" s="47"/>
      <c r="I7" s="47"/>
      <c r="J7" s="47"/>
      <c r="K7" s="47"/>
      <c r="L7" s="47"/>
    </row>
    <row r="8" spans="1:12" s="48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8" customFormat="1" ht="15">
      <c r="B9" s="46"/>
      <c r="E9" s="18"/>
    </row>
    <row r="10" spans="1:14" s="46" customFormat="1" ht="57">
      <c r="A10" s="53" t="s">
        <v>33</v>
      </c>
      <c r="B10" s="53" t="s">
        <v>15</v>
      </c>
      <c r="C10" s="53" t="s">
        <v>16</v>
      </c>
      <c r="D10" s="53" t="s">
        <v>52</v>
      </c>
      <c r="E10" s="54" t="s">
        <v>50</v>
      </c>
      <c r="F10" s="55"/>
      <c r="G10" s="53" t="str">
        <f>"Nazwa handlowa /
"&amp;C10&amp;" / 
"&amp;D10</f>
        <v>Nazwa handlowa /
Dawka / 
Postać/ Opakowanie</v>
      </c>
      <c r="H10" s="53" t="s">
        <v>48</v>
      </c>
      <c r="I10" s="53" t="str">
        <f>B10</f>
        <v>Skład</v>
      </c>
      <c r="J10" s="53" t="s">
        <v>49</v>
      </c>
      <c r="K10" s="53" t="s">
        <v>27</v>
      </c>
      <c r="L10" s="53" t="s">
        <v>28</v>
      </c>
      <c r="M10" s="56" t="s">
        <v>75</v>
      </c>
      <c r="N10" s="53" t="s">
        <v>17</v>
      </c>
    </row>
    <row r="11" spans="1:17" s="48" customFormat="1" ht="45">
      <c r="A11" s="45" t="s">
        <v>2</v>
      </c>
      <c r="B11" s="49" t="s">
        <v>82</v>
      </c>
      <c r="C11" s="49" t="s">
        <v>83</v>
      </c>
      <c r="D11" s="49" t="s">
        <v>84</v>
      </c>
      <c r="E11" s="51">
        <v>130</v>
      </c>
      <c r="F11" s="19" t="s">
        <v>54</v>
      </c>
      <c r="G11" s="22" t="s">
        <v>53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0">
        <f>ROUND(L11*ROUND(M11,2),2)</f>
        <v>0</v>
      </c>
      <c r="Q11" s="6"/>
    </row>
    <row r="12" spans="5:17" s="48" customFormat="1" ht="15">
      <c r="E12" s="4"/>
      <c r="Q12" s="6"/>
    </row>
    <row r="13" spans="2:17" s="48" customFormat="1" ht="15">
      <c r="B13" s="63" t="s">
        <v>85</v>
      </c>
      <c r="C13" s="91"/>
      <c r="D13" s="91"/>
      <c r="E13" s="91"/>
      <c r="F13" s="91"/>
      <c r="Q13" s="6"/>
    </row>
    <row r="14" s="48" customFormat="1" ht="15">
      <c r="Q14" s="6"/>
    </row>
    <row r="15" spans="2:17" s="52" customFormat="1" ht="15">
      <c r="B15" s="92" t="s">
        <v>73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Q15" s="6"/>
    </row>
    <row r="16" spans="5:17" s="48" customFormat="1" ht="15">
      <c r="E16" s="4"/>
      <c r="Q16" s="6"/>
    </row>
    <row r="17" spans="5:17" s="48" customFormat="1" ht="15">
      <c r="E17" s="4"/>
      <c r="Q17" s="6"/>
    </row>
    <row r="18" spans="5:17" s="48" customFormat="1" ht="15">
      <c r="E18" s="4"/>
      <c r="Q18" s="6"/>
    </row>
    <row r="19" spans="5:17" s="48" customFormat="1" ht="15">
      <c r="E19" s="4"/>
      <c r="Q19" s="6"/>
    </row>
    <row r="20" spans="5:17" s="48" customFormat="1" ht="15">
      <c r="E20" s="4"/>
      <c r="Q20" s="6"/>
    </row>
    <row r="21" spans="5:17" s="48" customFormat="1" ht="15">
      <c r="E21" s="4"/>
      <c r="Q21" s="6"/>
    </row>
    <row r="22" spans="5:17" s="48" customFormat="1" ht="15">
      <c r="E22" s="4"/>
      <c r="Q22" s="6"/>
    </row>
    <row r="23" spans="5:17" s="48" customFormat="1" ht="15">
      <c r="E23" s="4"/>
      <c r="Q23" s="6"/>
    </row>
    <row r="24" spans="5:17" s="48" customFormat="1" ht="15">
      <c r="E24" s="4"/>
      <c r="Q24" s="6"/>
    </row>
    <row r="25" spans="5:17" s="48" customFormat="1" ht="15">
      <c r="E25" s="4"/>
      <c r="Q25" s="6"/>
    </row>
    <row r="26" spans="5:17" s="48" customFormat="1" ht="15">
      <c r="E26" s="4"/>
      <c r="Q26" s="6"/>
    </row>
    <row r="27" spans="5:17" s="48" customFormat="1" ht="15">
      <c r="E27" s="4"/>
      <c r="Q27" s="6"/>
    </row>
    <row r="28" spans="5:17" s="48" customFormat="1" ht="15">
      <c r="E28" s="4"/>
      <c r="Q28" s="6"/>
    </row>
    <row r="29" spans="5:17" s="48" customFormat="1" ht="15">
      <c r="E29" s="4"/>
      <c r="Q29" s="6"/>
    </row>
    <row r="30" spans="5:17" s="48" customFormat="1" ht="15">
      <c r="E30" s="4"/>
      <c r="Q30" s="6"/>
    </row>
    <row r="31" spans="5:17" s="48" customFormat="1" ht="15">
      <c r="E31" s="4"/>
      <c r="Q31" s="6"/>
    </row>
    <row r="32" spans="5:17" s="48" customFormat="1" ht="15">
      <c r="E32" s="4"/>
      <c r="Q32" s="6"/>
    </row>
    <row r="33" spans="5:17" s="48" customFormat="1" ht="15">
      <c r="E33" s="4"/>
      <c r="Q33" s="6"/>
    </row>
    <row r="34" spans="5:17" s="48" customFormat="1" ht="15">
      <c r="E34" s="4"/>
      <c r="Q34" s="6"/>
    </row>
    <row r="35" spans="5:17" s="48" customFormat="1" ht="15">
      <c r="E35" s="4"/>
      <c r="Q35" s="6"/>
    </row>
    <row r="36" spans="5:17" s="48" customFormat="1" ht="15">
      <c r="E36" s="4"/>
      <c r="Q36" s="6"/>
    </row>
    <row r="37" spans="5:17" s="48" customFormat="1" ht="15">
      <c r="E37" s="4"/>
      <c r="Q37" s="6"/>
    </row>
    <row r="38" spans="5:17" s="48" customFormat="1" ht="15">
      <c r="E38" s="4"/>
      <c r="Q38" s="6"/>
    </row>
    <row r="39" spans="5:17" s="48" customFormat="1" ht="15">
      <c r="E39" s="4"/>
      <c r="Q39" s="6"/>
    </row>
    <row r="40" spans="5:17" s="48" customFormat="1" ht="15">
      <c r="E40" s="4"/>
      <c r="Q40" s="6"/>
    </row>
    <row r="41" spans="5:17" s="48" customFormat="1" ht="15">
      <c r="E41" s="4"/>
      <c r="Q41" s="6"/>
    </row>
    <row r="42" spans="5:17" s="48" customFormat="1" ht="15">
      <c r="E42" s="4"/>
      <c r="Q42" s="6"/>
    </row>
    <row r="43" spans="5:17" s="48" customFormat="1" ht="15">
      <c r="E43" s="4"/>
      <c r="Q43" s="6"/>
    </row>
    <row r="44" spans="5:17" s="48" customFormat="1" ht="15">
      <c r="E44" s="4"/>
      <c r="Q44" s="6"/>
    </row>
    <row r="45" spans="5:17" s="48" customFormat="1" ht="15">
      <c r="E45" s="4"/>
      <c r="Q45" s="6"/>
    </row>
    <row r="46" spans="5:17" s="48" customFormat="1" ht="15">
      <c r="E46" s="4"/>
      <c r="Q46" s="6"/>
    </row>
    <row r="47" spans="5:17" s="48" customFormat="1" ht="15">
      <c r="E47" s="4"/>
      <c r="Q47" s="6"/>
    </row>
    <row r="48" spans="5:17" s="48" customFormat="1" ht="15">
      <c r="E48" s="4"/>
      <c r="Q48" s="6"/>
    </row>
    <row r="49" spans="5:17" s="48" customFormat="1" ht="15">
      <c r="E49" s="4"/>
      <c r="Q49" s="6"/>
    </row>
    <row r="50" spans="5:17" s="48" customFormat="1" ht="15">
      <c r="E50" s="4"/>
      <c r="Q50" s="6"/>
    </row>
    <row r="51" spans="5:17" s="48" customFormat="1" ht="15">
      <c r="E51" s="4"/>
      <c r="Q51" s="6"/>
    </row>
    <row r="52" spans="5:17" s="48" customFormat="1" ht="15">
      <c r="E52" s="4"/>
      <c r="Q52" s="6"/>
    </row>
    <row r="53" spans="5:17" s="48" customFormat="1" ht="15">
      <c r="E53" s="4"/>
      <c r="Q53" s="6"/>
    </row>
    <row r="54" spans="5:17" s="48" customFormat="1" ht="15">
      <c r="E54" s="4"/>
      <c r="Q54" s="6"/>
    </row>
    <row r="55" spans="5:17" s="48" customFormat="1" ht="15">
      <c r="E55" s="4"/>
      <c r="Q55" s="6"/>
    </row>
    <row r="56" spans="5:17" s="48" customFormat="1" ht="15">
      <c r="E56" s="4"/>
      <c r="Q56" s="6"/>
    </row>
    <row r="57" spans="5:17" s="48" customFormat="1" ht="15">
      <c r="E57" s="4"/>
      <c r="Q57" s="6"/>
    </row>
    <row r="58" spans="5:17" s="48" customFormat="1" ht="15">
      <c r="E58" s="4"/>
      <c r="Q58" s="6"/>
    </row>
    <row r="59" spans="5:17" s="48" customFormat="1" ht="15">
      <c r="E59" s="4"/>
      <c r="Q59" s="6"/>
    </row>
    <row r="60" spans="5:17" s="48" customFormat="1" ht="15">
      <c r="E60" s="4"/>
      <c r="Q60" s="6"/>
    </row>
    <row r="61" spans="5:17" s="48" customFormat="1" ht="15">
      <c r="E61" s="4"/>
      <c r="Q61" s="6"/>
    </row>
    <row r="62" spans="5:17" s="48" customFormat="1" ht="15">
      <c r="E62" s="4"/>
      <c r="Q62" s="6"/>
    </row>
    <row r="63" spans="5:17" s="48" customFormat="1" ht="15">
      <c r="E63" s="4"/>
      <c r="Q63" s="6"/>
    </row>
    <row r="64" spans="5:17" s="48" customFormat="1" ht="15">
      <c r="E64" s="4"/>
      <c r="Q64" s="6"/>
    </row>
    <row r="65" spans="5:17" s="48" customFormat="1" ht="15">
      <c r="E65" s="4"/>
      <c r="Q65" s="6"/>
    </row>
    <row r="66" spans="5:17" s="48" customFormat="1" ht="15">
      <c r="E66" s="4"/>
      <c r="Q66" s="6"/>
    </row>
    <row r="67" spans="5:17" s="48" customFormat="1" ht="15">
      <c r="E67" s="4"/>
      <c r="Q67" s="6"/>
    </row>
    <row r="68" spans="5:17" s="48" customFormat="1" ht="15">
      <c r="E68" s="4"/>
      <c r="Q68" s="6"/>
    </row>
    <row r="69" spans="5:17" s="48" customFormat="1" ht="15">
      <c r="E69" s="4"/>
      <c r="Q69" s="6"/>
    </row>
    <row r="70" spans="5:17" s="48" customFormat="1" ht="15">
      <c r="E70" s="4"/>
      <c r="Q70" s="6"/>
    </row>
    <row r="71" spans="5:17" s="48" customFormat="1" ht="15">
      <c r="E71" s="4"/>
      <c r="Q71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D7" sqref="D7"/>
    </sheetView>
  </sheetViews>
  <sheetFormatPr defaultColWidth="9.00390625" defaultRowHeight="12.75"/>
  <cols>
    <col min="1" max="1" width="5.375" style="2" customWidth="1"/>
    <col min="2" max="2" width="17.875" style="2" customWidth="1"/>
    <col min="3" max="3" width="12.00390625" style="2" customWidth="1"/>
    <col min="4" max="4" width="31.25390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DFP.271.5.2022.AB</v>
      </c>
      <c r="N1" s="5" t="s">
        <v>47</v>
      </c>
      <c r="S1" s="3"/>
      <c r="T1" s="3"/>
    </row>
    <row r="2" spans="7:9" ht="15">
      <c r="G2" s="81"/>
      <c r="H2" s="81"/>
      <c r="I2" s="81"/>
    </row>
    <row r="3" ht="15">
      <c r="N3" s="5" t="s">
        <v>51</v>
      </c>
    </row>
    <row r="4" spans="2:17" ht="15">
      <c r="B4" s="7" t="s">
        <v>14</v>
      </c>
      <c r="C4" s="8">
        <v>2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57" t="s">
        <v>74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57">
      <c r="A10" s="53" t="s">
        <v>33</v>
      </c>
      <c r="B10" s="53" t="s">
        <v>15</v>
      </c>
      <c r="C10" s="53" t="s">
        <v>16</v>
      </c>
      <c r="D10" s="53" t="s">
        <v>52</v>
      </c>
      <c r="E10" s="54" t="s">
        <v>50</v>
      </c>
      <c r="F10" s="55"/>
      <c r="G10" s="53" t="str">
        <f>"Nazwa handlowa /
"&amp;C10&amp;" / 
"&amp;D10</f>
        <v>Nazwa handlowa /
Dawka / 
Postać/ Opakowanie</v>
      </c>
      <c r="H10" s="53" t="s">
        <v>48</v>
      </c>
      <c r="I10" s="53" t="str">
        <f>B10</f>
        <v>Skład</v>
      </c>
      <c r="J10" s="53" t="s">
        <v>49</v>
      </c>
      <c r="K10" s="53" t="s">
        <v>27</v>
      </c>
      <c r="L10" s="53" t="s">
        <v>28</v>
      </c>
      <c r="M10" s="56" t="s">
        <v>75</v>
      </c>
      <c r="N10" s="53" t="s">
        <v>17</v>
      </c>
    </row>
    <row r="11" spans="1:14" ht="45">
      <c r="A11" s="20" t="s">
        <v>2</v>
      </c>
      <c r="B11" s="1" t="s">
        <v>86</v>
      </c>
      <c r="C11" s="1" t="s">
        <v>72</v>
      </c>
      <c r="D11" s="1" t="s">
        <v>87</v>
      </c>
      <c r="E11" s="21">
        <v>40</v>
      </c>
      <c r="F11" s="19" t="s">
        <v>54</v>
      </c>
      <c r="G11" s="22" t="s">
        <v>53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5:17" s="59" customFormat="1" ht="15">
      <c r="E12" s="4"/>
      <c r="Q12" s="6"/>
    </row>
    <row r="13" spans="2:17" s="59" customFormat="1" ht="15">
      <c r="B13" s="63" t="s">
        <v>76</v>
      </c>
      <c r="C13" s="91"/>
      <c r="D13" s="91"/>
      <c r="E13" s="91"/>
      <c r="F13" s="91"/>
      <c r="Q13" s="6"/>
    </row>
    <row r="14" s="59" customFormat="1" ht="15">
      <c r="Q14" s="6"/>
    </row>
    <row r="15" spans="2:17" s="59" customFormat="1" ht="15">
      <c r="B15" s="92" t="s">
        <v>73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Q15" s="6"/>
    </row>
    <row r="16" spans="5:17" s="59" customFormat="1" ht="15">
      <c r="E16" s="4"/>
      <c r="Q16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2021-09-28T11:12:18Z</cp:lastPrinted>
  <dcterms:created xsi:type="dcterms:W3CDTF">2003-05-16T10:10:29Z</dcterms:created>
  <dcterms:modified xsi:type="dcterms:W3CDTF">2022-01-17T07:32:40Z</dcterms:modified>
  <cp:category/>
  <cp:version/>
  <cp:contentType/>
  <cp:contentStatus/>
</cp:coreProperties>
</file>