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ZamowieniaPubliczne\30_2024 gazy medyczne\na platformę\"/>
    </mc:Choice>
  </mc:AlternateContent>
  <xr:revisionPtr revIDLastSave="0" documentId="13_ncr:1_{D686ADBF-C920-4C5C-9ACF-321C4BEE4E92}" xr6:coauthVersionLast="47" xr6:coauthVersionMax="47" xr10:uidLastSave="{00000000-0000-0000-0000-000000000000}"/>
  <bookViews>
    <workbookView xWindow="-120" yWindow="-120" windowWidth="29040" windowHeight="15720" xr2:uid="{4F4BAF38-0277-4B2A-8716-1018B5591B9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H23" i="1"/>
  <c r="H15" i="1"/>
  <c r="H16" i="1"/>
  <c r="H17" i="1"/>
  <c r="H18" i="1"/>
  <c r="H19" i="1"/>
  <c r="H20" i="1"/>
  <c r="H21" i="1"/>
  <c r="H22" i="1"/>
  <c r="H14" i="1"/>
  <c r="H12" i="1"/>
  <c r="H4" i="1"/>
  <c r="H5" i="1"/>
  <c r="H6" i="1"/>
  <c r="H7" i="1"/>
  <c r="H8" i="1"/>
  <c r="H9" i="1"/>
  <c r="H10" i="1"/>
  <c r="H11" i="1"/>
  <c r="H3" i="1"/>
  <c r="F15" i="1"/>
  <c r="F16" i="1"/>
  <c r="F17" i="1"/>
  <c r="F18" i="1"/>
  <c r="F19" i="1"/>
  <c r="F20" i="1"/>
  <c r="F21" i="1"/>
  <c r="F22" i="1"/>
  <c r="F14" i="1"/>
  <c r="F4" i="1"/>
  <c r="F5" i="1"/>
  <c r="F6" i="1"/>
  <c r="F7" i="1"/>
  <c r="F8" i="1"/>
  <c r="F9" i="1"/>
  <c r="F10" i="1"/>
  <c r="F11" i="1"/>
  <c r="F3" i="1"/>
  <c r="F12" i="1"/>
</calcChain>
</file>

<file path=xl/sharedStrings.xml><?xml version="1.0" encoding="utf-8"?>
<sst xmlns="http://schemas.openxmlformats.org/spreadsheetml/2006/main" count="68" uniqueCount="51">
  <si>
    <t>Lp</t>
  </si>
  <si>
    <t>NAZWA</t>
  </si>
  <si>
    <t>1.</t>
  </si>
  <si>
    <t>Mieszanka azotowo - tlenowa /syntetyczne powietrze/</t>
  </si>
  <si>
    <t>kg</t>
  </si>
  <si>
    <t>2.</t>
  </si>
  <si>
    <t>Ciekły azot medyczny</t>
  </si>
  <si>
    <t>3.</t>
  </si>
  <si>
    <t>Tlen medyczny do butli Zamawiającego 2 litry, /0,3m3/</t>
  </si>
  <si>
    <t>butla</t>
  </si>
  <si>
    <t>4.</t>
  </si>
  <si>
    <t xml:space="preserve">Tlen medyczny do butli Zamawiającego 3 litry, /0,5m3/ </t>
  </si>
  <si>
    <t>5.</t>
  </si>
  <si>
    <t>Tlen medyczny do butli Zamawiającego 10 litrów, /1,6m3/</t>
  </si>
  <si>
    <t>6.</t>
  </si>
  <si>
    <t>Tlen medyczny do dzierżawionych butli 5 litrów z zaworem zintegrowanym, /1,08m3/</t>
  </si>
  <si>
    <t>7.</t>
  </si>
  <si>
    <t>Tlen medyczny do butli 50 litrów, 200bar</t>
  </si>
  <si>
    <t>8.</t>
  </si>
  <si>
    <t>Powietrze medyczne do butli 50 litrów, 200bar</t>
  </si>
  <si>
    <t>9.</t>
  </si>
  <si>
    <t>10.</t>
  </si>
  <si>
    <t>Dzierżawa zbiornika o pojemności 6000kg na mieszankę azotowo - tlenową /syntetyczne powietrze/</t>
  </si>
  <si>
    <t>miesiąc</t>
  </si>
  <si>
    <t>11.</t>
  </si>
  <si>
    <t>Dzierżawa zbiornika 1000kg na medyczny ciekły azot</t>
  </si>
  <si>
    <t>12.</t>
  </si>
  <si>
    <t>Dzierżawa zbiornika 600kg na medyczny ciekły azot</t>
  </si>
  <si>
    <t>13.</t>
  </si>
  <si>
    <t>Dzierżawa butli zintegrowanych o pojemności  5 litrów na tlen medyczny</t>
  </si>
  <si>
    <t>doba</t>
  </si>
  <si>
    <t>14.</t>
  </si>
  <si>
    <t>Dzierżawa butli na medyczny podtlenek azotu</t>
  </si>
  <si>
    <t>15.</t>
  </si>
  <si>
    <t>Dzierżawa butli na tlen medyczny</t>
  </si>
  <si>
    <t>16.</t>
  </si>
  <si>
    <t>Dzierżawa butli na powietrze medyczne, butle 50 litrów, 200bar</t>
  </si>
  <si>
    <t>17.</t>
  </si>
  <si>
    <t xml:space="preserve">Superserwis + ADR - obsługa butli medycznych Zamawiającego </t>
  </si>
  <si>
    <t>18.</t>
  </si>
  <si>
    <t>Legalizacja butli medycznych</t>
  </si>
  <si>
    <t>Podtlenek azotu 10 litrów, 7 kilogramów</t>
  </si>
  <si>
    <t>SUMA</t>
  </si>
  <si>
    <t>wartość brutto</t>
  </si>
  <si>
    <t>wartość netto</t>
  </si>
  <si>
    <t>jednostka miary</t>
  </si>
  <si>
    <t>ilość</t>
  </si>
  <si>
    <t>cena jednostkowa netto</t>
  </si>
  <si>
    <t>stawka podatku VAT</t>
  </si>
  <si>
    <t>GAZY</t>
  </si>
  <si>
    <t>USŁUGI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</si>
</sst>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A49B-04C4-4848-823E-D5563DB0A64C}">
  <dimension ref="A1:H23"/>
  <sheetViews>
    <sheetView tabSelected="1" view="pageLayout" zoomScaleNormal="100" workbookViewId="0">
      <selection activeCell="J6" sqref="J6"/>
    </sheetView>
  </sheetViews>
  <sheetFormatPr defaultRowHeight="15" x14ac:dyDescent="0.25"/>
  <cols>
    <col min="1" max="1" width="9.140625" style="2"/>
    <col min="2" max="2" width="32.140625" style="2" customWidth="1"/>
    <col min="3" max="3" width="9.140625" style="2"/>
    <col min="4" max="4" width="11.7109375" style="2" customWidth="1"/>
    <col min="5" max="16384" width="9.140625" style="2"/>
  </cols>
  <sheetData>
    <row r="1" spans="1:8" s="17" customFormat="1" ht="33.75" x14ac:dyDescent="0.2">
      <c r="A1" s="16" t="s">
        <v>0</v>
      </c>
      <c r="B1" s="16" t="s">
        <v>1</v>
      </c>
      <c r="C1" s="16" t="s">
        <v>45</v>
      </c>
      <c r="D1" s="16" t="s">
        <v>47</v>
      </c>
      <c r="E1" s="16" t="s">
        <v>46</v>
      </c>
      <c r="F1" s="16" t="s">
        <v>44</v>
      </c>
      <c r="G1" s="16" t="s">
        <v>48</v>
      </c>
      <c r="H1" s="16" t="s">
        <v>43</v>
      </c>
    </row>
    <row r="2" spans="1:8" x14ac:dyDescent="0.25">
      <c r="A2" s="14" t="s">
        <v>49</v>
      </c>
      <c r="B2" s="1"/>
      <c r="C2" s="1"/>
      <c r="D2" s="1"/>
      <c r="E2" s="1"/>
      <c r="F2" s="1"/>
      <c r="G2" s="1"/>
      <c r="H2" s="1"/>
    </row>
    <row r="3" spans="1:8" ht="24" x14ac:dyDescent="0.25">
      <c r="A3" s="1" t="s">
        <v>2</v>
      </c>
      <c r="B3" s="3" t="s">
        <v>3</v>
      </c>
      <c r="C3" s="1" t="s">
        <v>4</v>
      </c>
      <c r="D3" s="12"/>
      <c r="E3" s="13">
        <v>165000</v>
      </c>
      <c r="F3" s="10">
        <f>D3*E3</f>
        <v>0</v>
      </c>
      <c r="G3" s="4">
        <v>0.08</v>
      </c>
      <c r="H3" s="10">
        <f>F3+F3*G3</f>
        <v>0</v>
      </c>
    </row>
    <row r="4" spans="1:8" x14ac:dyDescent="0.25">
      <c r="A4" s="1" t="s">
        <v>5</v>
      </c>
      <c r="B4" s="3" t="s">
        <v>6</v>
      </c>
      <c r="C4" s="1" t="s">
        <v>4</v>
      </c>
      <c r="D4" s="12"/>
      <c r="E4" s="13">
        <v>65000</v>
      </c>
      <c r="F4" s="10">
        <f t="shared" ref="F4:F11" si="0">D4*E4</f>
        <v>0</v>
      </c>
      <c r="G4" s="4">
        <v>0.08</v>
      </c>
      <c r="H4" s="10">
        <f t="shared" ref="H4:H11" si="1">F4+F4*G4</f>
        <v>0</v>
      </c>
    </row>
    <row r="5" spans="1:8" ht="24" x14ac:dyDescent="0.25">
      <c r="A5" s="1" t="s">
        <v>7</v>
      </c>
      <c r="B5" s="3" t="s">
        <v>8</v>
      </c>
      <c r="C5" s="1" t="s">
        <v>9</v>
      </c>
      <c r="D5" s="12"/>
      <c r="E5" s="13">
        <v>15</v>
      </c>
      <c r="F5" s="10">
        <f t="shared" si="0"/>
        <v>0</v>
      </c>
      <c r="G5" s="4">
        <v>0.08</v>
      </c>
      <c r="H5" s="10">
        <f t="shared" si="1"/>
        <v>0</v>
      </c>
    </row>
    <row r="6" spans="1:8" ht="24" x14ac:dyDescent="0.25">
      <c r="A6" s="1" t="s">
        <v>10</v>
      </c>
      <c r="B6" s="3" t="s">
        <v>11</v>
      </c>
      <c r="C6" s="1" t="s">
        <v>9</v>
      </c>
      <c r="D6" s="12"/>
      <c r="E6" s="13">
        <v>30</v>
      </c>
      <c r="F6" s="10">
        <f t="shared" si="0"/>
        <v>0</v>
      </c>
      <c r="G6" s="4">
        <v>0.08</v>
      </c>
      <c r="H6" s="10">
        <f t="shared" si="1"/>
        <v>0</v>
      </c>
    </row>
    <row r="7" spans="1:8" ht="24" x14ac:dyDescent="0.25">
      <c r="A7" s="1" t="s">
        <v>12</v>
      </c>
      <c r="B7" s="3" t="s">
        <v>13</v>
      </c>
      <c r="C7" s="1" t="s">
        <v>9</v>
      </c>
      <c r="D7" s="12"/>
      <c r="E7" s="13">
        <v>12</v>
      </c>
      <c r="F7" s="10">
        <f t="shared" si="0"/>
        <v>0</v>
      </c>
      <c r="G7" s="4">
        <v>0.08</v>
      </c>
      <c r="H7" s="10">
        <f t="shared" si="1"/>
        <v>0</v>
      </c>
    </row>
    <row r="8" spans="1:8" ht="36" x14ac:dyDescent="0.25">
      <c r="A8" s="1" t="s">
        <v>14</v>
      </c>
      <c r="B8" s="3" t="s">
        <v>15</v>
      </c>
      <c r="C8" s="1" t="s">
        <v>9</v>
      </c>
      <c r="D8" s="12"/>
      <c r="E8" s="13">
        <v>100</v>
      </c>
      <c r="F8" s="10">
        <f t="shared" si="0"/>
        <v>0</v>
      </c>
      <c r="G8" s="4">
        <v>0.08</v>
      </c>
      <c r="H8" s="10">
        <f t="shared" si="1"/>
        <v>0</v>
      </c>
    </row>
    <row r="9" spans="1:8" ht="24" x14ac:dyDescent="0.25">
      <c r="A9" s="1" t="s">
        <v>16</v>
      </c>
      <c r="B9" s="3" t="s">
        <v>17</v>
      </c>
      <c r="C9" s="1" t="s">
        <v>9</v>
      </c>
      <c r="D9" s="12"/>
      <c r="E9" s="13">
        <v>36</v>
      </c>
      <c r="F9" s="10">
        <f t="shared" si="0"/>
        <v>0</v>
      </c>
      <c r="G9" s="4">
        <v>0.08</v>
      </c>
      <c r="H9" s="10">
        <f t="shared" si="1"/>
        <v>0</v>
      </c>
    </row>
    <row r="10" spans="1:8" ht="24" x14ac:dyDescent="0.25">
      <c r="A10" s="1" t="s">
        <v>18</v>
      </c>
      <c r="B10" s="3" t="s">
        <v>19</v>
      </c>
      <c r="C10" s="1" t="s">
        <v>9</v>
      </c>
      <c r="D10" s="12"/>
      <c r="E10" s="13">
        <v>36</v>
      </c>
      <c r="F10" s="10">
        <f t="shared" si="0"/>
        <v>0</v>
      </c>
      <c r="G10" s="4">
        <v>0.08</v>
      </c>
      <c r="H10" s="10">
        <f t="shared" si="1"/>
        <v>0</v>
      </c>
    </row>
    <row r="11" spans="1:8" ht="24" x14ac:dyDescent="0.25">
      <c r="A11" s="1" t="s">
        <v>20</v>
      </c>
      <c r="B11" s="3" t="s">
        <v>41</v>
      </c>
      <c r="C11" s="1" t="s">
        <v>9</v>
      </c>
      <c r="D11" s="12"/>
      <c r="E11" s="13">
        <v>30</v>
      </c>
      <c r="F11" s="10">
        <f t="shared" si="0"/>
        <v>0</v>
      </c>
      <c r="G11" s="4">
        <v>0.08</v>
      </c>
      <c r="H11" s="10">
        <f t="shared" si="1"/>
        <v>0</v>
      </c>
    </row>
    <row r="12" spans="1:8" x14ac:dyDescent="0.25">
      <c r="B12" s="6"/>
      <c r="C12" s="7"/>
      <c r="D12" s="8"/>
      <c r="E12" s="18" t="s">
        <v>42</v>
      </c>
      <c r="F12" s="11">
        <f t="shared" ref="F12" si="2">SUM(E12)</f>
        <v>0</v>
      </c>
      <c r="G12" s="18" t="s">
        <v>42</v>
      </c>
      <c r="H12" s="11">
        <f>SUM(H3:H11)</f>
        <v>0</v>
      </c>
    </row>
    <row r="13" spans="1:8" x14ac:dyDescent="0.25">
      <c r="A13" s="15" t="s">
        <v>50</v>
      </c>
      <c r="B13" s="6"/>
      <c r="C13" s="7"/>
      <c r="D13" s="8"/>
      <c r="E13" s="9"/>
      <c r="F13" s="10"/>
      <c r="G13" s="9"/>
      <c r="H13" s="10"/>
    </row>
    <row r="14" spans="1:8" ht="36" x14ac:dyDescent="0.25">
      <c r="A14" s="1" t="s">
        <v>21</v>
      </c>
      <c r="B14" s="3" t="s">
        <v>22</v>
      </c>
      <c r="C14" s="1" t="s">
        <v>23</v>
      </c>
      <c r="D14" s="12"/>
      <c r="E14" s="13">
        <v>36</v>
      </c>
      <c r="F14" s="10">
        <f>D14*E14</f>
        <v>0</v>
      </c>
      <c r="G14" s="4">
        <v>0.08</v>
      </c>
      <c r="H14" s="10">
        <f>F14+F14*G14</f>
        <v>0</v>
      </c>
    </row>
    <row r="15" spans="1:8" ht="24" x14ac:dyDescent="0.25">
      <c r="A15" s="1" t="s">
        <v>24</v>
      </c>
      <c r="B15" s="3" t="s">
        <v>25</v>
      </c>
      <c r="C15" s="1" t="s">
        <v>23</v>
      </c>
      <c r="D15" s="12"/>
      <c r="E15" s="13">
        <v>36</v>
      </c>
      <c r="F15" s="10">
        <f t="shared" ref="F15:F22" si="3">D15*E15</f>
        <v>0</v>
      </c>
      <c r="G15" s="4">
        <v>0.08</v>
      </c>
      <c r="H15" s="10">
        <f t="shared" ref="H15:H22" si="4">F15+F15*G15</f>
        <v>0</v>
      </c>
    </row>
    <row r="16" spans="1:8" ht="24" x14ac:dyDescent="0.25">
      <c r="A16" s="1" t="s">
        <v>26</v>
      </c>
      <c r="B16" s="3" t="s">
        <v>27</v>
      </c>
      <c r="C16" s="1" t="s">
        <v>23</v>
      </c>
      <c r="D16" s="12"/>
      <c r="E16" s="13">
        <v>36</v>
      </c>
      <c r="F16" s="10">
        <f t="shared" si="3"/>
        <v>0</v>
      </c>
      <c r="G16" s="4">
        <v>0.08</v>
      </c>
      <c r="H16" s="10">
        <f t="shared" si="4"/>
        <v>0</v>
      </c>
    </row>
    <row r="17" spans="1:8" ht="24" x14ac:dyDescent="0.25">
      <c r="A17" s="1" t="s">
        <v>28</v>
      </c>
      <c r="B17" s="3" t="s">
        <v>29</v>
      </c>
      <c r="C17" s="1" t="s">
        <v>30</v>
      </c>
      <c r="D17" s="12"/>
      <c r="E17" s="13">
        <v>10950</v>
      </c>
      <c r="F17" s="10">
        <f t="shared" si="3"/>
        <v>0</v>
      </c>
      <c r="G17" s="4">
        <v>0.08</v>
      </c>
      <c r="H17" s="10">
        <f t="shared" si="4"/>
        <v>0</v>
      </c>
    </row>
    <row r="18" spans="1:8" ht="24" x14ac:dyDescent="0.25">
      <c r="A18" s="1" t="s">
        <v>31</v>
      </c>
      <c r="B18" s="3" t="s">
        <v>32</v>
      </c>
      <c r="C18" s="1" t="s">
        <v>30</v>
      </c>
      <c r="D18" s="12"/>
      <c r="E18" s="13">
        <v>2190</v>
      </c>
      <c r="F18" s="10">
        <f t="shared" si="3"/>
        <v>0</v>
      </c>
      <c r="G18" s="4">
        <v>0.08</v>
      </c>
      <c r="H18" s="10">
        <f t="shared" si="4"/>
        <v>0</v>
      </c>
    </row>
    <row r="19" spans="1:8" x14ac:dyDescent="0.25">
      <c r="A19" s="1" t="s">
        <v>33</v>
      </c>
      <c r="B19" s="3" t="s">
        <v>34</v>
      </c>
      <c r="C19" s="1" t="s">
        <v>30</v>
      </c>
      <c r="D19" s="12"/>
      <c r="E19" s="13">
        <v>2190</v>
      </c>
      <c r="F19" s="10">
        <f t="shared" si="3"/>
        <v>0</v>
      </c>
      <c r="G19" s="4">
        <v>0.08</v>
      </c>
      <c r="H19" s="10">
        <f t="shared" si="4"/>
        <v>0</v>
      </c>
    </row>
    <row r="20" spans="1:8" ht="24" x14ac:dyDescent="0.25">
      <c r="A20" s="1" t="s">
        <v>35</v>
      </c>
      <c r="B20" s="3" t="s">
        <v>36</v>
      </c>
      <c r="C20" s="1" t="s">
        <v>30</v>
      </c>
      <c r="D20" s="12"/>
      <c r="E20" s="13">
        <v>2190</v>
      </c>
      <c r="F20" s="10">
        <f t="shared" si="3"/>
        <v>0</v>
      </c>
      <c r="G20" s="4">
        <v>0.08</v>
      </c>
      <c r="H20" s="10">
        <f t="shared" si="4"/>
        <v>0</v>
      </c>
    </row>
    <row r="21" spans="1:8" ht="24" x14ac:dyDescent="0.25">
      <c r="A21" s="1" t="s">
        <v>37</v>
      </c>
      <c r="B21" s="3" t="s">
        <v>38</v>
      </c>
      <c r="C21" s="1" t="s">
        <v>9</v>
      </c>
      <c r="D21" s="12"/>
      <c r="E21" s="13">
        <v>36</v>
      </c>
      <c r="F21" s="10">
        <f t="shared" si="3"/>
        <v>0</v>
      </c>
      <c r="G21" s="4">
        <v>0.08</v>
      </c>
      <c r="H21" s="10">
        <f t="shared" si="4"/>
        <v>0</v>
      </c>
    </row>
    <row r="22" spans="1:8" x14ac:dyDescent="0.25">
      <c r="A22" s="1" t="s">
        <v>39</v>
      </c>
      <c r="B22" s="3" t="s">
        <v>40</v>
      </c>
      <c r="C22" s="1" t="s">
        <v>9</v>
      </c>
      <c r="D22" s="12"/>
      <c r="E22" s="13">
        <v>16</v>
      </c>
      <c r="F22" s="10">
        <f t="shared" si="3"/>
        <v>0</v>
      </c>
      <c r="G22" s="4">
        <v>0.08</v>
      </c>
      <c r="H22" s="10">
        <f t="shared" si="4"/>
        <v>0</v>
      </c>
    </row>
    <row r="23" spans="1:8" x14ac:dyDescent="0.25">
      <c r="A23" s="20"/>
      <c r="B23" s="20"/>
      <c r="C23" s="20"/>
      <c r="D23" s="21"/>
      <c r="E23" s="19" t="s">
        <v>42</v>
      </c>
      <c r="F23" s="11">
        <f>SUM(F14:F22)</f>
        <v>0</v>
      </c>
      <c r="G23" s="5" t="s">
        <v>42</v>
      </c>
      <c r="H23" s="11">
        <f>SUM(H14:H22)</f>
        <v>0</v>
      </c>
    </row>
  </sheetData>
  <mergeCells count="1">
    <mergeCell ref="A23:D23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paperSize="9" orientation="landscape" r:id="rId1"/>
  <headerFooter>
    <oddHeader>&amp;RZałącznik nr 2 do SWZ - Formularz asortymentowo-cenowy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Dorengowska-Grabowska</dc:creator>
  <cp:lastModifiedBy>Małgorzata Dorengowska-Grabowska</cp:lastModifiedBy>
  <cp:lastPrinted>2024-10-29T07:54:19Z</cp:lastPrinted>
  <dcterms:created xsi:type="dcterms:W3CDTF">2024-10-29T07:37:01Z</dcterms:created>
  <dcterms:modified xsi:type="dcterms:W3CDTF">2024-10-30T10:52:17Z</dcterms:modified>
</cp:coreProperties>
</file>